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adof-my.sharepoint.com/personal/fidsaeph_dof_ca_gov/Documents/Fund Balance/DFB Guide 2025 Version/Website Doc/Website Content/"/>
    </mc:Choice>
  </mc:AlternateContent>
  <xr:revisionPtr revIDLastSave="492" documentId="8_{D2A55997-9488-4DAC-9AEE-EE57EAFE9CDF}" xr6:coauthVersionLast="47" xr6:coauthVersionMax="47" xr10:uidLastSave="{B8FCCC23-9E5C-43E6-9E5E-F498031614B1}"/>
  <bookViews>
    <workbookView xWindow="-110" yWindow="-110" windowWidth="19420" windowHeight="11500" xr2:uid="{00000000-000D-0000-FFFF-FFFF00000000}"/>
  </bookViews>
  <sheets>
    <sheet name="Fund Balance Report _June 2025" sheetId="7" r:id="rId1"/>
    <sheet name="TABLE-Fund" sheetId="3" state="hidden" r:id="rId2"/>
    <sheet name="TABLE-Org Code" sheetId="4" state="hidden" r:id="rId3"/>
    <sheet name="TABLE-Rev Src" sheetId="2" state="hidden" r:id="rId4"/>
  </sheets>
  <definedNames>
    <definedName name="_xlnm._FilterDatabase" localSheetId="1" hidden="1">'TABLE-Fund'!$A$1:$F$1708</definedName>
    <definedName name="_xlnm.Print_Area" localSheetId="0">'Fund Balance Report _June 2025'!$B$1:$G$95</definedName>
    <definedName name="_xlnm.Print_Area" localSheetId="1">'TABLE-Fund'!$A$1:$F$1019</definedName>
    <definedName name="_xlnm.Print_Titles" localSheetId="0">'Fund Balance Report _June 2025'!$1:$5</definedName>
    <definedName name="_xlnm.Print_Titles" localSheetId="1">'TABLE-Fund'!$1:$1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7" l="1"/>
  <c r="C13" i="7"/>
  <c r="B7" i="7" l="1"/>
  <c r="G93" i="7"/>
  <c r="F64" i="7"/>
  <c r="F62" i="7"/>
  <c r="F59" i="7"/>
  <c r="F46" i="7"/>
  <c r="F43" i="7"/>
  <c r="F15" i="7"/>
  <c r="G19" i="7" s="1"/>
  <c r="G20" i="7" s="1"/>
  <c r="C14" i="7"/>
  <c r="C12" i="7"/>
  <c r="C10" i="7"/>
  <c r="D5" i="7"/>
  <c r="F65" i="7" l="1"/>
  <c r="G65" i="7" s="1"/>
  <c r="F47" i="7"/>
  <c r="G47" i="7" s="1"/>
  <c r="G48" i="7" s="1"/>
  <c r="G67" i="7" l="1"/>
  <c r="G90" i="7" s="1"/>
  <c r="G94" i="7" s="1"/>
  <c r="G84" i="7" l="1"/>
  <c r="G86" i="7" s="1"/>
</calcChain>
</file>

<file path=xl/sharedStrings.xml><?xml version="1.0" encoding="utf-8"?>
<sst xmlns="http://schemas.openxmlformats.org/spreadsheetml/2006/main" count="3145" uniqueCount="3118">
  <si>
    <t>Fund Balance</t>
  </si>
  <si>
    <t>Transfers and Other Adjustments</t>
  </si>
  <si>
    <t>Expenditures:</t>
  </si>
  <si>
    <t>GF</t>
  </si>
  <si>
    <t>FS</t>
  </si>
  <si>
    <t>SFI</t>
  </si>
  <si>
    <t>SAL</t>
  </si>
  <si>
    <t>Last Proc</t>
  </si>
  <si>
    <t>G</t>
  </si>
  <si>
    <t>S</t>
  </si>
  <si>
    <t>I</t>
  </si>
  <si>
    <t>B</t>
  </si>
  <si>
    <t>C</t>
  </si>
  <si>
    <t>A</t>
  </si>
  <si>
    <t>D33 Source Code Tables List (fill-in)</t>
  </si>
  <si>
    <t>AGENCY ORG CODES</t>
  </si>
  <si>
    <t>Fund Number/Title</t>
  </si>
  <si>
    <t>Expenditures Adjustments:</t>
  </si>
  <si>
    <t>0010 Legislative, Judicial, and Executive</t>
  </si>
  <si>
    <t>0020 Legislative</t>
  </si>
  <si>
    <t>0100 Legislature</t>
  </si>
  <si>
    <t>0110 Senate</t>
  </si>
  <si>
    <t>0120 Assembly</t>
  </si>
  <si>
    <t>0130 Joint Expenses</t>
  </si>
  <si>
    <t>0150 Contributions to Legislators' Retirement System</t>
  </si>
  <si>
    <t>0160 Legislative Counsel Bureau</t>
  </si>
  <si>
    <t>0200 Judicial</t>
  </si>
  <si>
    <t>0240 Judicial Center Library, California</t>
  </si>
  <si>
    <t>0250 Judicial Branch</t>
  </si>
  <si>
    <t>0260 Supreme Court</t>
  </si>
  <si>
    <t>0270 Judicial Council</t>
  </si>
  <si>
    <t>0290 Habeas Resource Center</t>
  </si>
  <si>
    <t>0300 District Courts of Appeal</t>
  </si>
  <si>
    <t>0310 First District Court of Appeal</t>
  </si>
  <si>
    <t>0320 Second District Court of Appeal</t>
  </si>
  <si>
    <t>0330 Third District Court of Appeal</t>
  </si>
  <si>
    <t>0340 Fourth District Court of Appeal</t>
  </si>
  <si>
    <t>0350 Fifth District Court of Appeal</t>
  </si>
  <si>
    <t>0360 Sixth District Court of Appeal</t>
  </si>
  <si>
    <t>0390 Contributions to Judges' Retirement System</t>
  </si>
  <si>
    <t>0420 Salaries of Superior Court Judges</t>
  </si>
  <si>
    <t>0450 State Trial Court Funding</t>
  </si>
  <si>
    <t>0460 National Center for State Courts (See 8800)</t>
  </si>
  <si>
    <t>0495 Executive Office of the Governor</t>
  </si>
  <si>
    <t>0500 Governor's Office</t>
  </si>
  <si>
    <t>0509 Governor’s Office of Business and Economic Development (GO-Biz)</t>
  </si>
  <si>
    <t>0510 Secretary for State and Consumer Services</t>
  </si>
  <si>
    <t>0525 Secretary of Technology, Trade, and Commerce</t>
  </si>
  <si>
    <t>0530 Secretary for California Health and Human Services Agency</t>
  </si>
  <si>
    <t>0540 Secretary of the Natural Resources Agency</t>
  </si>
  <si>
    <t>0550 Secretary for Youth and Adult Correctional Agency</t>
  </si>
  <si>
    <t>0559 Secretary for Labor and Workforce Development Agency</t>
  </si>
  <si>
    <t>0570 Governor's Council on Wellness and Physical Fitness</t>
  </si>
  <si>
    <t>0595 State Inspector General</t>
  </si>
  <si>
    <t>0596 Service and Volunteering, California Agency on</t>
  </si>
  <si>
    <t>0695 Natural Disaster Assistance</t>
  </si>
  <si>
    <t>0697 Northridge Earthquake</t>
  </si>
  <si>
    <t>0720 Governor's Portrait</t>
  </si>
  <si>
    <t>0780 Rural Youth Employment Commission</t>
  </si>
  <si>
    <t>0825 O.J. Hawkins Data Center</t>
  </si>
  <si>
    <t>0850 Lottery Commission, California State</t>
  </si>
  <si>
    <t>0880 Secretary of State</t>
  </si>
  <si>
    <t>0890 Secretary of State</t>
  </si>
  <si>
    <t>0900 Heritage Preservation Commission</t>
  </si>
  <si>
    <t>0911 Citizens Redistricting Commission</t>
  </si>
  <si>
    <t>0920 Special Statewide Elections - DO NOT USE</t>
  </si>
  <si>
    <t>0953 Local Agency Indebtedness Fund Loan Program</t>
  </si>
  <si>
    <t>0954 Scholarshare Investment Board</t>
  </si>
  <si>
    <t>0956 Debt and Investment Advisory Commission, California</t>
  </si>
  <si>
    <t>0959 Debt Limit Allocation Committee, California</t>
  </si>
  <si>
    <t>0962 Rail Passenger Financing Commission, California</t>
  </si>
  <si>
    <t>0964 Transportation Financing Authority, California</t>
  </si>
  <si>
    <t>0974 Pollution Control Financing Authority, California</t>
  </si>
  <si>
    <t>0976 Capitol Area Development Authority</t>
  </si>
  <si>
    <t>0977 Health Facilities Financing Authority, California</t>
  </si>
  <si>
    <t>0983 Urban Waterfront Area Restoration Financing Authority, California</t>
  </si>
  <si>
    <t>0985 School Finance Authority, California</t>
  </si>
  <si>
    <t>0991 Fiscal Recovery Financing Authority, California</t>
  </si>
  <si>
    <t>0996 General Obligation Bonds - LJE - DOF USE ONLY</t>
  </si>
  <si>
    <t>0998 Mandated Local Costs, State - LJE - DOF USE ONLY</t>
  </si>
  <si>
    <t>0999 Miscellaneous Adjustments - LJE - DOF USE ONLY</t>
  </si>
  <si>
    <t>1020 No Subagency - DO NOT USE</t>
  </si>
  <si>
    <t>1030 Secretary of State and Consumer Services - DOF USE ONLY</t>
  </si>
  <si>
    <t>1108 Aerospace Commission, California</t>
  </si>
  <si>
    <t>1110 Consumer Affairs - Regulatory Boards, Department of</t>
  </si>
  <si>
    <t>1230 Contractors' State License Board</t>
  </si>
  <si>
    <t>1260 Dental Board of California</t>
  </si>
  <si>
    <t>1310 Nurses Registry (Moved to 1510)</t>
  </si>
  <si>
    <t>1380 Medical Board of California</t>
  </si>
  <si>
    <t>1390 Medical Board of California</t>
  </si>
  <si>
    <t>1400 Acupuncture Board</t>
  </si>
  <si>
    <t>1410 Hearing Aid Dispensers' Examining Committee</t>
  </si>
  <si>
    <t>1420 Physical Therapy Board of California</t>
  </si>
  <si>
    <t>1455 Respiratory Care Board of California</t>
  </si>
  <si>
    <t>1520 Court Reporters Board of California</t>
  </si>
  <si>
    <t>1530 Structural Pest Control Board</t>
  </si>
  <si>
    <t>1570 Registered Veterinary Technician Committee</t>
  </si>
  <si>
    <t>1590 Vocational Nursing Program</t>
  </si>
  <si>
    <t>1600 Psychiatric Technician Program</t>
  </si>
  <si>
    <t>1650 Consumer Advisory Council - DO NOT USE</t>
  </si>
  <si>
    <t>1860 Intergovernmental Personnel Act Advisory Council</t>
  </si>
  <si>
    <t>1980 Vietnam Veterans' Memorial Commission - DO NOT USE</t>
  </si>
  <si>
    <t>1985 Veterans Memorial Commission - DO NOT USE</t>
  </si>
  <si>
    <t>1995 Payment of Interest on PMIA Loans - SCS - DOF USE ONLY</t>
  </si>
  <si>
    <t>1998 Mandated Local Costs, State - SCS - DOF USE ONLY</t>
  </si>
  <si>
    <t>1999 Miscellaneous Adjustments - SCS - DOF USE ONLY</t>
  </si>
  <si>
    <t>2060 Solar Cal Office</t>
  </si>
  <si>
    <t>2080 Solar and Energy Conservation Mortgage Corporation</t>
  </si>
  <si>
    <t>2120 Alcoholic Beverage Control Appeals Board</t>
  </si>
  <si>
    <t>2190 Major Risk Medical Insurance Board - DO NOT USE</t>
  </si>
  <si>
    <t>2225 Unitary Fund Programs</t>
  </si>
  <si>
    <t>2295 Insurance Advisory Office</t>
  </si>
  <si>
    <t>2300 Riot and Civil Disorders Insurance (Prior year only)</t>
  </si>
  <si>
    <t>2650 Transportation Services for Social Service Recipients (Info. Display Only)</t>
  </si>
  <si>
    <t>2760 Traffic Adjudication Board (Abolished 7/85) - DO NOT USE</t>
  </si>
  <si>
    <t>2780 Stephen P. Teale Data Center</t>
  </si>
  <si>
    <t>2790 Housing Finance Agency, California - DO NOT USE</t>
  </si>
  <si>
    <t>2810 Miscellaneous Adjustments - BT&amp;H - DOF USE ONLY</t>
  </si>
  <si>
    <t>2905 No Subagency - DO NOT USE</t>
  </si>
  <si>
    <t>2910 Secretary for Trade and Commerce - DO NOT USE</t>
  </si>
  <si>
    <t>2925 Miscellaneous Adjustments - T&amp;C - DOF USE ONLY</t>
  </si>
  <si>
    <t>2930 Payment of Interest on PMIA Loans - T&amp;C - DOF USE ONLY</t>
  </si>
  <si>
    <t>2935 General Obligation Bonds - T&amp;C - DOF USE ONLY</t>
  </si>
  <si>
    <t>3000 Natural Resources</t>
  </si>
  <si>
    <t>3010 No Subagency - DO NOT USE</t>
  </si>
  <si>
    <t>3030 Secretary of the Natural Resources Agency - DOF USE ONLY</t>
  </si>
  <si>
    <t>3110 Special Resources Programs</t>
  </si>
  <si>
    <t>3125 California Tahoe Conservancy</t>
  </si>
  <si>
    <t>3180 Geothermal Resources Development Program</t>
  </si>
  <si>
    <t>3210 Environmental Protection Program</t>
  </si>
  <si>
    <t>3360 Energy Resources Conservation and Development Commission</t>
  </si>
  <si>
    <t>3400 Air Resources Board - DO NOT USE</t>
  </si>
  <si>
    <t>3410 Humboldt Bay Fund</t>
  </si>
  <si>
    <t>3460 Colorado River Board of California</t>
  </si>
  <si>
    <t>3640 Wildlife Conservation Board</t>
  </si>
  <si>
    <t>3810 Santa Monica Mountains Conservancy</t>
  </si>
  <si>
    <t>3820 San Francisco Bay Conservation and Development Commission</t>
  </si>
  <si>
    <t>3825 San Gabriel and Lower Los Angeles Rivers and Mountains Conservancy</t>
  </si>
  <si>
    <t>3830 San Joaquin River Conservancy</t>
  </si>
  <si>
    <t>3840 Delta Protection Commission</t>
  </si>
  <si>
    <t>3845 San Diego River Conservancy</t>
  </si>
  <si>
    <t>3850 Coachella Valley Mountains Conservancy</t>
  </si>
  <si>
    <t>3855 Sierra Nevada Conservancy</t>
  </si>
  <si>
    <t>3875 Sacramento-San Joaquin Delta Conservancy</t>
  </si>
  <si>
    <t>3885 Delta Stewardship Council</t>
  </si>
  <si>
    <t>3890 Environmental Protection</t>
  </si>
  <si>
    <t>3892 No Subagency - DO NOT USE</t>
  </si>
  <si>
    <t>3895 Secretary for Environmental Protection - DOF USE ONLY</t>
  </si>
  <si>
    <t>3945 Payment of Interest on PMIA Loans - DO NOT USE</t>
  </si>
  <si>
    <t>3949 Miscellaneous Adjustments - DO NOT USE</t>
  </si>
  <si>
    <t>3985 Special Environmental Programs - DO NOT USE</t>
  </si>
  <si>
    <t>4000 Health and Human Services</t>
  </si>
  <si>
    <t>4010 No Subagency - DO NOT USE</t>
  </si>
  <si>
    <t>4110 Area Boards on Developmental Disabilities</t>
  </si>
  <si>
    <t>4130 Health and Human Services Agency Data Center, California</t>
  </si>
  <si>
    <t>4210 Governor's Policy Council on Drug and Alcohol Abuse</t>
  </si>
  <si>
    <t>4220 Child Development Policy Advisory Committee</t>
  </si>
  <si>
    <t>4268 Set-Aside for Medi-Cal Long-Term Care Rates - DOF USE ONLY</t>
  </si>
  <si>
    <t>4350 Fairview State Hospital</t>
  </si>
  <si>
    <t>4360 Napa State Hospital (DS) (Renum to 4500) - DO NOT USE</t>
  </si>
  <si>
    <t>4370 Frank D. Lanterman State Hospital (Formerly Pacific State Hospital)</t>
  </si>
  <si>
    <t>4380 Patton State Hospital (DS) (Renum to 4510) - DO NOT USE</t>
  </si>
  <si>
    <t>4390 Porterville State Hospital</t>
  </si>
  <si>
    <t>4400 Sonoma State Hospital</t>
  </si>
  <si>
    <t>4560 Mental Health Services Oversight and Accountability Commission</t>
  </si>
  <si>
    <t>5181 Social Services - Cost Recoveries - DO NOT USE</t>
  </si>
  <si>
    <t>5196 State - Local Realignment, 2011</t>
  </si>
  <si>
    <t>5205 Payment of Interest on PMIA Loans - H&amp;HS - DOF USE ONLY</t>
  </si>
  <si>
    <t>5206 General Obligation Bonds - H&amp;HS - DOF USE ONLY</t>
  </si>
  <si>
    <t>5208 Mandated Local Costs, State - H&amp;HS - DOF USE ONLY</t>
  </si>
  <si>
    <t>5209 Miscellaneous Adjustments - H&amp;HS - DOF USE ONLY</t>
  </si>
  <si>
    <t>5210 Corrections and Rehabilitation</t>
  </si>
  <si>
    <t>5220 No Subagency - DO NOT USE</t>
  </si>
  <si>
    <t>5226 Corrections and Rehabilitation Headquarters</t>
  </si>
  <si>
    <t>5231 Corrections and Rehabilitation – Corcoran Region</t>
  </si>
  <si>
    <t>5232 Corrections and Rehabilitation – El Centro Region</t>
  </si>
  <si>
    <t>5233 Corrections and Rehabilitation – Bakersfield Region</t>
  </si>
  <si>
    <t>5234 Corrections and Rehabilitation – Sacramento Region</t>
  </si>
  <si>
    <t>5236 Corrections and Rehabilitation – North Coast Region</t>
  </si>
  <si>
    <t>5237 Corrections and Rehabilitation – Central Coast Region</t>
  </si>
  <si>
    <t>5238 Corrections and Rehabilitation – Southern California Region</t>
  </si>
  <si>
    <t>5239 Corrections and Rehabilitation – Central Valley Region</t>
  </si>
  <si>
    <t>5241 Corrections and Rehabilitation – Northern Youth Region</t>
  </si>
  <si>
    <t>5242 Corrections and Rehabilitation – Southern Youth Region</t>
  </si>
  <si>
    <t>5254 Inmate Services</t>
  </si>
  <si>
    <t>5283 Corrections - Bakersfield Region</t>
  </si>
  <si>
    <t>5284 Corrections - Sacramento Region</t>
  </si>
  <si>
    <t>5285 Corrections - North Coast Region</t>
  </si>
  <si>
    <t>5286 Corrections - Central Coast Region</t>
  </si>
  <si>
    <t>5287 Corrections - Southern California Region</t>
  </si>
  <si>
    <t>5288 Corrections - Central Valley Region</t>
  </si>
  <si>
    <t>5291 Valley State Prison for Women</t>
  </si>
  <si>
    <t>5295 High Desert State Prison</t>
  </si>
  <si>
    <t>5341 Pleasant Valley State Prison</t>
  </si>
  <si>
    <t>5342 Centinela State Prison</t>
  </si>
  <si>
    <t>5352 Avenal State Prison</t>
  </si>
  <si>
    <t>5354 Chuckawalla Valley State Prison, Riverside County</t>
  </si>
  <si>
    <t>5355 Ironwood State Prison</t>
  </si>
  <si>
    <t>5357 R.J. Donovan Correctional Facility at Rock Mountain</t>
  </si>
  <si>
    <t>5360 Correctional Training Facility</t>
  </si>
  <si>
    <t>5362 Calipatria State Prison</t>
  </si>
  <si>
    <t>5363 Wasco State Prison Reception Center</t>
  </si>
  <si>
    <t>5364 North Kern State Prison</t>
  </si>
  <si>
    <t>5365 California State Prison – Kern County at Delano II</t>
  </si>
  <si>
    <t>5370 Deuel Vocational Institution</t>
  </si>
  <si>
    <t>5380 Folsom State Prison</t>
  </si>
  <si>
    <t>5400 Sierra Conservation Center</t>
  </si>
  <si>
    <t>5420 Prison Industry Authority</t>
  </si>
  <si>
    <t>5465 Youth Authority – Headquarters Region</t>
  </si>
  <si>
    <t>5471 Northern California Youth Correctional Center</t>
  </si>
  <si>
    <t>5472 Northern Youth Conservation Camps</t>
  </si>
  <si>
    <t>5473 Youth Authority – Northern Region</t>
  </si>
  <si>
    <t>5474 Youth Authority – Southern Region</t>
  </si>
  <si>
    <t>5475 Southern Schools - DO NOT USE</t>
  </si>
  <si>
    <t>5480 Commission on Correctional Peace Officers’ Standards and Training</t>
  </si>
  <si>
    <t>5496 Local Community Corrections</t>
  </si>
  <si>
    <t>5500 Northern Youth Correctional Reception Center and Clinic</t>
  </si>
  <si>
    <t>5510 Southern Youth Correctional Reception Center and Clinic</t>
  </si>
  <si>
    <t>5520 El Paso de Robles Youth Correctional Facility</t>
  </si>
  <si>
    <t>5530 Fred C. Nelles Youth Correctional Facility</t>
  </si>
  <si>
    <t>5555 N.A. Chaderjian Youth Correctional Facility - DO NOT USE</t>
  </si>
  <si>
    <t>5560 Karl Holton Youth Correctional Drug and Alcohol Treatment Facility - DO NOT USE</t>
  </si>
  <si>
    <t>5570 O. H. Close Youth Correctional Facility - DO NOT USE</t>
  </si>
  <si>
    <t>5590 Ventura Youth Correctional Facility</t>
  </si>
  <si>
    <t>5596 District Attorney and Public Defender Services</t>
  </si>
  <si>
    <t>5610 Ben Lomond Youth Conservation Camp - DO NOT USE</t>
  </si>
  <si>
    <t>5620 Mt. Bullion Youth Conservation Camp - DO NOT USE</t>
  </si>
  <si>
    <t>5630 Oak Glen Camp - DO NOT USE</t>
  </si>
  <si>
    <t>5640 Pine Grove Youth Conservation Camp - DO NOT USE</t>
  </si>
  <si>
    <t>5650 Washington Ridge Youth Conservation Camp - DO NOT USE</t>
  </si>
  <si>
    <t>5660 Fenner Canyon Youth Conservation Camp - DO NOT USE</t>
  </si>
  <si>
    <t>5670 El Centro Training Center - DO NOT USE</t>
  </si>
  <si>
    <t>5680 Silver Lake Pre Parole Center - DO NOT USE</t>
  </si>
  <si>
    <t>5690 Ventura Public Service and Fire Center - DO NOT USE</t>
  </si>
  <si>
    <t>5696 Juvenile Justice Programs</t>
  </si>
  <si>
    <t>5760 Institutional Review Board</t>
  </si>
  <si>
    <t>5990 Federal Immigration Funding - Incarceration</t>
  </si>
  <si>
    <t>5998 Mandated Local Costs, State - YAC - DOF USE ONLY</t>
  </si>
  <si>
    <t>5999 Miscellaneous Adjustments - YAC - DOF USE ONLY</t>
  </si>
  <si>
    <t>6000 Education</t>
  </si>
  <si>
    <t>6025 Higher Education Unallocated Salary Increase - DOF/SCO USE ONLY</t>
  </si>
  <si>
    <t>6054 Scholarshare Investment Board – DOF USE ONLY</t>
  </si>
  <si>
    <t>6125 Education Audit Appeals Panel</t>
  </si>
  <si>
    <t>6190 Special Schools</t>
  </si>
  <si>
    <t>6260 Diagnostic Centers</t>
  </si>
  <si>
    <t>6300 State Contributions to the State Teachers' Retirement System</t>
  </si>
  <si>
    <t>6305 Retirement Costs for Community Colleges - DOF USE ONLY</t>
  </si>
  <si>
    <t>6320 Council on Vocational Education, California State</t>
  </si>
  <si>
    <t>6350 School Facilities Aid Program</t>
  </si>
  <si>
    <t>6380 Debt Service on Public School Building Bonds</t>
  </si>
  <si>
    <t>6395 Payment of Interest on PMIA Loans - K-12 - DOF USE ONLY</t>
  </si>
  <si>
    <t>6396 General Obligation Bonds - K-12 - DOF USE ONLY</t>
  </si>
  <si>
    <t>6398 Mandated Local Costs, State - K-12 - DOF USE ONLY</t>
  </si>
  <si>
    <t>6399 Miscellaneous Adjustments - K-12 - DOF USE ONLY</t>
  </si>
  <si>
    <t>6440 University of California</t>
  </si>
  <si>
    <t>6450 University of California</t>
  </si>
  <si>
    <t>6460 Institute of Appropriate Technology</t>
  </si>
  <si>
    <t>6470 Institute of Transportation Studies</t>
  </si>
  <si>
    <t>6480 Campuses</t>
  </si>
  <si>
    <t>6490 General Campuses</t>
  </si>
  <si>
    <t>6500 Berkeley Campus</t>
  </si>
  <si>
    <t>6510 Davis Campus</t>
  </si>
  <si>
    <t>6520 Irvine Campus</t>
  </si>
  <si>
    <t>6530 Los Angeles Campus</t>
  </si>
  <si>
    <t>6540 Riverside Campus</t>
  </si>
  <si>
    <t>6550 San Diego Campus</t>
  </si>
  <si>
    <t>6560 San Francisco Campus</t>
  </si>
  <si>
    <t>6570 Santa Barbara Campus</t>
  </si>
  <si>
    <t>6580 Santa Cruz Campus</t>
  </si>
  <si>
    <t>6645 CSU Health Benefits for Retired Annuitants</t>
  </si>
  <si>
    <t>6870 Board of Governors of the California Community Colleges</t>
  </si>
  <si>
    <t>6878 Retirement Costs for Community Colleges - Hi Ed-CC - DOF USE ONLY</t>
  </si>
  <si>
    <t>6880 Council for Private Postsecondary and Vocational Education</t>
  </si>
  <si>
    <t>6990 Other Education - DO NOT USE</t>
  </si>
  <si>
    <t>7000 Labor and Workforce Development</t>
  </si>
  <si>
    <t>7995 Payment of Interest on PMIA Loans - Hi Ed - DOF USE ONLY</t>
  </si>
  <si>
    <t>7996 General Obligation Bonds - Hi Ed - DOF USE ONLY</t>
  </si>
  <si>
    <t>7998 Mandated Local Costs, State - Hi Ed - DOF USE ONLY</t>
  </si>
  <si>
    <t>7999 Miscellaneous Adjustments - Hi Ed - DOF USE ONLY</t>
  </si>
  <si>
    <t>8000 General Government</t>
  </si>
  <si>
    <t>8170 Subvention for Guardianship/Conservatorship Proceedings</t>
  </si>
  <si>
    <t>8180 Payment to Counties for Costs of Homicide Trials</t>
  </si>
  <si>
    <t>8190 Tort Liability Claims (Merged with 9670) - DO NOT USE</t>
  </si>
  <si>
    <t>8220 Motion Picture Council</t>
  </si>
  <si>
    <t>8250 American Revolution Bicentennial Commission of California</t>
  </si>
  <si>
    <t>8255 Bicentennial Commission on the United States, California</t>
  </si>
  <si>
    <t>8420 Compensation Insurance Fund, State</t>
  </si>
  <si>
    <t>8440 Uninsured Employers</t>
  </si>
  <si>
    <t>8450 Subsequent Injuries</t>
  </si>
  <si>
    <t>8460 Disaster Service Workers</t>
  </si>
  <si>
    <t>8590 Financial Assistance to Local Fairs - DO NOT USE</t>
  </si>
  <si>
    <t>8600 Financial Assistance to County Fairs - DO NOT USE</t>
  </si>
  <si>
    <t>8620 Fair Political Practices Commission</t>
  </si>
  <si>
    <t>8640 Political Reform Act of 1974</t>
  </si>
  <si>
    <t>8655 Independent Citizens Redistricting Commission - DOF USE ONLY</t>
  </si>
  <si>
    <t>8660 Public Utilities Commission</t>
  </si>
  <si>
    <t>8665 Consumer Power and Conservation Financing Authority, California</t>
  </si>
  <si>
    <t>8720 Indemnification of Private Citizens - DO NOT USE</t>
  </si>
  <si>
    <t>8770 Electricity Oversight Board</t>
  </si>
  <si>
    <t>8800 Membership in Interstate Organizations</t>
  </si>
  <si>
    <t>8810 Retail Credit Advisory Committee</t>
  </si>
  <si>
    <t>8825 Commission on Asian and Pacific Islander American Affairs</t>
  </si>
  <si>
    <t>8830 Law Revision Commission, California</t>
  </si>
  <si>
    <t>8850 Public Works Board</t>
  </si>
  <si>
    <t>8855 California State Auditor’s Office</t>
  </si>
  <si>
    <t>8857 Fiscal &amp; Management Audit of State Controller - DO NOT USE</t>
  </si>
  <si>
    <t>8880 Financial Information System for California</t>
  </si>
  <si>
    <t>8882 Constitutional Revision Commission</t>
  </si>
  <si>
    <t>8900 Intergovernmental Board on Electronic Data Processing</t>
  </si>
  <si>
    <t>8920 Santa Monica Mountains Comprehensive Planning Commission</t>
  </si>
  <si>
    <t>8940 Military Department</t>
  </si>
  <si>
    <t>8951 Federal Per Diem for Veterans Housing</t>
  </si>
  <si>
    <t>8960 Veteran's Home of California - Yountville</t>
  </si>
  <si>
    <t>8965 Veteran's Home of California - Barstow</t>
  </si>
  <si>
    <t>8975 Veterans Memorial Commission</t>
  </si>
  <si>
    <t>8990 Pending New Organization - DOF USE ONLY</t>
  </si>
  <si>
    <t>8998 General Obligation Bonds - General Government - DOF USE ONLY</t>
  </si>
  <si>
    <t>9100 Tax Relief</t>
  </si>
  <si>
    <t>9140 Personal Property Tax Relief</t>
  </si>
  <si>
    <t>9160 Subventions for Open Space</t>
  </si>
  <si>
    <t>9170 Payments to Local Government for Sales and Property Tax Revenue Loss</t>
  </si>
  <si>
    <t>9190 Substandard Housing</t>
  </si>
  <si>
    <t>9210 Local Government Financing</t>
  </si>
  <si>
    <t>9220 Aid to Counties</t>
  </si>
  <si>
    <t>9240 Aid to Community Colleges</t>
  </si>
  <si>
    <t>9250 Aid to Cities</t>
  </si>
  <si>
    <t>9260 Aid to Special Districts</t>
  </si>
  <si>
    <t>9270 Local Agency Emergency Loan Program</t>
  </si>
  <si>
    <t>9280 Local Agency Indebtedness Loan Program</t>
  </si>
  <si>
    <t>9290 Rural Renaissance</t>
  </si>
  <si>
    <t>9300 Payment to Counties for Costs of Homicide Trials</t>
  </si>
  <si>
    <t>9360 Apportionment of Liquor License Fees</t>
  </si>
  <si>
    <t>9370 Apportionment of Highway Properties Rental Receipts</t>
  </si>
  <si>
    <t>9380 Apportionment of Off-Highway License Fees</t>
  </si>
  <si>
    <t>9420 Apportionment of Federal Potash Lease Rentals</t>
  </si>
  <si>
    <t>9425 Apportionment of Mobilehome and Commercial Coach License Fees</t>
  </si>
  <si>
    <t>9440 Apportionment of Cigarette Tax</t>
  </si>
  <si>
    <t>9490 Apportionment of Motor Vehicle Fuel Tax for City Streets</t>
  </si>
  <si>
    <t>9500 Apportionment of Motor Vehicle Fuel Tax for County Roads and City Streets</t>
  </si>
  <si>
    <t>9510 Financial Aid to Local Agencies</t>
  </si>
  <si>
    <t>9515 Apportionment of Local Agency Reimbursements</t>
  </si>
  <si>
    <t>9520 Apportionment of Geothermal Resources Development</t>
  </si>
  <si>
    <t>9530 Apportionments for Public Safety</t>
  </si>
  <si>
    <t>9533 Apportionment of Traffic Congestion Relief Fund</t>
  </si>
  <si>
    <t>9535 Apportionment of Local Transportation Funding</t>
  </si>
  <si>
    <t>9540 Federal Revenue Sharing</t>
  </si>
  <si>
    <t>9590 Payment of Interest on Pooled Money Investment Account Loans</t>
  </si>
  <si>
    <t>9600 General Obligation Bonds and Commercial Paper</t>
  </si>
  <si>
    <t>9610 Lease-Revenue Notes and Bonds</t>
  </si>
  <si>
    <t>9612 Tobacco Settlement Revenue Shortfall</t>
  </si>
  <si>
    <t>9613 Unenhanced Tobacco Bond Proceeds</t>
  </si>
  <si>
    <t>9615 Payment of Pension Obligation</t>
  </si>
  <si>
    <t>9620 Cash Management and Budgetary Loans</t>
  </si>
  <si>
    <t>9625 Interest Payments to the Federal Government</t>
  </si>
  <si>
    <t>9633 Payment of Interest on PMIA Loans - DO NOT USE</t>
  </si>
  <si>
    <t>9636 Miscellaneous Adjustments - DO NOT USE</t>
  </si>
  <si>
    <t>9651 Prefunding Health and Dental Benefits for Annuitants</t>
  </si>
  <si>
    <t>9658 Budget Stabilization Account</t>
  </si>
  <si>
    <t>9660 Los Angeles County Medical Assistance Grant Program</t>
  </si>
  <si>
    <t>9672 Settlements and Judgments by Department of Justice</t>
  </si>
  <si>
    <t>9673 San Francisco-Oakland Bay Bridge &amp; I-880 Cypress Structure Disaster Fund</t>
  </si>
  <si>
    <t>9695 Universal Telephone Service Program</t>
  </si>
  <si>
    <t>9700 Repayment of Loans Under Completed Programs</t>
  </si>
  <si>
    <t>9720 Working Capital Advances</t>
  </si>
  <si>
    <t>9740 Cooperative Personnel Services Revolving Fund</t>
  </si>
  <si>
    <t>9750 County Formation Revolving Fund</t>
  </si>
  <si>
    <t>9790 Augmentation for Mediterranean Fruit Fly</t>
  </si>
  <si>
    <t>9800 Augmentation for Employee Compensation</t>
  </si>
  <si>
    <t>9802 June to July Payroll Deferral</t>
  </si>
  <si>
    <t>9810 Payment of Specified Attorney Fees</t>
  </si>
  <si>
    <t>9815 Federal Court Awarded Attorney Fees - DO NOT USE</t>
  </si>
  <si>
    <t>9818 Federal Levy of State Funds</t>
  </si>
  <si>
    <t>9820 Augmentation for Price Increases</t>
  </si>
  <si>
    <t>9840 Augmentation for Contingencies or Emergency</t>
  </si>
  <si>
    <t>9845 Information Technology Equipment Management Program</t>
  </si>
  <si>
    <t>9847 Statewide Telecommunications System</t>
  </si>
  <si>
    <t>9850 Loans for Contingencies or Emergencies</t>
  </si>
  <si>
    <t>9855 Legislative Initiatives</t>
  </si>
  <si>
    <t>9858 Guarantee of Loan, State</t>
  </si>
  <si>
    <t>9860 Capital Outlay Planning and Studies Funding</t>
  </si>
  <si>
    <t>9865 Architecture Revolving Fund, Recovery of Uncharged Costs</t>
  </si>
  <si>
    <t>9870 Unallocated Cost-of-Living</t>
  </si>
  <si>
    <t>9875 General Fund Deficit Recovery Payments</t>
  </si>
  <si>
    <t>9880 Augmentation for Office of Administrative Law Services</t>
  </si>
  <si>
    <t>9885 Reserve for Liquidation of Encumbrances</t>
  </si>
  <si>
    <t>9890 Reserve for Economic Uncertainties</t>
  </si>
  <si>
    <t>9894 Statewide Proposition 98 Reconciliation - DOF USE ONLY</t>
  </si>
  <si>
    <t>9895 Petroleum Violation Escrow Account Program</t>
  </si>
  <si>
    <t>9897 Section 3.60 Rate Adjustments - DOF USE ONLY</t>
  </si>
  <si>
    <t>9899 Information Technology Century Change and Alternative Procurements</t>
  </si>
  <si>
    <t xml:space="preserve"> </t>
  </si>
  <si>
    <t>Refunds to Reverted Appn (G/L 9891)</t>
  </si>
  <si>
    <t>Revenues (G/L 8000):</t>
  </si>
  <si>
    <t xml:space="preserve">State Operations - Support </t>
  </si>
  <si>
    <t xml:space="preserve">Local Assistance </t>
  </si>
  <si>
    <t>Scheduled Reimbursements (G/L 8100)</t>
  </si>
  <si>
    <t xml:space="preserve">Capital Outlay </t>
  </si>
  <si>
    <t xml:space="preserve">Total Expenditures and Expenditure Adjustments </t>
  </si>
  <si>
    <t>Total Revenues, Transfers, and Other Adjustments</t>
  </si>
  <si>
    <t>B.  PRIOR YEAR ADJUSTMENTS</t>
  </si>
  <si>
    <t>D.  REVENUES, TRANSFERS, AND OTHER ADJUSTMENTS</t>
  </si>
  <si>
    <t>E.  EXPENDITURES AND EXPENDITURE ADJUSTMENTS</t>
  </si>
  <si>
    <t>STATE OF CALIFORNIA</t>
  </si>
  <si>
    <t>DETAILED FUND BALANCE REPORT</t>
  </si>
  <si>
    <t>(Select Fund Number and Name)</t>
  </si>
  <si>
    <t>(Select Organization Code Number and Name)</t>
  </si>
  <si>
    <t>(Select Revenue Code and Name)</t>
  </si>
  <si>
    <t>Statewide Assessments</t>
  </si>
  <si>
    <t>Ref #</t>
  </si>
  <si>
    <t>Expenditures (G/L 9000):</t>
  </si>
  <si>
    <t>Sub-Totals</t>
  </si>
  <si>
    <t>ADJUSTED BEGINNING BALANCE</t>
  </si>
  <si>
    <t>TOTAL RESOURCES</t>
  </si>
  <si>
    <t>Operating Transfers To xxxx Fund #### per GC xx</t>
  </si>
  <si>
    <t>Operating Transfers From xxxx Fund #### per GC xx</t>
  </si>
  <si>
    <t xml:space="preserve">                            Difference (should be $0)</t>
  </si>
  <si>
    <t xml:space="preserve">                                Difference (should be $0)</t>
  </si>
  <si>
    <t xml:space="preserve"> Detailed Fund Balance Report    1/</t>
  </si>
  <si>
    <t>3/</t>
  </si>
  <si>
    <t>Adjustment to Align FCS and Financial Reports 2/</t>
  </si>
  <si>
    <t>A-B = $0</t>
  </si>
  <si>
    <t>A-D = $0</t>
  </si>
  <si>
    <t xml:space="preserve">DF-303 -   Ending Fund Balance from Section F                                                                          </t>
  </si>
  <si>
    <t>DF-303 -  Ending Fund Balance from Section F</t>
  </si>
  <si>
    <t>NOTES:</t>
  </si>
  <si>
    <t xml:space="preserve"> NON-SHARED FUND:
</t>
  </si>
  <si>
    <t xml:space="preserve">SHARED FUND USER:
</t>
  </si>
  <si>
    <t>Ending Fund Balance in Section F must reconcile to Report 8, Post Closing Trial Balance:</t>
  </si>
  <si>
    <t xml:space="preserve"> Add -       Year-to-date activity in GL 1140, Cash in State Treasury</t>
  </si>
  <si>
    <t>B+C=D</t>
  </si>
  <si>
    <t>4110200 - Alcoholic Beverage Excise Tax - Beer and Wine (1102)</t>
  </si>
  <si>
    <t>4110250 - Alcoholic Beverage Excise Tax - Distilled Spirits (1103)</t>
  </si>
  <si>
    <t>4110400 - Cigarette Tax (1105)</t>
  </si>
  <si>
    <t>4110800 - Corporation Tax (1104)</t>
  </si>
  <si>
    <t>4111000 - Estate Tax (1155)</t>
  </si>
  <si>
    <t>4111200 - Gift Tax (1107)</t>
  </si>
  <si>
    <t>4113000 - Identification Card Fees (1144)</t>
  </si>
  <si>
    <t>4113200 - Inheritance Tax (1132)</t>
  </si>
  <si>
    <t>4113400 - Insurance Tax (1133)</t>
  </si>
  <si>
    <t>4113600 - Jet Fuel Tax (1139)</t>
  </si>
  <si>
    <t>4113800 - Lien Sale Application Fees (1145)</t>
  </si>
  <si>
    <t>4114000 - Mobilehome In-Lieu Tax (1154)</t>
  </si>
  <si>
    <t>4115000 - Motor Vehicles - Driver's License Fees (1142)</t>
  </si>
  <si>
    <t>4115100 - Motor Vehicles - Fuel Tax (Diesel) (1140)</t>
  </si>
  <si>
    <t>4115200 - Motor Vehicles - Fuel Tax (Gasoline) (1138)</t>
  </si>
  <si>
    <t>4115300 - Motor Vehicles - License (In-Lieu) Fees (1136)</t>
  </si>
  <si>
    <t>4115400 - Motor Vehicles - Registration Fees (1141)</t>
  </si>
  <si>
    <t>4115600 - Motor Vehicles - Other Fees (1143)</t>
  </si>
  <si>
    <t>4116000 - Oil Severance Tax (1152)</t>
  </si>
  <si>
    <t>4116200 - Personal Income Tax (1147)</t>
  </si>
  <si>
    <t>4117000 - Retail Sales and Use Tax (1149)</t>
  </si>
  <si>
    <t>4117200 - Retail Sales and Use Tax – Fiscal Recovery (1151)</t>
  </si>
  <si>
    <t>4117400 - Retail Sales and Use Tax - 2011 Realignment (1148)</t>
  </si>
  <si>
    <t>4117600 - Retail Sales and Use Tax - 1991 Realignment ()</t>
  </si>
  <si>
    <t>4117800 - Retail Sales and Use Tax - Medi-Cal Managed Care ()</t>
  </si>
  <si>
    <t>4118000 - Surplus Line Broker's Tax (1150)</t>
  </si>
  <si>
    <t>4120000 - Beverage Container Redemption Fees (1251)</t>
  </si>
  <si>
    <t>4120200 - Boat Use Fees - State Controlled Waters (1204)</t>
  </si>
  <si>
    <t>4120400 - Building Construction Filing Fees (Physically Handicapped) (1238)</t>
  </si>
  <si>
    <t>4120600 - Candidate Filing Fee (1245)</t>
  </si>
  <si>
    <t>4120800 - Corporation Fees - Domestic Corporations (1241)</t>
  </si>
  <si>
    <t>4121000 - Corporation Fees - Foreign Corporations (1242)</t>
  </si>
  <si>
    <t>4121200 - Delinquent Fees (1259)</t>
  </si>
  <si>
    <t>4121400 - Duck Stamps (1216)</t>
  </si>
  <si>
    <t>4121600 - Elevator and Boiler Inspection Fees (1224)</t>
  </si>
  <si>
    <t>4121800 - Employment Agency Filing Fees (1228)</t>
  </si>
  <si>
    <t>4122000 - Employment Agency License Fees (1227)</t>
  </si>
  <si>
    <t>4122200 - Energy Resources Surcharge (1203)</t>
  </si>
  <si>
    <t>4122400 - Environmental and Hazardous Waste Fees (1254)</t>
  </si>
  <si>
    <t>4122600 - Explosive Permit Fees (1252)</t>
  </si>
  <si>
    <t>4122800 - Filing Financing Statements (1244)</t>
  </si>
  <si>
    <t>4123000 - Fish and Game - Licenses, Tags, and Permits (1215)</t>
  </si>
  <si>
    <t>4123200 - Fish and Game - Taxes (1202)</t>
  </si>
  <si>
    <t>4123400 - Genetic Disease Testing Fees (1211)</t>
  </si>
  <si>
    <t>4123600 - Highway Carriers Uniform Business License Tax (1208)</t>
  </si>
  <si>
    <t>4123700 - Horse Racing Breakage (1110)</t>
  </si>
  <si>
    <t>4123720 - Horse Racing Licenses (1109)</t>
  </si>
  <si>
    <t>4123740 - Horse Racing Miscellaneous (1113)</t>
  </si>
  <si>
    <t>4123800 - Industrial Homework Fees (1226)</t>
  </si>
  <si>
    <t>4124000 - Insurance Company - Examination Fees (1232)</t>
  </si>
  <si>
    <t>4124200 - Insurance Company - License Fees and Penalties (1231)</t>
  </si>
  <si>
    <t>4124400 - Insurance Company - General Fees (1272)</t>
  </si>
  <si>
    <t>4124600 - Insurance Company - Proposition 103 Fees (1271)</t>
  </si>
  <si>
    <t>4124800 - Insurance Fraud Assessment - Automobile (1274)</t>
  </si>
  <si>
    <t>4125000 - Insurance Fraud Assessment - General (1275)</t>
  </si>
  <si>
    <t>4125200 - Insurance Fraud Assessment - Workers Compensation (1273)</t>
  </si>
  <si>
    <t>4125400 - Liquor License Fees (1210)</t>
  </si>
  <si>
    <t>4125600 - New Motor Vehicle Dealer License Fee (1213)</t>
  </si>
  <si>
    <t>4125800 - Notary Public License Fees (1243)</t>
  </si>
  <si>
    <t>4126000 - Off Highway Vehicle Fees (1209)</t>
  </si>
  <si>
    <t>4126200 - Private Rail Car Tax (1270)</t>
  </si>
  <si>
    <t>4126400 - Processing Fee (1253)</t>
  </si>
  <si>
    <t>4126600 - Public Utilities Commission - Quarterly Fees (1206)</t>
  </si>
  <si>
    <t>4126800 - Public Utilities Commission - Penalties on Quarterly Fees (1207)</t>
  </si>
  <si>
    <t>4127000 - Real Estate - Examination Fees (1234)</t>
  </si>
  <si>
    <t>4127200 - Real Estate - License Fees (1235)</t>
  </si>
  <si>
    <t>4127300 - Refinery Fees (1276)</t>
  </si>
  <si>
    <t>4127400 - Renewal Fees (1258)</t>
  </si>
  <si>
    <t>4127600 - Savings and Loans - Fees (1240)</t>
  </si>
  <si>
    <t>4127800 - Savings and Loans - Licenses (1239)</t>
  </si>
  <si>
    <t>4128000 - Subdivision Filing Fees (1236)</t>
  </si>
  <si>
    <t>4128200 - Subdivision Inspection Fees - Out-of-State (1237)</t>
  </si>
  <si>
    <t>4128400 - Teacher Credential Fees (1229)</t>
  </si>
  <si>
    <t>4128600 - Teacher Examination Fees (1230)</t>
  </si>
  <si>
    <t>4128700 - Telecommunications Tax (1160)</t>
  </si>
  <si>
    <t>4128740 - Trailer Coach License (In Lieu) Fees (1135)</t>
  </si>
  <si>
    <t>4128800 - Universal Telephone Service Tax (1265)</t>
  </si>
  <si>
    <t>4129000 - Other Fees and Licenses (216, 236)</t>
  </si>
  <si>
    <t>4129200 - Other Regulatory Fees (1256)</t>
  </si>
  <si>
    <t>4129400 - Other Regulatory Licenses and Permits (1257)</t>
  </si>
  <si>
    <t>4129600 - Other Regulatory Taxes (1212)</t>
  </si>
  <si>
    <t>4130000 - Architecture Public Building Fees (1306)</t>
  </si>
  <si>
    <t>4130500 - County Costs - Mentally Ill Patients (1302)</t>
  </si>
  <si>
    <t>4131000 - Crimes of Public Offense Fines (1309)</t>
  </si>
  <si>
    <t>4131500 - Felony Conviction Penalties (1308)</t>
  </si>
  <si>
    <t>4132000 - Fingerprint Identification Card Fees (1316)</t>
  </si>
  <si>
    <t>4132500 - Fish and Game Fines (1310)</t>
  </si>
  <si>
    <t>4133000 - Fish and Game Fines - Additional Assessments (1313)</t>
  </si>
  <si>
    <t>4133500 - Fish and Game Fines - Penalty Assessments (1311)</t>
  </si>
  <si>
    <t>4134000 - Local Agencies - Interest on Loans (1312)</t>
  </si>
  <si>
    <t>4134500 - Local Agencies - Cost Recoveries (1319)</t>
  </si>
  <si>
    <t>4135000 - Local Agencies - Miscellaneous Revenue (1317)</t>
  </si>
  <si>
    <t>4135500 - Narcotic Fines (1315)</t>
  </si>
  <si>
    <t>4136000 - Open Space Cancellation Fee Deferred Taxes (1318)</t>
  </si>
  <si>
    <t>4136500 - Traffic Violation Penalties (1307)</t>
  </si>
  <si>
    <t>4137000 - Trial Court Revenues (1301)</t>
  </si>
  <si>
    <t>4140000 - Document Sales (1412)</t>
  </si>
  <si>
    <t>4140500 - Emergency Telephone User's Surcharge (1411)</t>
  </si>
  <si>
    <t>4141000 - Fire Prevention and Suppression (1410)</t>
  </si>
  <si>
    <t>4141500 - Guardianship Fees (1423)</t>
  </si>
  <si>
    <t>4142000 - Health Care Deposit Fund Receipts (1426)</t>
  </si>
  <si>
    <t>4142500 - License Plate Fees - Personalized Plates (1430)</t>
  </si>
  <si>
    <t>4143000 - Medicare Receipts - Federal Government (1427)</t>
  </si>
  <si>
    <t>4143500 - Miscellaneous Services to the Public (1425, 211)</t>
  </si>
  <si>
    <t>4144000 - Parental Fees (1422)</t>
  </si>
  <si>
    <t>4144500 - Parking Lot Revenues (1409)</t>
  </si>
  <si>
    <t>4145000 - Pay Patients Board Charges (1401)</t>
  </si>
  <si>
    <t>4145500 - Secretary of State - Fees (1420)</t>
  </si>
  <si>
    <t>4146000 - State Beach and Park Service Fees (1406)</t>
  </si>
  <si>
    <t>4146500 - State Fair Parimutuel Wagering Fees (1408)</t>
  </si>
  <si>
    <t>4147000 - Student Fees (1428)</t>
  </si>
  <si>
    <t>4150000 - Geothermal Resources Well Fees (1521)</t>
  </si>
  <si>
    <t>4150500 - Interest Income - Interfund Loans (1505, 214)</t>
  </si>
  <si>
    <t>4151000 - Interest Income - Other Loans (1504, 214)</t>
  </si>
  <si>
    <t>4151500 - Miscellaneous Revenue - Use of Property and Money (1523)</t>
  </si>
  <si>
    <t>4152000 - Oil and Gas Leases - 1 Percent Revenue, Cities, and Counties (1520)</t>
  </si>
  <si>
    <t>4152500 - Rental of State Property (1522)</t>
  </si>
  <si>
    <t>4153000 - Sale of Natural Resources (213, 233)</t>
  </si>
  <si>
    <t>4153500 - Fees for Use of State Property (213, 233)</t>
  </si>
  <si>
    <t>4154000 - Royalties - Federal Land (1518)</t>
  </si>
  <si>
    <t>4154500 - Royalties - School Land (1524)</t>
  </si>
  <si>
    <t>4155000 - Royalties - State Lands (1525)</t>
  </si>
  <si>
    <t>4160000 - Investment Income - Condemnation Deposits Fund (1512, 2512)</t>
  </si>
  <si>
    <t>4161000 - Investment Income - Other (1506)</t>
  </si>
  <si>
    <t>4162000 - Investment Income - Pooled Money Investments (1502)</t>
  </si>
  <si>
    <t>4163000 - Investment Income - Surplus Money Investments (1503, 2503)</t>
  </si>
  <si>
    <t>4164000 - Gain / Loss on Sale of Investments (215)</t>
  </si>
  <si>
    <t>4170100 - Abandoned Property Revenue (1609)</t>
  </si>
  <si>
    <t>4170200 - Sale of Bonds and Notes - Proceeds (1615)</t>
  </si>
  <si>
    <t>41704 - Capital Asset Sales (1604)</t>
  </si>
  <si>
    <t>4170400 - Capital Asset Sales Proceeds ()</t>
  </si>
  <si>
    <t>4170410 - Capital Asset Trade In Proceeds ()</t>
  </si>
  <si>
    <t>4170420 - Capital Asset Disposal Removal Costs ()</t>
  </si>
  <si>
    <t>4170490 - Gain or Loss on Disposal of Capital Assets ()</t>
  </si>
  <si>
    <t>4170600 - Carbon Allowances Auction Proceeds (1650)</t>
  </si>
  <si>
    <t>4170700 - Civil and Criminal Violation Assessment (1644)</t>
  </si>
  <si>
    <t>4170800 - Confiscated Property Sales (1605)</t>
  </si>
  <si>
    <t>4170900 - Contributions to Fiduciary Funds (221, 231)</t>
  </si>
  <si>
    <t>4171000 - Cost Recoveries - Delinquent Receivables (1621)</t>
  </si>
  <si>
    <t>4171100 - Cost Recoveries - Other (1619)</t>
  </si>
  <si>
    <t>4171200 - Court Filing Fees and Surcharges (1647)</t>
  </si>
  <si>
    <t>4171300 - Donations (1649)</t>
  </si>
  <si>
    <t>4171400 - Escheat - Unclaimed Checks, Warrants, Bonds, and Coupons (1610, 2619)</t>
  </si>
  <si>
    <t>4171500 - Escheat - Unclaimed Property (1608)</t>
  </si>
  <si>
    <t>4171600 - External Revenue - Federal Government (2004)</t>
  </si>
  <si>
    <t>4171620 - External Revenue - Intrastate (2001)</t>
  </si>
  <si>
    <t>4171640 - External Revenue - Private Sector (2006)</t>
  </si>
  <si>
    <t>4171690 - External Revenue - Other (2009)</t>
  </si>
  <si>
    <t>4172000 - Fines and Forfeitures (1646)</t>
  </si>
  <si>
    <t>4172100 - Fines - Court (217, 237)</t>
  </si>
  <si>
    <t>4172200 - Fine and Penalties - Horse Racing (1111)</t>
  </si>
  <si>
    <t>4172300 - Equipment, Materials and Supplies Sales (212, 232)</t>
  </si>
  <si>
    <t>4172400 - Forest Product Sales (1612)</t>
  </si>
  <si>
    <t>4172500 - Miscellaneous Revenue (1614, 299, 239)</t>
  </si>
  <si>
    <t>4172600 - Miscellaneous Tax Revenue (1699)</t>
  </si>
  <si>
    <t>4172700 - Nursery Sales - Department of Forestry and Fire Protection (1611)</t>
  </si>
  <si>
    <t>4172800 - Parking Violations (1642)</t>
  </si>
  <si>
    <t>4172900 - Penalty Assessments - Criminal Fines (1648)</t>
  </si>
  <si>
    <t>4173000 - Penalty Assessments - Other (1643)</t>
  </si>
  <si>
    <t>4173100 - Personal Income Tax - Penalties and Interest (1618)</t>
  </si>
  <si>
    <t>4173200 - Proceeds from Estates of Deceased Persons (1607)</t>
  </si>
  <si>
    <t>4173300 - Sales - Other (225)</t>
  </si>
  <si>
    <t>4173400 - Settlements and Judgments - Anti-Trust Actions (Attorney General) (1601)</t>
  </si>
  <si>
    <t>4173500 - Settlements and Judgments - Other (1630)</t>
  </si>
  <si>
    <t>4173600 - State Public Land Sales (1606)</t>
  </si>
  <si>
    <t>4173700 - Subsequent Injuries Revenue (1613)</t>
  </si>
  <si>
    <t>4173800 - Traffic Violations (1641)</t>
  </si>
  <si>
    <t>4173900 - Tribal Gaming Revenues (1620)</t>
  </si>
  <si>
    <t>4174000 - Unclaimed Contributions (1603)</t>
  </si>
  <si>
    <t>4174100 - Unemployment and Disability Insurance Contributions - Penalties and Interest (1602)</t>
  </si>
  <si>
    <t>4174200 - Uninsured Motorist Fees (1640)</t>
  </si>
  <si>
    <t>4110201 - Excise Tax - Beer and Wine Refunds ()</t>
  </si>
  <si>
    <t>4110300 - Cannabis Excise &amp; Cultivation Tax (1106)</t>
  </si>
  <si>
    <t>4110301 - Cannabis Excise &amp; Cultivation Tax Refunds (1106)</t>
  </si>
  <si>
    <t>4110410 - Cigarette Tax - Distribution Samples ()</t>
  </si>
  <si>
    <t>4110411 - Cigarette Tax - Distribution Samples Refunds ()</t>
  </si>
  <si>
    <t>4110251 - Excise Tax - Distilled Spirits Refunds ()</t>
  </si>
  <si>
    <t>4110430 - Cigarette Stamp Tax ()</t>
  </si>
  <si>
    <t>4110431 - Cigarette Stamp Tax Refunds ()</t>
  </si>
  <si>
    <t>4110450 - Cigarette &amp; Tobacco Licensing Fees ()</t>
  </si>
  <si>
    <t>4110451 - Cigarette &amp; Tobacco Licensing Fees Refunds ()</t>
  </si>
  <si>
    <t>4110490 - Cigarette Tax - Local Share of Admn Costs ()</t>
  </si>
  <si>
    <t>4110801 - Corporation Tax Refunds ()</t>
  </si>
  <si>
    <t>4111201 - Gift Tax - Refunds ()</t>
  </si>
  <si>
    <t>4113201 - Inheritance Tax Refunds ()</t>
  </si>
  <si>
    <t>4113209 - Inheritance Tax Refunds - Expenses ()</t>
  </si>
  <si>
    <t>4113401 - Insurance Gross Premiums Tax Refunds ()</t>
  </si>
  <si>
    <t>4113411 - Insurance Gross Premiums Tax Refunds-MMCP (AB1422)</t>
  </si>
  <si>
    <t>4113410 - Insurance Gross Premiums Tax-MMCP (AB1422)</t>
  </si>
  <si>
    <t>4113601 - Jet Fuel Tax Refunds ()</t>
  </si>
  <si>
    <t>4115101 - Motor Vehicles - Fuel Tax (Diesel) Refunds ()</t>
  </si>
  <si>
    <t>4115150 - Diesel Fuel Tax ()</t>
  </si>
  <si>
    <t xml:space="preserve">4115160 - Diesel Fuel Tax (Fuel Floor Stock) </t>
  </si>
  <si>
    <t>4115161 - Diesel Fuel Tax (Fuel Floor Stock) Refunds ()</t>
  </si>
  <si>
    <t>4115151 - Diesel Fuel Tax Refunds ()</t>
  </si>
  <si>
    <t>4115201 - Motor Vehicles -Fuel Tax (Gasoline) Refunds ()</t>
  </si>
  <si>
    <t xml:space="preserve">4115220 - Motor Vehicles - Fuel Tax (Gasohol) </t>
  </si>
  <si>
    <t>4115221 - Motor Vehicles - Fuel Tax (Gasohol) Refunds ()</t>
  </si>
  <si>
    <t>4115240 - Motor Vehicles - Fuel Tax (Aviation)</t>
  </si>
  <si>
    <t>4115241 - Motor Vehicles - Fuel Tax (Aviation) Refunds ()</t>
  </si>
  <si>
    <t>4115250 - Motor Vehicles - Fuel Tax (Fuel Floor Stock)</t>
  </si>
  <si>
    <t>4115251 - Motor Vehicles - Fuel Tax (Fuel Floor Stock) Refunds ()</t>
  </si>
  <si>
    <t>4115310 - Motor Vehicles - License (In-Lieu) Fees 0.35% Inc Eff 2009-05-19</t>
  </si>
  <si>
    <t>4115450 - Transportation Improvement Fees (1146)</t>
  </si>
  <si>
    <t>4115460 - Road Improvement Fee (Zero Emission Vehicles) (1157)</t>
  </si>
  <si>
    <t>4115500 - Motor Vehicles - Recovery Fees ()</t>
  </si>
  <si>
    <t>4116202 - Personal Income Tax EDD ()</t>
  </si>
  <si>
    <t>4116201 - Personal Income Tax FTB ()</t>
  </si>
  <si>
    <t>4116203 - Personal Income Tax Refunds ()</t>
  </si>
  <si>
    <t>4117001 - Retail Sales &amp; Use Tax Refunds ()</t>
  </si>
  <si>
    <t>4117100 - Retail Sales Tax - 1/4% ()</t>
  </si>
  <si>
    <t>4117101 - Retail Sales Tax - 1/4% Refunds ()</t>
  </si>
  <si>
    <t>4117130 - Retail Sales Tax -Temporary 5% ()</t>
  </si>
  <si>
    <t>4117131 - Retail Sales Tax - Temporary 5% Refunds ()</t>
  </si>
  <si>
    <t xml:space="preserve">4117140 - Retail Sales and Use Tax - Interim Public Safety () </t>
  </si>
  <si>
    <t>4117141 - Retail Sales and Use Tax - Interim Public Safety Refunds ()</t>
  </si>
  <si>
    <t>4117150 - Retail Sales and Use Tax - Public Safety ()</t>
  </si>
  <si>
    <t>4117151 - Retail Sales and Use Tax - Public Safety Refunds ()</t>
  </si>
  <si>
    <t>4117201 - Retail Sales and Use Tax - Fiscal Recovery Refunds ()</t>
  </si>
  <si>
    <t>4117401 - Retail Sales and Use Tax - 2011 Realignment Refund ()</t>
  </si>
  <si>
    <t>4117601 - Retail Sales and Use Tax - 1991 Realignment Refund ()</t>
  </si>
  <si>
    <t>4118001 - Surplus Line Broker's Tax Refunds ()</t>
  </si>
  <si>
    <t>4120700 - Cannabis Licensing Fees (1205)</t>
  </si>
  <si>
    <t xml:space="preserve">4123730 - Horse Racing Licenses - 1% County and District Fairs () </t>
  </si>
  <si>
    <t>4125410 - Liquor License Fees - GF Portion (1210)</t>
  </si>
  <si>
    <t>4125420 - Liquor License Fees - Surcharge 60% (1210)</t>
  </si>
  <si>
    <t>4129410 - Other Regulatory Licenses &amp; Permits-MV Fuel Tax License Decal (125701)</t>
  </si>
  <si>
    <t>4131010 - Crimes of Public Offense Fines - BP 22981 Cigarette Comp Fines (130903)</t>
  </si>
  <si>
    <t>4131020 - Crimes of Public Offense Fines - BP 22979.7 Cigarette Comp Fines (130902)</t>
  </si>
  <si>
    <t>4131501 - Children's Trust Fund (130802)</t>
  </si>
  <si>
    <t>4131502 - Diversion Restitution Fee (PC 1001.90) (130803)</t>
  </si>
  <si>
    <t>4131503 - Restitution Fine - Additional (PC 1202.45) (130804)</t>
  </si>
  <si>
    <t>4131504 - Unclaimed Restitution (GC 50050) (130806)</t>
  </si>
  <si>
    <t>4131600 - Local Government Contribution to Courthouse Construction (227500)</t>
  </si>
  <si>
    <t>4132510 - Fish and Game Fines - Abalone Special Operations Unit (FGC 12006.6) (131001)</t>
  </si>
  <si>
    <t>4132520 - Fish and Game Fines - Abalone Enhancement (FGC 12009) (131002)</t>
  </si>
  <si>
    <t>4135010 - Local Agencies - Miscellaneous Revenue - GC 77205 (131703)</t>
  </si>
  <si>
    <t>4135020 - Local Agencies - Miscellaneous Revenue - GC 77201.1(B)(1)-Expense Base (131705)</t>
  </si>
  <si>
    <t>4135030 - Local Agencies - Miscellaneous Revenue - GC 70353 - Court Facilities - MOE (131706)</t>
  </si>
  <si>
    <t>4135040 - Local Agencies - Miscellaneous Revenue - Night Court Assessment - VC42006 (131707)</t>
  </si>
  <si>
    <t>4135050 - Local Agencies - Miscellaneous Revenue - Labor Code 1682-1699 (131701)</t>
  </si>
  <si>
    <t>4140510 - Prepaid Mobile Telephone Surcharge (141101)</t>
  </si>
  <si>
    <t>4140530 - Local Charges for Prepaid Mobile Telephone Surcharge (141103)</t>
  </si>
  <si>
    <t>4140540 - Mobile Telephone Surcharge Refunds (141105)</t>
  </si>
  <si>
    <t>4142510 - License Plate Fees - Prisoner of War (POW) (143002)</t>
  </si>
  <si>
    <t>4142520 - License Plate Fees - UCLA (143003)</t>
  </si>
  <si>
    <t>4142530 - License Plate Fees - Cal-AG (143004)</t>
  </si>
  <si>
    <t>4142540 - License Plate Fees - Pet Lover's (AB610 Vet/Med Board) (143005)</t>
  </si>
  <si>
    <t>4143501 - Miscellaneous Services to the Public - Marriage Dissolution - GC 70670 (142501)</t>
  </si>
  <si>
    <t>4143502 - Miscellaneous Services to the Public - Adoption - GC 103730 (142502)</t>
  </si>
  <si>
    <t>4143503 - Miscellaneous Services to the Public - Intrastate - Teale (211101)</t>
  </si>
  <si>
    <t>4150300 - Interest Income - Local Government Loans (214500)</t>
  </si>
  <si>
    <t>4150600 - Interest Income - External Loans - Private Sector (214600)</t>
  </si>
  <si>
    <t>4150700 - Interest Income - External -  Federal Government Loans (2144)</t>
  </si>
  <si>
    <t>4152002 - Oil &amp; Gas Leases 1% Revenue - City of Huntington Beach (152002)</t>
  </si>
  <si>
    <t>4152003 - Oil &amp; Gas Leases 1% Revenue - City of Long Beach (152003)</t>
  </si>
  <si>
    <t>4152005 - Oil &amp; Gas Leases 1% Revenue - City of Seal Beach (152005)</t>
  </si>
  <si>
    <t>4152006 - Oil &amp; Gas Leases 1% Revenue - County of Santa Barbara (152006)</t>
  </si>
  <si>
    <t>4160475 - Investment Income - External - Local Government (215900)</t>
  </si>
  <si>
    <t>4164002 - Net Appreciation (Depreciation) in Fair Value of Investment ()</t>
  </si>
  <si>
    <t>4170910 - Contributions to Fiduciary Funds - Member (221, 231)</t>
  </si>
  <si>
    <t>4170920 - Contributions to Fiduciary Funds - Employer (221, 231)</t>
  </si>
  <si>
    <t>4170930 - Contributions to Fiduciary Funds - Non-Employer (221, 231)</t>
  </si>
  <si>
    <t>4170940 - Unemployment Insurance Tax (21600)</t>
  </si>
  <si>
    <t>4170945 - Disability Insurance Tax (21600)</t>
  </si>
  <si>
    <t>4170960 - Other Fiduciary Fund Contributions ()</t>
  </si>
  <si>
    <t>4111001 - Estate Tax - Refunds ()</t>
  </si>
  <si>
    <t>4115401 - Motor Vehicles - Registration Fees (SAL Excludable) ()</t>
  </si>
  <si>
    <t>4171101 - Cost Recoveries - Court Collection - CH1242/94 (161901)</t>
  </si>
  <si>
    <t>4171102 - Cost Recoveries - Court Collection Payments - CH1242/94 (161902)</t>
  </si>
  <si>
    <t>4171201 - Court Filing Fees &amp; Surcharges - Unlimited Filing Fee - GC 68085 (164701)</t>
  </si>
  <si>
    <t>4171202 - Court Filing Fees &amp; Surcharges - Limited Filing Fee &gt; 10K - GC 72055 (164702)</t>
  </si>
  <si>
    <t>4171203 - Court Filing Fees &amp; Surcharges - Reporter Fees - GC 68085 (164703)</t>
  </si>
  <si>
    <t>4171204 - Court Filing Fees &amp; Surcharges - CCP 116.20(a) (164704)</t>
  </si>
  <si>
    <t>4171205 - Court Filing Fees &amp; Surcharges - GC 26823 (164705)</t>
  </si>
  <si>
    <t>4171206 - Court Filing Fees &amp; Surcharges - GC 26827.4 (164706)</t>
  </si>
  <si>
    <t>4171207 - Court Filing Fees &amp; Surcharges - GC 26830(a) (164707)</t>
  </si>
  <si>
    <t>4171208 - Court Filing Fees &amp; Surcharges - GC 26832.1 (164708)</t>
  </si>
  <si>
    <t>4171209 - Court Filing Fees &amp; Surcharges - GC 26833.1 (164709)</t>
  </si>
  <si>
    <t>4171210 - Court Filing Fees &amp; Surcharges - GC 26850.1 (164714)</t>
  </si>
  <si>
    <t>4171211 - Court Filing Fees &amp; Surcharges - GC 26853.1 (164717)</t>
  </si>
  <si>
    <t>4171212 - Court Filing Fees &amp; Surcharges - GC 28862 (164719)</t>
  </si>
  <si>
    <t>4171213 - Court Filing Fees &amp; Surcharges - GC 72056.01 (164720)</t>
  </si>
  <si>
    <t>4171214 - Court Filing Fees &amp; Surcharges - CCP 631.3 (164722)</t>
  </si>
  <si>
    <t>4171215 - Court Filing Fees &amp; Surcharges - CCP 403.060 (164723)</t>
  </si>
  <si>
    <t>4171216 - Court Filing Fees &amp; Surcharges - 10% Surcharge (AB 3000) - CG 68087 (164725)</t>
  </si>
  <si>
    <t>4171217 - Court Filing Fees &amp; Surcharges - Unlimited Civil - GC 70373(a)(1) (164726)</t>
  </si>
  <si>
    <t>4171218 - Court Filing Fees &amp; Surcharges - Response Unlimited - GC 70373(a)(1) (164727)</t>
  </si>
  <si>
    <t>4171219 - Court Filing Fees &amp; Surcharges - Unlimited Probation - GC 70373(a)(1) (164728)</t>
  </si>
  <si>
    <t>4171220 - Court Filing Fees &amp; Surcharges - GC 70373(a)(2) (164729)</t>
  </si>
  <si>
    <t>4171221 - Court Filing Fees &amp; Surcharges - Limited Civil Under 10K (164730)</t>
  </si>
  <si>
    <t>4171222 - Court Filing Fees &amp; Surcharges - Limited Response Over 10K (164731)</t>
  </si>
  <si>
    <t>4171223 - Court Filing Fees &amp; Surcharges - Limited Response Under 10K (164732)</t>
  </si>
  <si>
    <t>4171224 - Court Filing Fees &amp; Surcharges - Court Reporter Services - GC 68086(a)(1) (164733)</t>
  </si>
  <si>
    <t>4171225 - Court Filing Fees &amp; Surcharges - CCP 116.230(b) (164734)</t>
  </si>
  <si>
    <t>4171226 - Court Filing Fees &amp; Surcharges - Continuance Fee - GC 26830(d) (164736)</t>
  </si>
  <si>
    <t>4171227 - Court Filing Fees &amp; Surcharges - Fees Under CCP 116.820 (164737)</t>
  </si>
  <si>
    <t>4171228 - Court Filing Fees &amp; Surcharges - Complex Case Fees - GC 26826.4 (164738)</t>
  </si>
  <si>
    <t>4171229 - Court Filing Fees &amp; Surcharges - Undesignated Fees - GC 68085.5(a) (164739)</t>
  </si>
  <si>
    <t>4171230 - Court Filing Fees &amp; Surcharges - Undesignated Fees - GC 68085.5(b) (164740)</t>
  </si>
  <si>
    <t>4171231 - Court Filing Fees &amp; Surcharges - Court Security Surcharge - GC 69926.5 (164742)</t>
  </si>
  <si>
    <t>4171232 - Court Filing Fees &amp; Surcharges - Court Security Fee - PC 1465.8 (164743)</t>
  </si>
  <si>
    <t>4171233 - Court Filing Fees &amp; Surcharges - Unlimited Case Response - GC 26826 (164744)</t>
  </si>
  <si>
    <t>4171234 - Court Filing Fees &amp; Surcharges - Graduated Probate Fee - GC 26827(a) (164745)</t>
  </si>
  <si>
    <t>4171235 - Court Filing Fees &amp; Surcharges - GC 68085(c) &amp; GC 26828 (164757)</t>
  </si>
  <si>
    <t>4171236 - Court Filing Fees &amp; Surcharges - GC68085(c)(2) - GC72059 (164759)</t>
  </si>
  <si>
    <t>4171237 - Court Filing Fees &amp; Surcharges - ICNA Court Filing Fees and Surcharges (164763)</t>
  </si>
  <si>
    <t>4171238 - Court Filing Fees &amp; Surcharges - Telephonic Appearance Fee - GC 72011(a) (164764)</t>
  </si>
  <si>
    <t>4171239 - Court Filing Fees &amp; Surcharges - Telephonic Appearance Fee per Master Agreement- GC 72010(a) (164765)</t>
  </si>
  <si>
    <t>4171240 - Court Filing Fees &amp; Surcharges - Temporary Security Fee - Unlimited Filing Fees (164787)</t>
  </si>
  <si>
    <t>4171241 - Court Filing Fees &amp; Surcharges - Temporary Security Fee - Limited Filing Fees Over 10K (164788)</t>
  </si>
  <si>
    <t>4171242 - Court Filing Fees &amp; Surcharges - Temporary Security Fee - Limited Filing Fees 10K and Under (164789)</t>
  </si>
  <si>
    <t>4171243 - Court Filing Fees &amp; Surcharges - Supreme Court Filing Fees (164790)</t>
  </si>
  <si>
    <t>4171244 - Court Filing Fees &amp; Surcharges - Supreme Court Additional Filing Fees (164791)</t>
  </si>
  <si>
    <t>4171245 - Court Filing Fees &amp; Surcharges - Court of Appeals Filing Fee (164792)</t>
  </si>
  <si>
    <t>4171246 - Court Filing Fees &amp; Surcharges - Court of Appeals Additional Filing Fees (164793)</t>
  </si>
  <si>
    <t>4171247 - Court Filing Fees &amp; Surcharges - Supreme Court Non-Petitioner Fee (164794)</t>
  </si>
  <si>
    <t>4171248 - Court Filing Fees &amp; Surcharges - Appellate Court Non-Petitioner Fee (164795)</t>
  </si>
  <si>
    <t>4171249 - Court Filing Fees &amp; Surcharges - GC 26835.1 (164710)</t>
  </si>
  <si>
    <t>4171250 - Court Filing Fees &amp; Surcharges - GC 26836.1 (164711)</t>
  </si>
  <si>
    <t>4171251 - Court Filing Fees &amp; Surcharges - GC 26837.1 (164712)</t>
  </si>
  <si>
    <t>4171252 - Court Filing Fees &amp; Surcharges - GC 26851.1 (164715)</t>
  </si>
  <si>
    <t>4171253 - Court Filing Fees &amp; Surcharges - GC 26852.1 (164716)</t>
  </si>
  <si>
    <t>4171254 - Court Filing Fees &amp; Surcharges - GC 26853.1 (164717)</t>
  </si>
  <si>
    <t>4171255 - Court Filing Fees &amp; Surcharges - GC 26855.4 (164718)</t>
  </si>
  <si>
    <t>4171256 - Court Filing Fees &amp; Surcharges - GC 26862 (164719)</t>
  </si>
  <si>
    <t>4171257 - Court Filing Fees &amp; Surcharges - GC 72060 (164721)</t>
  </si>
  <si>
    <t>4171258 - Court Filing Fees &amp; Surcharges - AB233 - Summary Total (164724)</t>
  </si>
  <si>
    <t>4171259 - Court Filing Fees &amp; Surcharges - County Payment - GC68085.5 E3-4 (164741)</t>
  </si>
  <si>
    <t>4171260 - Court Filing Fees &amp; Surcharges - GC68085(c)(2) - CCP116.390 (164746)</t>
  </si>
  <si>
    <t>4171261 - Court Filing Fees &amp; Surcharges - GC68085(c)(2) - CCP116.570 (164747)</t>
  </si>
  <si>
    <t>4171262 - Court Filing Fees &amp; Surcharges - GC26824 - CCP116.760 (164748)</t>
  </si>
  <si>
    <t>4171263 - Court Filing Fees &amp; Surcharges - GC68085(c)(2) - CCP491.150 (164750)</t>
  </si>
  <si>
    <t>4171265 - Court Filing Fees &amp; Surcharges - GC68085(c)(2) - CCP704.750 (164751)</t>
  </si>
  <si>
    <t>4171266 - Court Filing Fees &amp; Surcharges - GC68085(c)(2) - CCP708.160 (164752)</t>
  </si>
  <si>
    <t>4171267 - Court Filing Fees &amp; Surcharges - GC68085(c)(2) - CCP724.100 (164753)</t>
  </si>
  <si>
    <t>4171268 - Court Filing Fees &amp; Surcharges - GC68085(c)(2) - CCP1134 (164754)</t>
  </si>
  <si>
    <t>4171269 - Court Filing Fees &amp; Surcharges - GC68085(c)(2) - CCP1161.2 (164755)</t>
  </si>
  <si>
    <t>4171270 - Court Filing Fees &amp; Surcharges - GC68085(c)(2) - GC26824 (164756)</t>
  </si>
  <si>
    <t>4171271 - Court Filing Fees &amp; Surcharges - GC68085(c)(2) - GC26828 (164757)</t>
  </si>
  <si>
    <t>4171272 - Court Filing Fees &amp; Surcharges - GC68085(c)(2) - GC26829 (164758)</t>
  </si>
  <si>
    <t>4171275 - Court Filing Fees &amp; Surcharges - GC68085(c)(2) - Probation Code 1835 (164761)</t>
  </si>
  <si>
    <t>4171276 - Court Filing Fees &amp; Surcharges - GC72011(a) (164765)</t>
  </si>
  <si>
    <t>4171277 - Court Filing Fees &amp; Surcharges - GC69926.5(b) - $20 Temp Security (164787)</t>
  </si>
  <si>
    <t>4171278 - Court Filing Fees &amp; Surcharges - GC69926.5(b) - $10 Temp Security (164788)</t>
  </si>
  <si>
    <t>4171279 - Court Filing Fees &amp; Surcharges - CCP 1010.6 (b)(7) - E-Filing Fee (164766)</t>
  </si>
  <si>
    <t>4172001 - Fines and Forfeitures - GC 77201(b)(2) - Revenue Base (164601)</t>
  </si>
  <si>
    <t>4172002 - Fines and Forfeitures - GC 68090.8  - 2% for Automation System (164602)</t>
  </si>
  <si>
    <t>4172003 - Fines and Forfeitures - GC 77205 - 50% Excess to State (164603)</t>
  </si>
  <si>
    <t>4172004 - Fines and Forfeitures - GC 68085.1(C)(2) - Delinquent Penalty Assessment (164604)</t>
  </si>
  <si>
    <t>4172230 - Fines &amp; Penalties - Proof of Correction ($10) - VC 46011 (217501)</t>
  </si>
  <si>
    <t>4172235 - Fines &amp; Penalties - Amnesty - VC 42008.8 (217502)</t>
  </si>
  <si>
    <t>4172240 - Fines &amp; Penalties - External - Other (217900)</t>
  </si>
  <si>
    <t>4172501 - Miscellaneous Revenue - Outside Sources (161401)</t>
  </si>
  <si>
    <t>4172502 - Miscellaneous Revenue - Domestic Violence (161402)</t>
  </si>
  <si>
    <t>4172503 - Miscellaneous Revenue - PC 1465.7 - 20% State Surcharge (161403)</t>
  </si>
  <si>
    <t>4172504 - Miscellaneous Revenue - GC 70372(B) - Parking Fine Surcharge (161404)</t>
  </si>
  <si>
    <t>4172505 - Miscellaneous Revenue - Late Remittance Advice - County (161405)</t>
  </si>
  <si>
    <t>4172506 - Miscellaneous Revenue - 50% Excess - GC 77201.1 (161406)</t>
  </si>
  <si>
    <t>4172507 - Miscellaneous Revenue - 50% Excess - GC 77205 (161407)</t>
  </si>
  <si>
    <t>4172508 - Miscellaneous Revenue - Jury Sanction Contempt - CCP 209 (161408)</t>
  </si>
  <si>
    <t>4172509 - Miscellaneous Revenue - Audit Findings - Penalty (161409)</t>
  </si>
  <si>
    <t>4172510 - Miscellaneous Revenue - VC 40611(c) - Proof of Correction - ICNA (161410)</t>
  </si>
  <si>
    <t>4172805 - Parking Violations - Other - VC 40225 C&amp;D (164205)</t>
  </si>
  <si>
    <t>4172901 - Penalty Assessments - Criminal Fines - GC 70372(a) (164801)</t>
  </si>
  <si>
    <t>4172902 - Penalty Assessments - Felony/Misdemeanor Conviction - ICNA - GC 70373(a) (164802)</t>
  </si>
  <si>
    <t>4172903 - Penalty Assessments - Infraction Conviction  - ICNA - GC 70373(a) (164803)</t>
  </si>
  <si>
    <t>4172904 - Penalty Assessments - Criminal Penalty  - ICNA - GC 70372(a) (164804)</t>
  </si>
  <si>
    <t>4172950 - Penalty Assessment - GC 761047 DNA ID (164302)</t>
  </si>
  <si>
    <t>4172951 - Penalty Assessment - Lead Abatement Fines - HSC 105257 (164301)</t>
  </si>
  <si>
    <t>4173110 - Individual Shared Responsibility Penalty Assessments ()</t>
  </si>
  <si>
    <t>4173801 - Traffic Violators School Fee - VC 42007.1(b) - ICNA (164101)</t>
  </si>
  <si>
    <t>4173950 - Lottery Ticket Sales (225600)</t>
  </si>
  <si>
    <t>Other Financing Sources (G/L 9839)</t>
  </si>
  <si>
    <t>(per FI$Cal Report 7 - Account 1140)</t>
  </si>
  <si>
    <t>C.  FUND ADJUSTMENTS</t>
  </si>
  <si>
    <t>0001 Major Revenues - DOF USE ONLY</t>
  </si>
  <si>
    <t>0002 Major Policy Revenues - DOF USE ONLY</t>
  </si>
  <si>
    <t>0003 Proposition 98 Expenditure Adjustment Related to Tax Reductions - DOF USE ONLY</t>
  </si>
  <si>
    <t>0155 Auditor General, Office of the (See 8855) - DO NOT USE</t>
  </si>
  <si>
    <t>0157 Control Section 33.50 - Auditor General and Legislative Analyst</t>
  </si>
  <si>
    <t>0170 Law Revision Commission, California (Renum to 8830) - DO NOT USE</t>
  </si>
  <si>
    <t>0180 Uniform State Laws, Commission on (Renum to 8840) - DO NOT USE</t>
  </si>
  <si>
    <t>0280 Judicial Performance, Commission on</t>
  </si>
  <si>
    <t>0440 Block Grant for Superior Court Judgeships, State</t>
  </si>
  <si>
    <t>0490 Executive (Retitle 17/18, formerly Executive/Governor)</t>
  </si>
  <si>
    <t>0502 Technology Agency, California (Renum to 7502, 09/2012) (Abolished 01/01/2013)</t>
  </si>
  <si>
    <t>0505 Information Technology, Department of - DO NOT USE</t>
  </si>
  <si>
    <t>0511 Secretary for Government Operations Agency (New, 13/14)</t>
  </si>
  <si>
    <t>0515 Secretary for Business, Consumer Services, and Housing Agency (New, 13/14)</t>
  </si>
  <si>
    <t>0520 Secretary for Business, Transportation, and Housing – DO NOT USE</t>
  </si>
  <si>
    <t>0521 Secretary for Transportation Agency (New, 13/14)</t>
  </si>
  <si>
    <t>0531 Technology and Solutions Integration, Office of (Retitled 07/2023) - DOF/SCO USE ONLY</t>
  </si>
  <si>
    <t>0552 Inspector General, Office of the</t>
  </si>
  <si>
    <t>0553 Inspector General for Veterans Affairs, Office of</t>
  </si>
  <si>
    <t>0555 Secretary for Environmental Protection</t>
  </si>
  <si>
    <t>0558 Secretary for Education, Office of the</t>
  </si>
  <si>
    <t>0560 Citizen Initiative and Voluntary Action, Office for</t>
  </si>
  <si>
    <t>0565 Commission on Industrial Innovation, California</t>
  </si>
  <si>
    <t>0580 California/Mexico Affairs, Office of</t>
  </si>
  <si>
    <t>0585 World Trade Commission (Merged into 2920)</t>
  </si>
  <si>
    <t>0590 Southwest Border Regulatory Commission (Merged into 0580) - DO NOT USE</t>
  </si>
  <si>
    <t>0595 Inspector General</t>
  </si>
  <si>
    <t>0610 Information Services, Office of - DO NOT USE</t>
  </si>
  <si>
    <t>0620 Employee Relations, Office of (Merged into 8380) - DO NOT USE</t>
  </si>
  <si>
    <t>0630 Special Health Care Negotiations, Office of</t>
  </si>
  <si>
    <t>0650 Planning and Research, Office of</t>
  </si>
  <si>
    <t>0660 Economic Opportunity, Office of (Renum to 8915) - DO NOT USE</t>
  </si>
  <si>
    <t>0670 Long Term Care, Office of</t>
  </si>
  <si>
    <t>0730 Governor Elect and Outgoing Governor</t>
  </si>
  <si>
    <t>0740 Executive/Constitutional Offices - DO NOT USE</t>
  </si>
  <si>
    <t>0750 Lieutenant Governor, Office of the (Total)</t>
  </si>
  <si>
    <t>0760 Lieutenant Governor, Office of the</t>
  </si>
  <si>
    <t>0820 Justice, Department of</t>
  </si>
  <si>
    <t>0840 Controller, State</t>
  </si>
  <si>
    <t>0841 Controller’s Statewide Information Technology Projects, State</t>
  </si>
  <si>
    <t>0845 Insurance, Department of (Renum from 2290)</t>
  </si>
  <si>
    <t>0855 Gambling Control Commission, California</t>
  </si>
  <si>
    <t>0860 Equalization, State Board of</t>
  </si>
  <si>
    <t>0870 Tax Appeals, Office of (New 17/18)</t>
  </si>
  <si>
    <t>0910 Voting Machines and Vote Tabulating Devices, Commission on</t>
  </si>
  <si>
    <t>0950 Treasurer, State</t>
  </si>
  <si>
    <t>0955 Revenue Bonds Financing Authority, California</t>
  </si>
  <si>
    <t>0957 Hope, Opportunity, Perseverance and Empowerment (HOPE) for Children Trust Account Program Board, California</t>
  </si>
  <si>
    <t>0960 Local Agency Indebtedness Program (Renum to 0953) - DO NOT USE</t>
  </si>
  <si>
    <t>0965 Industrial Development Financing Advisory Commission, California – DO NOT USE</t>
  </si>
  <si>
    <t>0968 California Tax Credit Allocation Committee (Renum from 2270)</t>
  </si>
  <si>
    <t>0970 Debt Advisory Commission, California (Renum to 0956) - DO NOT USE</t>
  </si>
  <si>
    <t>0971 Alternative Energy and Advanced Transportation Financing Authority, California</t>
  </si>
  <si>
    <t>0972 Sacramento City Financing Authority (Abolished 07/01/2023)</t>
  </si>
  <si>
    <t>0973 Riverside County Public Financing Authority (Abolished 07/01/2023)</t>
  </si>
  <si>
    <t>0975 Los Angeles State Building Authority – DO NOT USE</t>
  </si>
  <si>
    <t>0978 San Francisco State Building Authority (Abolished) - DO NOT USE</t>
  </si>
  <si>
    <t>0979 Oakland Joint Powers Authority (Abolished 07/01/2023)</t>
  </si>
  <si>
    <t>0980 Housing Finance Agency, California (Temp) - DO NOT USE</t>
  </si>
  <si>
    <t>0981 California ABLE Act Board</t>
  </si>
  <si>
    <t>0984 CalSavers Retirement Savings Board</t>
  </si>
  <si>
    <t>0986 Student Loan Authority, California</t>
  </si>
  <si>
    <t>0989 Educational Facilities Authority, California (Info. Display Only)</t>
  </si>
  <si>
    <t>0990 Statewide Distributed Costs - DO NOT USE</t>
  </si>
  <si>
    <t>0992 Hazardous Substance Cleanup Financing Authority</t>
  </si>
  <si>
    <t>0993 Simon Wiesenthal Center - Museum of Tolerance</t>
  </si>
  <si>
    <t>0994 Task Force to Promote Self-Esteem, and Personal and Social Responsibility California</t>
  </si>
  <si>
    <t>0995 Payment of Interest on PMIA Loans - LJE- DOF USE ONLY</t>
  </si>
  <si>
    <t>1000 Business, Consumer Services, and Housing (Formerly State and Consumer Svcs, 13/14)</t>
  </si>
  <si>
    <t>1000 State and Consumer Services (Retitled to Business, Consumer Svcs, and Housing, 13/14)</t>
  </si>
  <si>
    <t>1015 Secretary for Business, Consumer Services, and Housing Agency - DOF USE ONLY</t>
  </si>
  <si>
    <t>1045 Cannabis Control Appeals Panel (New 17/18)</t>
  </si>
  <si>
    <t>1080 Commerce, Department of (Renum to 2200) - DO NOT USE</t>
  </si>
  <si>
    <t>1100 California Science Center (Renum to 3100, 09/2012) (Abolished 01/01/2013)</t>
  </si>
  <si>
    <t>1105 African-American Museum, California (Renum to 3105, 09/2012) (Abolished 01/01/2013)</t>
  </si>
  <si>
    <t>1111 Consumer Affairs, Department of (Retitled, 17/18)</t>
  </si>
  <si>
    <t>1115 Cannabis Control, Department of</t>
  </si>
  <si>
    <t>1120 Accountancy, California Board of</t>
  </si>
  <si>
    <t>1130 Architectural Examiners, California Board of</t>
  </si>
  <si>
    <t>1140 Athletic Commission, State</t>
  </si>
  <si>
    <t>1150 Automotive Repair, Bureau of (Moved to 1111, 94/95) (Abolished 07/2023)</t>
  </si>
  <si>
    <t>1160 Barber Examiners, Board of (Moved to 1111, 92/93) (Abolished 07/2023)</t>
  </si>
  <si>
    <t>1165 Board of Barbering and Cosmetology, State - (Moved to 1111, 7/1/97) (Abolished 07/2023)</t>
  </si>
  <si>
    <t>1170 Behavioral Sciences, Board of</t>
  </si>
  <si>
    <t>1180 Cemetery Board (Moved to 1111, 7/1/96) (Abolished 07/2023)</t>
  </si>
  <si>
    <t>1190 Security &amp; Investigative Services, Bureau of (Moved to 1111, 94/95) (Abolished 07/2023)</t>
  </si>
  <si>
    <t>1200 Security &amp; Investigative Services, Bureau of (Moved to 1111, 94/95) (Abolished 07/2023)</t>
  </si>
  <si>
    <t>1210 Private Investigators and Adjustors (Moved to 1111) (Abolished 07/2023)</t>
  </si>
  <si>
    <t>1220 Registered Construction Inspectors, Board of (Abolished) - DO NOT USE</t>
  </si>
  <si>
    <t>1240 Cosmetology, Board of (moved to 1111, 92/93) (Abolished 07/2023)</t>
  </si>
  <si>
    <t>1250 Dentistry, Board of</t>
  </si>
  <si>
    <t>1270 Dental Auxiliaries, Committee on</t>
  </si>
  <si>
    <t>1280 Electronic &amp; Appliance Repair, Bureau of (Moved to 1111, 94/95) (Abolished 07/2023)</t>
  </si>
  <si>
    <t>1300 Personnel Services. Bureau of (Abolished) - DO NOT USE</t>
  </si>
  <si>
    <t>1320 Dry Cleaning &amp; Fabric Care, Board of (Abolished 01/87) - DO NOT USE</t>
  </si>
  <si>
    <t>1330 Funeral Directors and Embalmers, Board of (Moved to 1111, 7/1/96) (Abolished 07/2023)</t>
  </si>
  <si>
    <t>1335 Funeral &amp; Cemetery Services, State Board of (Moved to 1111, 1995) (Abolished 07/2023)</t>
  </si>
  <si>
    <t>1340 Geologists and Geophysicists, Board for</t>
  </si>
  <si>
    <t>1340 Registration for Geologists and Geophysicists, State Board of</t>
  </si>
  <si>
    <t>1350 Guide Dogs for the Blind, State Board of</t>
  </si>
  <si>
    <t>1360 Home Furnishing &amp; Thermal Insulation, Bureau (Moved to 1111, 94/95) (Abolished 07/2023)</t>
  </si>
  <si>
    <t>1370 Landscape Architects, Board of (moved to 1111, 97/98) (Abolished 07/2023)</t>
  </si>
  <si>
    <t>1395 Registered Dispensing Optician Committee - DO NOT USE</t>
  </si>
  <si>
    <t>1430 Physician Assistant Board</t>
  </si>
  <si>
    <t>1440 Podiatry Medicine, Board of</t>
  </si>
  <si>
    <t>1450 Psychology, Board of</t>
  </si>
  <si>
    <t>1460 Speech - Language Pathology and Audiology and Hearing Aid Dispensers Board</t>
  </si>
  <si>
    <t>1470 Nursing Home Administrators, State Board of (Moved to 1111, 1/98) (Abolished 07/2023)</t>
  </si>
  <si>
    <t>1475 Occupational Therapy, California Board of</t>
  </si>
  <si>
    <t>1480 Optometry, State Board of</t>
  </si>
  <si>
    <t>1485 Osteopathic Medical Board of California (Moved from 8510)</t>
  </si>
  <si>
    <t>1490 Pharmacy, California State Board of</t>
  </si>
  <si>
    <t>1495 Polygraph Examiners Board (Abolished 01/88) - DO NOT USE</t>
  </si>
  <si>
    <t>1500 Board for Professional Engineers, Land Surveyors, and Geologists</t>
  </si>
  <si>
    <t>1510 Registered Nursing, Board of</t>
  </si>
  <si>
    <t>1540 Tax Preparers Program (Moved to 1111, 94/95) (Abolished 07/2023)</t>
  </si>
  <si>
    <t>1550 Veterinary Medicine - Total</t>
  </si>
  <si>
    <t>1560 Veterinary Medicine, Board of Examiners for</t>
  </si>
  <si>
    <t>1580 Vocational Nursing and Psychiatric Technicians of the State of California, Board of</t>
  </si>
  <si>
    <t>1630 Consumer Affairs - Administrative Services (Renum to 1655) - DO NOT USE</t>
  </si>
  <si>
    <t>1640 Consumer Services, Division of - DO NOT USE</t>
  </si>
  <si>
    <t>1655 Consumer Affairs - Admin Services, Department of (Moved to 1111, 94/95) (Abolished 07/2023)</t>
  </si>
  <si>
    <t>1660 Investigation, Division of (Consumer Affairs) (Moved to 1111, 94/95) (Abolished 07/2023)</t>
  </si>
  <si>
    <t>1670 Administration, Division of (Consumer Affairs) (moved to 1111, 94/95)</t>
  </si>
  <si>
    <t>1680 Building Maintenance and Operation (Cons. Affairs) (moved to 1111, 94/95) (Abolished 07/2023) - DO NOT USE</t>
  </si>
  <si>
    <t>1690 Alfred E. Alquist Seismic Safety Commission – DO NOT USE</t>
  </si>
  <si>
    <t>1700 Civil Rights Department (Retitled, 21/22)</t>
  </si>
  <si>
    <t>1701 Financial Protection and Innovation, Department of (New, 13/14; Retitled, 20/21)</t>
  </si>
  <si>
    <t>1703 California Privacy Protection Agency</t>
  </si>
  <si>
    <t>1705 Fair Employment and Housing Commission (Merged into 1700, 13/14) (Abolished 01/01/2013)</t>
  </si>
  <si>
    <t>1710 Fire Marshal, Office of the State (Merged into 3540) - DO NOT USE</t>
  </si>
  <si>
    <t>1730 Franchise Tax Board (Renum to 7730, 09/2012) (Abolished 01/01/2013)</t>
  </si>
  <si>
    <t>1750 Horse Racing Board, California (Renum from 8550, 09/2012)</t>
  </si>
  <si>
    <t>1760 General Services, Department of (Renum to 7760, 09/2012) (Abolished 01/01/2013)</t>
  </si>
  <si>
    <t>1770 General Services, Department of – DO NOT USE</t>
  </si>
  <si>
    <t>1780 Public Works Board (Renum to 8850) - DO NOT USE</t>
  </si>
  <si>
    <t>1790 Architect, Office of State</t>
  </si>
  <si>
    <t>1800 Printing, Office of State</t>
  </si>
  <si>
    <t>1820 Public School Construction, Office of</t>
  </si>
  <si>
    <t>1830 Allocation Board, State - SCO/DGS USE ONLY</t>
  </si>
  <si>
    <t>1840 State Police, Office of the California - DO NOT USE</t>
  </si>
  <si>
    <t>1870 Victim Compensation and Government Claims Board, California (Formerly Board of Control) (Renum to 7870, 09/2012) (Abolished 01/01/2013)</t>
  </si>
  <si>
    <t>1900 Public Employees' Retirement System (Renum to 7900, 09/2012) (Abolished 01/01/2013)</t>
  </si>
  <si>
    <t>1920 Teachers' Retirement System, State (Renum to 7920, 09/2012) (Abolished 01/01/2013)</t>
  </si>
  <si>
    <t>1950 Veterans Affairs - Total, Department of - DO NOT USE</t>
  </si>
  <si>
    <t>1955 Technology Services, Department of</t>
  </si>
  <si>
    <t>1960 Veterans Affairs, Department of - DO NOT USE</t>
  </si>
  <si>
    <t>1970 Veteran's Home of California - DO NOT USE</t>
  </si>
  <si>
    <t>1975 Veteran's Home of California - Barstow - DO NOT USE</t>
  </si>
  <si>
    <t>1996 General Obligation Bonds - BCH - DOF USE ONLY</t>
  </si>
  <si>
    <t>2000 Business, Transportation and Housing – DO NOT USE</t>
  </si>
  <si>
    <t>2010 Business and Housing – DO NOT USE</t>
  </si>
  <si>
    <t>2020 Transportation - DO NOT USE</t>
  </si>
  <si>
    <t>2030 Secretary for Business, Transportation, and Housing - DOF USE ONLY</t>
  </si>
  <si>
    <t>2050 Business, Transportation, and Housing Agency Programs**</t>
  </si>
  <si>
    <t>2070 Solar Business Office</t>
  </si>
  <si>
    <t>2100 Alcoholic Beverage Control, Department of</t>
  </si>
  <si>
    <t>2140 Banking Department, State (Merged into 2150) (Abolished 7/1/1997)</t>
  </si>
  <si>
    <t>2150 Financial Institutions, Department of (Merged into 1701, 13/14) (Abolished 01/01/2013)</t>
  </si>
  <si>
    <t>2160 Job Creation Program, California (Merged into 2920) (Abolished 01/01/1993)</t>
  </si>
  <si>
    <t>2180 Corporations, Department of (Merged into 1701, 13/14) (Abolished 01/01/2013)</t>
  </si>
  <si>
    <t>2200 Commerce, Department of (Merged into 2920) (Abolished 01/01/1993)</t>
  </si>
  <si>
    <t>2222 Assistance Fund for Enterprise, Business and Industrial Development Corporation, State</t>
  </si>
  <si>
    <t>2230 Industrial Finance Advisory Commission, California (Renum to 0965) - DO NOT USE</t>
  </si>
  <si>
    <t>2235 Home Loan Mortgage Association, California</t>
  </si>
  <si>
    <t>2240 Housing and Community Development, Department of</t>
  </si>
  <si>
    <t>2245 California Housing Finance Agency (New, 13/14)</t>
  </si>
  <si>
    <t>2260 Housing Finance Agency, California (Placed within 2240, 13/14)</t>
  </si>
  <si>
    <t>2265 Housing Insurance, California (Merged into 2260) - DO NOT USE</t>
  </si>
  <si>
    <t>2270 Mortgage Bond Allocation Commission (Renum to 0968) - DO NOT USE</t>
  </si>
  <si>
    <t>2290 Insurance, Department of (Renum to 0845) - DO NOT USE</t>
  </si>
  <si>
    <t>2310 Real Estate Appraisers, Office of (Merged into 1111, 13/14) (Abolished 01/01/2013)</t>
  </si>
  <si>
    <t>2320 Real Estate, Department of (Merged into 1111, 13/14) (Moved from 1111, 18/19)</t>
  </si>
  <si>
    <t>2340 Savings and Loan, Office of (Merged into 2150) (Abolished 07/01/1997)</t>
  </si>
  <si>
    <t>2500 Transportation (New agency, 13/14)</t>
  </si>
  <si>
    <t>2521 Secretary for Transportation Agency - DOF USE ONLY</t>
  </si>
  <si>
    <t>2600 Transportation Commission, California</t>
  </si>
  <si>
    <t>2620 Transportation Board, State</t>
  </si>
  <si>
    <t>2640 Transit Assistance, State</t>
  </si>
  <si>
    <t>2660 Transportation, Department of</t>
  </si>
  <si>
    <t>2665 High-Speed Rail Authority</t>
  </si>
  <si>
    <t>2667 High-Speed Rail Authority Office of the Inspector General</t>
  </si>
  <si>
    <t>2670 Pilot Commissioners for the Bays of San Francisco, San Pablo, and Suisun, Board of</t>
  </si>
  <si>
    <t>2680 Highway User's Tax Study Commission, State - DO NOT USE</t>
  </si>
  <si>
    <t>2700 Traffic Safety, Office of (Merged into 0521, 13/14) (Abolished 01/01/2013)</t>
  </si>
  <si>
    <t>2720 California Highway Patrol, Department of the</t>
  </si>
  <si>
    <t>2740 Motor Vehicles, Department of</t>
  </si>
  <si>
    <t>2745 DMV Test Only - DO NOT USE</t>
  </si>
  <si>
    <t>2800 Statewide Distributed Costs - DOF USE ONLY</t>
  </si>
  <si>
    <t>2830 General Obligation Bonds - Transportation - DOF USE ONLY</t>
  </si>
  <si>
    <t>2840 Mandated Local Costs, State - BT&amp;H (Renum from 2998) - DOF USE ONLY</t>
  </si>
  <si>
    <t>2900 Trade and Commerce Agency – DO NOT USE</t>
  </si>
  <si>
    <t>2915 World Trade Commission, California State - DO NOT USE</t>
  </si>
  <si>
    <t>2920 Technology, Trade, and Commerce Agency - DO NOT USE</t>
  </si>
  <si>
    <t>2922 Permit Assistance, Department of - DO NOT USE</t>
  </si>
  <si>
    <t>2940 Mandated Local Costs, State - T&amp;C - DOF USE ONLY</t>
  </si>
  <si>
    <t>2993 Statewide Distributed Costs - BT&amp;H (Renum to 2800) - DOF USE ONLY</t>
  </si>
  <si>
    <t>2993 Statewide Distributed Costs - BT&amp;H (Renum to 2800) - DO NOT USE</t>
  </si>
  <si>
    <t>2994 Miscellaneous Adjustments - BT&amp;H (Renum to 2810) - DOF USE ONLY</t>
  </si>
  <si>
    <t>2994 Miscellaneous Adjustments - BT&amp;H (Renum to 2810) - DO NOT USE</t>
  </si>
  <si>
    <t>2995 Payment of Interest on PMIA Loans - BT&amp;H (Renum to 2820) - DOF USE ONLY</t>
  </si>
  <si>
    <t>2996 General Obligation Bonds - BT&amp;H (Renum to 2830) - DOF USE ONLY</t>
  </si>
  <si>
    <t>2998 Mandated Local Costs, State - BT&amp;H (Renum to 2840) - DOF USE ONLY</t>
  </si>
  <si>
    <t>2998 State Mandates - BT&amp;H (Renum to 2840) - DO NOT USE</t>
  </si>
  <si>
    <t>3100 Exposition Park (Renum from 1100, 09/2012; Retitled 6/2018)</t>
  </si>
  <si>
    <t>3105 African-American Museum, California (Renum from 1105, 09/2012)</t>
  </si>
  <si>
    <t>3150 California -Tahoe Regional Planning Agency</t>
  </si>
  <si>
    <t>3300 Assistance Fund for Enterprise, Business and Industry Development Corporation, State</t>
  </si>
  <si>
    <t>3310 Alternative Energy Finance Authority, California (Renum to 0971) - DO NOT USE</t>
  </si>
  <si>
    <t>3320 Pollution Control Financing Authority, California (Renum to 0974) - DO NOT USE</t>
  </si>
  <si>
    <t>3340 Conservation Corps, California</t>
  </si>
  <si>
    <t>3350 Energy and Conservation, Department of - DO NOT USE</t>
  </si>
  <si>
    <t>3355 Energy Infrastructure Safety, Office of</t>
  </si>
  <si>
    <t>3370 Renewable Resource Investment Program</t>
  </si>
  <si>
    <t>3380 Integrated Waste Management Board, California - DO NOT USE</t>
  </si>
  <si>
    <t>3430 Advisory Committee, California - DO NOT USE</t>
  </si>
  <si>
    <t>3440 California - Nevada Interstate Compact Commission</t>
  </si>
  <si>
    <t>3480 Conservation, Department of</t>
  </si>
  <si>
    <t>3500 Resources Recycling and Recovery, Department of (Renum to 3970, 9/2012) (Abolished 1/1/2013)</t>
  </si>
  <si>
    <t>3540 Forestry and Fire Protection, Department of</t>
  </si>
  <si>
    <t>3560 Lands Commission, State</t>
  </si>
  <si>
    <t>3580 Seismic Safety Commission (Renum to 8690) - DO NOT USE</t>
  </si>
  <si>
    <t>3600 Fish and Wildlife, Department of</t>
  </si>
  <si>
    <t>3660 Klamath River Compact Commission (Info. Display Only)</t>
  </si>
  <si>
    <t>3680 Boating and Waterways, Department of (Merged into 3790, 13/14) (Abolished 01/01/2013)</t>
  </si>
  <si>
    <t>3720 Coastal Commission, California</t>
  </si>
  <si>
    <t>3760 Coastal Conservancy, State</t>
  </si>
  <si>
    <t>3780 Native American Heritage Commission (Renum from 8280)</t>
  </si>
  <si>
    <t>3790 Parks and Recreation, Department of</t>
  </si>
  <si>
    <t>3800 Exposition and State Fair, California - DO NOT USE</t>
  </si>
  <si>
    <t>3835 Baldwin Hills and Urban Watersheds Conservancy (Retitled 8/2023)</t>
  </si>
  <si>
    <t>3860 Water Resources, Department of</t>
  </si>
  <si>
    <t>3862 Central Valley Flood Protection Board - DO NOT USE</t>
  </si>
  <si>
    <t>3865 Reclamation Board - (For inventory use only)</t>
  </si>
  <si>
    <t>3870 California Bay-Delta Authority (Abolished 11/12/2009)</t>
  </si>
  <si>
    <t>3880 Payment of Interest on PMIA Loans - Resources - DOF USE ONLY</t>
  </si>
  <si>
    <t>3882 General Obligation Bonds - Resources - DOF USE ONLY</t>
  </si>
  <si>
    <t>3884 Mandated Local Costs, Resources, State - DOF USE ONLY</t>
  </si>
  <si>
    <t>3886 Miscellaneous Adjustments - Resources - DOF USE ONLY</t>
  </si>
  <si>
    <t>3900 Air Resources Board, State</t>
  </si>
  <si>
    <t>3910 Integrated Waste Management Board, California (Abolished 1/1/10; moved to 3500)</t>
  </si>
  <si>
    <t>3930 Pesticide Regulation, Department of (Board portion merged into 1110, 13/14)</t>
  </si>
  <si>
    <t>3940 Water Resources Control Board, State</t>
  </si>
  <si>
    <t>3946 General Obligation Bonds (Cal-EPA) - DO NOT USE</t>
  </si>
  <si>
    <t>3948 Mandated Local Costs, State - DO NOT USE</t>
  </si>
  <si>
    <t>3950 Waste Management, Department of - DO NOT USE</t>
  </si>
  <si>
    <t>3960 Toxic Substances Control, Department of</t>
  </si>
  <si>
    <t>3970 Resources Recycling and Recovery, Department of (Renum from 3500, 09/2012)</t>
  </si>
  <si>
    <t>3980 Environmental Health Hazard Assessment, Office of</t>
  </si>
  <si>
    <t>3990 Air Quality, Department of - DO NOT USE</t>
  </si>
  <si>
    <t>3995 Payment of Interest on PMIA Loans - Environmental Protection</t>
  </si>
  <si>
    <t>3996 General Obligation Bonds - Environmental Protection</t>
  </si>
  <si>
    <t>3998 Mandated Local Costs, State - Environmental Protection</t>
  </si>
  <si>
    <t>3999 Miscellaneous Adjustments - Environmental Protection</t>
  </si>
  <si>
    <t>4020 Secretary for California Health and Human Services Agency - DOF USE ONLY</t>
  </si>
  <si>
    <t>4080 Educational Liaison, Office of - DO NOT USE</t>
  </si>
  <si>
    <t>4100 Council on Developmental Disabilities, State</t>
  </si>
  <si>
    <t>4120 Emergency Medical Services Authority</t>
  </si>
  <si>
    <t>4140 Health Care Access and Information, Department of</t>
  </si>
  <si>
    <t>4150 Managed Health Care, Department of (Renum from 2400)</t>
  </si>
  <si>
    <t>4160 Aging, Total Department of - DO NOT USE</t>
  </si>
  <si>
    <t>4170 Aging, California Department of</t>
  </si>
  <si>
    <t>4180 Aging, Commission on</t>
  </si>
  <si>
    <t>4185 Senior Legislature, California</t>
  </si>
  <si>
    <t>4200 Alcohol and Drug Programs, Department of</t>
  </si>
  <si>
    <t>4230 Children and Youth Program and Services (Info. Display Only)</t>
  </si>
  <si>
    <t>4240 Health, Department of - DO NOT USE</t>
  </si>
  <si>
    <t>4250 Children and Families Commission, California</t>
  </si>
  <si>
    <t>4260 Health Care Services, State Department of (Retitled 12/19/17)</t>
  </si>
  <si>
    <t>4261 Health Services, Department of - Headquarters - DO NOT USE</t>
  </si>
  <si>
    <t>4265 Public Health, Department of</t>
  </si>
  <si>
    <t>4270 Medical Assistance Commission, California</t>
  </si>
  <si>
    <t>4280 Managed Risk Medical Insurance Board (Abolished 7/1/14)</t>
  </si>
  <si>
    <t>4300 Developmental Services, Department of (Total)</t>
  </si>
  <si>
    <t>4310 Developmental Services - Headquarters, Department of</t>
  </si>
  <si>
    <t>4320 Hospitals, State (DDS) -Total</t>
  </si>
  <si>
    <t>4330 Agnews State Hospital (DS) (Abolished, 15/16)</t>
  </si>
  <si>
    <t>4340 Camarillo State Hospital (DS) (Renum to 4480) - DO NOT USE</t>
  </si>
  <si>
    <t>4410 Stockton State Hospital - (DS) (Renum to 4520) - DO NOT USE</t>
  </si>
  <si>
    <t>4420 Northern California Facility - Yuba City (DDS) (Abolished – facility closed in 2010)</t>
  </si>
  <si>
    <t>4430 Southern California Facility – Cathedral City - (DDS)</t>
  </si>
  <si>
    <t>4440 State Hospitals, Department of</t>
  </si>
  <si>
    <t>4450 State Hospitals – Sacramento, Department of</t>
  </si>
  <si>
    <t>4460 Hospitals, State (DMH) -Total</t>
  </si>
  <si>
    <t>4470 State Hospitals – Atascadero, Department of</t>
  </si>
  <si>
    <t>4480 Camarillo State Hospital (MH) - DO NOT USE</t>
  </si>
  <si>
    <t>4490 State Hospitals – Metropolitan, Department of</t>
  </si>
  <si>
    <t>4500 State Hospitals – Napa, Department of</t>
  </si>
  <si>
    <t>4510 State Hospitals – Patton, Department of</t>
  </si>
  <si>
    <t>4520 State Hospitals – Stockton, Department of</t>
  </si>
  <si>
    <t>4530 State Hospitals – Vacaville, Department of</t>
  </si>
  <si>
    <t>4540 State Hospitals – Coalinga, Department of</t>
  </si>
  <si>
    <t>4550 State Hospitals – Salinas, Department of</t>
  </si>
  <si>
    <t>4600 Developmental and Rehabilitative Services, Department of</t>
  </si>
  <si>
    <t>4700 Community Services and Development, Department of</t>
  </si>
  <si>
    <t>4800 Health Benefit Exchange, Califonia</t>
  </si>
  <si>
    <t>5110 Employment Development Department - DO NOT USE</t>
  </si>
  <si>
    <t>5160 Rehabilitation, Department of</t>
  </si>
  <si>
    <t>5165 Youth and Community Restoration, Department of – DO NOT USE</t>
  </si>
  <si>
    <t>5170 Independent Living Council, State</t>
  </si>
  <si>
    <t>5175 Child Support Services, Department of</t>
  </si>
  <si>
    <t>5180 Social Services, Department of</t>
  </si>
  <si>
    <t>5185 Immigration Reform and Control Act. (Info. Display Only)</t>
  </si>
  <si>
    <t>5190 Health Facilities Commission, California</t>
  </si>
  <si>
    <t>5195 State - Local Realignment, 1991</t>
  </si>
  <si>
    <t>5200 Health Facilities Authority, California (Renum to 0977) - DO NOT USE</t>
  </si>
  <si>
    <t>5225 Corrections and Rehabilitation, Department of</t>
  </si>
  <si>
    <t>5227 State and Community Corrections, Board of</t>
  </si>
  <si>
    <t>5228 Safe Neighborhoods and Schools Act</t>
  </si>
  <si>
    <t>5230 Secretary for Youth and Adult Correctional Agency - DOF USE ONLY</t>
  </si>
  <si>
    <t>5235 Inspector General, Office of the - DOF USE ONLY</t>
  </si>
  <si>
    <t>5240 Corrections, Department of</t>
  </si>
  <si>
    <t>5250 Corrections – Central Office, Department of</t>
  </si>
  <si>
    <t>5260 Parole and Community Services Division</t>
  </si>
  <si>
    <t>5280 Corrections - Headquarters, Department of</t>
  </si>
  <si>
    <t>5281 Corrections - Corcoran Region</t>
  </si>
  <si>
    <t>5282 Corrections, El Centro Region</t>
  </si>
  <si>
    <t>5290 Correctional Center, California</t>
  </si>
  <si>
    <t>5292 Monterey County, Soledad II, California State Prison,</t>
  </si>
  <si>
    <t>5296 Enhancing Law Enforcement Activities (Retitled 12/2013)</t>
  </si>
  <si>
    <t>5300 Correctional Institution, California</t>
  </si>
  <si>
    <t>5310 Institution for Men, California</t>
  </si>
  <si>
    <t>5320 Institution for Women, California</t>
  </si>
  <si>
    <t>5330 Medical Facility, California</t>
  </si>
  <si>
    <t>5335 State Prison - Solano County, California</t>
  </si>
  <si>
    <t>5340 Men's Colony, California</t>
  </si>
  <si>
    <t>5344 State Prison - Sacramento County, California</t>
  </si>
  <si>
    <t>5349 Substance Abuse Treatment Facility and State Prison at Corcoran, California</t>
  </si>
  <si>
    <t>5350 Rehabilitation Center, California</t>
  </si>
  <si>
    <t>5351 Mule Creek State Prison (Formerly California State Prison, Amador County)</t>
  </si>
  <si>
    <t>5353 State Prison, Los Angeles County Riverside County, California - (FormerlyCalifornia State Prison, Riverside County)</t>
  </si>
  <si>
    <t>5358 State Prison, Corcoran, California</t>
  </si>
  <si>
    <t>5359 Pelican Bay State Prison (Formerly California State Prison, Del Norte County)</t>
  </si>
  <si>
    <t>5361 Central California Women's Facility</t>
  </si>
  <si>
    <t>5365 Kern County at Delano II, California State Prison</t>
  </si>
  <si>
    <t>5384 Northern California Women's Facility</t>
  </si>
  <si>
    <t>5388 R. J. McGee Correctional Training Facility</t>
  </si>
  <si>
    <t>5390 State Prison, San Quentin, California</t>
  </si>
  <si>
    <t>5396 Trial Court Security 2011 Realignment</t>
  </si>
  <si>
    <t>5430 Corrections, Board of</t>
  </si>
  <si>
    <t>5440 Prison Terms, Board of (Formerly Community Release Board)</t>
  </si>
  <si>
    <t>5460 Youth Authority, Department of the - DO NOT USE</t>
  </si>
  <si>
    <t>5470 Youth Authority Headquarters, Department of the</t>
  </si>
  <si>
    <t>5540 Northern California Youth Correctional Center (Abolished 05/02) – DO NOT USE</t>
  </si>
  <si>
    <t>5550 DeWitt Nelson Correctional Facility - DO NOT USE</t>
  </si>
  <si>
    <t>5580 Preston Youth Correctional Facility – DO NOT USE</t>
  </si>
  <si>
    <t>5600 Herman G. Stark Youth Correctional Facility</t>
  </si>
  <si>
    <t>5770 Robert B. Presley Institute of Corrections Research and Training</t>
  </si>
  <si>
    <t>5796 Enhancing Law Enforcement Activities Growth (New, 13/14)</t>
  </si>
  <si>
    <t>5991 Violent Offender Incarceration and Truth in Sentencing - (Fed Crime Bill Program)</t>
  </si>
  <si>
    <t>5995 Payment of Interest on PMIA Loans - YAC- DOF USE ONLY</t>
  </si>
  <si>
    <t>5996 General Obligation Bonds - Corrections and Rehabilitation - DOF USE ONLY</t>
  </si>
  <si>
    <t>6010 K - 12 Education</t>
  </si>
  <si>
    <t>6013 Higher Education (New, 17/18)</t>
  </si>
  <si>
    <t>6015 Higher Education Community Colleges (Renum and retitled, see 6013)</t>
  </si>
  <si>
    <t>6020 Higher Education - DO NOT USE</t>
  </si>
  <si>
    <t>6050 Secretary for Education (K-12), Office of the - DOF USE ONLY</t>
  </si>
  <si>
    <t>6100 Education, Department of (Total)</t>
  </si>
  <si>
    <t>6110 Education, Department of (Headquarters)</t>
  </si>
  <si>
    <t>6115 Establishment of Academic Content and Performance Standards, Commission of (Abolished) - DO NOT USE</t>
  </si>
  <si>
    <t>6120 Library, California State</t>
  </si>
  <si>
    <t>6130 Quality Education Commission, California</t>
  </si>
  <si>
    <t>6170 Agency for Surplus Property, State</t>
  </si>
  <si>
    <t>6200 School for the Blind, California</t>
  </si>
  <si>
    <t>6210 Diagnostic School for Neurologically - Handicapped Children-Northern California</t>
  </si>
  <si>
    <t>6220 Diagnostic School for Neurologically - Handicapped Children-Central California</t>
  </si>
  <si>
    <t>6230 Diagnostic School for Neurologically - Handicapped Children-Southern California</t>
  </si>
  <si>
    <t>6240 School for the Deaf - Fremont, California</t>
  </si>
  <si>
    <t>6250 School for the Deaf - Riverside, California</t>
  </si>
  <si>
    <t>6255 Summer School for the Arts, California State (Renum from 6150)</t>
  </si>
  <si>
    <t>6330 Career Resource Network, California</t>
  </si>
  <si>
    <t>6340 School Building Safety Program, State</t>
  </si>
  <si>
    <t>6360 Teacher Credentialing, Commission on</t>
  </si>
  <si>
    <t>6370 School Finance Authority, California (Renum to 0985)</t>
  </si>
  <si>
    <t>6405 Secretary for Child Development and Education, Higher Education</t>
  </si>
  <si>
    <t>6420 Postsecondary Education Commission, California</t>
  </si>
  <si>
    <t>6425 Review of the Master Plan for Higher Education, Commission for the</t>
  </si>
  <si>
    <t>6430 Educational Facilities Authority, California (Renum to 0989) - DO NOT USE</t>
  </si>
  <si>
    <t>6441 University of California Auxiliary Facilities. - DO NOT USE</t>
  </si>
  <si>
    <t>6445 Institute for Regenerative Medicine, California</t>
  </si>
  <si>
    <t>6491 UC Office of the President (New, 15/16)</t>
  </si>
  <si>
    <t>6492 UC Agriculture and Natural Resources (New, 15/16)</t>
  </si>
  <si>
    <t>6493 UC Lawrence Livermore National Labs (New, 15/16)</t>
  </si>
  <si>
    <t>6501 UC Lawrence Berkeley National Labs (New, 15/16)</t>
  </si>
  <si>
    <t>6511 UC Davis Medical Center (New, 15/16)</t>
  </si>
  <si>
    <t>6521 UC Irvine Medical Center (New, 15/16)</t>
  </si>
  <si>
    <t>6531 UC Los Angeles Medical Center (New, 15/16)</t>
  </si>
  <si>
    <t>6551 UC San Diego Medical Center (New, 15/16)</t>
  </si>
  <si>
    <t>6561 UC San Francisco Medical Center (New, 15/16)</t>
  </si>
  <si>
    <t>6590 Merced Campus</t>
  </si>
  <si>
    <t>6600 College of the Law, San Francisco (Retitled, 1/2023)</t>
  </si>
  <si>
    <t>6610 University - Total, California State</t>
  </si>
  <si>
    <t>6611 State University Auxiliary Facilities, California - DO NOT USE</t>
  </si>
  <si>
    <t>6620 Statewide Programs, CSU</t>
  </si>
  <si>
    <t>6630 Systemwide Offices, CSU</t>
  </si>
  <si>
    <t>6640 Campuses, CSU</t>
  </si>
  <si>
    <t>6650 Bakersfield, CSC</t>
  </si>
  <si>
    <t>6660 San Bernardino, CSU</t>
  </si>
  <si>
    <t>6670 Stanislaus, CSU</t>
  </si>
  <si>
    <t>6680 Chico, CSU</t>
  </si>
  <si>
    <t>6690 Dominguez Hills, CSU</t>
  </si>
  <si>
    <t>6700 Fresno, CSU</t>
  </si>
  <si>
    <t>6710 Fullerton, CSU</t>
  </si>
  <si>
    <t>6720 East Bay, CSU (Formerly Hayward)</t>
  </si>
  <si>
    <t>6730 Humboldt CSU</t>
  </si>
  <si>
    <t>6740 Long Beach, CSU</t>
  </si>
  <si>
    <t>6750 Los Angeles, CSU</t>
  </si>
  <si>
    <t>6752 Maritime Academy, CSU</t>
  </si>
  <si>
    <t>6756 Monterey Bay, CSU</t>
  </si>
  <si>
    <t>6760 Northridge, CSU</t>
  </si>
  <si>
    <t>6770 Pomona, CPSU</t>
  </si>
  <si>
    <t>6780 Sacramento, CSU</t>
  </si>
  <si>
    <t>6790 San Diego CSU</t>
  </si>
  <si>
    <t>6800 San Francisco CSU</t>
  </si>
  <si>
    <t>6810 San Jose CSU</t>
  </si>
  <si>
    <t>6820 San Luis Obispo, CPSU</t>
  </si>
  <si>
    <t>6830 Sonoma, CSU</t>
  </si>
  <si>
    <t>6840 San Marcos, CSU</t>
  </si>
  <si>
    <t>6850 Channel Islands, CSU</t>
  </si>
  <si>
    <t>6860 Maritime Academy, California</t>
  </si>
  <si>
    <t>6872 Payment of Interest on PMIA Loans - Hi Ed - CC - DOF USE ONLY</t>
  </si>
  <si>
    <t>6874 General Obligation Bonds - Hi Ed - CC - DOF USE ONLY</t>
  </si>
  <si>
    <t>6876 Mandated Local Costs, Hi Ed - CC - DOF USE ONLY</t>
  </si>
  <si>
    <t>6879 Miscellaneous Adjustments - Hi Ed - CC - DOF USE ONLY</t>
  </si>
  <si>
    <t>6910 Awards for Innovation in Higher Education (Abolished, 6/19) – DO NOT USE</t>
  </si>
  <si>
    <t>6980 Student Aid Commission, California (Renum from 7980, 09/2012)</t>
  </si>
  <si>
    <t>7010 No Subagency - DO NOT USE</t>
  </si>
  <si>
    <t>7020 Secretary for Labor and Workforce Development - DOF USE ONLY</t>
  </si>
  <si>
    <t>7100 Employment Development Department (Renum from 5100)</t>
  </si>
  <si>
    <t>7120 Workforce Development Board, California (Renum from 5120) (Retitled 15-16)</t>
  </si>
  <si>
    <t>7300 Agricultural Labor Relations Board (Renum from 8300)</t>
  </si>
  <si>
    <t>7320 Public Employment Relations Board (Renum from 8320, 09/2012</t>
  </si>
  <si>
    <t>7350 Industrial Relations, Department of (Renum from 8350)</t>
  </si>
  <si>
    <t>7360 Industrial Relations Unpaid Wage Fund (Renum from 8360)</t>
  </si>
  <si>
    <t>7370 Uninsured Employer’s Fund (Renum from 8370)</t>
  </si>
  <si>
    <t>7399 General Obligation Bonds - Labor and Workforce Development – DOF USE ONLY</t>
  </si>
  <si>
    <t>7500 Government Operations (New agency, 13/14)</t>
  </si>
  <si>
    <t>7501 Human Resources, Department of (Renum from 8380, 09/2012)</t>
  </si>
  <si>
    <t>7502 Technology, Department of (Renum from 0502, 09/2012)</t>
  </si>
  <si>
    <t>7503 Personnel Board, State (Renum from 8390, 09/2012)</t>
  </si>
  <si>
    <t>7504 Data and Innovation, Office of</t>
  </si>
  <si>
    <t>7510 No Subagency - DO NOT USE</t>
  </si>
  <si>
    <t>7511 Secretary for Government Operations Agency - DOF USE ONLY</t>
  </si>
  <si>
    <t>7600 Tax and Fee Administration, California Department of (New 17/18)</t>
  </si>
  <si>
    <t>7730 Franchise Tax Board (Renum from 1730, 09/2012)</t>
  </si>
  <si>
    <t>7760 General Services, Department of (Renum from 1760, 09/2012)</t>
  </si>
  <si>
    <t>7870 Victim Compensation Board, California (Formerly Victim Compensation &amp; Government Claims Board, California) (Renum from 1870, 09/2012)</t>
  </si>
  <si>
    <t>7900 Public Employees' Retirement System (Renum from 1900, 09/2012)</t>
  </si>
  <si>
    <t>7910 Administrative Law, Office of (Renum from 8910, 09/2012)</t>
  </si>
  <si>
    <t>7920 Teachers' Retirement System, State (Renum from 1920, 09/2012)</t>
  </si>
  <si>
    <t>7961 Educational Development Asst. Network, California - DO NOT USE</t>
  </si>
  <si>
    <t>7970 Student Loan Authority, California (Renum to 0986) - DO NOT USE</t>
  </si>
  <si>
    <t>7980 Student Aid Commission (Renum/Retitled to 6980, 09/2012) (Abolished 01/01/2013)</t>
  </si>
  <si>
    <t>7991 Higher Education Unallocated Salary Increase - DOF/SCO USE ONLY</t>
  </si>
  <si>
    <t>7991 Unallocated Salary Increase (Higher Education) - DOF USE ONLY</t>
  </si>
  <si>
    <t>8010 Non-Agency Departments (Retitled 17/18, formerly General Administration)</t>
  </si>
  <si>
    <t>8100 Criminal Justice Planning, Office of (Abolished 1/1/04; Payments for Prior Years by OES)</t>
  </si>
  <si>
    <t>8103 Victims' Assistance, Board of</t>
  </si>
  <si>
    <t>8105 Revision of the Juvenile Court Law, Commission for the</t>
  </si>
  <si>
    <t>8110 Crime Technological Research Foundation, California - DO NOT USE</t>
  </si>
  <si>
    <t>8120 Peace Officer Standards and Training, Commission on</t>
  </si>
  <si>
    <t>8140 Public Defender, State</t>
  </si>
  <si>
    <t>8160 (Renum to 2222) Assistance to Counties for Defense of Indigents</t>
  </si>
  <si>
    <t>8200 Economic Development, Commission on - DO NOT USE</t>
  </si>
  <si>
    <t>8225 Entertainment Commission, California</t>
  </si>
  <si>
    <t>8260 Arts Council, California</t>
  </si>
  <si>
    <t>8270 Historic State Capitol Commission</t>
  </si>
  <si>
    <t>8280 Native American Heritage Commission (Renum to 3780) - DO NOT USE</t>
  </si>
  <si>
    <t>8290 Public Broadcasting Commission, California</t>
  </si>
  <si>
    <t>8320 Public Employment Relations Board (Renum to 7320, 09/2012) (Abolished 01/01/2013)</t>
  </si>
  <si>
    <t>8340 Industrial Relations, Department of (Abolished 2/15/95) - DO NOT USE</t>
  </si>
  <si>
    <t>8380 Human Resources, Department of (Renum to 7501, 09/2012) (Abolished 01/01/2013)</t>
  </si>
  <si>
    <t>8385 Citizens Compensation Commission, California</t>
  </si>
  <si>
    <t>8390 State Personnel Board (Renum to 7503, 09/2012) (Abolished 01/01/2013)</t>
  </si>
  <si>
    <t>8430 Compensation Insurance Fund, State</t>
  </si>
  <si>
    <t>8500 Chiropractic Examiners, Board of (Merged into 1110, 13/14) (Abolished 01/01/2013)</t>
  </si>
  <si>
    <t>8510 Osteopathic Medical Board of California (Moved to 1485) - DO NOT USE</t>
  </si>
  <si>
    <t>8530 Pilot Commissioners, Board of (Moved to 2670) (Abolished 09/29/2008)</t>
  </si>
  <si>
    <t>8540 Auctioneer Commission, California</t>
  </si>
  <si>
    <t>8550 Horse Racing Board, California (Renum to 1750, 09/2012) (Abolished 01/01/2013)</t>
  </si>
  <si>
    <t>8560 Exposition and State Fair, California</t>
  </si>
  <si>
    <t>8570 Food and Agriculture, Department of</t>
  </si>
  <si>
    <t>8580 Food and Agriculture, Department of - DO NOT USE</t>
  </si>
  <si>
    <t>8610 Financial Assistance to Local Fairs - DO NOT USE</t>
  </si>
  <si>
    <t>8650 Waste Management, Department of (Abolished) - DO NOT USE</t>
  </si>
  <si>
    <t>8680 Bar of California, State (Inactive) – DO NOT USE</t>
  </si>
  <si>
    <t>8690 Seismic Safety Commission (Renum from 3580)</t>
  </si>
  <si>
    <t>8700 Victim Compensation &amp; Government Claims Board, CA. (Renum to 1870) - DO NOT USE</t>
  </si>
  <si>
    <t>8710 Board of Control – Operations - DO NOT USE</t>
  </si>
  <si>
    <t>8730 Finance, Commission on State</t>
  </si>
  <si>
    <t>8735 Tax Reform Study Commission, California - DO NOT USE</t>
  </si>
  <si>
    <t>8740 Information Systems Implementation Committee, California</t>
  </si>
  <si>
    <t>8750 Commission of Local Government for the 21st Century</t>
  </si>
  <si>
    <t>8760 Californias, Commission of the</t>
  </si>
  <si>
    <t>8780 Milton Marks "Little Hoover" Commission on California State Government Organization and Economy</t>
  </si>
  <si>
    <t>8790 Commission on Disability Access, California – DO NOT USE—ABOLISHED</t>
  </si>
  <si>
    <t>8815 Youth Empowerment Commission 5450    Youthful Offender Parole Board</t>
  </si>
  <si>
    <t>8820 Status of Women and Girls, Commission on the</t>
  </si>
  <si>
    <t>8840 Uniform State Laws, Commission on (Merged into 0160, 13/14) (Abolished 01/01/2013)</t>
  </si>
  <si>
    <t>8856 California Analyst, Office of the</t>
  </si>
  <si>
    <t>8860 Finance, Department of</t>
  </si>
  <si>
    <t>8885 Mandates, Commission on States</t>
  </si>
  <si>
    <t>8890 Information Technology, Office of - DO NOT USE</t>
  </si>
  <si>
    <t>8910 Administrative Law, Office of (Renum to 7910, 09/2012) (Abolished 01/01/2013)</t>
  </si>
  <si>
    <t>8915 Economic Opportunity, Department of (Renum to 4700) - DO NOT USE</t>
  </si>
  <si>
    <t>8950 Veterans Affairs, Department of</t>
  </si>
  <si>
    <t>8955 Veterans Affairs, Department of</t>
  </si>
  <si>
    <t>8966 Veteran's Home of California - Chula Vista</t>
  </si>
  <si>
    <t>8967 Veteran's Home of California - Greater Los Angeles Ventura County - DO NOT USE</t>
  </si>
  <si>
    <t>8970 Vietnam Veterans' Memorial Commission - DO NOT USE (Abolished 9/6/13)</t>
  </si>
  <si>
    <t>8994 Mandated Local Costs, State - DOF USE ONLY</t>
  </si>
  <si>
    <t>8996 Payment of Interest on PMIA Loans - General Government - DOF USE ONLY</t>
  </si>
  <si>
    <t>8999 Miscellaneous Adjustments - General Government - DOF USE ONLY</t>
  </si>
  <si>
    <t>9010 Tax Relief/Local Government (Retitled from Tax Relief 17-18)</t>
  </si>
  <si>
    <t>9020 Local Government Aid - DO NOT USE</t>
  </si>
  <si>
    <t>9030 Debt Service – DO NOT USE</t>
  </si>
  <si>
    <t>9035 Statewide Distributed Costs - DO NOT USE</t>
  </si>
  <si>
    <t>9040 Statewide Expenditures - DOF USE ONLY</t>
  </si>
  <si>
    <t>9045 Augmentation for Employee Compensation - DO NOT USE</t>
  </si>
  <si>
    <t>9050 Statewide Savings – DO NOT USE</t>
  </si>
  <si>
    <t>9055 Adjustment to Reconcile to State Controller - DO NOT USE</t>
  </si>
  <si>
    <t>9060 State Appropriations Limit - (Control Section 12) - DO NOT USE</t>
  </si>
  <si>
    <t>9110 Senior Citizens' Property Tax Assistance</t>
  </si>
  <si>
    <t>9120 Senior Citizens' Property Tax Deferral Program</t>
  </si>
  <si>
    <t>9130 Senior Citizens Renters' Tax Assistance</t>
  </si>
  <si>
    <t>9150 Homeowners' Property Tax Relief</t>
  </si>
  <si>
    <t>9180 Renters' Tax Relief</t>
  </si>
  <si>
    <t>9200 Alternative Energy Tax Credit Refund</t>
  </si>
  <si>
    <t>9230 Aid to Education - K-12</t>
  </si>
  <si>
    <t>9285 Trial Court Security – Court Construction (New, 14/15)</t>
  </si>
  <si>
    <t>9286 Trial Court Security – Judgeships (New 17/18)</t>
  </si>
  <si>
    <t>9350 Shared Revenues</t>
  </si>
  <si>
    <t>9390 Apportionment of Federal Receipts from Flood Control Lands</t>
  </si>
  <si>
    <t>9400 Apportionment of Federal Receipts from Forest Reserves</t>
  </si>
  <si>
    <t>9410 Apportionment of Federal Receipts from Grazing Land</t>
  </si>
  <si>
    <t>9430 Purposes Apportionment of Motor Vehicle License Fees</t>
  </si>
  <si>
    <t>9450 Apportionment of Highway Carriers' Uniform Business Tax Fee</t>
  </si>
  <si>
    <t>9460 Apportionments of Tideland Revenues</t>
  </si>
  <si>
    <t>9480 Apportionment of Motor Vehicle Fuel Tax for Country Roads</t>
  </si>
  <si>
    <t>9505 Apportionment of Motor Vehicle Fuel Tax to Counties and Cities for Streets and Highway</t>
  </si>
  <si>
    <t>9618 Economic Recovery Financing Committee (Abolished 10/19) – DO NOT USE</t>
  </si>
  <si>
    <t>9632 Mandated Local Costs, State - DO NOT USE</t>
  </si>
  <si>
    <t>9634 General Obligation Bonds (Statewide Distributed Costs) - DO NOT USE</t>
  </si>
  <si>
    <t>9650 Health and Dental Benefits for Annuitants</t>
  </si>
  <si>
    <t>9655 Statewide Accounts Receivable Management Enhancements (Abolished 10/12/16)</t>
  </si>
  <si>
    <t>9670 Equity Claims and Settlements and Judgements (Retitled 6/19)</t>
  </si>
  <si>
    <t>9671 Equity Claims by Victim Compensation Board and Dept. General Services (Retitles 6/19)</t>
  </si>
  <si>
    <t>9675 Construction and Repair of Local Streets and Roads</t>
  </si>
  <si>
    <t>9680 Mandated Local Programs, State - DO NOT USE</t>
  </si>
  <si>
    <t>9690 Refunds of Taxes, Licenses, and Other Fees</t>
  </si>
  <si>
    <t>9730 Clean Water Grants Revolving Fund, State</t>
  </si>
  <si>
    <t>9801 Reduction for Employee Compensation - DOF USE ONLY</t>
  </si>
  <si>
    <t>9804 Contracts Impacted by Minimum Wage</t>
  </si>
  <si>
    <t>9805 Pay Equity, Commission of</t>
  </si>
  <si>
    <t>9830 Control and Replacement of Polychorinated Biphenyls (PCBs) in State Facilities</t>
  </si>
  <si>
    <t>9886 Past Year Adjustments - Reserve for Encumbrances - DOF USE ONLY</t>
  </si>
  <si>
    <t>9889 Public School System Stabilization Account – DOF/SCO USE ONLY</t>
  </si>
  <si>
    <t>9891 Brown, Craig, v. US Dept. of Health and Human Services. - DOF/SCO USE ONLY</t>
  </si>
  <si>
    <t>9892 Supplemental Pension Payments</t>
  </si>
  <si>
    <t>9893 UC Retirement Adjustments - DOF USE ONLY</t>
  </si>
  <si>
    <t>9896 Outer Continental Shelf Land Act, Section 8 (g)</t>
  </si>
  <si>
    <t>9898 PERS General Fund Payment</t>
  </si>
  <si>
    <t>9900 Statewide General Administrative Expenditures (Pro Rata)</t>
  </si>
  <si>
    <t>0001 General Fund</t>
  </si>
  <si>
    <t>0002 Property Acquisition Law Money Account</t>
  </si>
  <si>
    <t>0003 Motor Vehicle Parking Facil Moneys Acct</t>
  </si>
  <si>
    <t>0004 Breast Cancer Fund</t>
  </si>
  <si>
    <t>0005 SafeNeighPks,ClnWtr,ClnAir/CstlProtcBdFd</t>
  </si>
  <si>
    <t>0006 Disability Access Account</t>
  </si>
  <si>
    <t>0007 Breast Cancer Research Account, Breast Cancer Fund</t>
  </si>
  <si>
    <t>0008 Boxers Pension Account</t>
  </si>
  <si>
    <t>0009 Breast Cancer Control Account, Breast Cancer Fund</t>
  </si>
  <si>
    <t>0010 Hazardous Materials Enforce Train Acct</t>
  </si>
  <si>
    <t>0011 Disability Insurance Program Acct Boxers</t>
  </si>
  <si>
    <t>0012 Attorney General Antitrust Account</t>
  </si>
  <si>
    <t>0013 Federal Receipts Acct, HWCA</t>
  </si>
  <si>
    <t>0014 Hazardous Waste Control Account</t>
  </si>
  <si>
    <t>0015 Firearms Safety Training Fund Special Ac</t>
  </si>
  <si>
    <t>0016 Subsequent Injuries Benefits Trust Fund</t>
  </si>
  <si>
    <t>0017 Fingerprint Fees Account</t>
  </si>
  <si>
    <t>0018 Site Remediation Account</t>
  </si>
  <si>
    <t>0019 Trustline Voluntary Registration Fund</t>
  </si>
  <si>
    <t>0020 Law Library Special Account,Calif_State</t>
  </si>
  <si>
    <t>0021 Enterprise Loan Fund, State</t>
  </si>
  <si>
    <t>0022 Emergency Telephone Number Acct, State</t>
  </si>
  <si>
    <t>0023 Farmworker Remedial Account</t>
  </si>
  <si>
    <t>0024 Guide Dogs for the Blind Fund</t>
  </si>
  <si>
    <t>0025 Leaking Undrgrnd Stor Tank Cost Recovery</t>
  </si>
  <si>
    <t>0026 Motor Vehicle Insurance Account, State</t>
  </si>
  <si>
    <t>0027 Tax Relief and Refund Account</t>
  </si>
  <si>
    <t>0028 Unified Program Account</t>
  </si>
  <si>
    <t>0029 Nuclear Planning Assessment Special Ac</t>
  </si>
  <si>
    <t>0030 County School Service Fd Contingency Ac</t>
  </si>
  <si>
    <t>0031 Agricultural &amp; Forestry Residue Util Ac</t>
  </si>
  <si>
    <t>0032 Firearm Safety Account</t>
  </si>
  <si>
    <t>0033 Energy Conservation Assistance Ac, State</t>
  </si>
  <si>
    <t>0034 Geothermal Resources Development Account</t>
  </si>
  <si>
    <t>0035 Surface Mining and Reclamation Account</t>
  </si>
  <si>
    <t>0036 Special Account for Capital Outlay</t>
  </si>
  <si>
    <t>0037 Renewable Resources Energy Agricult Acct</t>
  </si>
  <si>
    <t>0039 General Fund Contingency Reserve Acct</t>
  </si>
  <si>
    <t>0040 Transportation Fund, State 041 thru 059</t>
  </si>
  <si>
    <t>0041 Aeronautics Account STF</t>
  </si>
  <si>
    <t>0042 Highway Account, State, STF</t>
  </si>
  <si>
    <t>0043 Bikeway Account, STF</t>
  </si>
  <si>
    <t>0044 Motor Vehicle Account, STF</t>
  </si>
  <si>
    <t>0045 Bicycle Transportation Account, STF</t>
  </si>
  <si>
    <t>0046 Public Transportation Account, STF</t>
  </si>
  <si>
    <t>0047 Abandoned Railroad Account, STF</t>
  </si>
  <si>
    <t>0048 Transportation Revolving Account, STF</t>
  </si>
  <si>
    <t>0049 Toll Bridge Revenue Account, STF</t>
  </si>
  <si>
    <t>0050 Colorado River Management Account</t>
  </si>
  <si>
    <t>0051 Propane Safety Insp/Enforcmt Prog Trust</t>
  </si>
  <si>
    <t>0052 Local Airport Loan Account</t>
  </si>
  <si>
    <t>0053 Highway Construct Revolv Acct, State, STF</t>
  </si>
  <si>
    <t>0054 New Motor Vehicle Board Account</t>
  </si>
  <si>
    <t>0055 Mass Transit Revolving Account STF</t>
  </si>
  <si>
    <t>0056 Seismic Safety Retrofit Account,STF</t>
  </si>
  <si>
    <t>0057 SS Baton Rouge Victory Memorial Plaque</t>
  </si>
  <si>
    <t>0058 Rail Accident Prevention &amp; Response Fund</t>
  </si>
  <si>
    <t>0059 Hazardous Spill Prevention Acct, RAPRF</t>
  </si>
  <si>
    <t>0060 Transportation Tax Fund</t>
  </si>
  <si>
    <t>0061 Motor Vehicle Fuel Account</t>
  </si>
  <si>
    <t>0062 Highway Users Tax Account, TTF</t>
  </si>
  <si>
    <t>0063 Motor Vehicle Trans Tax Account, TTF</t>
  </si>
  <si>
    <t>0064 Motor Vehicle License Fee Account, TTF</t>
  </si>
  <si>
    <t>0065 Illegal Drug Lab Cleanup Account</t>
  </si>
  <si>
    <t>0066 Sale of Tobacco to Minors Control Acct</t>
  </si>
  <si>
    <t>0067 Corporations Fund, State</t>
  </si>
  <si>
    <t>0068 Diesel Fuel Trust Fund</t>
  </si>
  <si>
    <t>0069 Barbering &amp; Cosmetology Contingency Fund</t>
  </si>
  <si>
    <t>0070 Occupational Lead Poisoning Prev Acct,GF</t>
  </si>
  <si>
    <t>0071 Yosemite Foundation Acct, CELPF</t>
  </si>
  <si>
    <t>0072 Collegiate License Plate Fund, Calif</t>
  </si>
  <si>
    <t>0073 Resources License Plate Fund</t>
  </si>
  <si>
    <t>0074 Medical Waste Management Fund</t>
  </si>
  <si>
    <t>0075 Radiation Control Fund</t>
  </si>
  <si>
    <t>0076 Tissue Bank License Fund</t>
  </si>
  <si>
    <t>0077 State Employee Scholarship Fund</t>
  </si>
  <si>
    <t>0078 Graphic Design License Plate Account</t>
  </si>
  <si>
    <t>0079 Industrial Medicine Fund</t>
  </si>
  <si>
    <t>0080 Childhood Lead Poisoning Prevention Fund</t>
  </si>
  <si>
    <t>0081 Alcohol Beverage Control Fund (Feeder Fund)</t>
  </si>
  <si>
    <t>0082 Export Document Program Fund</t>
  </si>
  <si>
    <t>0083 Veterans Service Office Fund</t>
  </si>
  <si>
    <t>0084 Corporation Tax Fund</t>
  </si>
  <si>
    <t>0085 Estate Tax Fund</t>
  </si>
  <si>
    <t>0086 Cigarette Tax Fund</t>
  </si>
  <si>
    <t>0087 School Safety Account</t>
  </si>
  <si>
    <t>0088 Gift Tax Fund</t>
  </si>
  <si>
    <t>0089 Inheritance Tax Fund</t>
  </si>
  <si>
    <t>0090 Insurance Tax Fund</t>
  </si>
  <si>
    <t>0091 Personal Income Tax Fund</t>
  </si>
  <si>
    <t>0092 Radon Contractor Certification Fund</t>
  </si>
  <si>
    <t>0093 Construction Management Education Acct</t>
  </si>
  <si>
    <t>0094 Retail Sales Tax Fund</t>
  </si>
  <si>
    <t>0095 Insurance Fund (Non-Oper 7/1/83 Use 217)</t>
  </si>
  <si>
    <t>0096 Cal- OSHA Targeted Inspection &amp; Consult</t>
  </si>
  <si>
    <t>0097 Highway Carriers Uniform Bus Lic Tax Fund</t>
  </si>
  <si>
    <t>0098 Clinical Laboratory Improvement Fund</t>
  </si>
  <si>
    <t>0099 Health Statistics Special Fund</t>
  </si>
  <si>
    <t>0100 Used Oil Recycling Fund, California</t>
  </si>
  <si>
    <t>0101 School Facilities Fee Assistance Fund</t>
  </si>
  <si>
    <t>0102 Fire Marshal Licensing &amp; Cert Fund, St</t>
  </si>
  <si>
    <t>0103 Administrative Claiming Fund</t>
  </si>
  <si>
    <t>0104 San Joaquin River Conservancy Fund</t>
  </si>
  <si>
    <t>0105 Oil Refinery &amp; Chem Plant Safety Fd, Cal</t>
  </si>
  <si>
    <t>0106 Pesticide Regulation Fund, Dept of</t>
  </si>
  <si>
    <t>0107 Abandoned Vehicle Trust Fund</t>
  </si>
  <si>
    <t>0108 Acupuncture Fund</t>
  </si>
  <si>
    <t>0109 Adoption Information Fund</t>
  </si>
  <si>
    <t>0110 Department of Food and Agriculture Fund</t>
  </si>
  <si>
    <t>0111 Department of Agriculture Acct, Dept F&amp; Ag Fund</t>
  </si>
  <si>
    <t>0112 Agricultural Pest Control Research Accnt</t>
  </si>
  <si>
    <t>0113 Missing Children Reward Fund</t>
  </si>
  <si>
    <t>0114 Auctioneer Commission Fund</t>
  </si>
  <si>
    <t>0115 Air Pollution Control Fund</t>
  </si>
  <si>
    <t>0116 Wine Safety Fund</t>
  </si>
  <si>
    <t>0117 Alcoholic Beverage Control Appeals Fund</t>
  </si>
  <si>
    <t>0118 Registered Veterinary Techn Exam Comm Fd</t>
  </si>
  <si>
    <t>0119 School Facilities Fund, 1998 State</t>
  </si>
  <si>
    <t>0120 Mexican Amer Vet’s Memrl Beautif/Enhance</t>
  </si>
  <si>
    <t>0121 Hospital Building Fund</t>
  </si>
  <si>
    <t>0122 Emergency Food Assistance Program Fund</t>
  </si>
  <si>
    <t>0123 Rural Economic Development Fund</t>
  </si>
  <si>
    <t>0124 Agricultural Export Promotion Acct, CA</t>
  </si>
  <si>
    <t>0125 Assembly Operating Fund</t>
  </si>
  <si>
    <t>0126 Audit Fund, State</t>
  </si>
  <si>
    <t>0127 Channel Islands Site Authority Fund, CSU</t>
  </si>
  <si>
    <t>0128 Low and Moderate Income Housing Fund</t>
  </si>
  <si>
    <t>0129 Water Device Certification Special Acct</t>
  </si>
  <si>
    <t>0130 AWOL Abatement Program Fund</t>
  </si>
  <si>
    <t>0131 Foster and Small Family Insurance Fund</t>
  </si>
  <si>
    <t>0132 Workers' Compensation Managed Care Fund</t>
  </si>
  <si>
    <t>0133 Beverage Container Recycling Fund, CA</t>
  </si>
  <si>
    <t>0134 Redemption Acct,Beverage Contn Recycl Fd</t>
  </si>
  <si>
    <t>0135 AIDS Vaccine Research Develop Grant Fd</t>
  </si>
  <si>
    <t>0136 Banking Fund, State</t>
  </si>
  <si>
    <t>0137 Vital Record Improvement Acct</t>
  </si>
  <si>
    <t>0138 Commercial Motor Carrier Safety Enfmt Fd</t>
  </si>
  <si>
    <t>0139 Driving-Under-the-Influence Prog Lic Trs</t>
  </si>
  <si>
    <t>0140 Environmental License Plate Fund, Calif</t>
  </si>
  <si>
    <t>0141 Soil Conservation Fund</t>
  </si>
  <si>
    <t>0142 Sexual Habitual Offender, DOJ</t>
  </si>
  <si>
    <t>0143 Health Data &amp; Planning Fund, CA</t>
  </si>
  <si>
    <t>0144 Water Fund, California</t>
  </si>
  <si>
    <t>0145 Commerce Marketing Fund</t>
  </si>
  <si>
    <t>0146 Capital Outlay Fd for Public Higher Educ</t>
  </si>
  <si>
    <t>0147 Unitary Fund, California</t>
  </si>
  <si>
    <t>0148 AIDS Clinical Trials Testing Fund</t>
  </si>
  <si>
    <t>0149 AIDS Vaccine Victims Compensation Fund</t>
  </si>
  <si>
    <t>0150 AIDS Vaccine Guaranteed Purchase Fund</t>
  </si>
  <si>
    <t>0151 Community Services Development Account</t>
  </si>
  <si>
    <t>0152 Chiropractic Examiners Fund</t>
  </si>
  <si>
    <t>0153 San Gabriel/Lwr LA Rivers/Mnts Consvy Fd</t>
  </si>
  <si>
    <t>0154 Ridesharing Vanpool Revolving Loan Fund</t>
  </si>
  <si>
    <t>0155 Senior Citizens Housing Annuity Account</t>
  </si>
  <si>
    <t>0156 Heritage Fund, California</t>
  </si>
  <si>
    <t>0157 Collection Agency Fund</t>
  </si>
  <si>
    <t>0158 Travel Seller Fund</t>
  </si>
  <si>
    <t>0159 State Trial Court Improvement and Modernization Fund</t>
  </si>
  <si>
    <t>0160 Assembly and Senate, Operating Funds Of</t>
  </si>
  <si>
    <t>0161 Local Project Non-Transient Spending</t>
  </si>
  <si>
    <t>0162 Future Infrastructure Targeted Account</t>
  </si>
  <si>
    <t>0163 Continuing Care Provider Fee Fund</t>
  </si>
  <si>
    <t>0164 Teachers’ Replacement Benefits Prgm Fund</t>
  </si>
  <si>
    <t>0165 Ronald Reagan Presidential Library Acct</t>
  </si>
  <si>
    <t>0166 Certification Acct, Consumer Affairs Fd</t>
  </si>
  <si>
    <t>0167 Delinquent Tax Collection Fund</t>
  </si>
  <si>
    <t>0168 Structural Pest Control Research Fund</t>
  </si>
  <si>
    <t>0169 Debt Limit Allocation Committee Fund,Cal</t>
  </si>
  <si>
    <t>0170 Corrections Training Fund</t>
  </si>
  <si>
    <t>0171 Debt &amp; Investment Advisory Comm Fund,Cal</t>
  </si>
  <si>
    <t>0172 Developmental Disabilities Prog Dev Fund</t>
  </si>
  <si>
    <t>0173 Competitive Technology Fund</t>
  </si>
  <si>
    <t>0174 Clandestine Drug Lab Clean-Up Account</t>
  </si>
  <si>
    <t>0175 Dispensing Opticians Fund</t>
  </si>
  <si>
    <t>0176 Delta Flood Protection Fund</t>
  </si>
  <si>
    <t>0177 Food Safety Fund</t>
  </si>
  <si>
    <t>0178 Driver Training Penalty Assessment Fund</t>
  </si>
  <si>
    <t>0179 Environmental Laboratory Improvement Fnd</t>
  </si>
  <si>
    <t>0180 Veterans Cemetery Master Devl Fd, No CA</t>
  </si>
  <si>
    <t>0181 Registered Nurse Education Fund</t>
  </si>
  <si>
    <t>0182 Electromagnetic Field Study Fd,Hlth Svcs</t>
  </si>
  <si>
    <t>0183 Environmental Enhanc &amp; Mitigat Prgm Fd</t>
  </si>
  <si>
    <t>0184 Employment Developmnt Dept Benefit Audit</t>
  </si>
  <si>
    <t>0185 Employment Development Contingent Fund</t>
  </si>
  <si>
    <t>0186 Energy Resources Surcharge Fund</t>
  </si>
  <si>
    <t>0187 Environmental Education Fund</t>
  </si>
  <si>
    <t>0188 Energy and Resource Fund</t>
  </si>
  <si>
    <t>0189 Energy Account, Energy &amp; Res Fund</t>
  </si>
  <si>
    <t>0190 Resources Account, Energy &amp; Res Fund</t>
  </si>
  <si>
    <t>0191 Fair and Exposition Fund</t>
  </si>
  <si>
    <t>0192 Satellite Wagering Account</t>
  </si>
  <si>
    <t>0193 Waste Discharge Permit Fund</t>
  </si>
  <si>
    <t>0194 Emerg Medical Srvcs Trng Prog Approvl Fd</t>
  </si>
  <si>
    <t>0195 Conservatorship Registry Fund</t>
  </si>
  <si>
    <t>0196 Asset Forfeiture Distribution Fund</t>
  </si>
  <si>
    <t>0197 Rural Health Care Equity Trust Fund</t>
  </si>
  <si>
    <t>0198 Fire and Arson Training Fund, Calif</t>
  </si>
  <si>
    <t>0199 Fireworks Licensing Fund, California</t>
  </si>
  <si>
    <t>0200 Fish and Game Preservation Fund</t>
  </si>
  <si>
    <t>0201 Medical Providers Interim Payment Fund</t>
  </si>
  <si>
    <t>0202 Fisheries Restoration Account</t>
  </si>
  <si>
    <t>0203 Genetic Disease Testing Fund</t>
  </si>
  <si>
    <t>0204 Commercial Salmon Stamp Acct,Fish &amp; Game</t>
  </si>
  <si>
    <t>0205 Geology and Geophysics Account, Professional Engineer’s and Land Surveyor’s Fund</t>
  </si>
  <si>
    <t>0206 Oil Spill Emergency Response Account</t>
  </si>
  <si>
    <t>0207 Fish and Wildlife Pollution Account</t>
  </si>
  <si>
    <t>0208 Hearing Aid Dispensers Account</t>
  </si>
  <si>
    <t>0209 Hazardous Liquid Pipeline Safety Calif</t>
  </si>
  <si>
    <t>0210 Outpatient Setting Fd of Medical Board</t>
  </si>
  <si>
    <t>0211 Waterfowl Habitat Preservation Acct, Cal</t>
  </si>
  <si>
    <t>0212 Marine Invasive Species Control Fund</t>
  </si>
  <si>
    <t>0213 Native Species Conserv &amp; Enhancement Acc</t>
  </si>
  <si>
    <t>0214 Restitution Fund</t>
  </si>
  <si>
    <t>0215 Industrial Development Fund</t>
  </si>
  <si>
    <t>0216 Industrial Relations Construction Industry Enforcement Fd</t>
  </si>
  <si>
    <t>0217 Insurance Fund</t>
  </si>
  <si>
    <t>0218 Rural Development Fund</t>
  </si>
  <si>
    <t>0219 Lifetime License Trust Acct, Fish &amp; Game</t>
  </si>
  <si>
    <t>0220 National Guard Military Museum Fund, CA</t>
  </si>
  <si>
    <t>0221 Industrial Loan Special Fund</t>
  </si>
  <si>
    <t>0222 Workplace Health &amp; Safety Revolving Fund</t>
  </si>
  <si>
    <t>0223 Workers' Comp Administration Revolv Fund</t>
  </si>
  <si>
    <t>0224 Food Safety Acct, Pesticide Reg Fd, Dept</t>
  </si>
  <si>
    <t>0225 Environmental Protection Trust Fund</t>
  </si>
  <si>
    <t>0226 Tire Recycling Management Fund, Calif</t>
  </si>
  <si>
    <t>0227 Low-Level Radioactive Waste Disposal Fnd</t>
  </si>
  <si>
    <t>0228 Business Fees Fund, Secty of State's</t>
  </si>
  <si>
    <t>0229 Dry Cleaning Fund</t>
  </si>
  <si>
    <t>0230 Cigarette &amp; Tobacco Products Surtax Fund</t>
  </si>
  <si>
    <t>0231 Health Ed Acct, Cig &amp; Tob Pr Surtax</t>
  </si>
  <si>
    <t>0232 Hospital Svc Acct, Cig &amp; Tob Pr Surtax</t>
  </si>
  <si>
    <t>0233 Physician Svc Acct, Cig &amp; Tob Pr Surtax</t>
  </si>
  <si>
    <t>0234 Research Acct, Cig &amp; Tob Pr Surtax</t>
  </si>
  <si>
    <t>0235 Public Res Acct, Cig &amp; Tob Pr Surtax</t>
  </si>
  <si>
    <t>0236 Unallocated Acct, Cig &amp; Tob Pr Surtax</t>
  </si>
  <si>
    <t>0237 Sacto-San Joaquin Delta Protection Fund</t>
  </si>
  <si>
    <t>0238 Veterans Cemetery Perpetual Maintan Fd</t>
  </si>
  <si>
    <t>0239 Private Security Services Fund</t>
  </si>
  <si>
    <t>0240 Local Agency Deposit Security Fund</t>
  </si>
  <si>
    <t>0241 Local Public Prosecutors &amp; Pub Defend Trng</t>
  </si>
  <si>
    <t>0242 Court Collection Account</t>
  </si>
  <si>
    <t>0243 Narcotic Treatment Program Licensing Trt</t>
  </si>
  <si>
    <t>0244 Environmental Water Fund</t>
  </si>
  <si>
    <t>0245 Mobilehome Parks &amp; Special Occupancy Parks Revolv Fd</t>
  </si>
  <si>
    <t>0246 Protective Services Fund</t>
  </si>
  <si>
    <t>0247 Drinking Water Operator Cert Special Act</t>
  </si>
  <si>
    <t>0248 Long Term Management Strategy Study Fund</t>
  </si>
  <si>
    <t>0249 Individual &amp; Family Suppl Grant Fund, CA</t>
  </si>
  <si>
    <t>0250 OES  Disaster Admin Suppt Acc</t>
  </si>
  <si>
    <t>0251 Public Fac&amp;loc Ag Dis Res Ac</t>
  </si>
  <si>
    <t>0252 Disaster Assistance Fund</t>
  </si>
  <si>
    <t>0253 Domestic Violence Fund (abolish 1/1/99)</t>
  </si>
  <si>
    <t>0254 Street and Highway Account</t>
  </si>
  <si>
    <t>0255 DNA Testing Fund, Department of Justice</t>
  </si>
  <si>
    <t>0256 Sexual Predator Public Information Acct</t>
  </si>
  <si>
    <t>0257 Earthquake Emergency Invest Acct-NDA Fd</t>
  </si>
  <si>
    <t>0258 Work and Family Fund</t>
  </si>
  <si>
    <t>0259 Supplemental Contributions Program Fund</t>
  </si>
  <si>
    <t>0260 Nursing Home Admin St Lic Exam Fund</t>
  </si>
  <si>
    <t>0261 Off Highway License Fee Fund</t>
  </si>
  <si>
    <t>0262 Habitat Conservation Fund</t>
  </si>
  <si>
    <t>0263 Off-Highway Vehicle Trust Fund</t>
  </si>
  <si>
    <t>0264 Osteopathic Medical Bd of Calif Contn Fd</t>
  </si>
  <si>
    <t>0265 Conserv Enforcement Svc Ac</t>
  </si>
  <si>
    <t>0266 Inland Wetlands Cons Fd, Wildlife Rest</t>
  </si>
  <si>
    <t>0267 Exposition Park Improvement Fund</t>
  </si>
  <si>
    <t>0268 Peace Officers’ Training Fund</t>
  </si>
  <si>
    <t>0269 Glass Processing Fee Account</t>
  </si>
  <si>
    <t>0270 Technical Assistance Fund</t>
  </si>
  <si>
    <t>0271 Certification Fund</t>
  </si>
  <si>
    <t>0272 Infant Botulism Treatment &amp; Prevention</t>
  </si>
  <si>
    <t>0273 Long Term Management Strategy Completion</t>
  </si>
  <si>
    <t>0274 Business Reinvestment Fund</t>
  </si>
  <si>
    <t>0275 Hazardous &amp; Idle-Deserted Well Abate Fnd</t>
  </si>
  <si>
    <t>0276 Penalty Acct, Ca Bev Container Recyc Fd</t>
  </si>
  <si>
    <t>0277 Bimetal Processing Fee Acct, Bev Cont Re</t>
  </si>
  <si>
    <t>0278 PET Processing Fee Acct, Bev Cont Rec Fd</t>
  </si>
  <si>
    <t>0279 Child Health and Safety Fund</t>
  </si>
  <si>
    <t>0280 Physician Assistant Fund</t>
  </si>
  <si>
    <t>0281 Recycling Market Development Rev Loan Subaccount</t>
  </si>
  <si>
    <t>0282 Bay Protection and Toxic Cleanup Fund</t>
  </si>
  <si>
    <t>0283 Targeted Case Management Claiming Fund</t>
  </si>
  <si>
    <t>0284 Loss Control Certification Fund</t>
  </si>
  <si>
    <t>0285 Residential Earthquake Recovery Fund, CA</t>
  </si>
  <si>
    <t>0286 Lake Tahoe Conservancy Account</t>
  </si>
  <si>
    <t>0287 Youth Pilot Program Fund</t>
  </si>
  <si>
    <t>0288 Internatl Student Exch Visitor Plcmt Org</t>
  </si>
  <si>
    <t>0289 HICAP Fund, State</t>
  </si>
  <si>
    <t>0290 Pilot Commissioners' Special Fd, Board</t>
  </si>
  <si>
    <t>0292 Motor Carriers Permit Fund</t>
  </si>
  <si>
    <t>0293 Motor Carriers Safety Improvement Fund</t>
  </si>
  <si>
    <t>0294 Removal &amp; Remedial Action Acct</t>
  </si>
  <si>
    <t>0295 Podiatric Medicine Fund, Board of</t>
  </si>
  <si>
    <t>0296 Coachella Valley Mountains Conservancy</t>
  </si>
  <si>
    <t>0297 Community and Economic Development Fund</t>
  </si>
  <si>
    <t>0298 Financial Institutions Fund</t>
  </si>
  <si>
    <t>0299 Credit Union Fund</t>
  </si>
  <si>
    <t>0300 Professional Forester Registration Fund</t>
  </si>
  <si>
    <t>0301 Playground Safety and Recycling Account</t>
  </si>
  <si>
    <t>0303 Asbestos Training &amp; Consultant Cert Fund</t>
  </si>
  <si>
    <t>0304 Back Wages and Taxes Account</t>
  </si>
  <si>
    <t>0305 Private Postsec &amp; Vocatn Educ Admin Fund</t>
  </si>
  <si>
    <t>0306 Safe Drinking Water Account</t>
  </si>
  <si>
    <t>0307 Professions and Vocations Fund</t>
  </si>
  <si>
    <t>0308 Earthquake Risk Reduction Fund of 1996</t>
  </si>
  <si>
    <t>0309 Perinatal Insurance Fund</t>
  </si>
  <si>
    <t>0310 Psychology Fund</t>
  </si>
  <si>
    <t>0311 Traumatic Brain Injury Fund</t>
  </si>
  <si>
    <t>0312 Emergency Medical Services Personnel Fnd</t>
  </si>
  <si>
    <t>0313 Major Risk Medical Insurance Fund</t>
  </si>
  <si>
    <t>0314 Diesel Emission Reduction Fund</t>
  </si>
  <si>
    <t>0315 Aging Information and Education Fund</t>
  </si>
  <si>
    <t>0316 San Fran Bay Area Conservancy Prog Acct</t>
  </si>
  <si>
    <t>0317 Real Estate Fund</t>
  </si>
  <si>
    <t>0318 Collins-Dugan Calif Conserv Corps Reimb</t>
  </si>
  <si>
    <t>0319 Respiratory Care Fund</t>
  </si>
  <si>
    <t>0320 Oil Spill Prevention &amp; Administration Fd</t>
  </si>
  <si>
    <t>0321 Oil Spill Response Trust Fund</t>
  </si>
  <si>
    <t>0322 Environmental Enhancement Fund</t>
  </si>
  <si>
    <t>0323 Commodity Merchant Account</t>
  </si>
  <si>
    <t>0324 Telephonic Seller Commodity Contract Acc</t>
  </si>
  <si>
    <t>0325 Electronic and Appliance Repair Fund</t>
  </si>
  <si>
    <t>0326 Athletic Commission Fund</t>
  </si>
  <si>
    <t>0327 Court Interpreters' Fund</t>
  </si>
  <si>
    <t>0328 Public School Plng, Desgn &amp; Constr Review Revlv Fd</t>
  </si>
  <si>
    <t>0329 Vehicle License Collection Acct, LRF</t>
  </si>
  <si>
    <t>0330 Local Revenue Fund</t>
  </si>
  <si>
    <t>0331 Sales Tax Account, Local Revenue Fund</t>
  </si>
  <si>
    <t>0332 Vehicle License Fee Account</t>
  </si>
  <si>
    <t>0333 Sales Tax Growth Account</t>
  </si>
  <si>
    <t>0334 Vehicle License Fee Growth Account</t>
  </si>
  <si>
    <t>0335 Registered Environmental Health Spec Fd</t>
  </si>
  <si>
    <t>0336 Mine Reclamation Account</t>
  </si>
  <si>
    <t>0337 Savings Association Spec Fund</t>
  </si>
  <si>
    <t>0338 Strong-Motion Instrumentation &amp; Seismic</t>
  </si>
  <si>
    <t>0339 Community College Faculty &amp; Staff Dev Fd</t>
  </si>
  <si>
    <t>0340 Faculty and Staff Diversity Fund</t>
  </si>
  <si>
    <t>0341 Tideland Oil Rev Acct,Sch Bldg Le-Pur Fd</t>
  </si>
  <si>
    <t>0342 School Fund, State</t>
  </si>
  <si>
    <t>0343 Lease Facil Rev Acct,Sch Build Le-Pur Fd</t>
  </si>
  <si>
    <t>0344 School Building Lease-Purchase Fund,St</t>
  </si>
  <si>
    <t>0345 School Building Safety Fund</t>
  </si>
  <si>
    <t>0346 Revolving Loan Acct,Sch Bldg Le-Purch Fd</t>
  </si>
  <si>
    <t>0347 School Land Bank Fund</t>
  </si>
  <si>
    <t>0348 Senate Operating Fund</t>
  </si>
  <si>
    <t>0349 Educational Telecommunication Fund</t>
  </si>
  <si>
    <t>0350 In-Home Supportive Service Reg Model,STA</t>
  </si>
  <si>
    <t>0351 Mental Health Subaccount, Sales Tax Acct</t>
  </si>
  <si>
    <t>0352 Social Services Subaccount, Sales Tx Acc</t>
  </si>
  <si>
    <t>0353 Health Subaccount, Sales Tax Account</t>
  </si>
  <si>
    <t>0354 Caseload Subacct, Sales Tax Growth Acct</t>
  </si>
  <si>
    <t>0355 Indigent Health Equity Sub, SalesTaxGrwt</t>
  </si>
  <si>
    <t>0356 Community Health Equity Sub, SalesTxGrwt</t>
  </si>
  <si>
    <t>0357 Mental Health Equity Sub, SalesTx Growth</t>
  </si>
  <si>
    <t>0358 State Hospital Mental Health Equity,STGA</t>
  </si>
  <si>
    <t>0359 Co Medical Svc Pgrm Subacct,Sales Tax Growth</t>
  </si>
  <si>
    <t>0360 Mandates Claims Fund, State</t>
  </si>
  <si>
    <t>0361 General Growth Subacct,Sales Tax Growth</t>
  </si>
  <si>
    <t>0362 Base Restoration Subaccount, STGA</t>
  </si>
  <si>
    <t>0363 Special Equity Subaccount, STGA</t>
  </si>
  <si>
    <t>0364 American Heritage Rodeo Fdn Lic Plte Acc</t>
  </si>
  <si>
    <t>0365 Historic Property Maintenance Fund</t>
  </si>
  <si>
    <t>0366 Indian Gaming Revenue Sharing Trust Fund</t>
  </si>
  <si>
    <t>0367 Indian Gaming Special Distribution Fund</t>
  </si>
  <si>
    <t>0368 Asbestos Consultant Certification Acct</t>
  </si>
  <si>
    <t>0369 Asbestos Training Approval Account</t>
  </si>
  <si>
    <t>0371 Beach and Coastal Enhancement Acct,Calif</t>
  </si>
  <si>
    <t>0372 Disaster Relief Fund</t>
  </si>
  <si>
    <t>0373 SF-Oaklnd Bay Bridge &amp; Cypress Disast Fd</t>
  </si>
  <si>
    <t>0374 Spec Fund for Econ Uncert</t>
  </si>
  <si>
    <t>0375 Disaster Response-Emerg Operations Acc, SFEU</t>
  </si>
  <si>
    <t>0376 Speech-Language Pathology &amp; Audiology &amp; Hearing Aid Dispensers Fund</t>
  </si>
  <si>
    <t>0377 Higher Education Earthquake Account 1987</t>
  </si>
  <si>
    <t>0378 False Claims Act Fund</t>
  </si>
  <si>
    <t>0379 Historic Building Code Fund, State</t>
  </si>
  <si>
    <t>0380 Dental Auxiliary Fund, State</t>
  </si>
  <si>
    <t>0381 Public Int Res, Dev &amp; Demonstratn Fund</t>
  </si>
  <si>
    <t>0382 Renewable Resource Trust Fund</t>
  </si>
  <si>
    <t>0383 Natural Resources Infrastructure Fund</t>
  </si>
  <si>
    <t>0384 Salmon &amp; Steelhead Trout Restoration Acc</t>
  </si>
  <si>
    <t>0385 Fish and Wildlife Resources Stewardship</t>
  </si>
  <si>
    <t>0386 Solid Waste Disposal Site Cleanup Tr Fd</t>
  </si>
  <si>
    <t>0387 Integrated Waste Management Account</t>
  </si>
  <si>
    <t>0389 Integrated Waste Management Fund</t>
  </si>
  <si>
    <t>0390 School Construction Fund, St</t>
  </si>
  <si>
    <t>0391 Parks and Recreation Fund Total 392-393</t>
  </si>
  <si>
    <t>0392 Parks and Recreation Fund, State</t>
  </si>
  <si>
    <t>0393 Job Creation Investment Fund</t>
  </si>
  <si>
    <t>0394 Fines &amp; Forfeitures Acct, Parks &amp; Rec Fd</t>
  </si>
  <si>
    <t>0395 Coast Zone Construct/Convers,Prks Rec Fd</t>
  </si>
  <si>
    <t>0396 Self-Insurance Plans Fund</t>
  </si>
  <si>
    <t>0397 Police Fund, California State</t>
  </si>
  <si>
    <t>0398 Strong Motion Instrumentation Spec Fund</t>
  </si>
  <si>
    <t>0399 Structural Pest Cntrl Educ&amp;Enforcemnt Fd</t>
  </si>
  <si>
    <t>0400 Real Estate Appraisers Regulation Fund</t>
  </si>
  <si>
    <t>0402 Safe, Clean, Reliable Water Supply Fund</t>
  </si>
  <si>
    <t>0403 Delta Improvement Account</t>
  </si>
  <si>
    <t>0404 Central Valley Project Improvement Subac</t>
  </si>
  <si>
    <t>0405 Bay-Delta Agreement Subaccount</t>
  </si>
  <si>
    <t>0406 Tax Preparers Fund</t>
  </si>
  <si>
    <t>0407 Teacher Credentials Fund</t>
  </si>
  <si>
    <t>0408 Test Development and Admin Acct, Tc Fd</t>
  </si>
  <si>
    <t>0409 Delta Levee Rehabilitation Subaccount</t>
  </si>
  <si>
    <t>0410 Transcript Reimbursement Fund</t>
  </si>
  <si>
    <t>0411 Residential Care Fac Persons W/Chronic</t>
  </si>
  <si>
    <t>0412 Transportation Rate Fund</t>
  </si>
  <si>
    <t>0413 South Delta Barriers Subaccount</t>
  </si>
  <si>
    <t>0414 Delta Recreation Subaccount</t>
  </si>
  <si>
    <t>0415 CALFED Subaccount</t>
  </si>
  <si>
    <t>0416 Clean Water and Water Recycling Account</t>
  </si>
  <si>
    <t>0417 Revolving Fund Loan Subaccount, State</t>
  </si>
  <si>
    <t>0418 Small Communities Grant Subaccount</t>
  </si>
  <si>
    <t>0419 Water Recycling Subaccount</t>
  </si>
  <si>
    <t>0420 Vehicle Inspection Fund</t>
  </si>
  <si>
    <t>0421 Vehicle Inspection and Repair Fund</t>
  </si>
  <si>
    <t>0422 Drainage Management Subaccount</t>
  </si>
  <si>
    <t>0423 Delta Tributary Watershed Subaccount</t>
  </si>
  <si>
    <t>0424 Seawater Intrusion Control Subaccount</t>
  </si>
  <si>
    <t>0425 Victim - Witness Assistance Fund</t>
  </si>
  <si>
    <t>0426 Energy Efficiency Improvements Loan Fund</t>
  </si>
  <si>
    <t>0427 Clean Fuels Account</t>
  </si>
  <si>
    <t>0428 Hazardous Waste Mgmt Planning Subaccount</t>
  </si>
  <si>
    <t>0429 Local Jurisdiction Energy Assistance</t>
  </si>
  <si>
    <t>0430 Hazardous Waste Enforcement Training Fund</t>
  </si>
  <si>
    <t>0431 Local Agency Technical Assistance Acc't</t>
  </si>
  <si>
    <t>0433 Methane Gas Hazard Reduction Account</t>
  </si>
  <si>
    <t>0434 Air Toxics Inventory and Assessment Acct</t>
  </si>
  <si>
    <t>0436 Underground Storage Tank Tester Account</t>
  </si>
  <si>
    <t>0437 Assistance for Fire Equipment Acct,State</t>
  </si>
  <si>
    <t>0438 Supercomputer Center Account</t>
  </si>
  <si>
    <t>0439 Underground Storage Tank Cleanup Fund</t>
  </si>
  <si>
    <t>0440 Petro Undergrnd Storage Tank Financ Acct</t>
  </si>
  <si>
    <t>0441 Waste Management Incentive Account</t>
  </si>
  <si>
    <t>0442 Olympic Training Account,California</t>
  </si>
  <si>
    <t>0443 Lake Tahoe Water Quality Subaccount</t>
  </si>
  <si>
    <t>0444 Water Supply Reliability Account</t>
  </si>
  <si>
    <t>0445 Feasibility Projects Subaccount</t>
  </si>
  <si>
    <t>0446 Water Conservation &amp; Groundwater Recharg</t>
  </si>
  <si>
    <t>0447 Wildlife Restoration Fund</t>
  </si>
  <si>
    <t>0448 Occupancy Compliance Monitoring Account</t>
  </si>
  <si>
    <t>0449 Winter Recreation Fund</t>
  </si>
  <si>
    <t>0450 Seismic Gas Valve Cert Fee Acct</t>
  </si>
  <si>
    <t>0451 Manufactured Home License Fee Account</t>
  </si>
  <si>
    <t>0452 Elevator Safety Account</t>
  </si>
  <si>
    <t>0453 Pressure Vessel Account</t>
  </si>
  <si>
    <t>0454 Hazardous Substance Account</t>
  </si>
  <si>
    <t>0455 Hazardous Substance Subaccount</t>
  </si>
  <si>
    <t>0456 Expedited Site Remediation Trust Fund</t>
  </si>
  <si>
    <t>0457 Tax Credit Allocation Fee Account</t>
  </si>
  <si>
    <t>0458 Site Operation and Maintenance Account</t>
  </si>
  <si>
    <t>0459 Telephone Medical Advice Services Fund</t>
  </si>
  <si>
    <t>0460 Dealers' Record of Sale Special Acct</t>
  </si>
  <si>
    <t>0461 Public Utilities Comm Transport Reimb Acct</t>
  </si>
  <si>
    <t>0462 Public Utilities Comm Utilities Reimb Acct</t>
  </si>
  <si>
    <t>0463 R. Z'berg Urban Open Space Rec Prog Acct</t>
  </si>
  <si>
    <t>0464 High-Cost Fund-A Admin Committee Fd, Cal</t>
  </si>
  <si>
    <t>0465 Energy Resources Programs Account</t>
  </si>
  <si>
    <t>0466 State Fair Police Special Account, Calif</t>
  </si>
  <si>
    <t>0467 Notes Expense Account, State</t>
  </si>
  <si>
    <t>0468 Los Angeles Medical Assistance Grant Acc</t>
  </si>
  <si>
    <t>0469 Narc Assist &amp; Relinquish Crim Offend Fd</t>
  </si>
  <si>
    <t>0470 High Cost Fund-B Admin Committee Fd, Cal</t>
  </si>
  <si>
    <t>0471 Universal Lifeline Telpne Svc Trust Admin</t>
  </si>
  <si>
    <t>0472 Child Care &amp; Devlpmt Fac Direct Ln Fd</t>
  </si>
  <si>
    <t>0473 Vietnam Veterans Memorial Account</t>
  </si>
  <si>
    <t>0474 Child Care &amp; Dev Fac Ln Guaranty Fd</t>
  </si>
  <si>
    <t>0475 Underground Storage Tank Fund</t>
  </si>
  <si>
    <t>0476 Child Care Facilities Revolving Fund</t>
  </si>
  <si>
    <t>0477 Gaming Registration License Fee Acct</t>
  </si>
  <si>
    <t>0478 Vectorborne Disease Account</t>
  </si>
  <si>
    <t>0479 Energy Tech Research, Dev, &amp; Demo Acct</t>
  </si>
  <si>
    <t>0480 Health Facilities License Fee Account</t>
  </si>
  <si>
    <t>0481 Garment Manufacturers Special Account</t>
  </si>
  <si>
    <t>0482 Surface Impoundment Assessment Account</t>
  </si>
  <si>
    <t>0483 Deaf &amp; Disabled Telecomm Prg Admin Comm</t>
  </si>
  <si>
    <t>0484 Hazardous Subst Clearing Account</t>
  </si>
  <si>
    <t>0485 Armory Discretionary Improvement Account</t>
  </si>
  <si>
    <t>0486 Emergency Clean Water Grant Fund</t>
  </si>
  <si>
    <t>0487 Financial Responsibility Penalty Account</t>
  </si>
  <si>
    <t>0488 Veterans Memorial Account</t>
  </si>
  <si>
    <t>0489 Rice Straw Demonstration Project Grant Fund</t>
  </si>
  <si>
    <t>0490 Hazardous Waste Injection Well Account</t>
  </si>
  <si>
    <t>0491 Payphone Service Providers Committee Fd</t>
  </si>
  <si>
    <t>0492 Athletic Commission Neurological Examination Acct, St</t>
  </si>
  <si>
    <t>0493 Teleconnect Fd Admin Comm Fd, Cal</t>
  </si>
  <si>
    <t>0494 Other - Unallocated Special Funds</t>
  </si>
  <si>
    <t>0495 Court Funding Account</t>
  </si>
  <si>
    <t>0496 Developmental Disabilities Services Acct</t>
  </si>
  <si>
    <t>0497 Local Govt Geothermal Resource Subacct</t>
  </si>
  <si>
    <t>0498 Higher Education Fees and Income-CSU</t>
  </si>
  <si>
    <t>0499 Pending New Special Funds</t>
  </si>
  <si>
    <t>0500 Antioch &amp; Carq Strait Bridge Toll Rev Fd</t>
  </si>
  <si>
    <t>0501 Housing Finance Fund, California</t>
  </si>
  <si>
    <t>0502 Water Resources Development Bond Fund</t>
  </si>
  <si>
    <t>0503 National Guard Members Farm &amp; Home Bldg Fd</t>
  </si>
  <si>
    <t>0504 Carquinez Straits Bridge Construction Fd</t>
  </si>
  <si>
    <t>0505 Affordable Student Housing Revolving Fd</t>
  </si>
  <si>
    <t>0506 Central Valley Water Project Const Fund</t>
  </si>
  <si>
    <t>0507 Central Valley Water Project Revenue Fd</t>
  </si>
  <si>
    <t>0508 Senior Citizens Housing Assistance Fund</t>
  </si>
  <si>
    <t>0509 Revenue Bond Acct, CA Res Earthqk Rec Fd</t>
  </si>
  <si>
    <t>0510 Expo &amp; State Fair Enterprise Fund, Cal</t>
  </si>
  <si>
    <t>0511 Del Mar Grandstand Capital Reserve Acct</t>
  </si>
  <si>
    <t>0512 State Compensation Insurance Fund</t>
  </si>
  <si>
    <t>0513 First-Time Home Buyers Fund</t>
  </si>
  <si>
    <t>0514 Employment Training Fund</t>
  </si>
  <si>
    <t>0515 Harbor Bond Sinking Fund</t>
  </si>
  <si>
    <t>0516 Harbors and Watercraft Revolving Fund</t>
  </si>
  <si>
    <t>0517 India Basin Sinking Fund</t>
  </si>
  <si>
    <t>0518 Health Facility Const Loan Insurance Fd</t>
  </si>
  <si>
    <t>0519 Maritime Academy Continuing Educ Rev CA</t>
  </si>
  <si>
    <t>0520 New Antioch Bridge Construction Fund</t>
  </si>
  <si>
    <t>0521 Rural Econ Dev Infrastructure &amp; Rev Bd</t>
  </si>
  <si>
    <t>0523 East Bay State Building Authority Fund</t>
  </si>
  <si>
    <t>0524 Los Angeles State Building Authority Fnd</t>
  </si>
  <si>
    <t>0525 High Tech Education Rev Bond Fund, PBCF</t>
  </si>
  <si>
    <t>0526 School Finance Authority Fund, Calif</t>
  </si>
  <si>
    <t>0527 Richmond--San Rafael Toll Revenue Fund</t>
  </si>
  <si>
    <t>0528 Alternative Energy Authority Fund, Calif</t>
  </si>
  <si>
    <t>0529 San Diego Coronado Bridge Const Fund</t>
  </si>
  <si>
    <t>0530 Mobilehome Park Purchase Fund</t>
  </si>
  <si>
    <t>0532 Small Business Bond Ins Reserve Fd, CA</t>
  </si>
  <si>
    <t>0533 Small Busns Ins Corp Operations Fund, CA</t>
  </si>
  <si>
    <t>0534 New Prison Construction Revenue Fund</t>
  </si>
  <si>
    <t>0535 Main Street Program Fund, CA</t>
  </si>
  <si>
    <t>0536 San Diego Coronado Toll Rev Fd</t>
  </si>
  <si>
    <t>0537 Capitol Area Development Fund</t>
  </si>
  <si>
    <t>0538 San Francisco State Building Fund</t>
  </si>
  <si>
    <t>0539 Oakland State Building Authority Fund</t>
  </si>
  <si>
    <t>0540 San Fran Oakland Bay Bridge Construct Fd</t>
  </si>
  <si>
    <t>0541 San Bernardino St Building Authority Fd</t>
  </si>
  <si>
    <t>0542 San Fran Oakland Bay Bridge Toll Rev Fd</t>
  </si>
  <si>
    <t>0543 Local Projects Subaccount</t>
  </si>
  <si>
    <t>0544 Sac Valley Water Mgmt &amp; Habitat Protect</t>
  </si>
  <si>
    <t>0545 River Parkway Subaccount</t>
  </si>
  <si>
    <t>0546 Bay-Delta Ecosystem Restoration Account</t>
  </si>
  <si>
    <t>0547 Flood Control and Prevention Account</t>
  </si>
  <si>
    <t>0548 Title Insurance Fund</t>
  </si>
  <si>
    <t>0549 Large Teaching Emphasis Hosptl &amp; Payment</t>
  </si>
  <si>
    <t>0550 Medi-Cal Medical Ed Supplemental Payment</t>
  </si>
  <si>
    <t>0551 Temporary Assistance for Needy Families</t>
  </si>
  <si>
    <t>0552 San Francisco Seawall Sinking Fund No 2</t>
  </si>
  <si>
    <t>0553 San Francisco Seawall Sinking Fund No 3</t>
  </si>
  <si>
    <t>0554 San Francisco Seawall Sinking Fund No 4</t>
  </si>
  <si>
    <t>0555 Healthy Families Fund</t>
  </si>
  <si>
    <t>0556 Judicial Admin Efficiency &amp; Modernztion</t>
  </si>
  <si>
    <t>0557 Toxic Substances Control Account</t>
  </si>
  <si>
    <t>0558 Farm &amp; Ranch Solid Waste Cleanup &amp; Abate</t>
  </si>
  <si>
    <t>0559 Small Craft Harbor Bond Fund</t>
  </si>
  <si>
    <t>0560 Small Craft Harbor Improvement Fund</t>
  </si>
  <si>
    <t>0561 Riverside County Public Financing Auth</t>
  </si>
  <si>
    <t>0562 Lottery Fund, State</t>
  </si>
  <si>
    <t>0563 Scholarshare Program Trust Fund</t>
  </si>
  <si>
    <t>0564 Scholarshare Administrative Fund</t>
  </si>
  <si>
    <t>0565 Coastal Conservancy Fund, State</t>
  </si>
  <si>
    <t>0566 Child Abuse Fund, DOJ</t>
  </si>
  <si>
    <t>0567 Gambling Control Fund</t>
  </si>
  <si>
    <t>0568 Tahoe Conservancy Fund</t>
  </si>
  <si>
    <t>0569 Gambling Control Fines &amp; Penalties Acct</t>
  </si>
  <si>
    <t>0570 Uninsured Employers' Fund, Total 571-572</t>
  </si>
  <si>
    <t>0571 Uninsured Employers Benefits Trust Fund</t>
  </si>
  <si>
    <t>0572 Stringfellow Insurance Proceeds Account</t>
  </si>
  <si>
    <t>0573 University Cont. Education Revenue Ed, St</t>
  </si>
  <si>
    <t>0574 Higher Education Cap Outlay Bond Fd,1998</t>
  </si>
  <si>
    <t>0575 College Dorm Bldg Maint &amp; Eq Res Fd, St</t>
  </si>
  <si>
    <t>0576 CSU Dormitory Construction Fd, Calif St</t>
  </si>
  <si>
    <t>0577 Abandoned Watercraft Abatement Fund</t>
  </si>
  <si>
    <t>0578 CSU Dormitory Int &amp; Red Fund</t>
  </si>
  <si>
    <t>0579 Welfare-to-Work Fund</t>
  </si>
  <si>
    <t>0580 University Dormitory Revenue Fd, Calif State</t>
  </si>
  <si>
    <t>0581 University Facilities Revenue Fund, Stat</t>
  </si>
  <si>
    <t>0582 High Polluter Repair or Removal Account</t>
  </si>
  <si>
    <t>0583 University Parking Revenue Fund, State</t>
  </si>
  <si>
    <t>0584 Toll Bridge Seismic Retrofit Acct, STF</t>
  </si>
  <si>
    <t>0585 Counties Children &amp; Families Account</t>
  </si>
  <si>
    <t>0586 Toll Bridge Construction Fund</t>
  </si>
  <si>
    <t>0587 Family Law Trust Fund</t>
  </si>
  <si>
    <t>0588 Unemployment Compensation Disability Fd</t>
  </si>
  <si>
    <t>0589 Cancer Research Fund</t>
  </si>
  <si>
    <t>0590 Veterans Debenture Revenue Fund</t>
  </si>
  <si>
    <t>0591 Veterans Indemnity Fund</t>
  </si>
  <si>
    <t>0592 Veterans'  Farm &amp; Home Building Fund 1943</t>
  </si>
  <si>
    <t>0593 Coastal Access Account, SCCF</t>
  </si>
  <si>
    <t>0594 Veterans Farm &amp; Home Building Fund 1970</t>
  </si>
  <si>
    <t>0595 Vincent Thomas Bridge Construction Fund</t>
  </si>
  <si>
    <t>0596 Vincent Thomas Bridge Toll Revenue Fund</t>
  </si>
  <si>
    <t>0597 High Tech Theft Apprehend &amp; Prosecute Pg</t>
  </si>
  <si>
    <t>0598 Public School Facilities Fund</t>
  </si>
  <si>
    <t>0599 Treasury Accountability-Calstars Systems</t>
  </si>
  <si>
    <t>0600 Vending Stand Fund</t>
  </si>
  <si>
    <t>0601 Agriculture Building Fund</t>
  </si>
  <si>
    <t>0602 Architecture Revolving Fund</t>
  </si>
  <si>
    <t>0603 Fairs Insurance Fund, California</t>
  </si>
  <si>
    <t>0604 Armory Fund</t>
  </si>
  <si>
    <t>0605 Ballot Paper Revolving Fund</t>
  </si>
  <si>
    <t>0606 Charter School Revolving Loan Fund</t>
  </si>
  <si>
    <t>0607 Nonrep State Emp L-T Disability Ins Fund</t>
  </si>
  <si>
    <t>0608 Equipment Service Fund</t>
  </si>
  <si>
    <t>0609 Industries for the Blind Mfg Fund, C</t>
  </si>
  <si>
    <t>0610 Orientation Center for Blind Trust Fund</t>
  </si>
  <si>
    <t>0611 Community College District Org Revolv Fd</t>
  </si>
  <si>
    <t>0612 Sacramento City Financing Authority Fund</t>
  </si>
  <si>
    <t>0613 Energy Efficiency Fund, California Board for</t>
  </si>
  <si>
    <t>0614 Low-Income Governing Board Fund</t>
  </si>
  <si>
    <t>0615 Peace Offcrs &amp; Firefighters Defined Cont</t>
  </si>
  <si>
    <t>0616 County Formation Revolving Fund</t>
  </si>
  <si>
    <t>0617 Water Pollution Control Revolving Fd, St</t>
  </si>
  <si>
    <t>0618 Federal Revolving Loan Fund Account</t>
  </si>
  <si>
    <t>0619 Revolving Loan Fund Account, State</t>
  </si>
  <si>
    <t>0620 Child Care Facilities Revolving Fund</t>
  </si>
  <si>
    <t>0621 Veterans Memorial Registry Fund, Calif</t>
  </si>
  <si>
    <t>0622 Drinking Water Treatment &amp; Research Fund</t>
  </si>
  <si>
    <t>0623 Children &amp; Families First Trust Fd., Cal</t>
  </si>
  <si>
    <t>0624 Equipment Management Revolving Fund</t>
  </si>
  <si>
    <t>0625 Administration Account</t>
  </si>
  <si>
    <t>0626 Water System Reliability Account</t>
  </si>
  <si>
    <t>0627 Source Protection Account</t>
  </si>
  <si>
    <t>0628 Small System Technical Assistance Acct</t>
  </si>
  <si>
    <t>0629 Safe Drinking Water State Revolving Fd</t>
  </si>
  <si>
    <t>0630 General Obligation Bond Exp Revolv Fund</t>
  </si>
  <si>
    <t>0631 Mass Media Comm Acct, Child &amp; Fam Trust</t>
  </si>
  <si>
    <t>0632 Health &amp; Human Svs Agy Data Ctr Rev Fd, CA</t>
  </si>
  <si>
    <t>0633 Economic Developmnt Financing Auth Fd,CA</t>
  </si>
  <si>
    <t>0634 Education Acct, Child &amp; Families Trust Fd</t>
  </si>
  <si>
    <t>0635 Rural Predevelopment Loan Fund</t>
  </si>
  <si>
    <t>0636 Child Care Acct, Child &amp; Families Trust</t>
  </si>
  <si>
    <t>0637 Research &amp; Devel Acct, Child &amp; Fam Trust</t>
  </si>
  <si>
    <t>0638 Administration Acct, Child &amp; Families</t>
  </si>
  <si>
    <t>0639 Unallocated Acct, Child &amp; Families Trust</t>
  </si>
  <si>
    <t>0640 Regional Burn &amp; Trauma Center Fund</t>
  </si>
  <si>
    <t>0641 Domestic Violence Restrng Order Reimb Fd</t>
  </si>
  <si>
    <t>0642 Domestic Violence Trng &amp; Education Fund</t>
  </si>
  <si>
    <t>0643 Upper Newport Bay Ecological Maint&amp;Presv</t>
  </si>
  <si>
    <t>0644 General Cash Revolving Fund</t>
  </si>
  <si>
    <t>0645 Structural Pest Control Device Fund</t>
  </si>
  <si>
    <t>0646 Parks System Deferred Maintnce Acct, St</t>
  </si>
  <si>
    <t>0647 Marine Life &amp; Marine Reserve Mgmt Acct</t>
  </si>
  <si>
    <t>0648 Mobilehome-Manufactured Home Revolv Fd</t>
  </si>
  <si>
    <t>0649 Infrastructure &amp; Economic Devl Bank, Cal</t>
  </si>
  <si>
    <t>0650 Toll Bridge Seismic Retrofit Acct, STF</t>
  </si>
  <si>
    <t>0652 Old Age &amp; Survivors Insurance Revolv Fd</t>
  </si>
  <si>
    <t>0653 Seismic Retrofit Bond Fund of 1996</t>
  </si>
  <si>
    <t>0654 Opportunity Work Center Revolving Fund</t>
  </si>
  <si>
    <t>0655 Education Technology Trust Fund</t>
  </si>
  <si>
    <t>0656 Unalloc Gen Oblig Bnd Commercl Paper Fnd</t>
  </si>
  <si>
    <t>0657 School Facil Mar 96 Bond Ac, Sch Bldg L-PF</t>
  </si>
  <si>
    <t>0658 Higher Education Cap Outlay Bond Fd 1996</t>
  </si>
  <si>
    <t>0659 Public Safety Bond Fund of 1996</t>
  </si>
  <si>
    <t>0660 Public Buildings Construction Fund</t>
  </si>
  <si>
    <t>0661 Public School District Org Revolving Fd</t>
  </si>
  <si>
    <t>0662 Revolving Loan Fund</t>
  </si>
  <si>
    <t>0663 Physicians Contract Back Account</t>
  </si>
  <si>
    <t>0664 Primary Care Risk Pool</t>
  </si>
  <si>
    <t>0665 Rehab Revolving Loan Guarantee Fund</t>
  </si>
  <si>
    <t>0666 Service Revolving Fund</t>
  </si>
  <si>
    <t>0667 Rural Health Services Reinsurance Acct.</t>
  </si>
  <si>
    <t>0668 Public Buildings Construction Fund Subaccount</t>
  </si>
  <si>
    <t>0669 Supported Emp Revolv Loan Guarantee Acc</t>
  </si>
  <si>
    <t>0670 Clean Water Grants Admin Revolv Fund, St</t>
  </si>
  <si>
    <t>0671 Rural Health Services Account (898)</t>
  </si>
  <si>
    <t>0672 Child Hlth &amp; Disab Prevent Trtmt Acct</t>
  </si>
  <si>
    <t>0673 Passenger Equipment Acquisition Fund</t>
  </si>
  <si>
    <t>0674 Expenditure Revolving Fund, State (SERF)</t>
  </si>
  <si>
    <t>0675 Payroll Revolving Fund, State</t>
  </si>
  <si>
    <t>0676 Ridesharing Vanpool Revl Loan &amp; Grant Fd</t>
  </si>
  <si>
    <t>0677 PERS Board Coop PERS Serv Revolv, Fd, St</t>
  </si>
  <si>
    <t>0678 Prison Industries Revolving Fund</t>
  </si>
  <si>
    <t>0679 Water Quality Control Fund, State</t>
  </si>
  <si>
    <t>0680 Surplus Property Revolving Fund</t>
  </si>
  <si>
    <t>0681 Surplus Money Investment Fund</t>
  </si>
  <si>
    <t>0682 Inmate &amp; Ward Construction Rev Acct, Prison Ind. Rev Fd</t>
  </si>
  <si>
    <t>0683 Stephen P Teale Data Center Revolv Fd</t>
  </si>
  <si>
    <t>0684 New Industries Revolving Acct, Prison Industries Rev Fd</t>
  </si>
  <si>
    <t>0685 University of Calif Teach Hosp Revolv Fund</t>
  </si>
  <si>
    <t>0686 Clean Water Bond Guarantee Fund</t>
  </si>
  <si>
    <t>0687 Donated Food Revolving Fund</t>
  </si>
  <si>
    <t>0688 Small &amp; Rural Hospital Supplemental Pymt</t>
  </si>
  <si>
    <t>0689 Disaster Housing Repair Fund, California</t>
  </si>
  <si>
    <t>0690 Employment Development Dept Building Fnd</t>
  </si>
  <si>
    <t>0691 Water Resources Revolving Fund</t>
  </si>
  <si>
    <t>0692 Water Resources Control Board Revolv Fun</t>
  </si>
  <si>
    <t>0693 Emerg Serv &amp; Supplemental Payments Fund</t>
  </si>
  <si>
    <t>0694 Petroleum Financing Collection Account</t>
  </si>
  <si>
    <t>0695 Grant and Loan Collection Account</t>
  </si>
  <si>
    <t>0696 Welfare Advance Fund</t>
  </si>
  <si>
    <t>0697 Family Housing Demonstration Account</t>
  </si>
  <si>
    <t>0698 Home Purchase Assistance Fund</t>
  </si>
  <si>
    <t>0700 Governor’s Residence Account</t>
  </si>
  <si>
    <t>0701 Veterans’ Home Fund</t>
  </si>
  <si>
    <t>0702 Consumer Affairs Fund</t>
  </si>
  <si>
    <t>0703 Clean Air &amp; Transportation Improv. Fund</t>
  </si>
  <si>
    <t>0704 Accountancy Fund</t>
  </si>
  <si>
    <t>0705 Higher Education Cap Outlay Bond Fd 1992</t>
  </si>
  <si>
    <t>0706 Architects Board Fund, CA</t>
  </si>
  <si>
    <t>0707 Safe Drinking Water Fund, California</t>
  </si>
  <si>
    <t>0708 School Facil Bond Act Nov 90, Sch Bld L/P Fd</t>
  </si>
  <si>
    <t>0710 Hazardous Substance Cleanup Fund</t>
  </si>
  <si>
    <t>0711 County Correctional Fac Expenditure 1986</t>
  </si>
  <si>
    <t>0713 Barber Examiners Fund, State Board of</t>
  </si>
  <si>
    <t>0714 Roberti Affordable Housing Fund</t>
  </si>
  <si>
    <t>0715 SSC Development Fund</t>
  </si>
  <si>
    <t>0716 Community Parklands Fund</t>
  </si>
  <si>
    <t>0717 Cemetery and Funeral Fund</t>
  </si>
  <si>
    <t>0718 Health Science Facil Construct Prog Fund</t>
  </si>
  <si>
    <t>0720 Lake Tahoe Acquisition Fund</t>
  </si>
  <si>
    <t>0721 Parkland Fund of 1980</t>
  </si>
  <si>
    <t>0722 Parkland Fund of 1984</t>
  </si>
  <si>
    <t>0723 New Prison Construction Fund</t>
  </si>
  <si>
    <t>0724 Prison Construction Fund, 1984</t>
  </si>
  <si>
    <t>0725 Co Jail Capl Expend Fd, Bond Act of 1981</t>
  </si>
  <si>
    <t>0726 Public School Building Loan Fund</t>
  </si>
  <si>
    <t>0727 Co Jail Capl Expend Fd, Bond Act of 1984</t>
  </si>
  <si>
    <t>0728 Recreation &amp; Fish &amp; Wildlife Enhance Fd</t>
  </si>
  <si>
    <t>0729 Senior Center Bond Act Fund</t>
  </si>
  <si>
    <t>0730 Coastal Conservancy Fund of 1984, State</t>
  </si>
  <si>
    <t>0732 Beach Park Rec &amp; Hist Facil Fd 1964, St</t>
  </si>
  <si>
    <t>0733 Beach Park Rec &amp; Hist Facil Fd 1974, St</t>
  </si>
  <si>
    <t>0734 Clean Water Fund, State</t>
  </si>
  <si>
    <t>0735 Contractors License Fund</t>
  </si>
  <si>
    <t>0736 Construction Program Fund, State</t>
  </si>
  <si>
    <t>0737 Clean Water &amp; Water Conservation Fd, St</t>
  </si>
  <si>
    <t>0738 Cosmetology Contingent Fund, Board of</t>
  </si>
  <si>
    <t>0739 School Building Aid Fund, State</t>
  </si>
  <si>
    <t>0740 Clean Water Bond Fund, 1984 State</t>
  </si>
  <si>
    <t>0741 Dentistry Fund, State</t>
  </si>
  <si>
    <t>0742 Urban and Coastal Park Fund, State</t>
  </si>
  <si>
    <t>0743 Bond Proceeds Acct, St Sch Bldg Lp Fund</t>
  </si>
  <si>
    <t>0744 Water Consv Water Quality Bond Fund 1986</t>
  </si>
  <si>
    <t>0745 School Facilities Bond Act - June 1992</t>
  </si>
  <si>
    <t>0746 Prison Construction Fund, 1986</t>
  </si>
  <si>
    <t>0747 Prison Construction Fund, 1988</t>
  </si>
  <si>
    <t>0748 Fish and Wildlife Habitat Enhancement Fd</t>
  </si>
  <si>
    <t>0749 Refunding Escrow Fund</t>
  </si>
  <si>
    <t>0750 Funeral Directors and Embalmers Fund, St</t>
  </si>
  <si>
    <t>0751 Prison Construction Bond Fund,1990</t>
  </si>
  <si>
    <t>0752 Home Furnish &amp; Thermal Insulat Fd, Burea</t>
  </si>
  <si>
    <t>0753 Dry Cleaning Account</t>
  </si>
  <si>
    <t>0755 Licensed Midwifery Fund</t>
  </si>
  <si>
    <t>0756 Passenger Rail Bond Fund of 1990</t>
  </si>
  <si>
    <t>0757 Landscape Architects Fd, CA Bd/Arch Exam</t>
  </si>
  <si>
    <t>0758 Contingent Fd of the Medical Board of CA</t>
  </si>
  <si>
    <t>0759 Physical Therapy Fund</t>
  </si>
  <si>
    <t>0761 Registered Nursing Fund, Board of</t>
  </si>
  <si>
    <t>0762 Oil Spill Bond Expense Account</t>
  </si>
  <si>
    <t>0763 Optometry Fund, State</t>
  </si>
  <si>
    <t>0764 Clean Water &amp; Reclamation Fnd,1988</t>
  </si>
  <si>
    <t>0765 School Facilities Bond Act-Nov 1992</t>
  </si>
  <si>
    <t>0767 Pharmacy Board Contingent Fund</t>
  </si>
  <si>
    <t>0768 Earthq Saf Pub Bldg Rehab Fund of 1990</t>
  </si>
  <si>
    <t>0769 Private Investigator Fund</t>
  </si>
  <si>
    <t>0770 Professional Engineer’s &amp; Land Surveyor’s Fd</t>
  </si>
  <si>
    <t>0771 Court Reporters Fund</t>
  </si>
  <si>
    <t>0773 Behavioral Science Examiners Fund</t>
  </si>
  <si>
    <t>0774 School Facil June 90 Bond Ac,Sch Bldg L-Pfd</t>
  </si>
  <si>
    <t>0775 Structural Pest Control Fund</t>
  </si>
  <si>
    <t>0776 School Facil Nov 88 Bond Ac,Sch Bldg L-P Fd</t>
  </si>
  <si>
    <t>0777 Veterinary Medical Board Contingent Fund</t>
  </si>
  <si>
    <t>0778 Vocational Nurse &amp; Psych Tech Exam Fund</t>
  </si>
  <si>
    <t>0779 Vocational Nursing &amp; Psychiatric Technicians Fund</t>
  </si>
  <si>
    <t>0780 Psychiatric Technicians Account</t>
  </si>
  <si>
    <t>0782 Higher Education Cap Outlay Bond Fund</t>
  </si>
  <si>
    <t>0783 Federal Student Loan Reserve Fund</t>
  </si>
  <si>
    <t>0784 Student Loan Operating Fund</t>
  </si>
  <si>
    <t>0785 Higher Education Cap Outlay Bond Fd 1988</t>
  </si>
  <si>
    <t>0786 Wildlife,Coast &amp; Park Conservation Fd 88</t>
  </si>
  <si>
    <t>0787 Wildlife &amp; Natural Areas Conservation Fd</t>
  </si>
  <si>
    <t>0788 Earthqke Safe &amp; Housng Rehab Bond Acc,CA</t>
  </si>
  <si>
    <t>0789 School Facil Jun 88 Bond Ac, Sch Bldg L-P F</t>
  </si>
  <si>
    <t>0790 Water Conservation Fund, 1988</t>
  </si>
  <si>
    <t>0791 Higher Education Cap Outlay Bond,June 1990</t>
  </si>
  <si>
    <t>0793 Safe Drinking Water Fund of 1988, Calif</t>
  </si>
  <si>
    <t>0794 Library Construction &amp; Renovation Fnd,CA</t>
  </si>
  <si>
    <t>0795 Pending New Select Bond Fund</t>
  </si>
  <si>
    <t>0796 Co Correct Cap Exp &amp; Youth Fac Bd Fd, 88</t>
  </si>
  <si>
    <t>0797 Unallocated Bond Funds - Select</t>
  </si>
  <si>
    <t>0798 Unallocated Bonds Funds - Non Select</t>
  </si>
  <si>
    <t>0799 Pending New Non-Governmental Funds</t>
  </si>
  <si>
    <t>0800 United States Olympic Committee Fund</t>
  </si>
  <si>
    <t>0801 Small Business Development Center Fund, CA</t>
  </si>
  <si>
    <t>0802 Supplemental Roll Administrative Cost Fd</t>
  </si>
  <si>
    <t>0803 Children's Trust Fund, State</t>
  </si>
  <si>
    <t>0804 Industrial Innovation Fund</t>
  </si>
  <si>
    <t>0805 Rail Passenger Financng Commission Fd CA</t>
  </si>
  <si>
    <t>0807 Underage Pregnancy Prevention Fund</t>
  </si>
  <si>
    <t>0808 Computer Software Refund Fund</t>
  </si>
  <si>
    <t>0809 Export Finance Fund</t>
  </si>
  <si>
    <t>0810 County Hlth Facil Financing Assist Fund</t>
  </si>
  <si>
    <t>0811 Displaced Homemaker Emergency Loan Fund</t>
  </si>
  <si>
    <t>0812 Reader Employment Fund</t>
  </si>
  <si>
    <t>0813 Self-Help Housing Fund</t>
  </si>
  <si>
    <t>0814 Lottery Education Fund, Calif State</t>
  </si>
  <si>
    <t>0815 Judges’ Retirement Fund</t>
  </si>
  <si>
    <t>0816 Audit Repayment Trust Fund</t>
  </si>
  <si>
    <t>0818 Employees Dental Care Fund, State</t>
  </si>
  <si>
    <t>0819 University Employees Dental Care Fund, CA St</t>
  </si>
  <si>
    <t>0820 Legislators Retirement Fund</t>
  </si>
  <si>
    <t>0821 Flexelect Benefit Fund</t>
  </si>
  <si>
    <t>0822 Public Employees' Health Care Fund</t>
  </si>
  <si>
    <t>0823 Alzheimer &amp; Relat Disord Research Fd, CA</t>
  </si>
  <si>
    <t>0824 Export Promotion Ac,CA (World Trade Com)</t>
  </si>
  <si>
    <t>0826 Superfund Bond Trust Fund</t>
  </si>
  <si>
    <t>0827 Milk Producers Security Trust Fund</t>
  </si>
  <si>
    <t>0828 Hazardous Waste Reduction Loan Account</t>
  </si>
  <si>
    <t>0829 Health Professions Education Fund</t>
  </si>
  <si>
    <t>0830 Public Employees' Retirement Fund</t>
  </si>
  <si>
    <t>0831 Lottery Educ Fund - CA Youth Auth, CA St</t>
  </si>
  <si>
    <t>0832 Empl's Depnd Care &amp; Hlth Care Asst Fd,St</t>
  </si>
  <si>
    <t>0833 Annuitants' Health Care Coverage Fund</t>
  </si>
  <si>
    <t>0834 Medi-Cal Inpatient Pymt Adjustment Fund</t>
  </si>
  <si>
    <t>0835 Teachers Retirement Fund</t>
  </si>
  <si>
    <t>0836 Teachers' Retirement Fund Account</t>
  </si>
  <si>
    <t>0837 Retirees Purchasing Power Protec Acct</t>
  </si>
  <si>
    <t>0838 Maritime Acad Trust Fd, Cal</t>
  </si>
  <si>
    <t>0839 University Lottery Education Fund, Cal S</t>
  </si>
  <si>
    <t>0840 Motorcyclist Safety Fund, Cal</t>
  </si>
  <si>
    <t>0841 Comm Coll Investment Fund for Innovation</t>
  </si>
  <si>
    <t>0842 Orphan Share Reimbursement Trust Fund</t>
  </si>
  <si>
    <t>0843 Housing Trust Fund, Cal</t>
  </si>
  <si>
    <t>0844 Collins-Dugan CA Conservation Corps Fund</t>
  </si>
  <si>
    <t>0845 Carl Moyer Mem Air Qualty Attainmnt Trst</t>
  </si>
  <si>
    <t>0846 Public Awards Fund</t>
  </si>
  <si>
    <t>0847 Asset Forfeiture Fund</t>
  </si>
  <si>
    <t>0848 Health Care for Indignt Pgrm Acc,Co Hlth</t>
  </si>
  <si>
    <t>0849 Replacement Benefit Custodial Fund</t>
  </si>
  <si>
    <t>0850 Lighting Device Fund</t>
  </si>
  <si>
    <t>0851 Auxiliary State School Fund</t>
  </si>
  <si>
    <t>0852 Federal Revenue Sharing Fund</t>
  </si>
  <si>
    <t>0853 Petroleum Violation Escrow Account</t>
  </si>
  <si>
    <t>0854 Katz Schoolbus Fund</t>
  </si>
  <si>
    <t>0855 Used Oil Collection Demonstration Grant</t>
  </si>
  <si>
    <t>0856 Guaranteed Return Trip Fund</t>
  </si>
  <si>
    <t>0857 Energy Efficiency Technology Rev Fd</t>
  </si>
  <si>
    <t>0858 Recreational Trails Fund</t>
  </si>
  <si>
    <t>0860 Traffic Safety Program Fund, Calif</t>
  </si>
  <si>
    <t>0861 Public Health Federal Fund</t>
  </si>
  <si>
    <t>0862 Child Care Facilities Fund, State</t>
  </si>
  <si>
    <t>0863 Child Care Capital Outlay Fund, State</t>
  </si>
  <si>
    <t>0864 Lake Tahoe Assistance Fund</t>
  </si>
  <si>
    <t>0865 Mental Health Managed Care Deposit Fund</t>
  </si>
  <si>
    <t>0866 Olympic Training Fund, California</t>
  </si>
  <si>
    <t>0867 Farmland Conservancy Program Fund, CA</t>
  </si>
  <si>
    <t>0868 Health Plan &amp; Dev Fund, Office of Stwd</t>
  </si>
  <si>
    <t>0869 Consolidated Work Program Fund</t>
  </si>
  <si>
    <t>0870 Unemployment Administration Fund</t>
  </si>
  <si>
    <t>0871 Unemployment Fund</t>
  </si>
  <si>
    <t>0872 Mental Health Facil Fd, St Hospital Acct</t>
  </si>
  <si>
    <t>0873 Mental Hlth Fac Fd, Inst Mntl Disease</t>
  </si>
  <si>
    <t>0874 Flood Control Receipts Fund, United Sts</t>
  </si>
  <si>
    <t>0875 Military Museum Fund, California</t>
  </si>
  <si>
    <t>0876 D.A.R.E. Calif (Drug Abse Resist Ed) Fnd</t>
  </si>
  <si>
    <t>0877 DMV Local Agency Collection Fund</t>
  </si>
  <si>
    <t>0878 Forest Reserve Fund, United States</t>
  </si>
  <si>
    <t>0879 Local Police Protection Fund</t>
  </si>
  <si>
    <t>0880 Cash Balance Fund</t>
  </si>
  <si>
    <t>0881 California Animal Health &amp; Food Safety Lab &amp; Center for Equine Health Acct, Fair &amp; Exposition Fd</t>
  </si>
  <si>
    <t>0882 Grazing Fees Fund, United States</t>
  </si>
  <si>
    <t>0883 Public Employees' Long-Term Care Fund</t>
  </si>
  <si>
    <t>0884 Judges’ Retirement System II Fund</t>
  </si>
  <si>
    <t>0885 PERS Deferred Compensation Fund</t>
  </si>
  <si>
    <t>0886 Seniors Special Fund, California</t>
  </si>
  <si>
    <t>0887 Vocational Education Federal Fund</t>
  </si>
  <si>
    <t>0888 Legalization Impact Assistance Fnd,State</t>
  </si>
  <si>
    <t>0889 Vocational Rehabilitation Federal Fund</t>
  </si>
  <si>
    <t>0890 Federal Trust Fund</t>
  </si>
  <si>
    <t>0891 Federal Trust Fund – Appropriated</t>
  </si>
  <si>
    <t>0892 Warrant Payment Fund</t>
  </si>
  <si>
    <t>0893 Offshore Energy Assistance Fund</t>
  </si>
  <si>
    <t>0894 Local Coastal Program Improvement Fund</t>
  </si>
  <si>
    <t>0895 Federal Funds - Not In State Treasury</t>
  </si>
  <si>
    <t>0896 Co Medical Svcs Prog Acct, Co Hlth Svc F</t>
  </si>
  <si>
    <t>0897 LA Co Med Assist Grnt Acc, Co Hlth Svc F</t>
  </si>
  <si>
    <t>0898 County Health Services Fund</t>
  </si>
  <si>
    <t>0899 County Health Acct, Co Health Svs Fd</t>
  </si>
  <si>
    <t>0900 Local Hlth Capital Expend Acc, Co Hlth F</t>
  </si>
  <si>
    <t>0901 Medical Indigent Svs Acct, Co Hlth Svs F</t>
  </si>
  <si>
    <t>0902 Mining &amp; Mineral Museum Fd, Calif State</t>
  </si>
  <si>
    <t>0903 Penalty Fund, State</t>
  </si>
  <si>
    <t>0904 Health Facilities Financing Auth Fund, CA</t>
  </si>
  <si>
    <t>0905 Election Campaign Fund - Do not use</t>
  </si>
  <si>
    <t>0906 Heritage Preservation Fund, California</t>
  </si>
  <si>
    <t>0907 Public Broadcasting Fund, California</t>
  </si>
  <si>
    <t>0908 School Employees Fund</t>
  </si>
  <si>
    <t>0909 Community College Fund for Instr Improve</t>
  </si>
  <si>
    <t>0910 Condemnation Deposits Fund</t>
  </si>
  <si>
    <t>0911 Educational Facilities Authority Fund</t>
  </si>
  <si>
    <t>0912 Health Care Deposit Fund</t>
  </si>
  <si>
    <t>0913 Industrial Relations Unpaid Wage Fund</t>
  </si>
  <si>
    <t>0914 Bay Fill Clean-Up and Abatement Fund</t>
  </si>
  <si>
    <t>0915 Deferred Compensation Plan Fund</t>
  </si>
  <si>
    <t>0916 Housing Loan Insurance Fund, CA</t>
  </si>
  <si>
    <t>0917 Inmate Welfare Fund</t>
  </si>
  <si>
    <t>0918 Small Business Expansion Fund</t>
  </si>
  <si>
    <t>0919 Birth Defects Research Fund</t>
  </si>
  <si>
    <t>0920 Litigation Deposits Fund</t>
  </si>
  <si>
    <t>0921 Public Library Fund</t>
  </si>
  <si>
    <t>0922 Economic Development Grant &amp; Loan Fd, CA</t>
  </si>
  <si>
    <t>0923 Immunization Adverse Reaction Fund</t>
  </si>
  <si>
    <t>0924 Local Agency Investment Fund</t>
  </si>
  <si>
    <t>0925 Comm Coll Bus Res Asst Innovation Netwrk,CA</t>
  </si>
  <si>
    <t>0926 Local Agency Emergency Loan Fund</t>
  </si>
  <si>
    <t>0927 Joe Serna, Jr. Farmworker Housing Grant Fd</t>
  </si>
  <si>
    <t>0928 Forest Resources Improvement Fund</t>
  </si>
  <si>
    <t>0929 Housing Rehabilitation Loan Fund</t>
  </si>
  <si>
    <t>0930 Pollution Control Financing Authority Fd</t>
  </si>
  <si>
    <t>0931 Local Agency Code Enforce &amp; Rehabil Fund</t>
  </si>
  <si>
    <t>0932 Trial Court Trust Fund</t>
  </si>
  <si>
    <t>0933 Managed Care Fund</t>
  </si>
  <si>
    <t>0934 Local Agency Reimbursement Fund</t>
  </si>
  <si>
    <t>0935 Local Agency Indebtedness Fund</t>
  </si>
  <si>
    <t>0936 Homeownership Assistance Fund</t>
  </si>
  <si>
    <t>0937 Small Business Loan Reserve Fund</t>
  </si>
  <si>
    <t>0938 Rental Housing Construction Fd</t>
  </si>
  <si>
    <t>0939 Nutrition Reserve Fund</t>
  </si>
  <si>
    <t>0940 Bosco Keene Renewable Resources Invest Fd</t>
  </si>
  <si>
    <t>0941 Santa Monica Mountains Conservancy Fund</t>
  </si>
  <si>
    <t>0942 Special Deposit Fund</t>
  </si>
  <si>
    <t>0943 Land Bank Fund</t>
  </si>
  <si>
    <t>0944 Special Interest Stopping Place Fund</t>
  </si>
  <si>
    <t>0945 Breast Cancer Research Fund, California</t>
  </si>
  <si>
    <t>0946 Student Security Trust Fund</t>
  </si>
  <si>
    <t>0947 CSU Special Project Fund</t>
  </si>
  <si>
    <t>0948 CSU Trust Fund</t>
  </si>
  <si>
    <t>0949 Fair Contingent Fund, State</t>
  </si>
  <si>
    <t>0950 Public Employees Contingency Res Fd</t>
  </si>
  <si>
    <t>0951 Guaranteed Loan Reserve Fund, State</t>
  </si>
  <si>
    <t>0952 Park Contingent Fund, State</t>
  </si>
  <si>
    <t>0953 Alfred E. Alquist Earthquake Fund</t>
  </si>
  <si>
    <t>0954 Student Loan Authority Fund</t>
  </si>
  <si>
    <t>0955 Instructional Materials Fund, State</t>
  </si>
  <si>
    <t>0956 School Site Utilization Fund, State</t>
  </si>
  <si>
    <t>0957 Voluntary Alliance Uniting Employers Fd</t>
  </si>
  <si>
    <t>0958 Women's Business Ownership Fund, CA</t>
  </si>
  <si>
    <t>0959 Foster Children and Parent Train Fund</t>
  </si>
  <si>
    <t>0960 Student Tuition Recovery Fund</t>
  </si>
  <si>
    <t>0961 School Deferred Maintenance Fund, State</t>
  </si>
  <si>
    <t>0962 Volunteer Firefighter Length Serv Awd Fd</t>
  </si>
  <si>
    <t>0963 Teacher Tax Sheltered Annuity Fund</t>
  </si>
  <si>
    <t>0964 Mediterranean Fruit Fly Claims Fund</t>
  </si>
  <si>
    <t>0965 Timber Tax Fund</t>
  </si>
  <si>
    <t>0966 Local Public Safety Fund</t>
  </si>
  <si>
    <t>0967 Timber Tax Reserve Fund</t>
  </si>
  <si>
    <t>0968 Interim Public Safety Account, LPSF</t>
  </si>
  <si>
    <t>0969 Public Safety Account, LPSF</t>
  </si>
  <si>
    <t>0970 Unclaimed Property Fund</t>
  </si>
  <si>
    <t>0971 Targeted Supplemental Fund</t>
  </si>
  <si>
    <t>0972 Manufactured Home Recovery Fund</t>
  </si>
  <si>
    <t>0973 Asbestos Abatement Fund</t>
  </si>
  <si>
    <t>0974 Peace Officer Memorial Foundation Fund</t>
  </si>
  <si>
    <t>0975 Public School Library Protect Fd, Calif</t>
  </si>
  <si>
    <t>0976 Home Loan Mortgage Fund, California</t>
  </si>
  <si>
    <t>0977 Resident-Run Housing Revolving Fund</t>
  </si>
  <si>
    <t>0978 Test Fund (SCO Use Only)</t>
  </si>
  <si>
    <t>0979 Firefighters' Memorial Fund, California</t>
  </si>
  <si>
    <t>0980 Predevelopment Loan Fund</t>
  </si>
  <si>
    <t>0981 World Trade Commission Fund, CA. State</t>
  </si>
  <si>
    <t>0982 Urban Waterfront Area Restor Fin Auth CA</t>
  </si>
  <si>
    <t>0983 Senior Citizens, California Fund for</t>
  </si>
  <si>
    <t>0984 Rural Community Facility Grant Fund</t>
  </si>
  <si>
    <t>0985 Emergency Housing and Assistance Fund</t>
  </si>
  <si>
    <t>0986 Local Property Tax Revenues  (DOF USE ONLY)</t>
  </si>
  <si>
    <t>0987 Toll Bridge Funds, Consolidated</t>
  </si>
  <si>
    <t>0988 Other - Unallocated Non-Governmental Cost Funds</t>
  </si>
  <si>
    <t>0989 Proprietary Fd Outside Central Treas Sys</t>
  </si>
  <si>
    <t>0990 Fiduciary Fds Outside Central Treas Sys</t>
  </si>
  <si>
    <t>0991 County Funds--Unclassified</t>
  </si>
  <si>
    <t>0992 Higher Education Fees and Income</t>
  </si>
  <si>
    <t>0993 University Funds--Unclassified</t>
  </si>
  <si>
    <t>0994 Other Unclassified Funds</t>
  </si>
  <si>
    <t>0995 Reimbursements (DOF USE ONLY)</t>
  </si>
  <si>
    <t>0996 General Long-Term Debt Account</t>
  </si>
  <si>
    <t>0997 Fund Code Reserved for CALSTARS</t>
  </si>
  <si>
    <t>0998 Reserved-Ofc Revolving Fund-CALSTARS</t>
  </si>
  <si>
    <t>0999 Suspense Fund (Control Agencies Only)</t>
  </si>
  <si>
    <t>1002 Human Leukocyte Antigen Testing</t>
  </si>
  <si>
    <t>1003 Cleanup Loans &amp; Environ Assist to Neighbor.</t>
  </si>
  <si>
    <t>1004 City Successor to VLF Resulting from IRP</t>
  </si>
  <si>
    <t>1005 County Successor to VLF Resulting from IRP</t>
  </si>
  <si>
    <t>1006 Rural CUPA Reimbursement Account</t>
  </si>
  <si>
    <t>1007 Tobacco Settlement Account (DO NOT USE)</t>
  </si>
  <si>
    <t>1008 Firearms Safety and Enforcement Special Fd</t>
  </si>
  <si>
    <t>1009 Special Telephone Solicitors Fund</t>
  </si>
  <si>
    <t>1010 Natural Heritage Preservation Tax Credit Reimburse Acct.</t>
  </si>
  <si>
    <t>1011 Budget Stabilization Account</t>
  </si>
  <si>
    <t>1016 Debt Retirement Fund</t>
  </si>
  <si>
    <t>1017 Umbilical Cord Blood Collection Program Fund</t>
  </si>
  <si>
    <t>1018 Lake Tahoe Science and Lake Improvement Account, GF</t>
  </si>
  <si>
    <t>1019 Safety Net Reserve Fund</t>
  </si>
  <si>
    <t>1020 Infrastructure Stabilization Fund</t>
  </si>
  <si>
    <t>1022 Budget Deficit Savings Account</t>
  </si>
  <si>
    <t>1023 CalWORKs Subaccount, Safety Net Reserve Fund</t>
  </si>
  <si>
    <t>1024 Medi-Cal Subaccount, Safety Net Reserve Fund</t>
  </si>
  <si>
    <t>1025 State Infrastructure and Maintenance Fund</t>
  </si>
  <si>
    <t>1026 California Winter Rice Habitat Incentive Program Account</t>
  </si>
  <si>
    <t>1027 Day Kindergarten Facilities Account</t>
  </si>
  <si>
    <t>1028 Rapid Response Reserve Fund</t>
  </si>
  <si>
    <t>1029 The Public School System Stabilization Account</t>
  </si>
  <si>
    <t>1030 Consumer Privacy Fund</t>
  </si>
  <si>
    <t>1031 Cal Inst. For Regenerative Med Lic Rev &amp; Royalties Fd</t>
  </si>
  <si>
    <t>2500 Pedestrian Safety Account, STF</t>
  </si>
  <si>
    <t>2501 Local Transportation Loan Account, SHA, STF</t>
  </si>
  <si>
    <t>2503 SR-710 Rehabilitation Account</t>
  </si>
  <si>
    <t>2504 Advance Mitigation Account, STF</t>
  </si>
  <si>
    <t>2505 Rail Infrastructure Account, State Transportation Fund</t>
  </si>
  <si>
    <t>3000 Financial Surety Acct, Radiation Control Fd</t>
  </si>
  <si>
    <t>3001 Public Beach Restoration Fund</t>
  </si>
  <si>
    <t>3002 Electrician Certification Fund</t>
  </si>
  <si>
    <t>3003 Permanent Amusement Ride Safety Insp. Fd.</t>
  </si>
  <si>
    <t>3004 Garment Industry Regulation Fund</t>
  </si>
  <si>
    <t>3005 Film California First Fund</t>
  </si>
  <si>
    <t>3006 Jobs-Housing Balance Improvement Account</t>
  </si>
  <si>
    <t>3007 Traffic Congestion Relief Fund</t>
  </si>
  <si>
    <t>3008 Transportation Investment Fund</t>
  </si>
  <si>
    <t>3010 Pierce’s Disease Management Account</t>
  </si>
  <si>
    <t>3011 Special Res Fd for Vehic Lic Fee Tax Relief</t>
  </si>
  <si>
    <t>3012 Fire Safety Subaccount</t>
  </si>
  <si>
    <t>3013 Central Coast State Vet Cemetery at Ft Ord Operations</t>
  </si>
  <si>
    <t>3014 Baldwin Hills Conservancy Fund</t>
  </si>
  <si>
    <t>3015 Gas Consumption Surcharge Fund</t>
  </si>
  <si>
    <t>3016 Missing Persons DNA Data Base Fund</t>
  </si>
  <si>
    <t>3017 Occupational Therapy Fund</t>
  </si>
  <si>
    <t>3018 Drug and Device Safety Fund</t>
  </si>
  <si>
    <t>3019 Substance Abuse Treatment Trust Fund</t>
  </si>
  <si>
    <t>3020 Tobacco Settlement Fund</t>
  </si>
  <si>
    <t>3021 Agricultural Biomass Utilization Account</t>
  </si>
  <si>
    <t>3022 Apprenticeship Training Contribution Fund</t>
  </si>
  <si>
    <t>3023 WIC Manufacturer Rebate Fund</t>
  </si>
  <si>
    <t>3024 Rigid Container Account</t>
  </si>
  <si>
    <t>3025 Abandoned Mine Reclamation &amp; Minerals Fd Sub</t>
  </si>
  <si>
    <t>3027 Trauma Care Fund</t>
  </si>
  <si>
    <t>3028 Transitional Housing for Foster Youth Fund</t>
  </si>
  <si>
    <t>3029 Golden Bear State Pharmacy Asst Program</t>
  </si>
  <si>
    <t>3030 Workers’ Occupational Safety &amp; Health Ed Fd</t>
  </si>
  <si>
    <t>3031 Workers’ Compensation Return-to-Work Fund</t>
  </si>
  <si>
    <t>3033 Memorial Scholarship Fund, California</t>
  </si>
  <si>
    <t>3034 Antiterrorism Fund</t>
  </si>
  <si>
    <t>3035 Environmental Quality Assessment Fund</t>
  </si>
  <si>
    <t>3036 Alcohol Beverage Control Fund</t>
  </si>
  <si>
    <t>3037 Court Facilities Construction Fund, State</t>
  </si>
  <si>
    <t>3038 Community Revitalization Fee Fund</t>
  </si>
  <si>
    <t>3039 Dentally Underserved Acct., State Dent. Fd</t>
  </si>
  <si>
    <t>3040 Medically Underserved Acct., Contingent Fd</t>
  </si>
  <si>
    <t>3041 Address Confident. for Reprod. Health Care</t>
  </si>
  <si>
    <t>3042 Victims of Corporate Fraud Compensation Fund</t>
  </si>
  <si>
    <t>3046 Oil, Gas, and Geothermal Administrative Fund</t>
  </si>
  <si>
    <t>3053 Public Rights Law Enforcement Special Fund</t>
  </si>
  <si>
    <t>3054 Health Care Benefits Fund</t>
  </si>
  <si>
    <t>3055 County Health Initiative Matching Fund</t>
  </si>
  <si>
    <t>3056 Safe Drinking Water and Toxic Enforcement Fd</t>
  </si>
  <si>
    <t>3057 Dam Safety Fund</t>
  </si>
  <si>
    <t>3058 Water Rights Fund</t>
  </si>
  <si>
    <t>3059 Fiscal Recovery Fund</t>
  </si>
  <si>
    <t>3060 Appellate Court Trust Fund</t>
  </si>
  <si>
    <t>3061 Ratepayer Relief Fund</t>
  </si>
  <si>
    <t>3062 Energy Facility License and Compliance Fund</t>
  </si>
  <si>
    <t>3063 Responsibility Area Fire Prevention Fund, State</t>
  </si>
  <si>
    <t>3064 Mental Health Practitioner Education Fund</t>
  </si>
  <si>
    <t>3065 Electronic Waste Recovery &amp; Recycling Acct</t>
  </si>
  <si>
    <t>3066 Court Facilities Trust Fund</t>
  </si>
  <si>
    <t>3067 Cigarette &amp; Tobacco Products Compliance Fd</t>
  </si>
  <si>
    <t>3068 Vocational Nurse Education Fund</t>
  </si>
  <si>
    <t>3069 Naturopathic Doctor’s Fund</t>
  </si>
  <si>
    <t>3070 Nontoxic Dry Cleaning Incentive Trust Fund</t>
  </si>
  <si>
    <t>3071 Car Wash Worker Restitution Fund</t>
  </si>
  <si>
    <t>3072 Car Wash Worker Fund</t>
  </si>
  <si>
    <t>3074 Medical Marijuana Program Fund</t>
  </si>
  <si>
    <t>3075 Unlawful Sales Reduction Fund</t>
  </si>
  <si>
    <t>3076 Public Benefit Trust Fund</t>
  </si>
  <si>
    <t>3077 Main Street Program Fund, California</t>
  </si>
  <si>
    <t>3078 Labor and Workforce Development Fund</t>
  </si>
  <si>
    <t>3079 Children’s Medical Services Rebate Fund</t>
  </si>
  <si>
    <t>3080 AIDS Drug Assistance Program Rebate Fund</t>
  </si>
  <si>
    <t>3081 Cannery Inspection Fund</t>
  </si>
  <si>
    <t>3082 School Facilities Emergency Repair Account</t>
  </si>
  <si>
    <t>3083 Welcome Center Fund</t>
  </si>
  <si>
    <t>3084 State Certified Unified Program Agency Account</t>
  </si>
  <si>
    <t>3086 DNA Identification Fund</t>
  </si>
  <si>
    <t>3087 Unfair Competition Law Fund</t>
  </si>
  <si>
    <t>3088 Registry of Charities and Fundraisers Fund</t>
  </si>
  <si>
    <t>3089 Public Utilities Comm Public Advocate’s Office Account</t>
  </si>
  <si>
    <t>3090 Deficit Recovery Bond Retirement Sinking Fund Subacct</t>
  </si>
  <si>
    <t>3091 Certified Access Specialist Fund</t>
  </si>
  <si>
    <t>3092 Gap Repayment Fund</t>
  </si>
  <si>
    <t>3093 Transportation Deferred Investment Fund</t>
  </si>
  <si>
    <t>3094 Self Directed Services Risk Pool Fund</t>
  </si>
  <si>
    <t>3095 Film Promotion and Marketing Fund</t>
  </si>
  <si>
    <t>3096 Nondesignated Public Hospital Supplemental Fund</t>
  </si>
  <si>
    <t>3097 Private Hospital Supplemental Fund</t>
  </si>
  <si>
    <t>3098 State Dept of Public Health Licensing &amp; Certification Prog</t>
  </si>
  <si>
    <t>3099 Licensing and Certification Fund, Mental Health</t>
  </si>
  <si>
    <t>3100 Water Resources Electric Power Fd., Dept. of</t>
  </si>
  <si>
    <t>3101 Analytical Laboratory Account, Dept of Food &amp; Agric Fd</t>
  </si>
  <si>
    <t>3102 Acute Orphan Well Account</t>
  </si>
  <si>
    <t>3103 Hatchery and Inland Fisheries Fund</t>
  </si>
  <si>
    <t>3104 Coastal Wetlands Fund</t>
  </si>
  <si>
    <t>3107 Transportation Debt Service Fund</t>
  </si>
  <si>
    <t>3108 Professional Fiduciary Fund</t>
  </si>
  <si>
    <t>3109 Natural Gas Subaccount</t>
  </si>
  <si>
    <t>3110 Gambling Addiction Program Fund</t>
  </si>
  <si>
    <t>3111 Retail Food Safety and Defense Fund</t>
  </si>
  <si>
    <t>3112 Equality in Prevention &amp; Services for Domestic Abuse Fd</t>
  </si>
  <si>
    <t>3113 Residential and Outpatient Program Licensing Fund</t>
  </si>
  <si>
    <t>3114 Birth Defects Monitoring Program Fund</t>
  </si>
  <si>
    <t>3115 Youthful Offender Block Grant Fund</t>
  </si>
  <si>
    <t>3116 Mass Transportation Fund</t>
  </si>
  <si>
    <t>3117 Alternative &amp; Renewable Fuel &amp; Vehicle Technology Fd</t>
  </si>
  <si>
    <t>3118 Voter Intimidation Restitution Fund</t>
  </si>
  <si>
    <t>3119 Air Quality Improvement Fund</t>
  </si>
  <si>
    <t>3120 Fire Marshal Fireworks Enforcement &amp; Disposal Fd, State</t>
  </si>
  <si>
    <t>3121 Occupational Safety and Health Fund</t>
  </si>
  <si>
    <t>3122 Enhanced Fleet Modernization Subaccount, High Polluter Repair or Removal Account</t>
  </si>
  <si>
    <t>3123 Coastal Act Services Fund</t>
  </si>
  <si>
    <t>3130 Inclosure Facilities Improvement Fund</t>
  </si>
  <si>
    <t>3131 California Bingo Fund</t>
  </si>
  <si>
    <t>3132 Charity Bingo Mitigation Fund</t>
  </si>
  <si>
    <t>3133 Managed Care Administrative Fines and Penalties Fund</t>
  </si>
  <si>
    <t>3134 School District Account</t>
  </si>
  <si>
    <t>3135 State Trial Court Operations Trust Fund</t>
  </si>
  <si>
    <t>3136 Foreclosure Consultant Regulation Fund</t>
  </si>
  <si>
    <t>3137 Emergency Medical Technician Certification Fund</t>
  </si>
  <si>
    <t>3138 Immediate and Critical Needs Account</t>
  </si>
  <si>
    <t>3139 Specialized License Plate Fund</t>
  </si>
  <si>
    <t>3140 State Dental Hygiene Fund</t>
  </si>
  <si>
    <t>3141 California Advanced Services Fund</t>
  </si>
  <si>
    <t>3142 State Dental Assistant Fund</t>
  </si>
  <si>
    <t>3144 Building Standards Administration Special Revolving Fd</t>
  </si>
  <si>
    <t>3145 Underground Storage Tank Petroleum Contamination</t>
  </si>
  <si>
    <t>3147 Orphan Site Cleanup Fund
St Water Pollution Control Rev. Fd Small Com Grant Fd</t>
  </si>
  <si>
    <t>3148 Children and Families Health and Human Services Fund</t>
  </si>
  <si>
    <t>3149 Local Safety and Protection Account, TTF</t>
  </si>
  <si>
    <t>3150 State Public Works Enforcement Fund</t>
  </si>
  <si>
    <t>3151 Internal Health Info Integrity Quality Imprvmnt Acct</t>
  </si>
  <si>
    <t>3152 Labor Enforcement and Compliance Fund</t>
  </si>
  <si>
    <t>3153 Horse Racing Fund</t>
  </si>
  <si>
    <t>3155 Lead-Related Construction Fund</t>
  </si>
  <si>
    <t>3156 Children's Health and Human Services Special Fd</t>
  </si>
  <si>
    <t>3157 Recreational Health Fund</t>
  </si>
  <si>
    <t>3158 Hospital Quality Assurance Revenue Fund</t>
  </si>
  <si>
    <t>3159 Arts and Entertainment Fund</t>
  </si>
  <si>
    <t>3160 Wastewater Operator Certification Fund</t>
  </si>
  <si>
    <t>3162 Gold Star License Plate Account, SLPF</t>
  </si>
  <si>
    <t>3163 Health Information Technology &amp; Exchange, CA</t>
  </si>
  <si>
    <t>3164 Renewable Energy Resources Development Fee Trust Fd</t>
  </si>
  <si>
    <t>3165 Enterprise Zone Fund</t>
  </si>
  <si>
    <t>3167 Skilled Nursing Facility Quality and Accounting Special Fd</t>
  </si>
  <si>
    <t>3168 Emergency Medical Air Trans &amp; Children’s Coverage Fd</t>
  </si>
  <si>
    <t>3169 Juvenile Reentry Fund</t>
  </si>
  <si>
    <t>3170 Heritage Enrichment Resource Fund</t>
  </si>
  <si>
    <t>3171 Local Revenue Fund 2011</t>
  </si>
  <si>
    <t>3172 Public Hospital Investment, Improvement, and Incentive</t>
  </si>
  <si>
    <t>3175 California Health Trust Fund</t>
  </si>
  <si>
    <t>3176 Trial Court Security Account, Local Revenue Fund 2011</t>
  </si>
  <si>
    <t>3177 Local Community Corrections Acct, Local Rev Fund 2011</t>
  </si>
  <si>
    <t>3178 Local Law Enforcement Services Acct, Locl Rev Fd 2011</t>
  </si>
  <si>
    <t>3179 Mental Health Account, Local Revenue Fund 2011</t>
  </si>
  <si>
    <t>3180 District Attorney and Public Defender Account, LRF 2011</t>
  </si>
  <si>
    <t>3181 Juvenile Justice Account, Local Revenue Fund 2011</t>
  </si>
  <si>
    <t>3182 Health and Human Services Account, Local Rev Fd 2011</t>
  </si>
  <si>
    <t>3183 Reserve Account, Local Revenue Fund 2011</t>
  </si>
  <si>
    <t>3184 Adult Protective Services Subaccount, HHS Account</t>
  </si>
  <si>
    <t>3185 Child Welfare Services Subaccount, HHS Account</t>
  </si>
  <si>
    <t>3186 Adoptions Subaccount, Health and Human Services Acct</t>
  </si>
  <si>
    <t>3187 Adoption Assistance Program Subaccount, HHS Acct</t>
  </si>
  <si>
    <t>3188 Child Abuse Prevention Subaccount, HHS Acct</t>
  </si>
  <si>
    <t>3189 Women &amp; Children’s Residntial Trmnt Scvs Sub HHS Acc</t>
  </si>
  <si>
    <t>3190 Drug Court Subaccount, Health and Human Svcs Acct</t>
  </si>
  <si>
    <t>3191 Nondrug Medi-Cal Substnce Abuse Trmnt Svcs Sub HHS</t>
  </si>
  <si>
    <t>3192 Drug Medi-Cal Subaccount, Health and Human Svcs Acct</t>
  </si>
  <si>
    <t>3193 Youthful Offender Block Grnt Subaccount, Juv. Just. Acct</t>
  </si>
  <si>
    <t>3194 Juvenile Reentry Grant Subaccount, Juv. Just. Acct</t>
  </si>
  <si>
    <t>3195 Carpet Stewardship Acct, Integrated Waste Managem Fd</t>
  </si>
  <si>
    <t>3196 Carpet Stewardship Penalty Subacct, Int. Wste Manag Fd</t>
  </si>
  <si>
    <t>3197 Undistributed Account, Local Revenue Fund 2011</t>
  </si>
  <si>
    <t>3198 Foster Care Assistance Subaccount, HHS Account</t>
  </si>
  <si>
    <t>3199 Foster Care Administration Subaccount, HHS Account</t>
  </si>
  <si>
    <t>3200 CalWORKs Maintenance of Effort Subaccount, STA</t>
  </si>
  <si>
    <t>3201 Low Income Health Program MCE Out-of-Network Emergency Care Services Fund</t>
  </si>
  <si>
    <t>3202 Architectural Paint Stewardship Account, IWMF</t>
  </si>
  <si>
    <t>3203 Architectural Paint Stewardship Penalty Subacct, IWMF</t>
  </si>
  <si>
    <t>3204 Entertainment Work Permit Fund</t>
  </si>
  <si>
    <t>3205 Appliance Efficiency Enforcement Subaccount, ERPA</t>
  </si>
  <si>
    <t>3207 Education Protection Account</t>
  </si>
  <si>
    <t>3209 Health Plan Improvement Trust Fund</t>
  </si>
  <si>
    <t>3210 Davis-Dolwig Acct, CA Water ResourcesDvlpmnt BondFd</t>
  </si>
  <si>
    <t>3211 Electric Program Investment Charge Fund</t>
  </si>
  <si>
    <t>3212 Timber Regulation and Forest Restoration Fund</t>
  </si>
  <si>
    <t>3213 Long-Term Care Quality Assurance Fund</t>
  </si>
  <si>
    <t>3214 Support Services Account, Local Revenue Fund 2011</t>
  </si>
  <si>
    <t>3215 Law Enforcement Services Account, LRF 2011</t>
  </si>
  <si>
    <t>3216 Protective Services Subaccount, Support Services Acct</t>
  </si>
  <si>
    <t>3217 Behavioral Health Subacct, Support Services Acct</t>
  </si>
  <si>
    <t>3218 Support Services Growth Subaccount, SUTGA</t>
  </si>
  <si>
    <t>3219 County Intervention Support Services Subaccount, SSA</t>
  </si>
  <si>
    <t>3220 Law Enforcement Services Growth Subaccount, SUTGA</t>
  </si>
  <si>
    <t>3221 Trial Court Security Subaccount, LESA</t>
  </si>
  <si>
    <t>3222 Enhancing Law Enforcement Activities Subaccount, LESA</t>
  </si>
  <si>
    <t>3223 Community Corrections Subaccount, LESA</t>
  </si>
  <si>
    <t>3224 District Attorney and Public Defender Subaccount, LESA</t>
  </si>
  <si>
    <t>3225 Juvenile Justice Subaccount, LESA</t>
  </si>
  <si>
    <t>3226 Juvenile Reentry GrantSpecialAcct,JuvenileJusticSubacct</t>
  </si>
  <si>
    <t>3227 Youthful Offender BlockGrntSpcAcct,JvnleJustie SubAcct</t>
  </si>
  <si>
    <t>3228 Greenhouse Gas Reduction Fund</t>
  </si>
  <si>
    <t>3229 Sales and Use Tax Growth Account, Local Revn Fd 2011</t>
  </si>
  <si>
    <t>3230 Juvenile Justice Growth Special Acct, LESGS</t>
  </si>
  <si>
    <t>3231 Enhancing Law EnforcementActGrwthSpecialAcct,ELEAS</t>
  </si>
  <si>
    <t>3232 District Attorney and Public DefenderGrwSpeAcct,LESGS</t>
  </si>
  <si>
    <t>3233 Community Corrections Growth Special Acct, LESGS</t>
  </si>
  <si>
    <t>3234 Trial Court Security Growth Special Account, LESGS</t>
  </si>
  <si>
    <t>3235 Behavioral HS Growth Special Acct, SSGS</t>
  </si>
  <si>
    <t>3236 Protective Services Growth Special Account, SSGS</t>
  </si>
  <si>
    <t>3237 Cost of Implementation Acct, Air Pollution Control Fund</t>
  </si>
  <si>
    <t>3238 State Parks Revenue Incentive Subacct, St Prk And Rec</t>
  </si>
  <si>
    <t>3239 Women and Children’s Residential Treatment Services Special Account</t>
  </si>
  <si>
    <t>3240 Secondhand Dealer and Pawnbroker Fund</t>
  </si>
  <si>
    <t>3241 Coho Salmon Recvry Acct, Fish&amp;GamePreservation Fund</t>
  </si>
  <si>
    <t>3242 Child Performer Services Permit Fund</t>
  </si>
  <si>
    <t>3243 San Francisco Vehicle Assessment Fund</t>
  </si>
  <si>
    <t>3244 Political Disclosure, Accountability, Transparency, and Access Fund</t>
  </si>
  <si>
    <t>3245 Disability Access and Education Revolving Fund</t>
  </si>
  <si>
    <t>3246 Civil Rights Enforcement and Litigation Fund</t>
  </si>
  <si>
    <t>3247 Financial Aid Technical Assistance Fund</t>
  </si>
  <si>
    <t>3248 Family Support Subaccount, Sales Tax Account</t>
  </si>
  <si>
    <t>3249 Child Poverty and Family Suppmntl Support SA, STA</t>
  </si>
  <si>
    <t>3250 Transportation Bond Direct Payment Account, Trans DSF</t>
  </si>
  <si>
    <t>3251 Prepaid Mobile Telephony Services Surcharge Fund</t>
  </si>
  <si>
    <t>3252 CURES Fund</t>
  </si>
  <si>
    <t>3253 Made in California Fund</t>
  </si>
  <si>
    <t>3254 Business Programs Modernization Fund</t>
  </si>
  <si>
    <t>3255 Home Care Fund</t>
  </si>
  <si>
    <t>3256 Specialized First Aid Training Program Approval Fund</t>
  </si>
  <si>
    <t>3257 Used Mattress Recycling Fund</t>
  </si>
  <si>
    <t>3258 Mattress Recovery and Recycling Penalty Acct, Used Mattress Recycling Fund</t>
  </si>
  <si>
    <t>3259 Recidivism Reduction Fund</t>
  </si>
  <si>
    <t>3260 Regional RR Accident Prep &amp; Response Fd</t>
  </si>
  <si>
    <t>3261 Vessel Operator Certification Account, H &amp; W Rev Fd</t>
  </si>
  <si>
    <t>3262 Expedited Claim Account, Undrgnd Strg Tank Clnup Fd</t>
  </si>
  <si>
    <t>3263 College Access Tax Credit Fund</t>
  </si>
  <si>
    <t>3264 Site Cleanup Subaccount</t>
  </si>
  <si>
    <t>3265 Prepaid MTS PUC Account</t>
  </si>
  <si>
    <t>3266 Prepaid MTS 911 Account</t>
  </si>
  <si>
    <t>3267 Reusable Grocery Bag Fund</t>
  </si>
  <si>
    <t>3268 Senior Citizens &amp; Disabled Cit. Proprty Tax Postpnmnt Fd</t>
  </si>
  <si>
    <t>3269 Cigarette Fire Safety and Firefighter Protection Fund</t>
  </si>
  <si>
    <t>3270 Local Charges for Prepaid Mobile Telephony Services Fd</t>
  </si>
  <si>
    <t>3272 California Domestic Violence Prevention Fund</t>
  </si>
  <si>
    <t>3273 Employment Opportunity Fund</t>
  </si>
  <si>
    <t>3274 Social Services Subaccount, VLFA</t>
  </si>
  <si>
    <t>3275 Co Med Svcs Program Subaccount, VLFA</t>
  </si>
  <si>
    <t>3276 CalWORKs Maintenance of Effort Subaccount, VLFA</t>
  </si>
  <si>
    <t>3277 Co Med Svcs Program Growth Subaccount, VLFGA</t>
  </si>
  <si>
    <t>3278 Mental Health Subaccount, Vehicle License Fee Account</t>
  </si>
  <si>
    <t>3279 Health Subaccount, Vehicle License Fee Account</t>
  </si>
  <si>
    <t>3280 General Growth Subaccount, VLFGA</t>
  </si>
  <si>
    <t>3281 Family Support Subaccount, VLFA</t>
  </si>
  <si>
    <t>3282 Child Poverty and Fam Sup Subaccount, VLFA</t>
  </si>
  <si>
    <t>3283 Co Med Svcs Program Subaccount, STA</t>
  </si>
  <si>
    <t>3284 Co Med Svcs Program Growth Subaccount, STGA</t>
  </si>
  <si>
    <t>3285 Electronic Recording Authorization Fund</t>
  </si>
  <si>
    <t>3286 Safe Neighborhoods and Schools Fund</t>
  </si>
  <si>
    <t>3287 Second Chance Fund</t>
  </si>
  <si>
    <t>3288 Cannabis Control Fund</t>
  </si>
  <si>
    <t>3289 Cemetery and Funeral Fund</t>
  </si>
  <si>
    <t>3290 Road Maintenance &amp; Rehabilitation Account, STF</t>
  </si>
  <si>
    <t>3291 Trade Corridor Enhancement Account, STF</t>
  </si>
  <si>
    <t>3292 State Project Infrastructure Fund</t>
  </si>
  <si>
    <t>3293 Health and Human Services Special Fund</t>
  </si>
  <si>
    <t>3294 Consumer Research Account</t>
  </si>
  <si>
    <t>3295 Education and Research Account</t>
  </si>
  <si>
    <t>3296 Flood Risk Management Fund</t>
  </si>
  <si>
    <t>3297 Major League Sporting Event Raffle Fund</t>
  </si>
  <si>
    <t>3299 Oil and Gas Environmental Remediation Account</t>
  </si>
  <si>
    <t>3300 Ammunition Vendors Special Account</t>
  </si>
  <si>
    <t>3301 Lead-Acid Battery Cleanup Fund</t>
  </si>
  <si>
    <t>3302 Safe Energy Infrastructure and Excavation Fund</t>
  </si>
  <si>
    <t>3303 Ammunition Safety and Enforcement Special Fund</t>
  </si>
  <si>
    <t>3305 Healthcare Treatment Fund</t>
  </si>
  <si>
    <t>3311 Health Care Services Plan Fines and Penalties Fund</t>
  </si>
  <si>
    <t>3312 Natural Resources and Parks Preservation Fund</t>
  </si>
  <si>
    <t>3313 Southern CA Veterans Cemetery Master Devl Fund</t>
  </si>
  <si>
    <t>3314 California Cannabis Tax Fund</t>
  </si>
  <si>
    <t>3315 Household Movers Fund, Professions and Vocations Fd</t>
  </si>
  <si>
    <t>3316 Pet Lover’s Fund, Specialized License Plate Fund</t>
  </si>
  <si>
    <t>3317 Building Homes and Jobs Trust Fund</t>
  </si>
  <si>
    <t>3318 Enf Acct Department of Tax &amp; Fee Admin Subaccount, Tobacco</t>
  </si>
  <si>
    <t>3319 Law Enf Acct Department of Justice Subaccount, Tobacco Law</t>
  </si>
  <si>
    <t>3323 Medi-Cal Emergency Medical Transport Fund</t>
  </si>
  <si>
    <t>3324 Safe and Affordable Drinking Water Fund</t>
  </si>
  <si>
    <t>3325 County Intervention Sup Svcs, SSA Local Rev Fund 2011</t>
  </si>
  <si>
    <t>3326 Safe Drinking Water Small Comm. Emerg. Grant Fund</t>
  </si>
  <si>
    <t>3327 Reversion Acct. Subaccount, Mental Health Services Fd</t>
  </si>
  <si>
    <t>3328 Pharmaceutical and Sharps Stewardship Fund</t>
  </si>
  <si>
    <t>3329 Mobilehome Dispute Resolution Fund</t>
  </si>
  <si>
    <t>3330 TNC Access for All Fund</t>
  </si>
  <si>
    <t>3331 Medi-Cal Drug Rebate Fund</t>
  </si>
  <si>
    <t>3333 Cannabis Tax Fund – Department of Tax and Fee Admin</t>
  </si>
  <si>
    <t>3334 The Health Care Services Special Fund</t>
  </si>
  <si>
    <t>3335 Cannabis Tax Fund - Department of Cannabis Control</t>
  </si>
  <si>
    <t>3336 Cannabis Tax Fund - Department of Food and Agriculture</t>
  </si>
  <si>
    <t>3337 Cannabis Tax Fund - Department of Public Health</t>
  </si>
  <si>
    <t>3338 Cannabis Tax Fund - Department of Fish and Wildlife</t>
  </si>
  <si>
    <t>3339 Cannabis Tax Fund - State Water Resources Ctrl Board</t>
  </si>
  <si>
    <t>3340 Cannabis Tax Fund - Department of Pesticide Regulation</t>
  </si>
  <si>
    <t>3341 Cannabis Tax Fund - State Controller's Office</t>
  </si>
  <si>
    <t>3342 Cannabis Tax Fund - Department of Finance</t>
  </si>
  <si>
    <t>3343 Cannabis Tax Fund - Legislative Analyst's Office</t>
  </si>
  <si>
    <t>3344 Cannabis Tax Fund - Department of Industrial Relations</t>
  </si>
  <si>
    <t>3345 Cannabis Tax Fund - Employment Development Dept.</t>
  </si>
  <si>
    <t>3346 Cannabis Tax Fund – Dept. of Cannabis Ctrl - Alloction 2</t>
  </si>
  <si>
    <t>3347 Cannabis Tax Fund - California Highway Patrol - Alloc 2</t>
  </si>
  <si>
    <t>3348 Cannabis Tax Fund - Govnr's Off. Bus &amp; Eco Dev–Alloc 2</t>
  </si>
  <si>
    <t>3354 State and Local Govt Law Enforcement Acct – Alloc 3</t>
  </si>
  <si>
    <t>3356 Pharmaceutical and Sharps Stewardship Penalty Account</t>
  </si>
  <si>
    <t>3357 The Supportive Housing Program Subaccount, MHSF</t>
  </si>
  <si>
    <t>3358 Truck Emission Check Fund</t>
  </si>
  <si>
    <t>3359 Certification and Compliance Fund</t>
  </si>
  <si>
    <t>3360 Financial Empowerment Fund</t>
  </si>
  <si>
    <t>3361 California Earthquake Safety Fund</t>
  </si>
  <si>
    <t>3362 PACE Oversight Fund of the State DHCS</t>
  </si>
  <si>
    <t>3363 Financial Protection Fund</t>
  </si>
  <si>
    <t>3364 California Environmental Quality Act Fund, DFW</t>
  </si>
  <si>
    <t>3365 California Access to Housing and Services Fund</t>
  </si>
  <si>
    <t>3366 Electronic Cigarette Excise Tax Fund</t>
  </si>
  <si>
    <t>3371 Aliso Canyon Recovery Account</t>
  </si>
  <si>
    <t>3372 Data Brokers’ Registry Fund</t>
  </si>
  <si>
    <t>3373 Building Initiative for Low-Emissions Dev. Program Fd</t>
  </si>
  <si>
    <t>3375 Loan Repayment Prg Acc, Healthcare Treatment Fd</t>
  </si>
  <si>
    <t>3376 Cannabis Tax Fund - Govn's Off. Bus &amp; Econ Dev</t>
  </si>
  <si>
    <t>3377 Center for Data Insights and Innovation Fund</t>
  </si>
  <si>
    <t>3378 Small Business Hiring Credit Fund</t>
  </si>
  <si>
    <t>3379 Golden State Stimulus Emergency Fund</t>
  </si>
  <si>
    <t>3380 Horse and Jockey Safety and Welfare Account</t>
  </si>
  <si>
    <t>3381 Health Care Affordability Reserve Fund</t>
  </si>
  <si>
    <t>3383 Forced or Involuntary Sterilization Compensation Acct</t>
  </si>
  <si>
    <t>3385 Wellness and Equity Fund</t>
  </si>
  <si>
    <t>3387 Certified Veteran Service Provider Program Fund</t>
  </si>
  <si>
    <t>3388 Cannabis Fines and Penalties Account</t>
  </si>
  <si>
    <t>3389 County Revenue Protection Fund</t>
  </si>
  <si>
    <t>3390 Mercury Thermostat Collection Program Fund</t>
  </si>
  <si>
    <t>3391 Small and Rural Hospital Relief Fund</t>
  </si>
  <si>
    <t>3392 Game Preservation Fund</t>
  </si>
  <si>
    <t>3393 California Desert Conservation Program Fund Account</t>
  </si>
  <si>
    <t>3395 University of California Medical Education Account</t>
  </si>
  <si>
    <t>3396 Industrial Hemp Enrollment and Oversight Fund</t>
  </si>
  <si>
    <t>3397 Opioid Settlement Fund</t>
  </si>
  <si>
    <t>3398 California Emergency Relief Fund</t>
  </si>
  <si>
    <t>3399 Better for Families Tax Refund Fund</t>
  </si>
  <si>
    <t>3400 Health Plan Improvement Trust Fund</t>
  </si>
  <si>
    <t>3401 Medi-Cal Loan Repayment Program Special Fund</t>
  </si>
  <si>
    <t>3402 Learning Recovery Emergency Fund</t>
  </si>
  <si>
    <t>3403 Empowerment (HOPE) for Children Trust Account Fund</t>
  </si>
  <si>
    <t>3404 Mental Health Diversion Fund</t>
  </si>
  <si>
    <t>3405 Housing Fund</t>
  </si>
  <si>
    <t>3406 Seismic Retrofitting Account</t>
  </si>
  <si>
    <t>3407 California Plastic Pollution Mitigation Fund</t>
  </si>
  <si>
    <t>3408 California Circular Economy Fund</t>
  </si>
  <si>
    <t>3409 Committee Fund</t>
  </si>
  <si>
    <t>3410 Lithium Extraction Excise Tax Fund</t>
  </si>
  <si>
    <t>3411 Broadband Loan Loss Reserve Fund</t>
  </si>
  <si>
    <t>3412 Salton Sea Lithium Fund</t>
  </si>
  <si>
    <t>3413 Diablo Canyon Extension Fund</t>
  </si>
  <si>
    <t xml:space="preserve">3414 988 State Suicide and Behavioral Health Crisis Services Fund </t>
  </si>
  <si>
    <t>3415 Strategy Program Fund</t>
  </si>
  <si>
    <t>3416 Covered Battery Recycling Fund</t>
  </si>
  <si>
    <t>3419 Mobilehome and Recreational Vehicle Park Training Fund</t>
  </si>
  <si>
    <t>3420 Medi-Cal County Behavioral Health Fund</t>
  </si>
  <si>
    <t>3421 California Tobacco Directory Fund</t>
  </si>
  <si>
    <t>3423 Covered Battery Recycling Penalty Account</t>
  </si>
  <si>
    <t>3424 CARE Act Accountability Fund</t>
  </si>
  <si>
    <t>3425 Employee Housing Regulation Fund</t>
  </si>
  <si>
    <t>3426 Lanterman-Petris-Short Act Data and Reporting Oversight Fund</t>
  </si>
  <si>
    <t>3427 Army Facilities Agreement Program Income Fund</t>
  </si>
  <si>
    <t>3428 Managed Care Enrollment Fund</t>
  </si>
  <si>
    <t>3429 Prescribed Fire Claims Fund</t>
  </si>
  <si>
    <t>3430 Western Joshua Tree Conservation Fund</t>
  </si>
  <si>
    <t>3431 Medi-Cal Provider Payment Reserve Fund</t>
  </si>
  <si>
    <t>3432 Distressed Hospital Loan Program Fund</t>
  </si>
  <si>
    <t>3433 California Student Housing Revolving Loan Fund</t>
  </si>
  <si>
    <t>3434 California Fire Response Fund</t>
  </si>
  <si>
    <t>3435 Response Fund</t>
  </si>
  <si>
    <t>3436 Health Care Payments Data Fund</t>
  </si>
  <si>
    <t>3437 Gun Violence Prevention and School Safety Fund</t>
  </si>
  <si>
    <t>3438 Household Goods and Services Fund, Professions and Vocations Fund</t>
  </si>
  <si>
    <t>3439 Commissioners’ Special Fund</t>
  </si>
  <si>
    <t>6000 Public Library Construction &amp; Renovatn, CA</t>
  </si>
  <si>
    <t>6001 Safe Drnkg, Cln Wtr, Wtrsh Prot, &amp; Flo Prot</t>
  </si>
  <si>
    <t>6002 Flood Protection Account</t>
  </si>
  <si>
    <t>6003 Floodplain Mapping Subaccount</t>
  </si>
  <si>
    <t>6004 Agriculture &amp; Open Space Mapping Subacct</t>
  </si>
  <si>
    <t>6005 Flood Protection Corridor Subaccount</t>
  </si>
  <si>
    <t>6006 Flood Control Subventions Subaccount</t>
  </si>
  <si>
    <t>6007 Urban Stream restoration Subaccount</t>
  </si>
  <si>
    <t>6008 State Capital Protection Subaccount</t>
  </si>
  <si>
    <t>6009 San Lorenzo River Flood Control Subacct</t>
  </si>
  <si>
    <t>6010 Yuba Feather Flood Protection Subaccount</t>
  </si>
  <si>
    <t>6011 Arroyo Pasajero Watershed Subaccount</t>
  </si>
  <si>
    <t>6012 Watershed Protection Account</t>
  </si>
  <si>
    <t>6013 Watershed Protection Subaccount</t>
  </si>
  <si>
    <t>6014 Water and Watershed Education Subaccount</t>
  </si>
  <si>
    <t>6015 River Protection Subaccount</t>
  </si>
  <si>
    <t>6016 Santa Ana River Watershed Subaccount</t>
  </si>
  <si>
    <t>6017 Lake Elsinore San Jacinto Wtrshd Subacct</t>
  </si>
  <si>
    <t>6018 Coastal Watershed Salmon Habitat Subacct</t>
  </si>
  <si>
    <t>6019 Nonpoint Source Pollution Control Subacct</t>
  </si>
  <si>
    <t>6020 Revolving Fund Loan Subaccount, State</t>
  </si>
  <si>
    <t>6021 Wastewater Construction Grant Subaccount</t>
  </si>
  <si>
    <t>6022 Coastal Nonpoint Source Control Subacct</t>
  </si>
  <si>
    <t>6023 Water Conservation Account</t>
  </si>
  <si>
    <t>6024 Water Supply Reliability &amp; Infrastruct Acct</t>
  </si>
  <si>
    <t>6025 Conjunctive Use Subaccount</t>
  </si>
  <si>
    <t>6026 Bay-Delta Multipurpose Managemnt Subacct</t>
  </si>
  <si>
    <t>6027 Interim Wtr Sup &amp; Wtr Qlty Infrast &amp; Mgmt</t>
  </si>
  <si>
    <t>6028 Higher Education Cap Outlay Bond Fd,2002</t>
  </si>
  <si>
    <t>6029 Clean Water, Cln Air, Cstl Protc Fd, CA</t>
  </si>
  <si>
    <t>6031 Water Secty, Cln Drnk Wtr, Cstl Beach Prot.</t>
  </si>
  <si>
    <t>6032 Voting Modernization Fund</t>
  </si>
  <si>
    <t>6033 Youth Soccer &amp; Recreation Devel Fd, CA</t>
  </si>
  <si>
    <t>6034 Urban Parks and Healthy Comm. Fund, State</t>
  </si>
  <si>
    <t>6035 Santa Monica Bay Restoration Account</t>
  </si>
  <si>
    <t>6036 School Facilities Fund, 2002 State</t>
  </si>
  <si>
    <t>6037 Housing and Emergency Shelter Trust Fund</t>
  </si>
  <si>
    <t>6038 Building Equity &amp; Growth in Neighborhoods Fd</t>
  </si>
  <si>
    <t>6039 Preservation Opportunity Fund</t>
  </si>
  <si>
    <t>6040 Charter School Facilities Account, 2002</t>
  </si>
  <si>
    <t>6041 Higher Education Cap Outlay Bond Fd,2004</t>
  </si>
  <si>
    <t>6042 Pension Obligation Bond Fund</t>
  </si>
  <si>
    <t>6043 High-Speed Passenger Train Bond Fund</t>
  </si>
  <si>
    <t>6044 School Facilities Fund, 2004 State</t>
  </si>
  <si>
    <t>6045 Economic Recovery Fund</t>
  </si>
  <si>
    <t>6046 Children's Hospital Fund</t>
  </si>
  <si>
    <t>6047 Stem Cell Research and Cures Fund, CA</t>
  </si>
  <si>
    <t>6048 University Capital Outlay Bond Fund, 2006</t>
  </si>
  <si>
    <t>6049 Community College Capital Outlay Bond Fund, 2006 CA</t>
  </si>
  <si>
    <t>6050 Tobacco Asset Sales Revenue Fund</t>
  </si>
  <si>
    <t>6051 Safe Drnkg Wtr,Wtr Qlty &amp; Sply,Fld Ctrl,Rvr&amp; Cstl Prtn Fd</t>
  </si>
  <si>
    <t>6052 Disaster Preparedness &amp; Flood Prevention Bond Fd 2006</t>
  </si>
  <si>
    <t>6053 Highway Safety,Traffic Reduction,Air Qlty,&amp; Port Sec Fd</t>
  </si>
  <si>
    <t>6054 Ports Infrastructure,Sec,&amp; Air Qlty Improvement Acct, CA</t>
  </si>
  <si>
    <t>6055 Corridor Mobility Improvement Acct</t>
  </si>
  <si>
    <t>6056 Trade Corridors Improvement Fund</t>
  </si>
  <si>
    <t>6057 School Facilities Fund, 2006 State</t>
  </si>
  <si>
    <t>6058 Transportation Facilities Account</t>
  </si>
  <si>
    <t>6059 Public Transportation,Mdrnztn,Imprvmt&amp;Sv Enhncmt Acct</t>
  </si>
  <si>
    <t>6062 Local Bridge Seismic Retrofit Acct</t>
  </si>
  <si>
    <t>6063 Highway-Railroad Crossing Safety Acct</t>
  </si>
  <si>
    <t>6064 Highway Safety,Rehabilitation,&amp; Preservation Acct</t>
  </si>
  <si>
    <t>6065 Local Strts &amp; Rd Imprvmt,Cngstn Relief,&amp;Traffic Sfty Acct</t>
  </si>
  <si>
    <t>6066 Housing &amp; Emergency Shelter Trust Fund of 2006</t>
  </si>
  <si>
    <t>6067 Affordable Housing Acct</t>
  </si>
  <si>
    <t>6068 Affordable Housing Innovation Fund</t>
  </si>
  <si>
    <t>6069 Regional Planning, Housing, &amp; Infill Incentive Acct</t>
  </si>
  <si>
    <t>6070 Transit-Oriented Development Acct</t>
  </si>
  <si>
    <t>6071 Housing Urban-Suburban-and-Rural Parks Acct</t>
  </si>
  <si>
    <t>6072 Route 99 Account, State</t>
  </si>
  <si>
    <t>6073 Port and Maritime Security Account</t>
  </si>
  <si>
    <t>6076 Ocean Protection Trust Fund, California</t>
  </si>
  <si>
    <t>6079 Children's Hospital Bond Act Fund</t>
  </si>
  <si>
    <t>6080 Safe, Clean, and Reliable Drnkng Wtr Supply Fd of 2012</t>
  </si>
  <si>
    <t>6081 Veterans’ Bonds Payment Fund</t>
  </si>
  <si>
    <t>6082 Housing for Veterans Fund</t>
  </si>
  <si>
    <t>6083 Water Quality, Supply, &amp; Infrastrctre Imprv Fund of 2014</t>
  </si>
  <si>
    <t>6084 No Place Like Home Fund</t>
  </si>
  <si>
    <t>6085 California Border Environment &amp; Public Health Protect Fd</t>
  </si>
  <si>
    <t>6086 2016 State School Facilities Fund</t>
  </si>
  <si>
    <t>6087 2016 CA Comm Coll Capital Outlay Bond Fund</t>
  </si>
  <si>
    <t>6089 Affordable Housing Bond Act Trust Fund of 2018</t>
  </si>
  <si>
    <t>6090 Children’s Hospital Bond Act Fund of 2008</t>
  </si>
  <si>
    <t>6091 California Stem Cell Research and Cures Fund of 2020</t>
  </si>
  <si>
    <t>6801 Transportation Financing Subaccount, SHA</t>
  </si>
  <si>
    <t>6802 Transportation Financing Authority Fund, CA</t>
  </si>
  <si>
    <t>7500 Public Water System, Safe Drinking Water State Revolv.</t>
  </si>
  <si>
    <t>7502 Demonstration Disproportionate Share Hospital Fund</t>
  </si>
  <si>
    <t>7503 Health Care Support Fund</t>
  </si>
  <si>
    <t>7504 South Los Angeles Medical Services Preservation Fund</t>
  </si>
  <si>
    <t>7505 Revolving Loans Fund</t>
  </si>
  <si>
    <t>7895 Extramural Federal Funds-Not in St Treasury</t>
  </si>
  <si>
    <t>7896 Auxiliary Organizations</t>
  </si>
  <si>
    <t>8000 Charter School Security Fund</t>
  </si>
  <si>
    <t>8001 Teachers’ Health Benefits Fund</t>
  </si>
  <si>
    <t>8002 National WWII Veteran’s Memorial Trust Fund</t>
  </si>
  <si>
    <t>8003 Asthma and Lung Disease Research Fund</t>
  </si>
  <si>
    <t>8004 Child Support Collections Recovery Fund</t>
  </si>
  <si>
    <t>8005 Teachers’ Replacement Benefits Prgm Fund</t>
  </si>
  <si>
    <t>8006 Lupus Foundation of America, CA Chapters Fd</t>
  </si>
  <si>
    <t>8007 Specialty Care Fund</t>
  </si>
  <si>
    <t>8008 State Employees’ Pretax Parking Fund</t>
  </si>
  <si>
    <t>8009 Agricultural Employee Relief Fund</t>
  </si>
  <si>
    <t>8010 Organ and Tissue Donor Registry Fund</t>
  </si>
  <si>
    <t>8011 Oak Woodlands Conservation Fund</t>
  </si>
  <si>
    <t>8012 San Diego River Conservancy Fund</t>
  </si>
  <si>
    <t>8013 Environmental Enforcement &amp; Training Account</t>
  </si>
  <si>
    <t>8014 Pharmacist Scholarship &amp; Loan Repayment, CA</t>
  </si>
  <si>
    <t>8015 Public Health Protect from Indoor Mold Hzrd</t>
  </si>
  <si>
    <t>8017 Missions Foundation Fund, California</t>
  </si>
  <si>
    <t>8018 Salton Sea Restoration Fund</t>
  </si>
  <si>
    <t>8019 Deficit Recovery Fund</t>
  </si>
  <si>
    <t>8020 Environmental Education Account</t>
  </si>
  <si>
    <t>8022 Military Family Relief Fund, California</t>
  </si>
  <si>
    <t>8023 Child Welfare Services Program Improve Fd</t>
  </si>
  <si>
    <t>8024 Worker Safety Bilingual Investigative</t>
  </si>
  <si>
    <t>8025 Prostate Cancer Research Fund, CA</t>
  </si>
  <si>
    <t>8026 Petroleum Underground Storage Tank Fin Acct</t>
  </si>
  <si>
    <t>8027 Gateway Fund</t>
  </si>
  <si>
    <t>8028 Petroleum Financing Collection Account</t>
  </si>
  <si>
    <t>8029 Coastal Trust Fund</t>
  </si>
  <si>
    <t>8031 Child Support Payment Trust Fund</t>
  </si>
  <si>
    <t>8032 Oil Trust Fund</t>
  </si>
  <si>
    <t>8033 Distressed Hospital Fund</t>
  </si>
  <si>
    <t>8034 Medically Underserved Account for Physicians</t>
  </si>
  <si>
    <t>8035 California Sexual Violence Victim Services Fund</t>
  </si>
  <si>
    <t>8036 California Colorectal Cancer Prevention Fund</t>
  </si>
  <si>
    <t>8037 Veteran's Quality of Life Fund</t>
  </si>
  <si>
    <t>8038 Donate Life California Trust Subaccount</t>
  </si>
  <si>
    <t>8039 Disaster Resistant Communities Account</t>
  </si>
  <si>
    <t>8040 Discount Prescription Drug Program Fund, California</t>
  </si>
  <si>
    <t>8041 Teachers' Deferred Compensation Fund</t>
  </si>
  <si>
    <t>8042 Service Operating Acct, 403 (b)</t>
  </si>
  <si>
    <t>8043 Deferred Compensation Services Operating Acct</t>
  </si>
  <si>
    <t>8044 Deferred Compensation Investment Acct</t>
  </si>
  <si>
    <t>8045 Vendor Registry Operating Acct, 403 (b)</t>
  </si>
  <si>
    <t>8046 Teachers' Retirement Program Development Fund</t>
  </si>
  <si>
    <t>8047 Sea Otter Fund, California</t>
  </si>
  <si>
    <t>8048 California Central Coast State Veterans Cemetery at Fort Ord Endowment Fund</t>
  </si>
  <si>
    <t>8049 Vision Care Program for State Annuitants Fund</t>
  </si>
  <si>
    <t>8050 Methamphetamine Abuse Prevention Account, CA</t>
  </si>
  <si>
    <t>8051 Cash for College Fund</t>
  </si>
  <si>
    <t>8052 Economic Development Fund, California</t>
  </si>
  <si>
    <t>8053 ALS/Lou Gehrig's Disease Research Fund</t>
  </si>
  <si>
    <t>8054 California Cancer Research Fund</t>
  </si>
  <si>
    <t>8055 Municipal Shelter Spay-Neuter Fund</t>
  </si>
  <si>
    <t>8056 California Ovarian Cancer Research Fund</t>
  </si>
  <si>
    <t>8058 Cultural and Historical Endowment Fund, Cal</t>
  </si>
  <si>
    <t>8059 Community Corrections Performance Incentives Fd, St</t>
  </si>
  <si>
    <t>8060 Delta Investment Fund</t>
  </si>
  <si>
    <t>8061 Sacramento-San Joaquin Delta Conservancy Fund</t>
  </si>
  <si>
    <t>8062 Pooled Self-Insurance Fund</t>
  </si>
  <si>
    <t>8064 Arts Council Fund</t>
  </si>
  <si>
    <t>8065 Safely Surrendered Baby Fund</t>
  </si>
  <si>
    <t>8066 California Police Activities League (CALPAL) Fund</t>
  </si>
  <si>
    <t>8067 California Veterans Homes Fund</t>
  </si>
  <si>
    <t>8068 California Financial Literacy Fund</t>
  </si>
  <si>
    <t>8069 Child Victims of Human Trafficking Fund</t>
  </si>
  <si>
    <t>8070 California Healthy Food Financing Initiative Fund</t>
  </si>
  <si>
    <t>8071 National Mortgage Special Deposit Fund</t>
  </si>
  <si>
    <t>8072 California State Park Enterprise Fund</t>
  </si>
  <si>
    <t>8074 California Youth Leadership Fund</t>
  </si>
  <si>
    <t>8075 Schl Supplies for Homeless Children Vol Tax Contr Fd</t>
  </si>
  <si>
    <t>8076 State Parks Protection Fund</t>
  </si>
  <si>
    <t>8077 California YMCA Youth and Government Vol Tax Fd</t>
  </si>
  <si>
    <t>8078 California Military Department Support Fund</t>
  </si>
  <si>
    <t>8079 Women and Girls Fund</t>
  </si>
  <si>
    <t>8080 Clean Energy Job Creation Fund</t>
  </si>
  <si>
    <t>8081 CalSavers Retirement Savings Trust Program Fund</t>
  </si>
  <si>
    <t>8082 Shingle Springs Band of Miwok Indians Trust Fund</t>
  </si>
  <si>
    <t>8083 Stringfellow Residual Proceeds Account</t>
  </si>
  <si>
    <t>8084 American Red Cross, California Chapters Fund</t>
  </si>
  <si>
    <t>8085 Keep Arts in Schools Fund</t>
  </si>
  <si>
    <t>8086 Protect Our Coast and Oceans Voluntary Tax Fund</t>
  </si>
  <si>
    <t>8087 FI$Cal Consolidated Payment Fund</t>
  </si>
  <si>
    <t>8088 Graton Mitigation Fund</t>
  </si>
  <si>
    <t>8089 Tribal Nation Grant Fund</t>
  </si>
  <si>
    <t>8090 California Arts Council Contribution and Donations Fund</t>
  </si>
  <si>
    <t>8092 Habitat for Humanity Voluntary Tax Contribution Fund</t>
  </si>
  <si>
    <t>8093 California Sexual Violence Victim Services Fund</t>
  </si>
  <si>
    <t>8094 California Senior Legislature Fund</t>
  </si>
  <si>
    <t>8095 Historic State Capitol Fund</t>
  </si>
  <si>
    <t>8096 Department of Developmental Services Trust Fund</t>
  </si>
  <si>
    <t>8097 Prevention of Animal Homelessness and Cruelty Fund</t>
  </si>
  <si>
    <t>8099 Public Interest Attorney Loan Repayment Account</t>
  </si>
  <si>
    <t>8100 Renewable Energy Loan Loss Reserve Fund</t>
  </si>
  <si>
    <t>8101 California ABLE Administrative Fund</t>
  </si>
  <si>
    <t>8102 California Seismic Safety Capital Access Loan Prgm Fd</t>
  </si>
  <si>
    <t>8103 Type 1 Diabetes Research Fund</t>
  </si>
  <si>
    <t>8104 California Domestic Violence Victims Fund</t>
  </si>
  <si>
    <t>8105 Revive the Salton Sea Fund</t>
  </si>
  <si>
    <t>8106 Special Olympics Fund</t>
  </si>
  <si>
    <t>8107 Whole Person Care Pilot Special Fund</t>
  </si>
  <si>
    <t>8108 Global Payment Program Special Fund</t>
  </si>
  <si>
    <t>8109 Veterans’ Home Morale, Welfare, and Recreation Sp Fd</t>
  </si>
  <si>
    <t>8110 Water Data Administration Fund</t>
  </si>
  <si>
    <t>8111 CalSavers Retirement Savings Trust Admin Fund</t>
  </si>
  <si>
    <t>8113 Designated Public Hospital Graduate Medical Edu Sp Fd</t>
  </si>
  <si>
    <t>8116 Early Psychosis &amp; Mood Disorder Detectn &amp; Interventn Fd</t>
  </si>
  <si>
    <t>8117 Native CA Wildlife Rehabilitation Vol Tax Contribution Fd</t>
  </si>
  <si>
    <t>8118 Organ and tissue Donor Registry Voluntary Tax Cont. Fd</t>
  </si>
  <si>
    <t>8119 CalTap Endowment Fund</t>
  </si>
  <si>
    <t>8120 Sierra Nevada Conservancy Fund</t>
  </si>
  <si>
    <t>8121 Schools not Prisons Voluntary Tax Contribution Fund</t>
  </si>
  <si>
    <t>8122 National Alliance on Mental illness CA Vol. Tax Cont. Fd.</t>
  </si>
  <si>
    <t>8123 California ABLE Program Fund</t>
  </si>
  <si>
    <t>8124 Suicide Prevention Voluntary Tax Contribution Fund</t>
  </si>
  <si>
    <t>8125 California Outdoor Equity Acc, State Parks and Rec Fund</t>
  </si>
  <si>
    <t>8126 Coll Stdnt Hlth Ctr Sexual and Reproductive Hlth Prep Fd</t>
  </si>
  <si>
    <t>8127 California Kids Investment Development Savings Pgm Fd</t>
  </si>
  <si>
    <t>8128 Good Neighbor Authority Fund</t>
  </si>
  <si>
    <t>8129 School Energy Efficiency Program Fund</t>
  </si>
  <si>
    <t>8130 California Comm and Neighborhood Tree Vol Tax Cont Fd</t>
  </si>
  <si>
    <t>8131 Mental Health Crisis Prevention Voluntary Tax Contribution Fund</t>
  </si>
  <si>
    <t>8132 California Investment and Innovation Fund</t>
  </si>
  <si>
    <t>8133 Southern California Veterans Cemetery Study Donation Fund</t>
  </si>
  <si>
    <t>8134 California Reproductive Health Equity Fund</t>
  </si>
  <si>
    <t>8135 Coastal Resources Protection Fund</t>
  </si>
  <si>
    <t>8136 Abortion Practical Support Fund</t>
  </si>
  <si>
    <t>8138 Capitol Park Veterans Memorial Fund</t>
  </si>
  <si>
    <t>8139 California ALS Research Network Voluntary Tax Contribution Fund</t>
  </si>
  <si>
    <t>8140 Vision Services CHIP-HSI Special Fund</t>
  </si>
  <si>
    <t>8500 Federal Temporary High Risk Health Insurance Fund</t>
  </si>
  <si>
    <t>8501 Capital Access Fund, California</t>
  </si>
  <si>
    <t>8502 LIHP Fund</t>
  </si>
  <si>
    <t>8504 Military Department Workers’ Compensation Fund</t>
  </si>
  <si>
    <t>8505 Coronavirus Relief Fund</t>
  </si>
  <si>
    <t>8506 Coronavirus Fiscal Recovery Fund of 2021</t>
  </si>
  <si>
    <t>8507 Home &amp; Community-Based Services American Rescue Plan Fund</t>
  </si>
  <si>
    <t>8508 CalFresh E&amp;T Workers' Compensation Fund</t>
  </si>
  <si>
    <t>8509 Protection Fund</t>
  </si>
  <si>
    <t>8814 Rape Kit Backlog Voluntary Tax Contribution Fund</t>
  </si>
  <si>
    <t>8815 California Senior Citizen Advocacy Vol Tax Contrib Fund</t>
  </si>
  <si>
    <t>9250 Boxers’ Pension Fund</t>
  </si>
  <si>
    <t>9251 California Employers’ Pension Prefunding Trust Fund</t>
  </si>
  <si>
    <t>9252 Mixed Martial Arts Retirement Benefit Fund</t>
  </si>
  <si>
    <t>9326 Consumer Power &amp; Conserv Fin Auth Fd, CA</t>
  </si>
  <si>
    <t>9328 Infrastructure Guarantee Trust Fund, CA</t>
  </si>
  <si>
    <t>9329 Chrome Plating Pollution Prevention Fund</t>
  </si>
  <si>
    <t>9330 Clean and Renewable Energy Business Fin Rev Loan</t>
  </si>
  <si>
    <t>9331 High-Speed Rail Property Fund</t>
  </si>
  <si>
    <t>9332 California Alternative Energy Authority Fund</t>
  </si>
  <si>
    <t>9333 Department of Water Resources Charge Fund</t>
  </si>
  <si>
    <t>9334 Climate Catalyst Revolving Loan Fund</t>
  </si>
  <si>
    <t>9335 Tax Rev. Anticipation Notes Prg Subaccount, CSFA Fd</t>
  </si>
  <si>
    <t>9336 California Dream for All Fund</t>
  </si>
  <si>
    <t>9337 Pooled Transition Reserve Fund</t>
  </si>
  <si>
    <t>9338 Reliability Reserve Fund</t>
  </si>
  <si>
    <t>9339 Demand Side Grid Support Account, Strategic Reliability Reserve Fund</t>
  </si>
  <si>
    <t>9340 State Middle-Mile Broadband Enterprise Fund</t>
  </si>
  <si>
    <t>9726 Child Support Services Advance Fund</t>
  </si>
  <si>
    <t>9727 BEP Vendor Loan Interest Rate Buy-Down Fund</t>
  </si>
  <si>
    <t>9728 Judicial Branch Workers’ Compensation Fund</t>
  </si>
  <si>
    <t>9729 Parks Project Revolving Fund</t>
  </si>
  <si>
    <t>9730 Technology Services Revolving Fund</t>
  </si>
  <si>
    <t>9731 Legal Services Revolving Fund</t>
  </si>
  <si>
    <t>9732 Office of Systems Integration Fund</t>
  </si>
  <si>
    <t>9733 Court Facilities Architecture Revolving Fund</t>
  </si>
  <si>
    <t>9734 Charter School Facilities Account, 2004</t>
  </si>
  <si>
    <t>9735 Charter School Facilities Account, 2006</t>
  </si>
  <si>
    <t>9736 Transit-Oriented Development Implementation Fund</t>
  </si>
  <si>
    <t>9737 FISCal Internal Services Fund</t>
  </si>
  <si>
    <t>9739 Water Pollution Control Revolving Fd Administration Fd,St</t>
  </si>
  <si>
    <t>9740 Central Service Cost Recovery Fund</t>
  </si>
  <si>
    <t>9741 Energy Efficient State Property Revolving Fund</t>
  </si>
  <si>
    <t>9743 State Agency Investment Fund</t>
  </si>
  <si>
    <t>9744 Voluntary Investment Program Fund</t>
  </si>
  <si>
    <t>9745 California Health and Human Services Automation Fund</t>
  </si>
  <si>
    <t>9746 Natural Gas Services Program Fund</t>
  </si>
  <si>
    <t>9747 CalRecycle Greenhouse Gas Reduction Revolving Ln Fd</t>
  </si>
  <si>
    <t>9749 CalConserve Water Use Efficiency Revolving Fund</t>
  </si>
  <si>
    <t>9750 Immigrant Integration Fund</t>
  </si>
  <si>
    <t>9751 Public Safety Communications Revolving Fund</t>
  </si>
  <si>
    <t>9752 CAL-Fire Infrastructure Projects Revolving Fund</t>
  </si>
  <si>
    <t>9753 Data and Innovation Services Revolving Fund</t>
  </si>
  <si>
    <t>9993 Extramural Nonfederal Unclassified Funds</t>
  </si>
  <si>
    <t>9994 Extramural Funds</t>
  </si>
  <si>
    <t xml:space="preserve">DF-303 (06/25) </t>
  </si>
  <si>
    <t>FY 2024-25 Actual</t>
  </si>
  <si>
    <t>Pro Rata (FY 2024-25)</t>
  </si>
  <si>
    <t>Supplementary Pension Assessment (FY2024-25)</t>
  </si>
  <si>
    <t>F. Ending Fund Balance as of June 30, 2025   (must reconcile to Report 8, see 3/ below)</t>
  </si>
  <si>
    <t xml:space="preserve">Report 8 -  Balance in GL 5530, Fund Balance Unappropriated at 6/30/25 (*reverse sign)           </t>
  </si>
  <si>
    <t xml:space="preserve">Report 8 - Balance in GL 5570, Fund Balance Clearing at 6/30/25 (*reverse sign)  </t>
  </si>
  <si>
    <t>3440 Unflavored Tobacco List Fd, CA</t>
  </si>
  <si>
    <t>3441 Salton Sea Conservancy Fund</t>
  </si>
  <si>
    <t>3442 Protect Access to Health Care</t>
  </si>
  <si>
    <t>3443 Health Care Oversight Acctblty</t>
  </si>
  <si>
    <t>3444 Improving Access to HealthCare</t>
  </si>
  <si>
    <t>3445 Historic Venue Restoration Res</t>
  </si>
  <si>
    <t>3446 Cannabis-Impacted Lands Rstrtn</t>
  </si>
  <si>
    <t>3448 California Crime Victims Fund</t>
  </si>
  <si>
    <t>3449 Equitable Community Rpr Reinvs</t>
  </si>
  <si>
    <t>3450 Textile Stewardship Recovery</t>
  </si>
  <si>
    <t>3451 Behavioral Hlth Schsite FSA Fd</t>
  </si>
  <si>
    <t>3452 Recycling Enhancement Penalty</t>
  </si>
  <si>
    <t>3453 Restoration Management Permit</t>
  </si>
  <si>
    <t>6092 Behavioral Health Infrastruct</t>
  </si>
  <si>
    <t>6093 Safe Drinking Water, Wildfire</t>
  </si>
  <si>
    <t>6094 2024 State School Facilities</t>
  </si>
  <si>
    <t>6095 2024 CA Community Coll CO Bond</t>
  </si>
  <si>
    <t>8141 Electronic Cigarette Stlmts Fd</t>
  </si>
  <si>
    <t>8817 Native CA Wildfire Rehab Vol</t>
  </si>
  <si>
    <t>9342 Eligible Energy Resource CPF</t>
  </si>
  <si>
    <t>9343 Load-Serving Enty Cap Pay Acnt</t>
  </si>
  <si>
    <t>9344 Local Publicly Ownd Eltrc Utly</t>
  </si>
  <si>
    <t>9754 2024 Charter School Facilities</t>
  </si>
  <si>
    <t>9755 Safe Drinking Water SRF AdmFd</t>
  </si>
  <si>
    <t>3306 Graduate Medical Education</t>
  </si>
  <si>
    <t>3307 State Dental Program Account</t>
  </si>
  <si>
    <t>3308 Tobacco Law Enforcement Acct</t>
  </si>
  <si>
    <t>3309 Tobacco Prevention Control Prg</t>
  </si>
  <si>
    <t>3310 Medical Research Program Acct</t>
  </si>
  <si>
    <t>3304 CA HC Research Prevention Tobacco</t>
  </si>
  <si>
    <t>3320 Justice Tobacco Tax Act</t>
  </si>
  <si>
    <t>3321 Education Tobacco Tax Act</t>
  </si>
  <si>
    <t>3322 Public Health Tobacco Prev Tax</t>
  </si>
  <si>
    <t>3349 Cannabis Tax SD Med Rsr Alloc</t>
  </si>
  <si>
    <t>3350 Cannabis Hlth Care Srvcs Alloc</t>
  </si>
  <si>
    <t>3351 Cannabis Tax Fish Wildlif Allo</t>
  </si>
  <si>
    <t>3352 Cannabis Tax Parks Rec Alloc</t>
  </si>
  <si>
    <t>3353 Cannabis Tax CA High Ptl Alloc</t>
  </si>
  <si>
    <t>3417 Covered Electronic Waste Recyc</t>
  </si>
  <si>
    <t>3418 Covered BatteryEmb Waste Recyc</t>
  </si>
  <si>
    <t>3394 Electronic Cig Tax Fund HPCOP</t>
  </si>
  <si>
    <t>6060 State-Local Partnership Program Account, Highwy Sfty, Traf Reduc, Air Qlty, and Port Security Fd of 2006</t>
  </si>
  <si>
    <t>6061 Transit System Safety, Security, and Disaster Response Acct, Highwy Sfty, Traf Reduc, Air Qlty, and Port Security Fd of 2006</t>
  </si>
  <si>
    <t>8073 CA Health Access Model Prgm Acct, CA Health Facilities Financial Authority Fd</t>
  </si>
  <si>
    <t>8098 CA Americans with Disabilities Act Small Business Capital Access Loan Prgm Fd</t>
  </si>
  <si>
    <t>6088 CA Drought, Water, Parks, Climate, Coastal Protection, and Outdoor Access For All Fd</t>
  </si>
  <si>
    <t>0255 Trial Court Revenue Offset</t>
  </si>
  <si>
    <t>0501 Office of the First Partner</t>
  </si>
  <si>
    <t>0575 Gov's Office of Electricity Oversight</t>
  </si>
  <si>
    <t>0680 Gov Ofc Service and Community Engagement</t>
  </si>
  <si>
    <t>0690 Office of Emergency Services</t>
  </si>
  <si>
    <t>0685 Office of Homeland Security</t>
  </si>
  <si>
    <t>1880 State Personnel Board</t>
  </si>
  <si>
    <t>2400 Department of Managed Health Care</t>
  </si>
  <si>
    <t>2805 Citizenship and Alien Verification</t>
  </si>
  <si>
    <t>3365 Energy Initiatives</t>
  </si>
  <si>
    <t>2820 Payment of Interest on PMIA Loans-BT&amp;H - DOF USE ONLY</t>
  </si>
  <si>
    <t>3785 Office of Indian Affairs</t>
  </si>
  <si>
    <t>3815 Salton Sea Conservancy</t>
  </si>
  <si>
    <t>4205 Drug and Alcohol Prevention and Treatmnt</t>
  </si>
  <si>
    <t>5450 Youthful Offender Parole Board</t>
  </si>
  <si>
    <t>5925 Corrections Reimbursements</t>
  </si>
  <si>
    <t>6112 Redevelopment Agency GF Backfill</t>
  </si>
  <si>
    <t>6415 Private Colleges - DOF USE ONLY</t>
  </si>
  <si>
    <t>6635 CSU PERS Deferral - DOF USE ONLY</t>
  </si>
  <si>
    <t>6646 Section 3.61 Rate Adjustments--CSU Est</t>
  </si>
  <si>
    <t>6873 Redevelopment Agency GF Backfill</t>
  </si>
  <si>
    <t>7997 Higher Education Consolidation Savings - DOF USE ONLY</t>
  </si>
  <si>
    <t>8870 Department of Finance - Operations - DO NOT USE</t>
  </si>
  <si>
    <t xml:space="preserve">For shared funds, the fund administrator will consolidate all the DFB reports received from fund users and prepare a DFB </t>
  </si>
  <si>
    <t>Consolidated Worksheet. The consolidated worksheet will be used to prepare the past year portion of the FCS. See sections 5 and 6.</t>
  </si>
  <si>
    <t xml:space="preserve">to prepare the past year portion of the Fund Condition Statement (FCS) for the 2026-27 Governor's Budget. </t>
  </si>
  <si>
    <t xml:space="preserve">reconcile accounting data to budgetary data. See section 1.6. For non-shared funds, the fund administrator will use the DFB report  </t>
  </si>
  <si>
    <r>
      <rPr>
        <b/>
        <sz val="12"/>
        <color theme="1"/>
        <rFont val="Arial"/>
        <family val="2"/>
      </rPr>
      <t>1/</t>
    </r>
    <r>
      <rPr>
        <sz val="12"/>
        <color theme="1"/>
        <rFont val="Arial"/>
        <family val="2"/>
      </rPr>
      <t xml:space="preserve">  The Detailed Fund Balance (DFB) Report will be used by the fund administrator of non-shared funds and users of shared funds to</t>
    </r>
  </si>
  <si>
    <r>
      <rPr>
        <b/>
        <sz val="12"/>
        <color theme="1"/>
        <rFont val="Arial"/>
        <family val="2"/>
      </rPr>
      <t>2/</t>
    </r>
    <r>
      <rPr>
        <sz val="12"/>
        <color theme="1"/>
        <rFont val="Arial"/>
        <family val="2"/>
      </rPr>
      <t xml:space="preserve">  Enter an adjustment to align the FCS and year-end financial reports if the beginning balance per financial reports does not match </t>
    </r>
  </si>
  <si>
    <t xml:space="preserve">the beginning fund balance per past year column of the 2026-27 Governor's Budget and the difference requires an adjustment to the </t>
  </si>
  <si>
    <t>department's accounting records. Enter an adjustment to align the FCS and year-end financial reports due to delays in completing the</t>
  </si>
  <si>
    <t>financial reports. Estimated accruals have been used for preparing the past year portion of the FCS for the Governor's Budget. The</t>
  </si>
  <si>
    <t xml:space="preserve">difference between the department's actual accruals and estimated accruals should be identified here. Explain the reason for the </t>
  </si>
  <si>
    <t xml:space="preserve">PY adjustment in a footnote to the DFB report and provide supporting documentation. The sum of the PY adjustment and the </t>
  </si>
  <si>
    <t xml:space="preserve">beginning fund balance per financial reports should equal the beginning balance per the 2026-27 Governor’s Budget. </t>
  </si>
  <si>
    <t>Note: Any difference in the beginning fund balance that does not meet this criterion should be resolved in conjunction with Finance.</t>
  </si>
  <si>
    <t>3085 Behavioral Health Services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</si>
</sst>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36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Segoe UI"/>
      <family val="2"/>
    </font>
    <font>
      <sz val="9"/>
      <name val="Tahoma"/>
      <family val="2"/>
    </font>
    <font>
      <sz val="9"/>
      <color rgb="FF0000FF"/>
      <name val="Tahoma"/>
      <family val="2"/>
    </font>
    <font>
      <sz val="16"/>
      <color theme="1"/>
      <name val="Arial"/>
      <family val="2"/>
    </font>
    <font>
      <b/>
      <sz val="12"/>
      <name val="Tahoma"/>
      <family val="2"/>
    </font>
    <font>
      <b/>
      <sz val="12"/>
      <color rgb="FF1205BB"/>
      <name val="Calibri"/>
      <family val="2"/>
      <scheme val="minor"/>
    </font>
    <font>
      <sz val="9"/>
      <color rgb="FF7030A0"/>
      <name val="Tahoma"/>
      <family val="2"/>
    </font>
    <font>
      <i/>
      <sz val="10"/>
      <color rgb="FF0000FF"/>
      <name val="Arial"/>
      <family val="2"/>
    </font>
    <font>
      <sz val="10"/>
      <color rgb="FF0000FF"/>
      <name val="Arial"/>
      <family val="2"/>
    </font>
    <font>
      <i/>
      <sz val="9"/>
      <color rgb="FF7030A0"/>
      <name val="Tahoma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color rgb="FF0000FF"/>
      <name val="Tahoma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00FF"/>
      <name val="Arial"/>
      <family val="2"/>
    </font>
    <font>
      <b/>
      <i/>
      <sz val="11"/>
      <color theme="1"/>
      <name val="Arial"/>
      <family val="2"/>
    </font>
    <font>
      <b/>
      <sz val="9"/>
      <name val="Arial"/>
      <family val="2"/>
    </font>
    <font>
      <b/>
      <sz val="12"/>
      <color indexed="39"/>
      <name val="Arial"/>
      <family val="2"/>
    </font>
    <font>
      <sz val="12"/>
      <color indexed="39"/>
      <name val="Arial"/>
      <family val="2"/>
    </font>
    <font>
      <b/>
      <i/>
      <sz val="14"/>
      <color rgb="FF0000FF"/>
      <name val="Arial"/>
      <family val="2"/>
    </font>
    <font>
      <b/>
      <i/>
      <sz val="12"/>
      <color rgb="FF0000FF"/>
      <name val="Arial"/>
      <family val="2"/>
    </font>
    <font>
      <i/>
      <sz val="12"/>
      <color rgb="FF0000FF"/>
      <name val="Tahoma"/>
      <family val="2"/>
    </font>
    <font>
      <i/>
      <sz val="11"/>
      <color rgb="FF0000FF"/>
      <name val="Arial"/>
      <family val="2"/>
    </font>
    <font>
      <b/>
      <i/>
      <sz val="11"/>
      <color rgb="FF0000FF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rgb="FF0070C0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4659260841701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indexed="64"/>
      </bottom>
      <diagonal/>
    </border>
    <border>
      <left/>
      <right style="thin">
        <color theme="0" tint="-0.249977111117893"/>
      </right>
      <top/>
      <bottom style="thin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/>
      <top style="medium">
        <color indexed="64"/>
      </top>
      <bottom/>
      <diagonal/>
    </border>
    <border>
      <left/>
      <right style="thin">
        <color theme="0" tint="-0.249977111117893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0" tint="-0.249977111117893"/>
      </right>
      <top/>
      <bottom style="medium">
        <color indexed="64"/>
      </bottom>
      <diagonal/>
    </border>
    <border>
      <left style="thin">
        <color theme="0" tint="-0.249977111117893"/>
      </left>
      <right/>
      <top/>
      <bottom style="medium">
        <color indexed="64"/>
      </bottom>
      <diagonal/>
    </border>
    <border>
      <left/>
      <right style="thin">
        <color theme="0" tint="-0.249977111117893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/>
      <bottom style="thin">
        <color indexed="64"/>
      </bottom>
      <diagonal/>
    </border>
    <border>
      <left style="thin">
        <color theme="0" tint="-0.249977111117893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theme="0" tint="-0.249977111117893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indexed="64"/>
      </right>
      <top/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</cellStyleXfs>
  <cellXfs count="206">
    <xf numFmtId="0" fontId="0" fillId="0" borderId="0" xfId="0"/>
    <xf numFmtId="0" fontId="4" fillId="0" borderId="0" xfId="0" applyFont="1"/>
    <xf numFmtId="40" fontId="4" fillId="0" borderId="0" xfId="0" applyNumberFormat="1" applyFont="1"/>
    <xf numFmtId="0" fontId="9" fillId="0" borderId="0" xfId="0" applyFont="1"/>
    <xf numFmtId="0" fontId="10" fillId="2" borderId="4" xfId="3" applyFont="1" applyFill="1" applyBorder="1" applyAlignment="1">
      <alignment horizontal="center" vertical="top"/>
    </xf>
    <xf numFmtId="0" fontId="7" fillId="2" borderId="4" xfId="4" applyFont="1" applyFill="1" applyBorder="1" applyAlignment="1">
      <alignment horizontal="center" vertical="top"/>
    </xf>
    <xf numFmtId="0" fontId="8" fillId="0" borderId="3" xfId="4" applyFont="1" applyBorder="1" applyAlignment="1">
      <alignment horizontal="center" vertical="top"/>
    </xf>
    <xf numFmtId="14" fontId="8" fillId="0" borderId="3" xfId="4" applyNumberFormat="1" applyFont="1" applyBorder="1" applyAlignment="1">
      <alignment horizontal="center" vertical="top"/>
    </xf>
    <xf numFmtId="0" fontId="7" fillId="2" borderId="7" xfId="4" applyFont="1" applyFill="1" applyBorder="1" applyAlignment="1">
      <alignment horizontal="center" vertical="top"/>
    </xf>
    <xf numFmtId="0" fontId="8" fillId="0" borderId="8" xfId="4" applyFont="1" applyBorder="1" applyAlignment="1">
      <alignment horizontal="center" vertical="top"/>
    </xf>
    <xf numFmtId="0" fontId="8" fillId="2" borderId="3" xfId="5" applyFont="1" applyFill="1" applyBorder="1" applyAlignment="1">
      <alignment horizontal="center" vertical="top"/>
    </xf>
    <xf numFmtId="0" fontId="12" fillId="0" borderId="3" xfId="5" applyFont="1" applyBorder="1" applyAlignment="1">
      <alignment horizontal="left" vertical="top"/>
    </xf>
    <xf numFmtId="0" fontId="4" fillId="0" borderId="0" xfId="0" applyFont="1" applyAlignment="1">
      <alignment horizontal="left" wrapText="1"/>
    </xf>
    <xf numFmtId="0" fontId="11" fillId="3" borderId="11" xfId="0" applyFont="1" applyFill="1" applyBorder="1" applyAlignment="1">
      <alignment horizontal="center"/>
    </xf>
    <xf numFmtId="0" fontId="13" fillId="0" borderId="3" xfId="0" applyFont="1" applyBorder="1" applyAlignment="1">
      <alignment horizontal="left" wrapText="1"/>
    </xf>
    <xf numFmtId="0" fontId="14" fillId="0" borderId="3" xfId="0" applyFont="1" applyBorder="1" applyAlignment="1">
      <alignment horizontal="left" wrapText="1"/>
    </xf>
    <xf numFmtId="0" fontId="15" fillId="0" borderId="3" xfId="5" applyFont="1" applyBorder="1" applyAlignment="1">
      <alignment horizontal="left" vertical="top"/>
    </xf>
    <xf numFmtId="0" fontId="18" fillId="0" borderId="3" xfId="3" applyFont="1" applyBorder="1" applyAlignment="1">
      <alignment horizontal="left" vertical="top"/>
    </xf>
    <xf numFmtId="4" fontId="4" fillId="0" borderId="0" xfId="0" applyNumberFormat="1" applyFont="1"/>
    <xf numFmtId="4" fontId="4" fillId="0" borderId="0" xfId="1" applyNumberFormat="1" applyFont="1" applyBorder="1"/>
    <xf numFmtId="4" fontId="4" fillId="0" borderId="1" xfId="1" applyNumberFormat="1" applyFont="1" applyBorder="1"/>
    <xf numFmtId="0" fontId="20" fillId="0" borderId="0" xfId="0" applyFont="1" applyAlignment="1">
      <alignment horizontal="left" wrapText="1" indent="1"/>
    </xf>
    <xf numFmtId="4" fontId="5" fillId="0" borderId="13" xfId="0" applyNumberFormat="1" applyFont="1" applyBorder="1"/>
    <xf numFmtId="0" fontId="4" fillId="0" borderId="1" xfId="0" applyFont="1" applyBorder="1" applyAlignment="1">
      <alignment horizontal="left" wrapText="1"/>
    </xf>
    <xf numFmtId="0" fontId="2" fillId="0" borderId="0" xfId="0" applyFont="1" applyAlignment="1">
      <alignment horizontal="left" wrapText="1" indent="1"/>
    </xf>
    <xf numFmtId="4" fontId="5" fillId="0" borderId="14" xfId="1" applyNumberFormat="1" applyFont="1" applyBorder="1"/>
    <xf numFmtId="4" fontId="5" fillId="0" borderId="15" xfId="1" applyNumberFormat="1" applyFont="1" applyBorder="1"/>
    <xf numFmtId="0" fontId="2" fillId="0" borderId="0" xfId="0" applyFont="1"/>
    <xf numFmtId="0" fontId="20" fillId="0" borderId="0" xfId="0" quotePrefix="1" applyFont="1" applyAlignment="1">
      <alignment horizontal="left" wrapText="1" indent="2"/>
    </xf>
    <xf numFmtId="3" fontId="4" fillId="0" borderId="0" xfId="1" applyNumberFormat="1" applyFont="1" applyBorder="1" applyAlignment="1">
      <alignment horizontal="center"/>
    </xf>
    <xf numFmtId="3" fontId="2" fillId="0" borderId="12" xfId="1" applyNumberFormat="1" applyFont="1" applyBorder="1" applyAlignment="1">
      <alignment horizontal="center"/>
    </xf>
    <xf numFmtId="3" fontId="2" fillId="0" borderId="0" xfId="1" applyNumberFormat="1" applyFont="1" applyBorder="1" applyAlignment="1">
      <alignment horizontal="center"/>
    </xf>
    <xf numFmtId="0" fontId="16" fillId="4" borderId="5" xfId="0" applyFont="1" applyFill="1" applyBorder="1" applyAlignment="1">
      <alignment horizontal="left"/>
    </xf>
    <xf numFmtId="0" fontId="16" fillId="4" borderId="6" xfId="0" applyFont="1" applyFill="1" applyBorder="1" applyAlignment="1">
      <alignment horizontal="left"/>
    </xf>
    <xf numFmtId="0" fontId="16" fillId="4" borderId="16" xfId="0" applyFont="1" applyFill="1" applyBorder="1" applyAlignment="1">
      <alignment horizontal="left"/>
    </xf>
    <xf numFmtId="0" fontId="16" fillId="4" borderId="17" xfId="0" applyFont="1" applyFill="1" applyBorder="1" applyAlignment="1">
      <alignment horizontal="left"/>
    </xf>
    <xf numFmtId="0" fontId="19" fillId="6" borderId="5" xfId="0" applyFont="1" applyFill="1" applyBorder="1" applyAlignment="1" applyProtection="1">
      <alignment horizontal="center" vertical="center" wrapText="1"/>
      <protection locked="0"/>
    </xf>
    <xf numFmtId="0" fontId="21" fillId="0" borderId="10" xfId="0" applyFont="1" applyBorder="1" applyAlignment="1">
      <alignment horizontal="left" wrapText="1"/>
    </xf>
    <xf numFmtId="0" fontId="19" fillId="6" borderId="12" xfId="0" applyFont="1" applyFill="1" applyBorder="1" applyAlignment="1" applyProtection="1">
      <alignment horizontal="center" vertical="center" wrapText="1"/>
      <protection locked="0"/>
    </xf>
    <xf numFmtId="4" fontId="17" fillId="6" borderId="12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14" xfId="0" applyNumberFormat="1" applyFont="1" applyBorder="1"/>
    <xf numFmtId="0" fontId="21" fillId="0" borderId="0" xfId="0" applyFont="1" applyAlignment="1">
      <alignment horizontal="left" wrapText="1" indent="2"/>
    </xf>
    <xf numFmtId="0" fontId="5" fillId="0" borderId="0" xfId="0" applyFont="1"/>
    <xf numFmtId="0" fontId="22" fillId="0" borderId="0" xfId="0" applyFont="1"/>
    <xf numFmtId="0" fontId="23" fillId="0" borderId="10" xfId="0" applyFont="1" applyBorder="1"/>
    <xf numFmtId="0" fontId="22" fillId="0" borderId="0" xfId="0" applyFont="1" applyAlignment="1">
      <alignment horizontal="left" indent="1"/>
    </xf>
    <xf numFmtId="0" fontId="22" fillId="0" borderId="0" xfId="0" applyFont="1" applyAlignment="1">
      <alignment horizontal="left" indent="7"/>
    </xf>
    <xf numFmtId="4" fontId="4" fillId="0" borderId="0" xfId="0" applyNumberFormat="1" applyFont="1" applyAlignment="1">
      <alignment horizontal="center"/>
    </xf>
    <xf numFmtId="4" fontId="28" fillId="7" borderId="0" xfId="1" applyNumberFormat="1" applyFont="1" applyFill="1" applyBorder="1" applyAlignment="1">
      <alignment horizontal="center"/>
    </xf>
    <xf numFmtId="4" fontId="28" fillId="7" borderId="0" xfId="0" applyNumberFormat="1" applyFont="1" applyFill="1" applyAlignment="1">
      <alignment horizontal="center"/>
    </xf>
    <xf numFmtId="0" fontId="27" fillId="7" borderId="0" xfId="0" applyFont="1" applyFill="1" applyAlignment="1">
      <alignment horizontal="center"/>
    </xf>
    <xf numFmtId="4" fontId="2" fillId="0" borderId="0" xfId="1" applyNumberFormat="1" applyFont="1" applyBorder="1"/>
    <xf numFmtId="0" fontId="21" fillId="0" borderId="0" xfId="0" quotePrefix="1" applyFont="1" applyAlignment="1">
      <alignment horizontal="left" wrapText="1"/>
    </xf>
    <xf numFmtId="0" fontId="29" fillId="0" borderId="3" xfId="3" applyFont="1" applyBorder="1" applyAlignment="1">
      <alignment horizontal="left" vertical="top"/>
    </xf>
    <xf numFmtId="0" fontId="22" fillId="0" borderId="0" xfId="0" applyFont="1" applyAlignment="1">
      <alignment horizontal="left" indent="3"/>
    </xf>
    <xf numFmtId="0" fontId="23" fillId="0" borderId="10" xfId="0" applyFont="1" applyBorder="1" applyAlignment="1">
      <alignment horizontal="left" indent="1"/>
    </xf>
    <xf numFmtId="4" fontId="2" fillId="0" borderId="15" xfId="1" applyNumberFormat="1" applyFont="1" applyBorder="1"/>
    <xf numFmtId="0" fontId="30" fillId="7" borderId="12" xfId="0" applyFont="1" applyFill="1" applyBorder="1" applyAlignment="1">
      <alignment horizontal="center"/>
    </xf>
    <xf numFmtId="4" fontId="31" fillId="7" borderId="0" xfId="1" applyNumberFormat="1" applyFont="1" applyFill="1" applyBorder="1" applyAlignment="1">
      <alignment horizontal="center"/>
    </xf>
    <xf numFmtId="0" fontId="31" fillId="7" borderId="0" xfId="0" applyFont="1" applyFill="1" applyAlignment="1">
      <alignment horizontal="center"/>
    </xf>
    <xf numFmtId="0" fontId="30" fillId="7" borderId="0" xfId="0" applyFont="1" applyFill="1" applyAlignment="1">
      <alignment horizontal="center"/>
    </xf>
    <xf numFmtId="4" fontId="30" fillId="7" borderId="0" xfId="1" applyNumberFormat="1" applyFont="1" applyFill="1" applyBorder="1" applyAlignment="1">
      <alignment horizontal="center"/>
    </xf>
    <xf numFmtId="4" fontId="30" fillId="0" borderId="0" xfId="1" applyNumberFormat="1" applyFont="1" applyBorder="1" applyAlignment="1">
      <alignment horizontal="center"/>
    </xf>
    <xf numFmtId="4" fontId="31" fillId="0" borderId="0" xfId="1" applyNumberFormat="1" applyFont="1" applyBorder="1" applyAlignment="1">
      <alignment horizontal="center"/>
    </xf>
    <xf numFmtId="0" fontId="33" fillId="0" borderId="0" xfId="0" applyFont="1" applyAlignment="1">
      <alignment horizontal="center" wrapText="1"/>
    </xf>
    <xf numFmtId="0" fontId="33" fillId="0" borderId="10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4" fontId="2" fillId="0" borderId="0" xfId="1" applyNumberFormat="1" applyFont="1" applyBorder="1" applyAlignment="1">
      <alignment horizontal="center"/>
    </xf>
    <xf numFmtId="0" fontId="30" fillId="7" borderId="9" xfId="0" applyFont="1" applyFill="1" applyBorder="1" applyAlignment="1">
      <alignment horizontal="center"/>
    </xf>
    <xf numFmtId="0" fontId="25" fillId="0" borderId="18" xfId="0" applyFont="1" applyBorder="1" applyAlignment="1">
      <alignment horizontal="left"/>
    </xf>
    <xf numFmtId="0" fontId="2" fillId="0" borderId="2" xfId="0" applyFont="1" applyBorder="1"/>
    <xf numFmtId="0" fontId="22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center"/>
    </xf>
    <xf numFmtId="0" fontId="22" fillId="0" borderId="2" xfId="0" applyFont="1" applyBorder="1" applyAlignment="1">
      <alignment wrapText="1"/>
    </xf>
    <xf numFmtId="0" fontId="22" fillId="0" borderId="19" xfId="0" applyFont="1" applyBorder="1" applyAlignment="1">
      <alignment wrapText="1"/>
    </xf>
    <xf numFmtId="0" fontId="25" fillId="0" borderId="20" xfId="0" applyFont="1" applyBorder="1" applyAlignment="1">
      <alignment horizontal="left"/>
    </xf>
    <xf numFmtId="0" fontId="5" fillId="0" borderId="14" xfId="0" applyFont="1" applyBorder="1"/>
    <xf numFmtId="0" fontId="26" fillId="0" borderId="20" xfId="0" applyFont="1" applyBorder="1" applyAlignment="1">
      <alignment horizontal="left"/>
    </xf>
    <xf numFmtId="0" fontId="22" fillId="0" borderId="14" xfId="0" applyFont="1" applyBorder="1"/>
    <xf numFmtId="0" fontId="2" fillId="0" borderId="20" xfId="0" applyFont="1" applyBorder="1"/>
    <xf numFmtId="0" fontId="22" fillId="0" borderId="14" xfId="0" applyFont="1" applyBorder="1" applyAlignment="1">
      <alignment horizontal="left" indent="7"/>
    </xf>
    <xf numFmtId="0" fontId="4" fillId="0" borderId="20" xfId="0" applyFont="1" applyBorder="1"/>
    <xf numFmtId="0" fontId="23" fillId="0" borderId="13" xfId="0" applyFont="1" applyBorder="1"/>
    <xf numFmtId="0" fontId="32" fillId="0" borderId="0" xfId="0" applyFont="1" applyAlignment="1">
      <alignment horizontal="center"/>
    </xf>
    <xf numFmtId="0" fontId="2" fillId="0" borderId="0" xfId="0" applyFont="1" applyAlignment="1">
      <alignment horizontal="left" vertical="top" wrapText="1" indent="1"/>
    </xf>
    <xf numFmtId="0" fontId="2" fillId="0" borderId="27" xfId="0" applyFont="1" applyBorder="1"/>
    <xf numFmtId="0" fontId="2" fillId="0" borderId="22" xfId="0" applyFont="1" applyBorder="1"/>
    <xf numFmtId="0" fontId="4" fillId="0" borderId="30" xfId="0" applyFont="1" applyBorder="1"/>
    <xf numFmtId="4" fontId="4" fillId="0" borderId="12" xfId="0" applyNumberFormat="1" applyFont="1" applyBorder="1"/>
    <xf numFmtId="4" fontId="4" fillId="0" borderId="12" xfId="0" applyNumberFormat="1" applyFont="1" applyBorder="1" applyAlignment="1">
      <alignment horizontal="center"/>
    </xf>
    <xf numFmtId="4" fontId="4" fillId="0" borderId="32" xfId="0" applyNumberFormat="1" applyFont="1" applyBorder="1"/>
    <xf numFmtId="40" fontId="4" fillId="0" borderId="33" xfId="0" applyNumberFormat="1" applyFont="1" applyBorder="1"/>
    <xf numFmtId="0" fontId="5" fillId="0" borderId="34" xfId="0" applyFont="1" applyBorder="1" applyAlignment="1">
      <alignment vertical="top"/>
    </xf>
    <xf numFmtId="0" fontId="4" fillId="0" borderId="34" xfId="0" applyFont="1" applyBorder="1"/>
    <xf numFmtId="0" fontId="4" fillId="0" borderId="36" xfId="0" applyFont="1" applyBorder="1"/>
    <xf numFmtId="0" fontId="2" fillId="0" borderId="37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38" xfId="0" applyFont="1" applyBorder="1" applyAlignment="1">
      <alignment horizontal="left"/>
    </xf>
    <xf numFmtId="0" fontId="2" fillId="0" borderId="26" xfId="0" applyFont="1" applyBorder="1"/>
    <xf numFmtId="0" fontId="2" fillId="0" borderId="21" xfId="0" applyFont="1" applyBorder="1"/>
    <xf numFmtId="0" fontId="17" fillId="6" borderId="41" xfId="0" applyFont="1" applyFill="1" applyBorder="1" applyAlignment="1" applyProtection="1">
      <alignment horizontal="center" vertical="center" wrapText="1"/>
      <protection locked="0"/>
    </xf>
    <xf numFmtId="0" fontId="19" fillId="6" borderId="6" xfId="0" applyFont="1" applyFill="1" applyBorder="1" applyAlignment="1" applyProtection="1">
      <alignment horizontal="center" vertical="center" wrapText="1"/>
      <protection locked="0"/>
    </xf>
    <xf numFmtId="7" fontId="5" fillId="0" borderId="43" xfId="2" applyNumberFormat="1" applyFont="1" applyBorder="1" applyAlignment="1">
      <alignment horizontal="right"/>
    </xf>
    <xf numFmtId="0" fontId="4" fillId="0" borderId="9" xfId="0" applyFont="1" applyBorder="1"/>
    <xf numFmtId="40" fontId="4" fillId="0" borderId="44" xfId="1" applyNumberFormat="1" applyFont="1" applyBorder="1"/>
    <xf numFmtId="0" fontId="5" fillId="0" borderId="9" xfId="0" applyFont="1" applyBorder="1" applyAlignment="1">
      <alignment horizontal="left" indent="1"/>
    </xf>
    <xf numFmtId="40" fontId="5" fillId="0" borderId="44" xfId="1" applyNumberFormat="1" applyFont="1" applyBorder="1"/>
    <xf numFmtId="40" fontId="5" fillId="0" borderId="45" xfId="1" applyNumberFormat="1" applyFont="1" applyBorder="1"/>
    <xf numFmtId="0" fontId="5" fillId="0" borderId="9" xfId="0" applyFont="1" applyBorder="1"/>
    <xf numFmtId="0" fontId="4" fillId="0" borderId="46" xfId="0" applyFont="1" applyBorder="1"/>
    <xf numFmtId="0" fontId="21" fillId="4" borderId="47" xfId="0" applyFont="1" applyFill="1" applyBorder="1" applyAlignment="1">
      <alignment horizontal="left"/>
    </xf>
    <xf numFmtId="0" fontId="2" fillId="0" borderId="9" xfId="0" applyFont="1" applyBorder="1"/>
    <xf numFmtId="40" fontId="5" fillId="0" borderId="48" xfId="1" applyNumberFormat="1" applyFont="1" applyBorder="1"/>
    <xf numFmtId="0" fontId="21" fillId="0" borderId="49" xfId="0" applyFont="1" applyBorder="1" applyAlignment="1">
      <alignment horizontal="left" wrapText="1"/>
    </xf>
    <xf numFmtId="4" fontId="5" fillId="0" borderId="50" xfId="0" applyNumberFormat="1" applyFont="1" applyBorder="1"/>
    <xf numFmtId="0" fontId="21" fillId="5" borderId="49" xfId="0" applyFont="1" applyFill="1" applyBorder="1" applyAlignment="1" applyProtection="1">
      <alignment horizontal="left" vertical="center"/>
      <protection locked="0"/>
    </xf>
    <xf numFmtId="0" fontId="24" fillId="5" borderId="5" xfId="0" applyFont="1" applyFill="1" applyBorder="1" applyAlignment="1" applyProtection="1">
      <alignment horizontal="center" vertical="center" wrapText="1"/>
      <protection locked="0"/>
    </xf>
    <xf numFmtId="0" fontId="21" fillId="5" borderId="10" xfId="0" applyFont="1" applyFill="1" applyBorder="1" applyAlignment="1" applyProtection="1">
      <alignment horizontal="left" vertical="center"/>
      <protection locked="0"/>
    </xf>
    <xf numFmtId="7" fontId="21" fillId="5" borderId="51" xfId="2" applyNumberFormat="1" applyFont="1" applyFill="1" applyBorder="1" applyAlignment="1" applyProtection="1">
      <alignment horizontal="right" vertical="center"/>
      <protection locked="0"/>
    </xf>
    <xf numFmtId="7" fontId="5" fillId="0" borderId="48" xfId="2" applyNumberFormat="1" applyFont="1" applyBorder="1" applyAlignment="1">
      <alignment horizontal="right"/>
    </xf>
    <xf numFmtId="44" fontId="2" fillId="0" borderId="50" xfId="2" applyFont="1" applyBorder="1" applyAlignment="1">
      <alignment horizontal="right"/>
    </xf>
    <xf numFmtId="0" fontId="5" fillId="8" borderId="34" xfId="0" applyFont="1" applyFill="1" applyBorder="1" applyAlignment="1">
      <alignment vertical="top"/>
    </xf>
    <xf numFmtId="0" fontId="2" fillId="8" borderId="40" xfId="0" applyFont="1" applyFill="1" applyBorder="1" applyAlignment="1">
      <alignment vertical="top" wrapText="1"/>
    </xf>
    <xf numFmtId="0" fontId="4" fillId="8" borderId="34" xfId="0" applyFont="1" applyFill="1" applyBorder="1"/>
    <xf numFmtId="0" fontId="4" fillId="0" borderId="39" xfId="0" applyFont="1" applyBorder="1"/>
    <xf numFmtId="0" fontId="2" fillId="0" borderId="1" xfId="0" applyFont="1" applyBorder="1"/>
    <xf numFmtId="44" fontId="2" fillId="0" borderId="35" xfId="2" applyFont="1" applyBorder="1"/>
    <xf numFmtId="0" fontId="5" fillId="0" borderId="9" xfId="0" applyFont="1" applyBorder="1" applyAlignment="1">
      <alignment vertical="top"/>
    </xf>
    <xf numFmtId="0" fontId="2" fillId="0" borderId="0" xfId="0" applyFont="1" applyAlignment="1">
      <alignment horizontal="left" indent="4"/>
    </xf>
    <xf numFmtId="0" fontId="2" fillId="0" borderId="28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44" fontId="2" fillId="0" borderId="35" xfId="2" applyFont="1" applyBorder="1" applyAlignment="1">
      <alignment horizontal="right"/>
    </xf>
    <xf numFmtId="0" fontId="4" fillId="0" borderId="48" xfId="0" applyFont="1" applyBorder="1"/>
    <xf numFmtId="44" fontId="2" fillId="0" borderId="3" xfId="2" applyFont="1" applyBorder="1" applyAlignment="1"/>
    <xf numFmtId="0" fontId="2" fillId="0" borderId="26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53" xfId="0" applyFont="1" applyBorder="1"/>
    <xf numFmtId="0" fontId="2" fillId="0" borderId="54" xfId="0" applyFont="1" applyBorder="1"/>
    <xf numFmtId="0" fontId="34" fillId="0" borderId="55" xfId="0" applyFont="1" applyBorder="1" applyAlignment="1">
      <alignment horizontal="right"/>
    </xf>
    <xf numFmtId="0" fontId="5" fillId="0" borderId="31" xfId="0" applyFont="1" applyBorder="1"/>
    <xf numFmtId="44" fontId="2" fillId="0" borderId="57" xfId="2" applyFont="1" applyBorder="1"/>
    <xf numFmtId="43" fontId="2" fillId="0" borderId="52" xfId="1" applyFont="1" applyBorder="1"/>
    <xf numFmtId="0" fontId="34" fillId="0" borderId="56" xfId="0" applyFont="1" applyBorder="1" applyAlignment="1">
      <alignment horizontal="right" indent="3"/>
    </xf>
    <xf numFmtId="43" fontId="34" fillId="0" borderId="48" xfId="1" applyFont="1" applyBorder="1" applyAlignment="1">
      <alignment horizontal="center"/>
    </xf>
    <xf numFmtId="0" fontId="34" fillId="0" borderId="58" xfId="0" applyFont="1" applyBorder="1" applyAlignment="1">
      <alignment horizontal="right" indent="3"/>
    </xf>
    <xf numFmtId="0" fontId="2" fillId="0" borderId="59" xfId="0" applyFont="1" applyBorder="1"/>
    <xf numFmtId="0" fontId="2" fillId="0" borderId="60" xfId="0" applyFont="1" applyBorder="1"/>
    <xf numFmtId="0" fontId="34" fillId="0" borderId="23" xfId="0" applyFont="1" applyBorder="1" applyAlignment="1">
      <alignment horizontal="right" indent="2"/>
    </xf>
    <xf numFmtId="43" fontId="34" fillId="0" borderId="45" xfId="1" applyFont="1" applyBorder="1" applyAlignment="1">
      <alignment horizontal="center"/>
    </xf>
    <xf numFmtId="0" fontId="34" fillId="0" borderId="22" xfId="0" applyFont="1" applyBorder="1" applyAlignment="1">
      <alignment horizontal="right" indent="3"/>
    </xf>
    <xf numFmtId="44" fontId="2" fillId="0" borderId="63" xfId="2" applyFont="1" applyBorder="1" applyAlignment="1">
      <alignment horizontal="right"/>
    </xf>
    <xf numFmtId="0" fontId="34" fillId="0" borderId="64" xfId="0" applyFont="1" applyBorder="1" applyAlignment="1">
      <alignment horizontal="right" indent="3"/>
    </xf>
    <xf numFmtId="44" fontId="2" fillId="0" borderId="65" xfId="2" applyFont="1" applyBorder="1" applyAlignment="1"/>
    <xf numFmtId="0" fontId="2" fillId="0" borderId="0" xfId="0" quotePrefix="1" applyFont="1" applyAlignment="1">
      <alignment wrapText="1"/>
    </xf>
    <xf numFmtId="0" fontId="20" fillId="0" borderId="0" xfId="0" quotePrefix="1" applyFont="1" applyAlignment="1">
      <alignment wrapText="1"/>
    </xf>
    <xf numFmtId="0" fontId="20" fillId="0" borderId="0" xfId="0" applyFont="1" applyAlignment="1">
      <alignment wrapText="1"/>
    </xf>
    <xf numFmtId="0" fontId="21" fillId="7" borderId="9" xfId="0" applyFont="1" applyFill="1" applyBorder="1" applyAlignment="1">
      <alignment horizontal="left"/>
    </xf>
    <xf numFmtId="0" fontId="16" fillId="7" borderId="0" xfId="0" applyFont="1" applyFill="1" applyAlignment="1">
      <alignment horizontal="left"/>
    </xf>
    <xf numFmtId="4" fontId="2" fillId="0" borderId="0" xfId="0" applyNumberFormat="1" applyFont="1"/>
    <xf numFmtId="0" fontId="1" fillId="0" borderId="26" xfId="0" applyFont="1" applyBorder="1" applyAlignment="1">
      <alignment horizontal="left" vertical="top" indent="7"/>
    </xf>
    <xf numFmtId="4" fontId="4" fillId="0" borderId="1" xfId="1" applyNumberFormat="1" applyFont="1" applyFill="1" applyBorder="1"/>
    <xf numFmtId="0" fontId="30" fillId="0" borderId="0" xfId="0" applyFont="1" applyAlignment="1">
      <alignment horizontal="center"/>
    </xf>
    <xf numFmtId="0" fontId="21" fillId="4" borderId="42" xfId="0" applyFont="1" applyFill="1" applyBorder="1" applyAlignment="1">
      <alignment horizontal="left"/>
    </xf>
    <xf numFmtId="0" fontId="5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21" fillId="4" borderId="5" xfId="0" applyFont="1" applyFill="1" applyBorder="1" applyAlignment="1">
      <alignment horizontal="left"/>
    </xf>
    <xf numFmtId="0" fontId="21" fillId="4" borderId="6" xfId="0" applyFont="1" applyFill="1" applyBorder="1" applyAlignment="1">
      <alignment horizontal="left"/>
    </xf>
    <xf numFmtId="0" fontId="5" fillId="0" borderId="9" xfId="0" applyFont="1" applyBorder="1" applyAlignment="1">
      <alignment horizontal="left"/>
    </xf>
    <xf numFmtId="0" fontId="21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21" fillId="0" borderId="9" xfId="0" applyFont="1" applyBorder="1" applyAlignment="1">
      <alignment horizontal="left"/>
    </xf>
    <xf numFmtId="0" fontId="5" fillId="8" borderId="25" xfId="0" applyFont="1" applyFill="1" applyBorder="1" applyAlignment="1">
      <alignment horizontal="left" vertical="center" indent="1"/>
    </xf>
    <xf numFmtId="0" fontId="5" fillId="8" borderId="24" xfId="0" applyFont="1" applyFill="1" applyBorder="1" applyAlignment="1">
      <alignment horizontal="left" vertical="center" indent="1"/>
    </xf>
    <xf numFmtId="0" fontId="5" fillId="8" borderId="0" xfId="0" applyFont="1" applyFill="1" applyAlignment="1">
      <alignment horizontal="left" vertical="center" indent="1"/>
    </xf>
    <xf numFmtId="0" fontId="2" fillId="0" borderId="12" xfId="0" applyFont="1" applyBorder="1" applyAlignment="1">
      <alignment horizontal="left"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 wrapText="1"/>
    </xf>
    <xf numFmtId="0" fontId="2" fillId="0" borderId="41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66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5" fillId="0" borderId="67" xfId="0" applyFont="1" applyBorder="1" applyAlignment="1">
      <alignment wrapText="1"/>
    </xf>
    <xf numFmtId="0" fontId="5" fillId="0" borderId="68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9" xfId="0" applyFont="1" applyBorder="1" applyAlignment="1">
      <alignment horizontal="left"/>
    </xf>
    <xf numFmtId="40" fontId="4" fillId="0" borderId="70" xfId="0" applyNumberFormat="1" applyFont="1" applyBorder="1"/>
    <xf numFmtId="0" fontId="20" fillId="0" borderId="0" xfId="0" applyFont="1" applyAlignment="1">
      <alignment horizontal="left" vertical="top"/>
    </xf>
    <xf numFmtId="0" fontId="20" fillId="0" borderId="48" xfId="0" applyFont="1" applyBorder="1" applyAlignment="1">
      <alignment horizontal="left" vertical="top"/>
    </xf>
    <xf numFmtId="0" fontId="20" fillId="0" borderId="12" xfId="0" applyFont="1" applyBorder="1" applyAlignment="1">
      <alignment horizontal="left" vertical="top" wrapText="1"/>
    </xf>
    <xf numFmtId="0" fontId="5" fillId="8" borderId="25" xfId="0" applyFont="1" applyFill="1" applyBorder="1" applyAlignment="1">
      <alignment vertical="center"/>
    </xf>
    <xf numFmtId="0" fontId="5" fillId="8" borderId="0" xfId="0" applyFont="1" applyFill="1" applyAlignment="1">
      <alignment vertical="center"/>
    </xf>
    <xf numFmtId="0" fontId="5" fillId="8" borderId="24" xfId="0" applyFont="1" applyFill="1" applyBorder="1" applyAlignment="1">
      <alignment vertical="center"/>
    </xf>
    <xf numFmtId="0" fontId="20" fillId="0" borderId="0" xfId="0" applyFont="1"/>
    <xf numFmtId="0" fontId="21" fillId="4" borderId="42" xfId="0" applyFont="1" applyFill="1" applyBorder="1"/>
    <xf numFmtId="0" fontId="21" fillId="4" borderId="5" xfId="0" applyFont="1" applyFill="1" applyBorder="1"/>
    <xf numFmtId="0" fontId="21" fillId="4" borderId="6" xfId="0" applyFont="1" applyFill="1" applyBorder="1"/>
    <xf numFmtId="0" fontId="2" fillId="0" borderId="33" xfId="0" applyFont="1" applyBorder="1" applyAlignment="1">
      <alignment horizontal="left" vertical="top"/>
    </xf>
    <xf numFmtId="0" fontId="2" fillId="0" borderId="48" xfId="0" applyFont="1" applyBorder="1" applyAlignment="1">
      <alignment horizontal="left" vertical="top"/>
    </xf>
    <xf numFmtId="0" fontId="20" fillId="0" borderId="33" xfId="0" applyFont="1" applyBorder="1" applyAlignment="1">
      <alignment horizontal="left" vertical="top"/>
    </xf>
    <xf numFmtId="0" fontId="21" fillId="4" borderId="42" xfId="0" applyFont="1" applyFill="1" applyBorder="1" applyAlignment="1">
      <alignment horizontal="left"/>
    </xf>
    <xf numFmtId="0" fontId="21" fillId="4" borderId="5" xfId="0" applyFont="1" applyFill="1" applyBorder="1" applyAlignment="1">
      <alignment horizontal="left"/>
    </xf>
    <xf numFmtId="0" fontId="21" fillId="4" borderId="6" xfId="0" applyFont="1" applyFill="1" applyBorder="1" applyAlignment="1">
      <alignment horizontal="left"/>
    </xf>
    <xf numFmtId="0" fontId="34" fillId="0" borderId="61" xfId="0" applyFont="1" applyBorder="1" applyAlignment="1">
      <alignment horizontal="right" vertical="center"/>
    </xf>
    <xf numFmtId="0" fontId="34" fillId="0" borderId="62" xfId="0" applyFont="1" applyBorder="1" applyAlignment="1">
      <alignment horizontal="right" vertical="center"/>
    </xf>
  </cellXfs>
  <cellStyles count="6">
    <cellStyle name="Comma" xfId="1" builtinId="3"/>
    <cellStyle name="Comma_FUND TABLE" xfId="5" xr:uid="{00000000-0005-0000-0000-000001000000}"/>
    <cellStyle name="Comma_Sheet2" xfId="3" xr:uid="{00000000-0005-0000-0000-000002000000}"/>
    <cellStyle name="Comma_Sheet3" xfId="4" xr:uid="{00000000-0005-0000-0000-000003000000}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CAE6EE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1142999</xdr:colOff>
      <xdr:row>91</xdr:row>
      <xdr:rowOff>11906</xdr:rowOff>
    </xdr:from>
    <xdr:to>
      <xdr:col>6</xdr:col>
      <xdr:colOff>1154906</xdr:colOff>
      <xdr:row>92</xdr:row>
      <xdr:rowOff>47625</xdr:rowOff>
    </xdr:to>
    <xdr:cxnSp macro="">
      <xdr:nvCxnSpPr>
        <xdr:cNvPr id="2" name="Straight Arrow Connector 1" descr="Arrow pointing down." title="Straight Arrow Connecto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9310687" y="18073687"/>
          <a:ext cx="11907" cy="29765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00FF"/>
    <pageSetUpPr fitToPage="1"/>
  </sheetPr>
  <dimension ref="B1:G105"/>
  <sheetViews>
    <sheetView showGridLines="0" tabSelected="1" zoomScale="80" zoomScaleNormal="80" zoomScalePageLayoutView="50" workbookViewId="0">
      <selection activeCell="M10" sqref="M10"/>
    </sheetView>
  </sheetViews>
  <sheetFormatPr defaultColWidth="9.1796875" defaultRowHeight="15.5" x14ac:dyDescent="0.35"/>
  <cols>
    <col min="1" max="1" width="4.453125" style="1" customWidth="1"/>
    <col min="2" max="2" width="4" style="1" customWidth="1"/>
    <col min="3" max="3" width="59.7265625" style="1" customWidth="1"/>
    <col min="4" max="4" width="23.453125" style="18" customWidth="1"/>
    <col min="5" max="5" width="8.453125" style="47" customWidth="1"/>
    <col min="6" max="6" width="22.7265625" style="18" customWidth="1"/>
    <col min="7" max="7" width="24.453125" style="2" customWidth="1"/>
    <col min="8" max="16384" width="9.1796875" style="1"/>
  </cols>
  <sheetData>
    <row r="1" spans="2:7" s="27" customFormat="1" ht="18" customHeight="1" x14ac:dyDescent="0.35">
      <c r="B1" s="69" t="s">
        <v>402</v>
      </c>
      <c r="C1" s="70"/>
      <c r="D1" s="71" t="s">
        <v>405</v>
      </c>
      <c r="E1" s="72"/>
      <c r="F1" s="73"/>
      <c r="G1" s="74"/>
    </row>
    <row r="2" spans="2:7" s="27" customFormat="1" x14ac:dyDescent="0.35">
      <c r="B2" s="75" t="s">
        <v>403</v>
      </c>
      <c r="C2" s="42"/>
      <c r="D2" s="42" t="s">
        <v>417</v>
      </c>
      <c r="E2" s="66"/>
      <c r="F2" s="42"/>
      <c r="G2" s="76"/>
    </row>
    <row r="3" spans="2:7" s="27" customFormat="1" x14ac:dyDescent="0.35">
      <c r="B3" s="77" t="s">
        <v>3028</v>
      </c>
      <c r="C3" s="43"/>
      <c r="D3" s="45" t="s">
        <v>404</v>
      </c>
      <c r="E3" s="66"/>
      <c r="F3" s="43"/>
      <c r="G3" s="78"/>
    </row>
    <row r="4" spans="2:7" s="27" customFormat="1" x14ac:dyDescent="0.35">
      <c r="B4" s="79"/>
      <c r="C4" s="42"/>
      <c r="D4" s="54" t="s">
        <v>3029</v>
      </c>
      <c r="E4" s="66"/>
      <c r="F4" s="46"/>
      <c r="G4" s="80"/>
    </row>
    <row r="5" spans="2:7" ht="16" thickBot="1" x14ac:dyDescent="0.4">
      <c r="B5" s="81"/>
      <c r="C5" s="44"/>
      <c r="D5" s="55" t="str">
        <f>CONCATENATE("(For ", LEFT(LEFT(RIGHT(D4,14),7),4)+2, "-",RIGHT(LEFT(RIGHT(D4,14),7),2)+2," Governor's Budget)")</f>
        <v>(For 2026-27 Governor's Budget)</v>
      </c>
      <c r="F5" s="44"/>
      <c r="G5" s="82"/>
    </row>
    <row r="6" spans="2:7" s="3" customFormat="1" ht="27" customHeight="1" thickBot="1" x14ac:dyDescent="0.45">
      <c r="B6" s="100"/>
      <c r="C6" s="38"/>
      <c r="D6" s="39" t="s">
        <v>390</v>
      </c>
      <c r="E6" s="36" t="s">
        <v>408</v>
      </c>
      <c r="F6" s="36" t="s">
        <v>410</v>
      </c>
      <c r="G6" s="101" t="s">
        <v>0</v>
      </c>
    </row>
    <row r="7" spans="2:7" ht="27" customHeight="1" thickBot="1" x14ac:dyDescent="0.4">
      <c r="B7" s="163" t="str">
        <f>CONCATENATE("A.  BEGINNING FUND BALANCE July 1, 20", RIGHT(LEFT(RIGHT(D4,14),4),2),"   2/")</f>
        <v>A.  BEGINNING FUND BALANCE July 1, 2024   2/</v>
      </c>
      <c r="C7" s="167"/>
      <c r="D7" s="168"/>
      <c r="E7" s="57"/>
      <c r="F7" s="30"/>
      <c r="G7" s="102">
        <v>0</v>
      </c>
    </row>
    <row r="8" spans="2:7" ht="16.5" customHeight="1" thickBot="1" x14ac:dyDescent="0.4">
      <c r="B8" s="103"/>
      <c r="D8" s="19"/>
      <c r="E8" s="58"/>
      <c r="F8" s="19"/>
      <c r="G8" s="104"/>
    </row>
    <row r="9" spans="2:7" ht="27" customHeight="1" thickBot="1" x14ac:dyDescent="0.4">
      <c r="B9" s="195" t="s">
        <v>399</v>
      </c>
      <c r="C9" s="196"/>
      <c r="D9" s="197"/>
      <c r="E9" s="59"/>
      <c r="F9" s="19"/>
      <c r="G9" s="104"/>
    </row>
    <row r="10" spans="2:7" ht="21.75" customHeight="1" x14ac:dyDescent="0.35">
      <c r="B10" s="103"/>
      <c r="C10" s="154" t="str">
        <f>CONCATENATE(LEFT(LEFT(RIGHT(D4,14),7),4)-2, "-",RIGHT(LEFT(RIGHT(D4,14),7),2)-2," Expenditures (G/L 9000 or 9893)")</f>
        <v>2022-23 Expenditures (G/L 9000 or 9893)</v>
      </c>
      <c r="D10" s="19">
        <v>0</v>
      </c>
      <c r="E10" s="60"/>
      <c r="F10" s="31"/>
      <c r="G10" s="104"/>
    </row>
    <row r="11" spans="2:7" ht="18" customHeight="1" x14ac:dyDescent="0.35">
      <c r="B11" s="103"/>
      <c r="C11" s="155" t="str">
        <f>CONCATENATE(LEFT(LEFT(RIGHT(D4,14),7),4)-2, "-",RIGHT(LEFT(RIGHT(D4,14),7),2)-2," Scheduled Reimbursements (G/L 8100 or 9893)")</f>
        <v>2022-23 Scheduled Reimbursements (G/L 8100 or 9893)</v>
      </c>
      <c r="D11" s="19">
        <v>0</v>
      </c>
      <c r="E11" s="60"/>
      <c r="F11" s="31"/>
      <c r="G11" s="104"/>
    </row>
    <row r="12" spans="2:7" ht="18" customHeight="1" x14ac:dyDescent="0.35">
      <c r="B12" s="103"/>
      <c r="C12" s="155" t="str">
        <f>CONCATENATE(LEFT(LEFT(RIGHT(D4,14),7),4)-1, "-",RIGHT(LEFT(RIGHT(D4,14),7),2)-1," Expenditures (G/L 9000 or 9893)")</f>
        <v>2023-24 Expenditures (G/L 9000 or 9893)</v>
      </c>
      <c r="D12" s="19">
        <v>0</v>
      </c>
      <c r="E12" s="60"/>
      <c r="F12" s="31"/>
      <c r="G12" s="104"/>
    </row>
    <row r="13" spans="2:7" ht="18" customHeight="1" x14ac:dyDescent="0.35">
      <c r="B13" s="103"/>
      <c r="C13" s="155" t="str">
        <f>CONCATENATE(LEFT(LEFT(RIGHT(D4,14),7),4)-1, "-",RIGHT(LEFT(RIGHT(D4,14),7),2)-1," Scheduled Reimbursements (G/L 8100 or 9893)")</f>
        <v>2023-24 Scheduled Reimbursements (G/L 8100 or 9893)</v>
      </c>
      <c r="D13" s="19">
        <v>0</v>
      </c>
      <c r="E13" s="60"/>
      <c r="F13" s="31"/>
      <c r="G13" s="104"/>
    </row>
    <row r="14" spans="2:7" ht="18" customHeight="1" x14ac:dyDescent="0.35">
      <c r="B14" s="103"/>
      <c r="C14" s="156" t="str">
        <f>CONCATENATE(LEFT(LEFT(RIGHT(D4,14),7),4)-1, "-",RIGHT(LEFT(RIGHT(D4,14),7),2)-1," Revenues (G/L 8000 or 9892)")</f>
        <v>2023-24 Revenues (G/L 8000 or 9892)</v>
      </c>
      <c r="D14" s="19">
        <v>0</v>
      </c>
      <c r="E14" s="60"/>
      <c r="F14" s="31"/>
      <c r="G14" s="104"/>
    </row>
    <row r="15" spans="2:7" ht="18" customHeight="1" x14ac:dyDescent="0.35">
      <c r="B15" s="103"/>
      <c r="C15" s="156" t="s">
        <v>391</v>
      </c>
      <c r="D15" s="20">
        <v>0</v>
      </c>
      <c r="E15" s="60"/>
      <c r="F15" s="51">
        <f>SUM(D10:D15)</f>
        <v>0</v>
      </c>
      <c r="G15" s="104"/>
    </row>
    <row r="16" spans="2:7" ht="11.25" customHeight="1" thickBot="1" x14ac:dyDescent="0.4">
      <c r="B16" s="103"/>
      <c r="C16" s="41"/>
      <c r="D16" s="1"/>
      <c r="E16" s="61"/>
      <c r="G16" s="104"/>
    </row>
    <row r="17" spans="2:7" ht="27" customHeight="1" thickBot="1" x14ac:dyDescent="0.4">
      <c r="B17" s="201" t="s">
        <v>805</v>
      </c>
      <c r="C17" s="202"/>
      <c r="D17" s="203"/>
      <c r="E17" s="61"/>
      <c r="F17" s="31"/>
      <c r="G17" s="104"/>
    </row>
    <row r="18" spans="2:7" ht="13.5" customHeight="1" x14ac:dyDescent="0.35">
      <c r="B18" s="103"/>
      <c r="C18" s="165"/>
      <c r="D18" s="19"/>
      <c r="E18" s="60"/>
      <c r="F18" s="31"/>
      <c r="G18" s="104"/>
    </row>
    <row r="19" spans="2:7" s="27" customFormat="1" ht="18" customHeight="1" x14ac:dyDescent="0.35">
      <c r="B19" s="105"/>
      <c r="C19" s="194" t="s">
        <v>419</v>
      </c>
      <c r="D19" s="194"/>
      <c r="E19" s="194"/>
      <c r="F19" s="56">
        <v>0</v>
      </c>
      <c r="G19" s="107">
        <f>SUM(F15+F19)</f>
        <v>0</v>
      </c>
    </row>
    <row r="20" spans="2:7" ht="21.75" customHeight="1" x14ac:dyDescent="0.35">
      <c r="B20" s="169" t="s">
        <v>411</v>
      </c>
      <c r="C20" s="171"/>
      <c r="D20" s="1"/>
      <c r="E20" s="49"/>
      <c r="F20" s="1"/>
      <c r="G20" s="106">
        <f>SUM(G7+G19)</f>
        <v>0</v>
      </c>
    </row>
    <row r="21" spans="2:7" ht="16.5" customHeight="1" thickBot="1" x14ac:dyDescent="0.4">
      <c r="B21" s="103"/>
      <c r="C21" s="12"/>
      <c r="D21" s="19"/>
      <c r="E21" s="48"/>
      <c r="F21" s="19"/>
      <c r="G21" s="104"/>
    </row>
    <row r="22" spans="2:7" ht="27" customHeight="1" thickBot="1" x14ac:dyDescent="0.45">
      <c r="B22" s="163" t="s">
        <v>400</v>
      </c>
      <c r="C22" s="32"/>
      <c r="D22" s="33"/>
      <c r="E22" s="50"/>
      <c r="F22" s="19"/>
      <c r="G22" s="104"/>
    </row>
    <row r="23" spans="2:7" ht="12" customHeight="1" x14ac:dyDescent="0.4">
      <c r="B23" s="157"/>
      <c r="C23" s="158"/>
      <c r="D23" s="158"/>
      <c r="E23" s="50"/>
      <c r="F23" s="19"/>
      <c r="G23" s="104"/>
    </row>
    <row r="24" spans="2:7" ht="19.5" customHeight="1" x14ac:dyDescent="0.35">
      <c r="B24" s="103"/>
      <c r="C24" s="164" t="s">
        <v>392</v>
      </c>
      <c r="D24" s="19"/>
      <c r="E24" s="48"/>
      <c r="F24" s="19"/>
      <c r="G24" s="104"/>
    </row>
    <row r="25" spans="2:7" ht="18" customHeight="1" x14ac:dyDescent="0.35">
      <c r="B25" s="103"/>
      <c r="C25" s="21" t="s">
        <v>406</v>
      </c>
      <c r="D25" s="19">
        <v>0</v>
      </c>
      <c r="E25" s="48"/>
      <c r="F25" s="19"/>
      <c r="G25" s="104"/>
    </row>
    <row r="26" spans="2:7" ht="18" customHeight="1" x14ac:dyDescent="0.35">
      <c r="B26" s="103"/>
      <c r="C26" s="21" t="s">
        <v>406</v>
      </c>
      <c r="D26" s="19">
        <v>0</v>
      </c>
      <c r="E26" s="48"/>
      <c r="F26" s="19"/>
      <c r="G26" s="104"/>
    </row>
    <row r="27" spans="2:7" ht="18" customHeight="1" x14ac:dyDescent="0.35">
      <c r="B27" s="103"/>
      <c r="C27" s="21" t="s">
        <v>406</v>
      </c>
      <c r="D27" s="19">
        <v>0</v>
      </c>
      <c r="E27" s="48"/>
      <c r="F27" s="19"/>
      <c r="G27" s="104"/>
    </row>
    <row r="28" spans="2:7" ht="20.149999999999999" hidden="1" customHeight="1" x14ac:dyDescent="0.35">
      <c r="B28" s="103"/>
      <c r="C28" s="21" t="s">
        <v>406</v>
      </c>
      <c r="D28" s="19"/>
      <c r="E28" s="61"/>
      <c r="F28" s="19"/>
      <c r="G28" s="104"/>
    </row>
    <row r="29" spans="2:7" ht="20.149999999999999" hidden="1" customHeight="1" x14ac:dyDescent="0.35">
      <c r="B29" s="103"/>
      <c r="C29" s="21" t="s">
        <v>406</v>
      </c>
      <c r="D29" s="19"/>
      <c r="E29" s="61"/>
      <c r="F29" s="19"/>
      <c r="G29" s="104"/>
    </row>
    <row r="30" spans="2:7" ht="20.149999999999999" hidden="1" customHeight="1" x14ac:dyDescent="0.35">
      <c r="B30" s="103"/>
      <c r="C30" s="21" t="s">
        <v>406</v>
      </c>
      <c r="D30" s="19"/>
      <c r="E30" s="61"/>
      <c r="F30" s="19"/>
      <c r="G30" s="104"/>
    </row>
    <row r="31" spans="2:7" ht="20.149999999999999" hidden="1" customHeight="1" x14ac:dyDescent="0.35">
      <c r="B31" s="103"/>
      <c r="C31" s="21" t="s">
        <v>406</v>
      </c>
      <c r="D31" s="19"/>
      <c r="E31" s="61"/>
      <c r="F31" s="19"/>
      <c r="G31" s="104"/>
    </row>
    <row r="32" spans="2:7" ht="20.149999999999999" hidden="1" customHeight="1" x14ac:dyDescent="0.35">
      <c r="B32" s="103"/>
      <c r="C32" s="21" t="s">
        <v>406</v>
      </c>
      <c r="D32" s="19"/>
      <c r="E32" s="61"/>
      <c r="F32" s="19"/>
      <c r="G32" s="104"/>
    </row>
    <row r="33" spans="2:7" ht="20.149999999999999" hidden="1" customHeight="1" x14ac:dyDescent="0.35">
      <c r="B33" s="103"/>
      <c r="C33" s="21" t="s">
        <v>406</v>
      </c>
      <c r="D33" s="19"/>
      <c r="E33" s="61"/>
      <c r="F33" s="19"/>
      <c r="G33" s="104"/>
    </row>
    <row r="34" spans="2:7" ht="20.149999999999999" hidden="1" customHeight="1" x14ac:dyDescent="0.35">
      <c r="B34" s="103"/>
      <c r="C34" s="21" t="s">
        <v>406</v>
      </c>
      <c r="D34" s="19"/>
      <c r="E34" s="61"/>
      <c r="F34" s="19"/>
      <c r="G34" s="104"/>
    </row>
    <row r="35" spans="2:7" ht="20.149999999999999" hidden="1" customHeight="1" x14ac:dyDescent="0.35">
      <c r="B35" s="103"/>
      <c r="C35" s="21" t="s">
        <v>406</v>
      </c>
      <c r="D35" s="19"/>
      <c r="E35" s="61"/>
      <c r="F35" s="19"/>
      <c r="G35" s="104"/>
    </row>
    <row r="36" spans="2:7" ht="20.149999999999999" hidden="1" customHeight="1" x14ac:dyDescent="0.35">
      <c r="B36" s="103"/>
      <c r="C36" s="21" t="s">
        <v>406</v>
      </c>
      <c r="D36" s="19"/>
      <c r="E36" s="61"/>
      <c r="F36" s="19"/>
      <c r="G36" s="104"/>
    </row>
    <row r="37" spans="2:7" ht="20.149999999999999" hidden="1" customHeight="1" x14ac:dyDescent="0.35">
      <c r="B37" s="103"/>
      <c r="C37" s="21" t="s">
        <v>406</v>
      </c>
      <c r="D37" s="19"/>
      <c r="E37" s="61"/>
      <c r="F37" s="19"/>
      <c r="G37" s="104"/>
    </row>
    <row r="38" spans="2:7" ht="20.149999999999999" hidden="1" customHeight="1" x14ac:dyDescent="0.35">
      <c r="B38" s="103"/>
      <c r="C38" s="21" t="s">
        <v>406</v>
      </c>
      <c r="D38" s="19"/>
      <c r="E38" s="61"/>
      <c r="F38" s="19"/>
      <c r="G38" s="104"/>
    </row>
    <row r="39" spans="2:7" ht="20.149999999999999" hidden="1" customHeight="1" x14ac:dyDescent="0.35">
      <c r="B39" s="103"/>
      <c r="C39" s="21" t="s">
        <v>406</v>
      </c>
      <c r="D39" s="19"/>
      <c r="E39" s="61"/>
      <c r="F39" s="19"/>
      <c r="G39" s="104"/>
    </row>
    <row r="40" spans="2:7" ht="20.149999999999999" hidden="1" customHeight="1" x14ac:dyDescent="0.35">
      <c r="B40" s="103"/>
      <c r="C40" s="21" t="s">
        <v>406</v>
      </c>
      <c r="D40" s="19"/>
      <c r="E40" s="61"/>
      <c r="F40" s="19"/>
      <c r="G40" s="104"/>
    </row>
    <row r="41" spans="2:7" ht="20.149999999999999" hidden="1" customHeight="1" x14ac:dyDescent="0.35">
      <c r="B41" s="103"/>
      <c r="C41" s="21" t="s">
        <v>406</v>
      </c>
      <c r="D41" s="19"/>
      <c r="E41" s="61"/>
      <c r="F41" s="19"/>
      <c r="G41" s="104"/>
    </row>
    <row r="42" spans="2:7" ht="20.149999999999999" hidden="1" customHeight="1" x14ac:dyDescent="0.35">
      <c r="B42" s="103"/>
      <c r="C42" s="21" t="s">
        <v>406</v>
      </c>
      <c r="D42" s="19"/>
      <c r="E42" s="61"/>
      <c r="F42" s="19"/>
      <c r="G42" s="104"/>
    </row>
    <row r="43" spans="2:7" ht="20.149999999999999" customHeight="1" x14ac:dyDescent="0.35">
      <c r="B43" s="103"/>
      <c r="C43" s="21" t="s">
        <v>406</v>
      </c>
      <c r="D43" s="20">
        <v>0</v>
      </c>
      <c r="E43" s="61"/>
      <c r="F43" s="19">
        <f>SUM(D25:D43)</f>
        <v>0</v>
      </c>
      <c r="G43" s="104"/>
    </row>
    <row r="44" spans="2:7" ht="19.5" customHeight="1" x14ac:dyDescent="0.35">
      <c r="B44" s="103"/>
      <c r="C44" s="164" t="s">
        <v>1</v>
      </c>
      <c r="D44" s="19"/>
      <c r="E44" s="61"/>
      <c r="F44" s="19"/>
      <c r="G44" s="104"/>
    </row>
    <row r="45" spans="2:7" ht="20.149999999999999" customHeight="1" x14ac:dyDescent="0.35">
      <c r="B45" s="103"/>
      <c r="C45" s="24" t="s">
        <v>414</v>
      </c>
      <c r="D45" s="19">
        <v>0</v>
      </c>
      <c r="E45" s="60"/>
      <c r="F45" s="1"/>
      <c r="G45" s="104"/>
    </row>
    <row r="46" spans="2:7" ht="20.149999999999999" customHeight="1" x14ac:dyDescent="0.35">
      <c r="B46" s="103"/>
      <c r="C46" s="24" t="s">
        <v>413</v>
      </c>
      <c r="D46" s="20">
        <v>0</v>
      </c>
      <c r="E46" s="60"/>
      <c r="F46" s="56">
        <f>SUM(D45:D46)</f>
        <v>0</v>
      </c>
      <c r="G46" s="104"/>
    </row>
    <row r="47" spans="2:7" ht="22" customHeight="1" x14ac:dyDescent="0.35">
      <c r="B47" s="108" t="s">
        <v>398</v>
      </c>
      <c r="C47" s="12"/>
      <c r="D47" s="19"/>
      <c r="E47" s="61"/>
      <c r="F47" s="25">
        <f>SUM(F43:F46)</f>
        <v>0</v>
      </c>
      <c r="G47" s="107">
        <f>F47</f>
        <v>0</v>
      </c>
    </row>
    <row r="48" spans="2:7" ht="18" customHeight="1" x14ac:dyDescent="0.35">
      <c r="B48" s="108" t="s">
        <v>412</v>
      </c>
      <c r="D48" s="1"/>
      <c r="E48" s="83"/>
      <c r="F48" s="1"/>
      <c r="G48" s="106">
        <f>G47+G20</f>
        <v>0</v>
      </c>
    </row>
    <row r="49" spans="2:7" ht="12" customHeight="1" x14ac:dyDescent="0.35">
      <c r="B49" s="109"/>
      <c r="C49" s="23"/>
      <c r="D49" s="20"/>
      <c r="E49" s="61"/>
      <c r="F49" s="19"/>
      <c r="G49" s="104"/>
    </row>
    <row r="50" spans="2:7" ht="27" customHeight="1" thickBot="1" x14ac:dyDescent="0.45">
      <c r="B50" s="110" t="s">
        <v>401</v>
      </c>
      <c r="C50" s="34"/>
      <c r="D50" s="35"/>
      <c r="E50" s="68"/>
      <c r="F50" s="19"/>
      <c r="G50" s="104"/>
    </row>
    <row r="51" spans="2:7" ht="12" customHeight="1" x14ac:dyDescent="0.35">
      <c r="B51" s="103"/>
      <c r="C51" s="12"/>
      <c r="D51" s="19"/>
      <c r="E51" s="62"/>
      <c r="F51" s="19"/>
      <c r="G51" s="104"/>
    </row>
    <row r="52" spans="2:7" x14ac:dyDescent="0.35">
      <c r="B52" s="105" t="s">
        <v>2</v>
      </c>
      <c r="C52" s="12"/>
      <c r="D52" s="19"/>
      <c r="E52" s="62"/>
      <c r="F52" s="19"/>
      <c r="G52" s="104"/>
    </row>
    <row r="53" spans="2:7" x14ac:dyDescent="0.35">
      <c r="B53" s="103"/>
      <c r="C53" s="164" t="s">
        <v>409</v>
      </c>
      <c r="D53" s="19"/>
      <c r="E53" s="62"/>
      <c r="F53" s="19"/>
      <c r="G53" s="104"/>
    </row>
    <row r="54" spans="2:7" ht="18" customHeight="1" x14ac:dyDescent="0.35">
      <c r="B54" s="103"/>
      <c r="C54" s="24" t="s">
        <v>393</v>
      </c>
      <c r="D54" s="19">
        <v>0</v>
      </c>
      <c r="E54" s="60"/>
      <c r="F54" s="31"/>
      <c r="G54" s="104"/>
    </row>
    <row r="55" spans="2:7" ht="18" customHeight="1" x14ac:dyDescent="0.35">
      <c r="B55" s="103"/>
      <c r="C55" s="28" t="s">
        <v>395</v>
      </c>
      <c r="D55" s="19">
        <v>0</v>
      </c>
      <c r="E55" s="60"/>
      <c r="F55" s="31"/>
      <c r="G55" s="104"/>
    </row>
    <row r="56" spans="2:7" ht="18" customHeight="1" x14ac:dyDescent="0.35">
      <c r="B56" s="103"/>
      <c r="C56" s="21" t="s">
        <v>394</v>
      </c>
      <c r="D56" s="19">
        <v>0</v>
      </c>
      <c r="E56" s="60"/>
      <c r="F56" s="31"/>
      <c r="G56" s="104"/>
    </row>
    <row r="57" spans="2:7" ht="18" customHeight="1" x14ac:dyDescent="0.35">
      <c r="B57" s="103"/>
      <c r="C57" s="28" t="s">
        <v>395</v>
      </c>
      <c r="D57" s="19">
        <v>0</v>
      </c>
      <c r="E57" s="62"/>
      <c r="F57" s="29"/>
      <c r="G57" s="104"/>
    </row>
    <row r="58" spans="2:7" ht="18" customHeight="1" x14ac:dyDescent="0.35">
      <c r="B58" s="103"/>
      <c r="C58" s="21" t="s">
        <v>396</v>
      </c>
      <c r="D58" s="19">
        <v>0</v>
      </c>
      <c r="E58" s="62"/>
      <c r="F58" s="29"/>
      <c r="G58" s="104"/>
    </row>
    <row r="59" spans="2:7" ht="18" customHeight="1" x14ac:dyDescent="0.35">
      <c r="B59" s="103"/>
      <c r="C59" s="28" t="s">
        <v>395</v>
      </c>
      <c r="D59" s="20">
        <v>0</v>
      </c>
      <c r="E59" s="62"/>
      <c r="F59" s="51">
        <f>SUM(D54:D59)</f>
        <v>0</v>
      </c>
      <c r="G59" s="104"/>
    </row>
    <row r="60" spans="2:7" s="27" customFormat="1" ht="18" customHeight="1" x14ac:dyDescent="0.35">
      <c r="B60" s="111"/>
      <c r="C60" s="52" t="s">
        <v>407</v>
      </c>
      <c r="D60" s="51"/>
      <c r="E60" s="67"/>
      <c r="F60" s="31"/>
      <c r="G60" s="104"/>
    </row>
    <row r="61" spans="2:7" s="27" customFormat="1" ht="18" customHeight="1" x14ac:dyDescent="0.35">
      <c r="B61" s="111"/>
      <c r="C61" s="24" t="s">
        <v>3030</v>
      </c>
      <c r="D61" s="51">
        <v>0</v>
      </c>
      <c r="E61" s="67"/>
      <c r="F61" s="31"/>
      <c r="G61" s="104"/>
    </row>
    <row r="62" spans="2:7" ht="18" customHeight="1" x14ac:dyDescent="0.35">
      <c r="B62" s="103"/>
      <c r="C62" s="24" t="s">
        <v>3031</v>
      </c>
      <c r="D62" s="161">
        <v>0</v>
      </c>
      <c r="E62" s="162"/>
      <c r="F62" s="161">
        <f>SUM(D61+D62)</f>
        <v>0</v>
      </c>
      <c r="G62" s="104"/>
    </row>
    <row r="63" spans="2:7" ht="20.25" customHeight="1" x14ac:dyDescent="0.35">
      <c r="B63" s="105" t="s">
        <v>17</v>
      </c>
      <c r="C63" s="12"/>
      <c r="D63" s="19"/>
      <c r="E63" s="63"/>
      <c r="F63" s="19"/>
      <c r="G63" s="104"/>
    </row>
    <row r="64" spans="2:7" ht="18" customHeight="1" x14ac:dyDescent="0.35">
      <c r="B64" s="103"/>
      <c r="C64" s="165" t="s">
        <v>803</v>
      </c>
      <c r="D64" s="20">
        <v>0</v>
      </c>
      <c r="E64" s="60"/>
      <c r="F64" s="26">
        <f>SUM(D64:D64)</f>
        <v>0</v>
      </c>
      <c r="G64" s="104"/>
    </row>
    <row r="65" spans="2:7" ht="22" customHeight="1" x14ac:dyDescent="0.35">
      <c r="B65" s="172" t="s">
        <v>397</v>
      </c>
      <c r="C65" s="170"/>
      <c r="D65" s="170"/>
      <c r="E65" s="64"/>
      <c r="F65" s="40">
        <f>SUM(F59:F64)</f>
        <v>0</v>
      </c>
      <c r="G65" s="112">
        <f>F65</f>
        <v>0</v>
      </c>
    </row>
    <row r="66" spans="2:7" ht="17.25" customHeight="1" thickBot="1" x14ac:dyDescent="0.4">
      <c r="B66" s="113"/>
      <c r="C66" s="37"/>
      <c r="D66" s="37"/>
      <c r="E66" s="65"/>
      <c r="F66" s="22"/>
      <c r="G66" s="114"/>
    </row>
    <row r="67" spans="2:7" ht="27" customHeight="1" thickBot="1" x14ac:dyDescent="0.4">
      <c r="B67" s="115" t="s">
        <v>3032</v>
      </c>
      <c r="C67" s="116"/>
      <c r="D67" s="117"/>
      <c r="E67" s="116"/>
      <c r="F67" s="117"/>
      <c r="G67" s="118">
        <f>G48-G65</f>
        <v>0</v>
      </c>
    </row>
    <row r="68" spans="2:7" ht="21" customHeight="1" thickBot="1" x14ac:dyDescent="0.4">
      <c r="B68" s="87"/>
      <c r="C68" s="140" t="s">
        <v>424</v>
      </c>
      <c r="D68" s="88"/>
      <c r="E68" s="89"/>
      <c r="F68" s="90"/>
      <c r="G68" s="91"/>
    </row>
    <row r="69" spans="2:7" x14ac:dyDescent="0.35">
      <c r="B69" s="179" t="s">
        <v>3108</v>
      </c>
      <c r="C69" s="181"/>
      <c r="D69" s="176"/>
      <c r="E69" s="176"/>
      <c r="F69" s="176"/>
      <c r="G69" s="198"/>
    </row>
    <row r="70" spans="2:7" s="27" customFormat="1" x14ac:dyDescent="0.35">
      <c r="B70" s="180"/>
      <c r="C70" s="177" t="s">
        <v>3107</v>
      </c>
      <c r="D70" s="178"/>
      <c r="E70" s="178"/>
      <c r="F70" s="178"/>
      <c r="G70" s="199"/>
    </row>
    <row r="71" spans="2:7" s="27" customFormat="1" x14ac:dyDescent="0.35">
      <c r="B71" s="180"/>
      <c r="C71" s="182" t="s">
        <v>3106</v>
      </c>
      <c r="D71" s="178"/>
      <c r="E71" s="178"/>
      <c r="F71" s="178"/>
      <c r="G71" s="199"/>
    </row>
    <row r="72" spans="2:7" s="27" customFormat="1" x14ac:dyDescent="0.35">
      <c r="B72" s="180"/>
      <c r="C72" s="182" t="s">
        <v>3104</v>
      </c>
      <c r="D72" s="178"/>
      <c r="E72" s="178"/>
      <c r="F72" s="178"/>
      <c r="G72" s="199"/>
    </row>
    <row r="73" spans="2:7" s="27" customFormat="1" ht="19.5" customHeight="1" thickBot="1" x14ac:dyDescent="0.4">
      <c r="B73" s="180"/>
      <c r="C73" s="182" t="s">
        <v>3105</v>
      </c>
      <c r="D73" s="178"/>
      <c r="E73" s="178"/>
      <c r="F73" s="178"/>
      <c r="G73" s="199"/>
    </row>
    <row r="74" spans="2:7" x14ac:dyDescent="0.35">
      <c r="B74" s="179" t="s">
        <v>3109</v>
      </c>
      <c r="C74" s="190"/>
      <c r="D74" s="190"/>
      <c r="E74" s="190"/>
      <c r="F74" s="190"/>
      <c r="G74" s="200"/>
    </row>
    <row r="75" spans="2:7" x14ac:dyDescent="0.35">
      <c r="B75" s="127"/>
      <c r="C75" s="188" t="s">
        <v>3110</v>
      </c>
      <c r="D75" s="188"/>
      <c r="E75" s="188"/>
      <c r="F75" s="188"/>
      <c r="G75" s="189"/>
    </row>
    <row r="76" spans="2:7" x14ac:dyDescent="0.35">
      <c r="B76" s="127"/>
      <c r="C76" s="188" t="s">
        <v>3111</v>
      </c>
      <c r="D76" s="188"/>
      <c r="E76" s="188"/>
      <c r="F76" s="188"/>
      <c r="G76" s="189"/>
    </row>
    <row r="77" spans="2:7" x14ac:dyDescent="0.35">
      <c r="B77" s="127"/>
      <c r="C77" s="188" t="s">
        <v>3112</v>
      </c>
      <c r="D77" s="188"/>
      <c r="E77" s="188"/>
      <c r="F77" s="188"/>
      <c r="G77" s="189"/>
    </row>
    <row r="78" spans="2:7" x14ac:dyDescent="0.35">
      <c r="B78" s="127"/>
      <c r="C78" s="188" t="s">
        <v>3113</v>
      </c>
      <c r="D78" s="188"/>
      <c r="E78" s="188"/>
      <c r="F78" s="188"/>
      <c r="G78" s="189"/>
    </row>
    <row r="79" spans="2:7" x14ac:dyDescent="0.35">
      <c r="B79" s="127"/>
      <c r="C79" s="188" t="s">
        <v>3114</v>
      </c>
      <c r="D79" s="188"/>
      <c r="E79" s="188"/>
      <c r="F79" s="188"/>
      <c r="G79" s="189"/>
    </row>
    <row r="80" spans="2:7" x14ac:dyDescent="0.35">
      <c r="B80" s="127"/>
      <c r="C80" s="188" t="s">
        <v>3115</v>
      </c>
      <c r="D80" s="188"/>
      <c r="E80" s="188"/>
      <c r="F80" s="188"/>
      <c r="G80" s="189"/>
    </row>
    <row r="81" spans="2:7" ht="22.5" customHeight="1" thickBot="1" x14ac:dyDescent="0.4">
      <c r="B81" s="127"/>
      <c r="C81" s="188" t="s">
        <v>3116</v>
      </c>
      <c r="D81" s="188"/>
      <c r="E81" s="188"/>
      <c r="F81" s="188"/>
      <c r="G81" s="189"/>
    </row>
    <row r="82" spans="2:7" ht="25.5" customHeight="1" thickBot="1" x14ac:dyDescent="0.4">
      <c r="B82" s="183" t="s">
        <v>418</v>
      </c>
      <c r="C82" s="184" t="s">
        <v>427</v>
      </c>
      <c r="D82" s="185"/>
      <c r="E82" s="185"/>
      <c r="F82" s="186"/>
      <c r="G82" s="187"/>
    </row>
    <row r="83" spans="2:7" ht="21" customHeight="1" x14ac:dyDescent="0.35">
      <c r="B83" s="121"/>
      <c r="C83" s="173" t="s">
        <v>425</v>
      </c>
      <c r="D83" s="175"/>
      <c r="E83" s="175"/>
      <c r="F83" s="174"/>
      <c r="G83" s="122"/>
    </row>
    <row r="84" spans="2:7" ht="21" customHeight="1" x14ac:dyDescent="0.35">
      <c r="B84" s="92"/>
      <c r="C84" s="135" t="s">
        <v>422</v>
      </c>
      <c r="D84" s="136"/>
      <c r="E84" s="136"/>
      <c r="F84" s="143" t="s">
        <v>13</v>
      </c>
      <c r="G84" s="141">
        <f>G67</f>
        <v>0</v>
      </c>
    </row>
    <row r="85" spans="2:7" ht="21" customHeight="1" x14ac:dyDescent="0.35">
      <c r="B85" s="92"/>
      <c r="C85" s="85" t="s">
        <v>3033</v>
      </c>
      <c r="D85" s="86"/>
      <c r="E85" s="86"/>
      <c r="F85" s="143" t="s">
        <v>11</v>
      </c>
      <c r="G85" s="142"/>
    </row>
    <row r="86" spans="2:7" ht="21" customHeight="1" thickBot="1" x14ac:dyDescent="0.4">
      <c r="B86" s="92"/>
      <c r="C86" s="85" t="s">
        <v>415</v>
      </c>
      <c r="D86" s="86"/>
      <c r="E86" s="86"/>
      <c r="F86" s="150" t="s">
        <v>420</v>
      </c>
      <c r="G86" s="151">
        <f>G84-G85</f>
        <v>0</v>
      </c>
    </row>
    <row r="87" spans="2:7" ht="21" customHeight="1" thickTop="1" x14ac:dyDescent="0.35">
      <c r="B87" s="124"/>
      <c r="C87" s="129"/>
      <c r="D87" s="130"/>
      <c r="E87" s="130"/>
      <c r="F87" s="131"/>
      <c r="G87" s="132"/>
    </row>
    <row r="88" spans="2:7" ht="21" customHeight="1" x14ac:dyDescent="0.35">
      <c r="B88" s="127"/>
      <c r="C88" s="128"/>
      <c r="D88" s="84"/>
      <c r="E88" s="84"/>
      <c r="F88" s="84"/>
      <c r="G88" s="119"/>
    </row>
    <row r="89" spans="2:7" ht="18.75" customHeight="1" x14ac:dyDescent="0.35">
      <c r="B89" s="123"/>
      <c r="C89" s="191" t="s">
        <v>426</v>
      </c>
      <c r="D89" s="192"/>
      <c r="E89" s="192"/>
      <c r="F89" s="193"/>
      <c r="G89" s="122"/>
    </row>
    <row r="90" spans="2:7" ht="21" customHeight="1" x14ac:dyDescent="0.35">
      <c r="B90" s="93"/>
      <c r="C90" s="129" t="s">
        <v>423</v>
      </c>
      <c r="D90" s="125"/>
      <c r="E90" s="125"/>
      <c r="F90" s="148" t="s">
        <v>13</v>
      </c>
      <c r="G90" s="126">
        <f>G67</f>
        <v>0</v>
      </c>
    </row>
    <row r="91" spans="2:7" ht="24.75" customHeight="1" x14ac:dyDescent="0.35">
      <c r="B91" s="93"/>
      <c r="C91" s="137" t="s">
        <v>3034</v>
      </c>
      <c r="D91" s="138"/>
      <c r="E91" s="139" t="s">
        <v>11</v>
      </c>
      <c r="F91" s="134">
        <v>0</v>
      </c>
      <c r="G91" s="133"/>
    </row>
    <row r="92" spans="2:7" ht="21" customHeight="1" x14ac:dyDescent="0.35">
      <c r="B92" s="93"/>
      <c r="C92" s="146" t="s">
        <v>428</v>
      </c>
      <c r="D92" s="147"/>
      <c r="E92" s="204" t="s">
        <v>12</v>
      </c>
      <c r="F92" s="153"/>
      <c r="G92" s="144" t="s">
        <v>429</v>
      </c>
    </row>
    <row r="93" spans="2:7" ht="17.25" customHeight="1" x14ac:dyDescent="0.35">
      <c r="B93" s="93"/>
      <c r="C93" s="160" t="s">
        <v>804</v>
      </c>
      <c r="D93" s="99"/>
      <c r="E93" s="205"/>
      <c r="F93" s="152"/>
      <c r="G93" s="149">
        <f>F91+F92</f>
        <v>0</v>
      </c>
    </row>
    <row r="94" spans="2:7" ht="21" customHeight="1" thickBot="1" x14ac:dyDescent="0.4">
      <c r="B94" s="93"/>
      <c r="C94" s="98" t="s">
        <v>416</v>
      </c>
      <c r="D94" s="99"/>
      <c r="E94" s="99"/>
      <c r="F94" s="145" t="s">
        <v>421</v>
      </c>
      <c r="G94" s="151">
        <f>G90-G93</f>
        <v>0</v>
      </c>
    </row>
    <row r="95" spans="2:7" ht="21" customHeight="1" thickTop="1" thickBot="1" x14ac:dyDescent="0.4">
      <c r="B95" s="94"/>
      <c r="C95" s="95"/>
      <c r="D95" s="96"/>
      <c r="E95" s="96"/>
      <c r="F95" s="97"/>
      <c r="G95" s="120"/>
    </row>
    <row r="96" spans="2:7" ht="30" customHeight="1" x14ac:dyDescent="0.35"/>
    <row r="97" spans="4:7" ht="45.75" customHeight="1" x14ac:dyDescent="0.35">
      <c r="D97" s="1"/>
      <c r="E97" s="1"/>
      <c r="F97" s="1"/>
      <c r="G97" s="1"/>
    </row>
    <row r="105" spans="4:7" x14ac:dyDescent="0.35">
      <c r="F105" s="159"/>
    </row>
  </sheetData>
  <mergeCells count="2">
    <mergeCell ref="B17:D17"/>
    <mergeCell ref="E92:E93"/>
  </mergeCells>
  <pageMargins left="0.25" right="0.26" top="0.27" bottom="0.2" header="0.2" footer="0.43"/>
  <pageSetup scale="72" fitToHeight="0" orientation="portrait" r:id="rId1"/>
  <headerFooter differentFirst="1" scaleWithDoc="0" alignWithMargins="0"/>
  <rowBreaks count="1" manualBreakCount="1">
    <brk id="67" min="1" max="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information" allowBlank="1" showInputMessage="1" showErrorMessage="1" xr:uid="{00000000-0002-0000-0000-000002000000}">
          <x14:formula1>
            <xm:f>'TABLE-Rev Src'!$A$2:$A$375</xm:f>
          </x14:formula1>
          <xm:sqref>C25:C43</xm:sqref>
        </x14:dataValidation>
        <x14:dataValidation type="list" errorStyle="information" allowBlank="1" showInputMessage="1" showErrorMessage="1" promptTitle="Organization Code" prompt="From Pull-Down List, enter Org Code" xr:uid="{00000000-0002-0000-0000-000001000000}">
          <x14:formula1>
            <xm:f>'TABLE-Org Code'!$A$2:$A$961</xm:f>
          </x14:formula1>
          <xm:sqref>D1</xm:sqref>
        </x14:dataValidation>
        <x14:dataValidation type="list" errorStyle="information" allowBlank="1" showInputMessage="1" showErrorMessage="1" promptTitle="Fund Number" prompt="Enter Fund Number and Title from Pull-Down List" xr:uid="{00000000-0002-0000-0000-000000000000}">
          <x14:formula1>
            <xm:f>'TABLE-Fund'!$A$2:$A$1708</xm:f>
          </x14:formula1>
          <xm:sqref>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rgb="FF00B050"/>
  </sheetPr>
  <dimension ref="A1:F2147"/>
  <sheetViews>
    <sheetView showGridLines="0" zoomScale="140" zoomScaleNormal="140" workbookViewId="0">
      <pane ySplit="1" topLeftCell="A1061" activePane="bottomLeft" state="frozen"/>
      <selection activeCell="A3" sqref="A3"/>
      <selection pane="bottomLeft" activeCell="A1076" sqref="A1076"/>
    </sheetView>
  </sheetViews>
  <sheetFormatPr defaultRowHeight="12.5" x14ac:dyDescent="0.25"/>
  <cols>
    <col min="1" max="1" width="107.1796875" bestFit="1" customWidth="1"/>
    <col min="2" max="2" width="3" bestFit="1" customWidth="1"/>
    <col min="3" max="3" width="2.81640625" bestFit="1" customWidth="1"/>
    <col min="4" max="4" width="3.453125" bestFit="1" customWidth="1"/>
    <col min="5" max="5" width="4" bestFit="1" customWidth="1"/>
    <col min="6" max="6" width="10.453125" bestFit="1" customWidth="1"/>
  </cols>
  <sheetData>
    <row r="1" spans="1:6" x14ac:dyDescent="0.25">
      <c r="A1" s="10" t="s">
        <v>16</v>
      </c>
      <c r="B1" s="8" t="s">
        <v>3</v>
      </c>
      <c r="C1" s="5" t="s">
        <v>4</v>
      </c>
      <c r="D1" s="5" t="s">
        <v>5</v>
      </c>
      <c r="E1" s="5" t="s">
        <v>6</v>
      </c>
      <c r="F1" s="5" t="s">
        <v>7</v>
      </c>
    </row>
    <row r="2" spans="1:6" x14ac:dyDescent="0.25">
      <c r="A2" s="16" t="s">
        <v>404</v>
      </c>
      <c r="B2" s="9" t="s">
        <v>8</v>
      </c>
      <c r="C2" s="6" t="s">
        <v>8</v>
      </c>
      <c r="D2" s="6" t="s">
        <v>9</v>
      </c>
      <c r="E2" s="6" t="s">
        <v>10</v>
      </c>
      <c r="F2" s="7">
        <v>36215</v>
      </c>
    </row>
    <row r="3" spans="1:6" x14ac:dyDescent="0.25">
      <c r="A3" s="11" t="s">
        <v>1369</v>
      </c>
      <c r="B3" s="9"/>
      <c r="C3" s="6"/>
      <c r="D3" s="6"/>
      <c r="E3" s="6"/>
      <c r="F3" s="7"/>
    </row>
    <row r="4" spans="1:6" x14ac:dyDescent="0.25">
      <c r="A4" s="11" t="s">
        <v>1370</v>
      </c>
      <c r="B4" s="9"/>
      <c r="C4" s="6"/>
      <c r="D4" s="6"/>
      <c r="E4" s="6"/>
      <c r="F4" s="7"/>
    </row>
    <row r="5" spans="1:6" x14ac:dyDescent="0.25">
      <c r="A5" s="11" t="s">
        <v>1371</v>
      </c>
      <c r="B5" s="9"/>
      <c r="C5" s="6"/>
      <c r="D5" s="6"/>
      <c r="E5" s="6"/>
      <c r="F5" s="7"/>
    </row>
    <row r="6" spans="1:6" x14ac:dyDescent="0.25">
      <c r="A6" s="11" t="s">
        <v>1372</v>
      </c>
      <c r="B6" s="9"/>
      <c r="C6" s="6"/>
      <c r="D6" s="6"/>
      <c r="E6" s="6"/>
      <c r="F6" s="7"/>
    </row>
    <row r="7" spans="1:6" x14ac:dyDescent="0.25">
      <c r="A7" s="11" t="s">
        <v>1373</v>
      </c>
      <c r="B7" s="9"/>
      <c r="C7" s="6"/>
      <c r="D7" s="6"/>
      <c r="E7" s="6"/>
      <c r="F7" s="7"/>
    </row>
    <row r="8" spans="1:6" x14ac:dyDescent="0.25">
      <c r="A8" s="11" t="s">
        <v>1374</v>
      </c>
      <c r="B8" s="9"/>
      <c r="C8" s="6"/>
      <c r="D8" s="6"/>
      <c r="E8" s="6"/>
      <c r="F8" s="7"/>
    </row>
    <row r="9" spans="1:6" x14ac:dyDescent="0.25">
      <c r="A9" s="11" t="s">
        <v>1375</v>
      </c>
      <c r="B9" s="9"/>
      <c r="C9" s="6"/>
      <c r="D9" s="6"/>
      <c r="E9" s="6"/>
      <c r="F9" s="7"/>
    </row>
    <row r="10" spans="1:6" x14ac:dyDescent="0.25">
      <c r="A10" s="11" t="s">
        <v>1376</v>
      </c>
      <c r="B10" s="9"/>
      <c r="C10" s="6"/>
      <c r="D10" s="6"/>
      <c r="E10" s="6"/>
      <c r="F10" s="7"/>
    </row>
    <row r="11" spans="1:6" x14ac:dyDescent="0.25">
      <c r="A11" s="11" t="s">
        <v>1377</v>
      </c>
      <c r="B11" s="9"/>
      <c r="C11" s="6"/>
      <c r="D11" s="6"/>
      <c r="E11" s="6"/>
      <c r="F11" s="7"/>
    </row>
    <row r="12" spans="1:6" x14ac:dyDescent="0.25">
      <c r="A12" s="11" t="s">
        <v>1378</v>
      </c>
      <c r="B12" s="9"/>
      <c r="C12" s="6"/>
      <c r="D12" s="6"/>
      <c r="E12" s="6"/>
      <c r="F12" s="7"/>
    </row>
    <row r="13" spans="1:6" x14ac:dyDescent="0.25">
      <c r="A13" s="11" t="s">
        <v>1379</v>
      </c>
      <c r="B13" s="9"/>
      <c r="C13" s="6"/>
      <c r="D13" s="6"/>
      <c r="E13" s="6"/>
      <c r="F13" s="7"/>
    </row>
    <row r="14" spans="1:6" x14ac:dyDescent="0.25">
      <c r="A14" s="11" t="s">
        <v>1380</v>
      </c>
      <c r="B14" s="9"/>
      <c r="C14" s="6"/>
      <c r="D14" s="6"/>
      <c r="E14" s="6"/>
      <c r="F14" s="7"/>
    </row>
    <row r="15" spans="1:6" x14ac:dyDescent="0.25">
      <c r="A15" s="11" t="s">
        <v>1381</v>
      </c>
      <c r="B15" s="9"/>
      <c r="C15" s="6"/>
      <c r="D15" s="6"/>
      <c r="E15" s="6"/>
      <c r="F15" s="7"/>
    </row>
    <row r="16" spans="1:6" x14ac:dyDescent="0.25">
      <c r="A16" s="11" t="s">
        <v>1382</v>
      </c>
      <c r="B16" s="9"/>
      <c r="C16" s="6"/>
      <c r="D16" s="6"/>
      <c r="E16" s="6"/>
      <c r="F16" s="7"/>
    </row>
    <row r="17" spans="1:6" x14ac:dyDescent="0.25">
      <c r="A17" s="11" t="s">
        <v>1383</v>
      </c>
      <c r="B17" s="9"/>
      <c r="C17" s="6"/>
      <c r="D17" s="6"/>
      <c r="E17" s="6"/>
      <c r="F17" s="7"/>
    </row>
    <row r="18" spans="1:6" x14ac:dyDescent="0.25">
      <c r="A18" s="11" t="s">
        <v>1384</v>
      </c>
      <c r="B18" s="9"/>
      <c r="C18" s="6"/>
      <c r="D18" s="6"/>
      <c r="E18" s="6"/>
      <c r="F18" s="7"/>
    </row>
    <row r="19" spans="1:6" x14ac:dyDescent="0.25">
      <c r="A19" s="11" t="s">
        <v>1385</v>
      </c>
      <c r="B19" s="9"/>
      <c r="C19" s="6"/>
      <c r="D19" s="6"/>
      <c r="E19" s="6"/>
      <c r="F19" s="7"/>
    </row>
    <row r="20" spans="1:6" x14ac:dyDescent="0.25">
      <c r="A20" s="11" t="s">
        <v>1386</v>
      </c>
      <c r="B20" s="9"/>
      <c r="C20" s="6"/>
      <c r="D20" s="6"/>
      <c r="E20" s="6"/>
      <c r="F20" s="7"/>
    </row>
    <row r="21" spans="1:6" x14ac:dyDescent="0.25">
      <c r="A21" s="11" t="s">
        <v>1387</v>
      </c>
      <c r="B21" s="9"/>
      <c r="C21" s="6"/>
      <c r="D21" s="6"/>
      <c r="E21" s="6"/>
      <c r="F21" s="7"/>
    </row>
    <row r="22" spans="1:6" x14ac:dyDescent="0.25">
      <c r="A22" s="11" t="s">
        <v>1388</v>
      </c>
      <c r="B22" s="9"/>
      <c r="C22" s="6"/>
      <c r="D22" s="6"/>
      <c r="E22" s="6"/>
      <c r="F22" s="7"/>
    </row>
    <row r="23" spans="1:6" x14ac:dyDescent="0.25">
      <c r="A23" s="11" t="s">
        <v>1389</v>
      </c>
      <c r="B23" s="9"/>
      <c r="C23" s="6"/>
      <c r="D23" s="6"/>
      <c r="E23" s="6"/>
      <c r="F23" s="7"/>
    </row>
    <row r="24" spans="1:6" x14ac:dyDescent="0.25">
      <c r="A24" s="11" t="s">
        <v>1390</v>
      </c>
      <c r="B24" s="9"/>
      <c r="C24" s="6"/>
      <c r="D24" s="6"/>
      <c r="E24" s="6"/>
      <c r="F24" s="7"/>
    </row>
    <row r="25" spans="1:6" x14ac:dyDescent="0.25">
      <c r="A25" s="11" t="s">
        <v>1391</v>
      </c>
      <c r="B25" s="9"/>
      <c r="C25" s="6"/>
      <c r="D25" s="6"/>
      <c r="E25" s="6"/>
      <c r="F25" s="7"/>
    </row>
    <row r="26" spans="1:6" x14ac:dyDescent="0.25">
      <c r="A26" s="11" t="s">
        <v>1392</v>
      </c>
      <c r="B26" s="9"/>
      <c r="C26" s="6"/>
      <c r="D26" s="6"/>
      <c r="E26" s="6"/>
      <c r="F26" s="7"/>
    </row>
    <row r="27" spans="1:6" x14ac:dyDescent="0.25">
      <c r="A27" s="11" t="s">
        <v>1393</v>
      </c>
      <c r="B27" s="9"/>
      <c r="C27" s="6"/>
      <c r="D27" s="6"/>
      <c r="E27" s="6"/>
      <c r="F27" s="7"/>
    </row>
    <row r="28" spans="1:6" x14ac:dyDescent="0.25">
      <c r="A28" s="11" t="s">
        <v>1394</v>
      </c>
      <c r="B28" s="9"/>
      <c r="C28" s="6"/>
      <c r="D28" s="6"/>
      <c r="E28" s="6"/>
      <c r="F28" s="7"/>
    </row>
    <row r="29" spans="1:6" x14ac:dyDescent="0.25">
      <c r="A29" s="11" t="s">
        <v>1395</v>
      </c>
      <c r="B29" s="9"/>
      <c r="C29" s="6"/>
      <c r="D29" s="6"/>
      <c r="E29" s="6"/>
      <c r="F29" s="7"/>
    </row>
    <row r="30" spans="1:6" x14ac:dyDescent="0.25">
      <c r="A30" s="11" t="s">
        <v>1396</v>
      </c>
      <c r="B30" s="9"/>
      <c r="C30" s="6"/>
      <c r="D30" s="6"/>
      <c r="E30" s="6"/>
      <c r="F30" s="7"/>
    </row>
    <row r="31" spans="1:6" x14ac:dyDescent="0.25">
      <c r="A31" s="11" t="s">
        <v>1397</v>
      </c>
      <c r="B31" s="9"/>
      <c r="C31" s="6"/>
      <c r="D31" s="6"/>
      <c r="E31" s="6"/>
      <c r="F31" s="7"/>
    </row>
    <row r="32" spans="1:6" x14ac:dyDescent="0.25">
      <c r="A32" s="11" t="s">
        <v>1398</v>
      </c>
      <c r="B32" s="9"/>
      <c r="C32" s="6"/>
      <c r="D32" s="6"/>
      <c r="E32" s="6"/>
      <c r="F32" s="7"/>
    </row>
    <row r="33" spans="1:6" x14ac:dyDescent="0.25">
      <c r="A33" s="11" t="s">
        <v>1399</v>
      </c>
      <c r="B33" s="9"/>
      <c r="C33" s="6"/>
      <c r="D33" s="6"/>
      <c r="E33" s="6"/>
      <c r="F33" s="7"/>
    </row>
    <row r="34" spans="1:6" x14ac:dyDescent="0.25">
      <c r="A34" s="11" t="s">
        <v>1400</v>
      </c>
      <c r="B34" s="9"/>
      <c r="C34" s="6"/>
      <c r="D34" s="6"/>
      <c r="E34" s="6"/>
      <c r="F34" s="7"/>
    </row>
    <row r="35" spans="1:6" x14ac:dyDescent="0.25">
      <c r="A35" s="11" t="s">
        <v>1401</v>
      </c>
      <c r="B35" s="9"/>
      <c r="C35" s="6"/>
      <c r="D35" s="6"/>
      <c r="E35" s="6"/>
      <c r="F35" s="7"/>
    </row>
    <row r="36" spans="1:6" x14ac:dyDescent="0.25">
      <c r="A36" s="11" t="s">
        <v>1402</v>
      </c>
      <c r="B36" s="9"/>
      <c r="C36" s="6"/>
      <c r="D36" s="6"/>
      <c r="E36" s="6"/>
      <c r="F36" s="7"/>
    </row>
    <row r="37" spans="1:6" x14ac:dyDescent="0.25">
      <c r="A37" s="11" t="s">
        <v>1403</v>
      </c>
      <c r="B37" s="9"/>
      <c r="C37" s="6"/>
      <c r="D37" s="6"/>
      <c r="E37" s="6"/>
      <c r="F37" s="7"/>
    </row>
    <row r="38" spans="1:6" x14ac:dyDescent="0.25">
      <c r="A38" s="11" t="s">
        <v>1404</v>
      </c>
      <c r="B38" s="9"/>
      <c r="C38" s="6"/>
      <c r="D38" s="6"/>
      <c r="E38" s="6"/>
      <c r="F38" s="7"/>
    </row>
    <row r="39" spans="1:6" x14ac:dyDescent="0.25">
      <c r="A39" s="11" t="s">
        <v>1405</v>
      </c>
      <c r="B39" s="9"/>
      <c r="C39" s="6"/>
      <c r="D39" s="6"/>
      <c r="E39" s="6"/>
      <c r="F39" s="7"/>
    </row>
    <row r="40" spans="1:6" x14ac:dyDescent="0.25">
      <c r="A40" s="11" t="s">
        <v>1406</v>
      </c>
      <c r="B40" s="9"/>
      <c r="C40" s="6"/>
      <c r="D40" s="6"/>
      <c r="E40" s="6"/>
      <c r="F40" s="7"/>
    </row>
    <row r="41" spans="1:6" x14ac:dyDescent="0.25">
      <c r="A41" s="11" t="s">
        <v>1407</v>
      </c>
      <c r="B41" s="9"/>
      <c r="C41" s="6"/>
      <c r="D41" s="6"/>
      <c r="E41" s="6"/>
      <c r="F41" s="7"/>
    </row>
    <row r="42" spans="1:6" x14ac:dyDescent="0.25">
      <c r="A42" s="11" t="s">
        <v>1408</v>
      </c>
      <c r="B42" s="9"/>
      <c r="C42" s="6"/>
      <c r="D42" s="6"/>
      <c r="E42" s="6"/>
      <c r="F42" s="7"/>
    </row>
    <row r="43" spans="1:6" x14ac:dyDescent="0.25">
      <c r="A43" s="11" t="s">
        <v>1409</v>
      </c>
      <c r="B43" s="9"/>
      <c r="C43" s="6"/>
      <c r="D43" s="6"/>
      <c r="E43" s="6"/>
      <c r="F43" s="7"/>
    </row>
    <row r="44" spans="1:6" x14ac:dyDescent="0.25">
      <c r="A44" s="11" t="s">
        <v>1410</v>
      </c>
      <c r="B44" s="9"/>
      <c r="C44" s="6"/>
      <c r="D44" s="6"/>
      <c r="E44" s="6"/>
      <c r="F44" s="7"/>
    </row>
    <row r="45" spans="1:6" x14ac:dyDescent="0.25">
      <c r="A45" s="11" t="s">
        <v>1411</v>
      </c>
      <c r="B45" s="9"/>
      <c r="C45" s="6"/>
      <c r="D45" s="6"/>
      <c r="E45" s="6"/>
      <c r="F45" s="7"/>
    </row>
    <row r="46" spans="1:6" x14ac:dyDescent="0.25">
      <c r="A46" s="11" t="s">
        <v>1412</v>
      </c>
      <c r="B46" s="9"/>
      <c r="C46" s="6"/>
      <c r="D46" s="6"/>
      <c r="E46" s="6"/>
      <c r="F46" s="7"/>
    </row>
    <row r="47" spans="1:6" x14ac:dyDescent="0.25">
      <c r="A47" s="11" t="s">
        <v>1413</v>
      </c>
      <c r="B47" s="9"/>
      <c r="C47" s="6"/>
      <c r="D47" s="6"/>
      <c r="E47" s="6"/>
      <c r="F47" s="7"/>
    </row>
    <row r="48" spans="1:6" x14ac:dyDescent="0.25">
      <c r="A48" s="11" t="s">
        <v>1414</v>
      </c>
      <c r="B48" s="9"/>
      <c r="C48" s="6"/>
      <c r="D48" s="6"/>
      <c r="E48" s="6"/>
      <c r="F48" s="7"/>
    </row>
    <row r="49" spans="1:6" x14ac:dyDescent="0.25">
      <c r="A49" s="11" t="s">
        <v>1415</v>
      </c>
      <c r="B49" s="9"/>
      <c r="C49" s="6"/>
      <c r="D49" s="6"/>
      <c r="E49" s="6"/>
      <c r="F49" s="7"/>
    </row>
    <row r="50" spans="1:6" x14ac:dyDescent="0.25">
      <c r="A50" s="11" t="s">
        <v>1416</v>
      </c>
      <c r="B50" s="9"/>
      <c r="C50" s="6"/>
      <c r="D50" s="6"/>
      <c r="E50" s="6"/>
      <c r="F50" s="7"/>
    </row>
    <row r="51" spans="1:6" x14ac:dyDescent="0.25">
      <c r="A51" s="11" t="s">
        <v>1417</v>
      </c>
      <c r="B51" s="9"/>
      <c r="C51" s="6"/>
      <c r="D51" s="6"/>
      <c r="E51" s="6"/>
      <c r="F51" s="7"/>
    </row>
    <row r="52" spans="1:6" x14ac:dyDescent="0.25">
      <c r="A52" s="11" t="s">
        <v>1418</v>
      </c>
      <c r="B52" s="9"/>
      <c r="C52" s="6"/>
      <c r="D52" s="6"/>
      <c r="E52" s="6"/>
      <c r="F52" s="7"/>
    </row>
    <row r="53" spans="1:6" x14ac:dyDescent="0.25">
      <c r="A53" s="11" t="s">
        <v>1419</v>
      </c>
      <c r="B53" s="9"/>
      <c r="C53" s="6"/>
      <c r="D53" s="6"/>
      <c r="E53" s="6"/>
      <c r="F53" s="7"/>
    </row>
    <row r="54" spans="1:6" x14ac:dyDescent="0.25">
      <c r="A54" s="11" t="s">
        <v>1420</v>
      </c>
      <c r="B54" s="9"/>
      <c r="C54" s="6"/>
      <c r="D54" s="6"/>
      <c r="E54" s="6"/>
      <c r="F54" s="7"/>
    </row>
    <row r="55" spans="1:6" x14ac:dyDescent="0.25">
      <c r="A55" s="11" t="s">
        <v>1421</v>
      </c>
      <c r="B55" s="9"/>
      <c r="C55" s="6"/>
      <c r="D55" s="6"/>
      <c r="E55" s="6"/>
      <c r="F55" s="7"/>
    </row>
    <row r="56" spans="1:6" x14ac:dyDescent="0.25">
      <c r="A56" s="11" t="s">
        <v>1422</v>
      </c>
      <c r="B56" s="9"/>
      <c r="C56" s="6"/>
      <c r="D56" s="6"/>
      <c r="E56" s="6"/>
      <c r="F56" s="7"/>
    </row>
    <row r="57" spans="1:6" x14ac:dyDescent="0.25">
      <c r="A57" s="11" t="s">
        <v>1423</v>
      </c>
      <c r="B57" s="9"/>
      <c r="C57" s="6"/>
      <c r="D57" s="6"/>
      <c r="E57" s="6"/>
      <c r="F57" s="7"/>
    </row>
    <row r="58" spans="1:6" x14ac:dyDescent="0.25">
      <c r="A58" s="11" t="s">
        <v>1424</v>
      </c>
      <c r="B58" s="9"/>
      <c r="C58" s="6"/>
      <c r="D58" s="6"/>
      <c r="E58" s="6"/>
      <c r="F58" s="7"/>
    </row>
    <row r="59" spans="1:6" x14ac:dyDescent="0.25">
      <c r="A59" s="11" t="s">
        <v>1425</v>
      </c>
      <c r="B59" s="9"/>
      <c r="C59" s="6"/>
      <c r="D59" s="6"/>
      <c r="E59" s="6"/>
      <c r="F59" s="7"/>
    </row>
    <row r="60" spans="1:6" x14ac:dyDescent="0.25">
      <c r="A60" s="11" t="s">
        <v>1426</v>
      </c>
      <c r="B60" s="9"/>
      <c r="C60" s="6"/>
      <c r="D60" s="6"/>
      <c r="E60" s="6"/>
      <c r="F60" s="7"/>
    </row>
    <row r="61" spans="1:6" x14ac:dyDescent="0.25">
      <c r="A61" s="11" t="s">
        <v>1427</v>
      </c>
      <c r="B61" s="9"/>
      <c r="C61" s="6"/>
      <c r="D61" s="6"/>
      <c r="E61" s="6"/>
      <c r="F61" s="7"/>
    </row>
    <row r="62" spans="1:6" x14ac:dyDescent="0.25">
      <c r="A62" s="11" t="s">
        <v>1428</v>
      </c>
      <c r="B62" s="9"/>
      <c r="C62" s="6"/>
      <c r="D62" s="6"/>
      <c r="E62" s="6"/>
      <c r="F62" s="7"/>
    </row>
    <row r="63" spans="1:6" x14ac:dyDescent="0.25">
      <c r="A63" s="11" t="s">
        <v>1429</v>
      </c>
      <c r="B63" s="9"/>
      <c r="C63" s="6"/>
      <c r="D63" s="6"/>
      <c r="E63" s="6"/>
      <c r="F63" s="7"/>
    </row>
    <row r="64" spans="1:6" x14ac:dyDescent="0.25">
      <c r="A64" s="11" t="s">
        <v>1430</v>
      </c>
      <c r="B64" s="9"/>
      <c r="C64" s="6"/>
      <c r="D64" s="6"/>
      <c r="E64" s="6"/>
      <c r="F64" s="7"/>
    </row>
    <row r="65" spans="1:6" x14ac:dyDescent="0.25">
      <c r="A65" s="11" t="s">
        <v>1431</v>
      </c>
      <c r="B65" s="9"/>
      <c r="C65" s="6"/>
      <c r="D65" s="6"/>
      <c r="E65" s="6"/>
      <c r="F65" s="7"/>
    </row>
    <row r="66" spans="1:6" x14ac:dyDescent="0.25">
      <c r="A66" s="11" t="s">
        <v>1432</v>
      </c>
      <c r="B66" s="9"/>
      <c r="C66" s="6"/>
      <c r="D66" s="6"/>
      <c r="E66" s="6"/>
      <c r="F66" s="7"/>
    </row>
    <row r="67" spans="1:6" x14ac:dyDescent="0.25">
      <c r="A67" s="11" t="s">
        <v>1433</v>
      </c>
      <c r="B67" s="9"/>
      <c r="C67" s="6"/>
      <c r="D67" s="6"/>
      <c r="E67" s="6"/>
      <c r="F67" s="7"/>
    </row>
    <row r="68" spans="1:6" x14ac:dyDescent="0.25">
      <c r="A68" s="11" t="s">
        <v>1434</v>
      </c>
      <c r="B68" s="9"/>
      <c r="C68" s="6"/>
      <c r="D68" s="6"/>
      <c r="E68" s="6"/>
      <c r="F68" s="7"/>
    </row>
    <row r="69" spans="1:6" x14ac:dyDescent="0.25">
      <c r="A69" s="11" t="s">
        <v>1435</v>
      </c>
      <c r="B69" s="9"/>
      <c r="C69" s="6"/>
      <c r="D69" s="6"/>
      <c r="E69" s="6"/>
      <c r="F69" s="7"/>
    </row>
    <row r="70" spans="1:6" x14ac:dyDescent="0.25">
      <c r="A70" s="11" t="s">
        <v>1436</v>
      </c>
      <c r="B70" s="9"/>
      <c r="C70" s="6"/>
      <c r="D70" s="6"/>
      <c r="E70" s="6"/>
      <c r="F70" s="7"/>
    </row>
    <row r="71" spans="1:6" x14ac:dyDescent="0.25">
      <c r="A71" s="11" t="s">
        <v>1437</v>
      </c>
      <c r="B71" s="9"/>
      <c r="C71" s="6"/>
      <c r="D71" s="6"/>
      <c r="E71" s="6"/>
      <c r="F71" s="7"/>
    </row>
    <row r="72" spans="1:6" x14ac:dyDescent="0.25">
      <c r="A72" s="11" t="s">
        <v>1438</v>
      </c>
      <c r="B72" s="9"/>
      <c r="C72" s="6"/>
      <c r="D72" s="6"/>
      <c r="E72" s="6"/>
      <c r="F72" s="7"/>
    </row>
    <row r="73" spans="1:6" x14ac:dyDescent="0.25">
      <c r="A73" s="11" t="s">
        <v>1439</v>
      </c>
      <c r="B73" s="9"/>
      <c r="C73" s="6"/>
      <c r="D73" s="6"/>
      <c r="E73" s="6"/>
      <c r="F73" s="7"/>
    </row>
    <row r="74" spans="1:6" x14ac:dyDescent="0.25">
      <c r="A74" s="11" t="s">
        <v>1440</v>
      </c>
      <c r="B74" s="9"/>
      <c r="C74" s="6"/>
      <c r="D74" s="6"/>
      <c r="E74" s="6"/>
      <c r="F74" s="7"/>
    </row>
    <row r="75" spans="1:6" x14ac:dyDescent="0.25">
      <c r="A75" s="11" t="s">
        <v>1441</v>
      </c>
      <c r="B75" s="9"/>
      <c r="C75" s="6"/>
      <c r="D75" s="6"/>
      <c r="E75" s="6"/>
      <c r="F75" s="7"/>
    </row>
    <row r="76" spans="1:6" x14ac:dyDescent="0.25">
      <c r="A76" s="11" t="s">
        <v>1442</v>
      </c>
      <c r="B76" s="9"/>
      <c r="C76" s="6"/>
      <c r="D76" s="6"/>
      <c r="E76" s="6"/>
      <c r="F76" s="7"/>
    </row>
    <row r="77" spans="1:6" x14ac:dyDescent="0.25">
      <c r="A77" s="11" t="s">
        <v>1443</v>
      </c>
      <c r="B77" s="9"/>
      <c r="C77" s="6"/>
      <c r="D77" s="6"/>
      <c r="E77" s="6"/>
      <c r="F77" s="7"/>
    </row>
    <row r="78" spans="1:6" x14ac:dyDescent="0.25">
      <c r="A78" s="11" t="s">
        <v>1444</v>
      </c>
      <c r="B78" s="9"/>
      <c r="C78" s="6"/>
      <c r="D78" s="6"/>
      <c r="E78" s="6"/>
      <c r="F78" s="7"/>
    </row>
    <row r="79" spans="1:6" x14ac:dyDescent="0.25">
      <c r="A79" s="11" t="s">
        <v>1445</v>
      </c>
      <c r="B79" s="9"/>
      <c r="C79" s="6"/>
      <c r="D79" s="6"/>
      <c r="E79" s="6"/>
      <c r="F79" s="7"/>
    </row>
    <row r="80" spans="1:6" x14ac:dyDescent="0.25">
      <c r="A80" s="11" t="s">
        <v>1446</v>
      </c>
      <c r="B80" s="9"/>
      <c r="C80" s="6"/>
      <c r="D80" s="6"/>
      <c r="E80" s="6"/>
      <c r="F80" s="7"/>
    </row>
    <row r="81" spans="1:6" x14ac:dyDescent="0.25">
      <c r="A81" s="11" t="s">
        <v>1447</v>
      </c>
      <c r="B81" s="9"/>
      <c r="C81" s="6"/>
      <c r="D81" s="6"/>
      <c r="E81" s="6"/>
      <c r="F81" s="7"/>
    </row>
    <row r="82" spans="1:6" x14ac:dyDescent="0.25">
      <c r="A82" s="11" t="s">
        <v>1448</v>
      </c>
      <c r="B82" s="9"/>
      <c r="C82" s="6"/>
      <c r="D82" s="6"/>
      <c r="E82" s="6"/>
      <c r="F82" s="7"/>
    </row>
    <row r="83" spans="1:6" x14ac:dyDescent="0.25">
      <c r="A83" s="11" t="s">
        <v>1449</v>
      </c>
      <c r="B83" s="9"/>
      <c r="C83" s="6"/>
      <c r="D83" s="6"/>
      <c r="E83" s="6"/>
      <c r="F83" s="7"/>
    </row>
    <row r="84" spans="1:6" x14ac:dyDescent="0.25">
      <c r="A84" s="11" t="s">
        <v>1450</v>
      </c>
      <c r="B84" s="9"/>
      <c r="C84" s="6"/>
      <c r="D84" s="6"/>
      <c r="E84" s="6"/>
      <c r="F84" s="7"/>
    </row>
    <row r="85" spans="1:6" x14ac:dyDescent="0.25">
      <c r="A85" s="11" t="s">
        <v>1451</v>
      </c>
      <c r="B85" s="9"/>
      <c r="C85" s="6"/>
      <c r="D85" s="6"/>
      <c r="E85" s="6"/>
      <c r="F85" s="7"/>
    </row>
    <row r="86" spans="1:6" x14ac:dyDescent="0.25">
      <c r="A86" s="11" t="s">
        <v>1452</v>
      </c>
      <c r="B86" s="9"/>
      <c r="C86" s="6"/>
      <c r="D86" s="6"/>
      <c r="E86" s="6"/>
      <c r="F86" s="7"/>
    </row>
    <row r="87" spans="1:6" x14ac:dyDescent="0.25">
      <c r="A87" s="11" t="s">
        <v>1453</v>
      </c>
      <c r="B87" s="9"/>
      <c r="C87" s="6"/>
      <c r="D87" s="6"/>
      <c r="E87" s="6"/>
      <c r="F87" s="7"/>
    </row>
    <row r="88" spans="1:6" x14ac:dyDescent="0.25">
      <c r="A88" s="11" t="s">
        <v>1454</v>
      </c>
      <c r="B88" s="9"/>
      <c r="C88" s="6"/>
      <c r="D88" s="6"/>
      <c r="E88" s="6"/>
      <c r="F88" s="7"/>
    </row>
    <row r="89" spans="1:6" x14ac:dyDescent="0.25">
      <c r="A89" s="11" t="s">
        <v>1455</v>
      </c>
      <c r="B89" s="9"/>
      <c r="C89" s="6"/>
      <c r="D89" s="6"/>
      <c r="E89" s="6"/>
      <c r="F89" s="7"/>
    </row>
    <row r="90" spans="1:6" x14ac:dyDescent="0.25">
      <c r="A90" s="11" t="s">
        <v>1456</v>
      </c>
      <c r="B90" s="9"/>
      <c r="C90" s="6"/>
      <c r="D90" s="6"/>
      <c r="E90" s="6"/>
      <c r="F90" s="7"/>
    </row>
    <row r="91" spans="1:6" x14ac:dyDescent="0.25">
      <c r="A91" s="11" t="s">
        <v>1457</v>
      </c>
      <c r="B91" s="9"/>
      <c r="C91" s="6"/>
      <c r="D91" s="6"/>
      <c r="E91" s="6"/>
      <c r="F91" s="7"/>
    </row>
    <row r="92" spans="1:6" x14ac:dyDescent="0.25">
      <c r="A92" s="11" t="s">
        <v>1458</v>
      </c>
      <c r="B92" s="9"/>
      <c r="C92" s="6"/>
      <c r="D92" s="6"/>
      <c r="E92" s="6"/>
      <c r="F92" s="7"/>
    </row>
    <row r="93" spans="1:6" x14ac:dyDescent="0.25">
      <c r="A93" s="11" t="s">
        <v>1459</v>
      </c>
      <c r="B93" s="9"/>
      <c r="C93" s="6"/>
      <c r="D93" s="6"/>
      <c r="E93" s="6"/>
      <c r="F93" s="7"/>
    </row>
    <row r="94" spans="1:6" x14ac:dyDescent="0.25">
      <c r="A94" s="11" t="s">
        <v>1460</v>
      </c>
      <c r="B94" s="9"/>
      <c r="C94" s="6"/>
      <c r="D94" s="6"/>
      <c r="E94" s="6"/>
      <c r="F94" s="7"/>
    </row>
    <row r="95" spans="1:6" x14ac:dyDescent="0.25">
      <c r="A95" s="11" t="s">
        <v>1461</v>
      </c>
      <c r="B95" s="9"/>
      <c r="C95" s="6"/>
      <c r="D95" s="6"/>
      <c r="E95" s="6"/>
      <c r="F95" s="7"/>
    </row>
    <row r="96" spans="1:6" x14ac:dyDescent="0.25">
      <c r="A96" s="11" t="s">
        <v>1462</v>
      </c>
      <c r="B96" s="9"/>
      <c r="C96" s="6"/>
      <c r="D96" s="6"/>
      <c r="E96" s="6"/>
      <c r="F96" s="7"/>
    </row>
    <row r="97" spans="1:6" x14ac:dyDescent="0.25">
      <c r="A97" s="11" t="s">
        <v>1463</v>
      </c>
      <c r="B97" s="9"/>
      <c r="C97" s="6"/>
      <c r="D97" s="6"/>
      <c r="E97" s="6"/>
      <c r="F97" s="7"/>
    </row>
    <row r="98" spans="1:6" x14ac:dyDescent="0.25">
      <c r="A98" s="11" t="s">
        <v>1464</v>
      </c>
      <c r="B98" s="9"/>
      <c r="C98" s="6"/>
      <c r="D98" s="6"/>
      <c r="E98" s="6"/>
      <c r="F98" s="7"/>
    </row>
    <row r="99" spans="1:6" x14ac:dyDescent="0.25">
      <c r="A99" s="11" t="s">
        <v>1465</v>
      </c>
      <c r="B99" s="9"/>
      <c r="C99" s="6"/>
      <c r="D99" s="6"/>
      <c r="E99" s="6"/>
      <c r="F99" s="7"/>
    </row>
    <row r="100" spans="1:6" x14ac:dyDescent="0.25">
      <c r="A100" s="11" t="s">
        <v>1466</v>
      </c>
      <c r="B100" s="9"/>
      <c r="C100" s="6"/>
      <c r="D100" s="6"/>
      <c r="E100" s="6"/>
      <c r="F100" s="7"/>
    </row>
    <row r="101" spans="1:6" x14ac:dyDescent="0.25">
      <c r="A101" s="11" t="s">
        <v>1467</v>
      </c>
      <c r="B101" s="9"/>
      <c r="C101" s="6"/>
      <c r="D101" s="6"/>
      <c r="E101" s="6"/>
      <c r="F101" s="7"/>
    </row>
    <row r="102" spans="1:6" x14ac:dyDescent="0.25">
      <c r="A102" s="11" t="s">
        <v>1468</v>
      </c>
      <c r="B102" s="9"/>
      <c r="C102" s="6"/>
      <c r="D102" s="6"/>
      <c r="E102" s="6"/>
      <c r="F102" s="7"/>
    </row>
    <row r="103" spans="1:6" x14ac:dyDescent="0.25">
      <c r="A103" s="11" t="s">
        <v>1469</v>
      </c>
      <c r="B103" s="9"/>
      <c r="C103" s="6"/>
      <c r="D103" s="6"/>
      <c r="E103" s="6"/>
      <c r="F103" s="7"/>
    </row>
    <row r="104" spans="1:6" x14ac:dyDescent="0.25">
      <c r="A104" s="11" t="s">
        <v>1470</v>
      </c>
      <c r="B104" s="9"/>
      <c r="C104" s="6"/>
      <c r="D104" s="6"/>
      <c r="E104" s="6"/>
      <c r="F104" s="7"/>
    </row>
    <row r="105" spans="1:6" x14ac:dyDescent="0.25">
      <c r="A105" s="11" t="s">
        <v>1471</v>
      </c>
      <c r="B105" s="9"/>
      <c r="C105" s="6"/>
      <c r="D105" s="6"/>
      <c r="E105" s="6"/>
      <c r="F105" s="7"/>
    </row>
    <row r="106" spans="1:6" x14ac:dyDescent="0.25">
      <c r="A106" s="11" t="s">
        <v>1472</v>
      </c>
      <c r="B106" s="9"/>
      <c r="C106" s="6"/>
      <c r="D106" s="6"/>
      <c r="E106" s="6"/>
      <c r="F106" s="7"/>
    </row>
    <row r="107" spans="1:6" x14ac:dyDescent="0.25">
      <c r="A107" s="11" t="s">
        <v>1473</v>
      </c>
      <c r="B107" s="9"/>
      <c r="C107" s="6"/>
      <c r="D107" s="6"/>
      <c r="E107" s="6"/>
      <c r="F107" s="7"/>
    </row>
    <row r="108" spans="1:6" x14ac:dyDescent="0.25">
      <c r="A108" s="11" t="s">
        <v>1474</v>
      </c>
      <c r="B108" s="9"/>
      <c r="C108" s="6"/>
      <c r="D108" s="6"/>
      <c r="E108" s="6"/>
      <c r="F108" s="7"/>
    </row>
    <row r="109" spans="1:6" x14ac:dyDescent="0.25">
      <c r="A109" s="11" t="s">
        <v>1475</v>
      </c>
      <c r="B109" s="9"/>
      <c r="C109" s="6"/>
      <c r="D109" s="6"/>
      <c r="E109" s="6"/>
      <c r="F109" s="7"/>
    </row>
    <row r="110" spans="1:6" x14ac:dyDescent="0.25">
      <c r="A110" s="11" t="s">
        <v>1476</v>
      </c>
      <c r="B110" s="9"/>
      <c r="C110" s="6"/>
      <c r="D110" s="6"/>
      <c r="E110" s="6"/>
      <c r="F110" s="7"/>
    </row>
    <row r="111" spans="1:6" x14ac:dyDescent="0.25">
      <c r="A111" s="11" t="s">
        <v>1477</v>
      </c>
      <c r="B111" s="9"/>
      <c r="C111" s="6"/>
      <c r="D111" s="6"/>
      <c r="E111" s="6"/>
      <c r="F111" s="7"/>
    </row>
    <row r="112" spans="1:6" x14ac:dyDescent="0.25">
      <c r="A112" s="11" t="s">
        <v>1478</v>
      </c>
      <c r="B112" s="9"/>
      <c r="C112" s="6"/>
      <c r="D112" s="6"/>
      <c r="E112" s="6"/>
      <c r="F112" s="7"/>
    </row>
    <row r="113" spans="1:6" x14ac:dyDescent="0.25">
      <c r="A113" s="11" t="s">
        <v>1479</v>
      </c>
      <c r="B113" s="9"/>
      <c r="C113" s="6"/>
      <c r="D113" s="6"/>
      <c r="E113" s="6"/>
      <c r="F113" s="7"/>
    </row>
    <row r="114" spans="1:6" x14ac:dyDescent="0.25">
      <c r="A114" s="11" t="s">
        <v>1480</v>
      </c>
      <c r="B114" s="9"/>
      <c r="C114" s="6"/>
      <c r="D114" s="6"/>
      <c r="E114" s="6"/>
      <c r="F114" s="7"/>
    </row>
    <row r="115" spans="1:6" x14ac:dyDescent="0.25">
      <c r="A115" s="11" t="s">
        <v>1481</v>
      </c>
      <c r="B115" s="9"/>
      <c r="C115" s="6"/>
      <c r="D115" s="6"/>
      <c r="E115" s="6"/>
      <c r="F115" s="7"/>
    </row>
    <row r="116" spans="1:6" x14ac:dyDescent="0.25">
      <c r="A116" s="11" t="s">
        <v>1482</v>
      </c>
      <c r="B116" s="9"/>
      <c r="C116" s="6"/>
      <c r="D116" s="6"/>
      <c r="E116" s="6"/>
      <c r="F116" s="7"/>
    </row>
    <row r="117" spans="1:6" x14ac:dyDescent="0.25">
      <c r="A117" s="11" t="s">
        <v>1483</v>
      </c>
      <c r="B117" s="9"/>
      <c r="C117" s="6"/>
      <c r="D117" s="6"/>
      <c r="E117" s="6"/>
      <c r="F117" s="7"/>
    </row>
    <row r="118" spans="1:6" x14ac:dyDescent="0.25">
      <c r="A118" s="11" t="s">
        <v>1484</v>
      </c>
      <c r="B118" s="9"/>
      <c r="C118" s="6"/>
      <c r="D118" s="6"/>
      <c r="E118" s="6"/>
      <c r="F118" s="7"/>
    </row>
    <row r="119" spans="1:6" x14ac:dyDescent="0.25">
      <c r="A119" s="11" t="s">
        <v>1485</v>
      </c>
      <c r="B119" s="9"/>
      <c r="C119" s="6"/>
      <c r="D119" s="6"/>
      <c r="E119" s="6"/>
      <c r="F119" s="7"/>
    </row>
    <row r="120" spans="1:6" x14ac:dyDescent="0.25">
      <c r="A120" s="11" t="s">
        <v>1486</v>
      </c>
      <c r="B120" s="9"/>
      <c r="C120" s="6"/>
      <c r="D120" s="6"/>
      <c r="E120" s="6"/>
      <c r="F120" s="7"/>
    </row>
    <row r="121" spans="1:6" x14ac:dyDescent="0.25">
      <c r="A121" s="11" t="s">
        <v>1487</v>
      </c>
      <c r="B121" s="9"/>
      <c r="C121" s="6"/>
      <c r="D121" s="6"/>
      <c r="E121" s="6"/>
      <c r="F121" s="7"/>
    </row>
    <row r="122" spans="1:6" x14ac:dyDescent="0.25">
      <c r="A122" s="11" t="s">
        <v>1488</v>
      </c>
      <c r="B122" s="9"/>
      <c r="C122" s="6"/>
      <c r="D122" s="6"/>
      <c r="E122" s="6"/>
      <c r="F122" s="7"/>
    </row>
    <row r="123" spans="1:6" x14ac:dyDescent="0.25">
      <c r="A123" s="11" t="s">
        <v>1489</v>
      </c>
      <c r="B123" s="9"/>
      <c r="C123" s="6"/>
      <c r="D123" s="6"/>
      <c r="E123" s="6"/>
      <c r="F123" s="7"/>
    </row>
    <row r="124" spans="1:6" x14ac:dyDescent="0.25">
      <c r="A124" s="11" t="s">
        <v>1490</v>
      </c>
      <c r="B124" s="9"/>
      <c r="C124" s="6"/>
      <c r="D124" s="6"/>
      <c r="E124" s="6"/>
      <c r="F124" s="7"/>
    </row>
    <row r="125" spans="1:6" x14ac:dyDescent="0.25">
      <c r="A125" s="11" t="s">
        <v>1491</v>
      </c>
      <c r="B125" s="9"/>
      <c r="C125" s="6"/>
      <c r="D125" s="6"/>
      <c r="E125" s="6"/>
      <c r="F125" s="7"/>
    </row>
    <row r="126" spans="1:6" x14ac:dyDescent="0.25">
      <c r="A126" s="11" t="s">
        <v>1492</v>
      </c>
      <c r="B126" s="9"/>
      <c r="C126" s="6"/>
      <c r="D126" s="6"/>
      <c r="E126" s="6"/>
      <c r="F126" s="7"/>
    </row>
    <row r="127" spans="1:6" x14ac:dyDescent="0.25">
      <c r="A127" s="11" t="s">
        <v>1493</v>
      </c>
      <c r="B127" s="9"/>
      <c r="C127" s="6"/>
      <c r="D127" s="6"/>
      <c r="E127" s="6"/>
      <c r="F127" s="7"/>
    </row>
    <row r="128" spans="1:6" x14ac:dyDescent="0.25">
      <c r="A128" s="11" t="s">
        <v>1494</v>
      </c>
      <c r="B128" s="9"/>
      <c r="C128" s="6"/>
      <c r="D128" s="6"/>
      <c r="E128" s="6"/>
      <c r="F128" s="7"/>
    </row>
    <row r="129" spans="1:6" x14ac:dyDescent="0.25">
      <c r="A129" s="11" t="s">
        <v>1495</v>
      </c>
      <c r="B129" s="9"/>
      <c r="C129" s="6"/>
      <c r="D129" s="6"/>
      <c r="E129" s="6"/>
      <c r="F129" s="7"/>
    </row>
    <row r="130" spans="1:6" x14ac:dyDescent="0.25">
      <c r="A130" s="11" t="s">
        <v>1496</v>
      </c>
      <c r="B130" s="9"/>
      <c r="C130" s="6"/>
      <c r="D130" s="6"/>
      <c r="E130" s="6"/>
      <c r="F130" s="7"/>
    </row>
    <row r="131" spans="1:6" x14ac:dyDescent="0.25">
      <c r="A131" s="11" t="s">
        <v>1497</v>
      </c>
      <c r="B131" s="9"/>
      <c r="C131" s="6"/>
      <c r="D131" s="6"/>
      <c r="E131" s="6"/>
      <c r="F131" s="7"/>
    </row>
    <row r="132" spans="1:6" x14ac:dyDescent="0.25">
      <c r="A132" s="11" t="s">
        <v>1498</v>
      </c>
      <c r="B132" s="9"/>
      <c r="C132" s="6"/>
      <c r="D132" s="6"/>
      <c r="E132" s="6"/>
      <c r="F132" s="7"/>
    </row>
    <row r="133" spans="1:6" x14ac:dyDescent="0.25">
      <c r="A133" s="11" t="s">
        <v>1499</v>
      </c>
      <c r="B133" s="9"/>
      <c r="C133" s="6"/>
      <c r="D133" s="6"/>
      <c r="E133" s="6"/>
      <c r="F133" s="7"/>
    </row>
    <row r="134" spans="1:6" x14ac:dyDescent="0.25">
      <c r="A134" s="11" t="s">
        <v>1500</v>
      </c>
      <c r="B134" s="9"/>
      <c r="C134" s="6"/>
      <c r="D134" s="6"/>
      <c r="E134" s="6"/>
      <c r="F134" s="7"/>
    </row>
    <row r="135" spans="1:6" x14ac:dyDescent="0.25">
      <c r="A135" s="11" t="s">
        <v>1501</v>
      </c>
      <c r="B135" s="9"/>
      <c r="C135" s="6"/>
      <c r="D135" s="6"/>
      <c r="E135" s="6"/>
      <c r="F135" s="7"/>
    </row>
    <row r="136" spans="1:6" x14ac:dyDescent="0.25">
      <c r="A136" s="11" t="s">
        <v>1502</v>
      </c>
      <c r="B136" s="9"/>
      <c r="C136" s="6"/>
      <c r="D136" s="6"/>
      <c r="E136" s="6"/>
      <c r="F136" s="7"/>
    </row>
    <row r="137" spans="1:6" x14ac:dyDescent="0.25">
      <c r="A137" s="11" t="s">
        <v>1503</v>
      </c>
      <c r="B137" s="9"/>
      <c r="C137" s="6"/>
      <c r="D137" s="6"/>
      <c r="E137" s="6"/>
      <c r="F137" s="7"/>
    </row>
    <row r="138" spans="1:6" x14ac:dyDescent="0.25">
      <c r="A138" s="11" t="s">
        <v>1504</v>
      </c>
      <c r="B138" s="9"/>
      <c r="C138" s="6"/>
      <c r="D138" s="6"/>
      <c r="E138" s="6"/>
      <c r="F138" s="7"/>
    </row>
    <row r="139" spans="1:6" x14ac:dyDescent="0.25">
      <c r="A139" s="11" t="s">
        <v>1505</v>
      </c>
      <c r="B139" s="9"/>
      <c r="C139" s="6"/>
      <c r="D139" s="6"/>
      <c r="E139" s="6"/>
      <c r="F139" s="7"/>
    </row>
    <row r="140" spans="1:6" x14ac:dyDescent="0.25">
      <c r="A140" s="11" t="s">
        <v>1506</v>
      </c>
      <c r="B140" s="9"/>
      <c r="C140" s="6"/>
      <c r="D140" s="6"/>
      <c r="E140" s="6"/>
      <c r="F140" s="7"/>
    </row>
    <row r="141" spans="1:6" x14ac:dyDescent="0.25">
      <c r="A141" s="11" t="s">
        <v>1507</v>
      </c>
      <c r="B141" s="9"/>
      <c r="C141" s="6"/>
      <c r="D141" s="6"/>
      <c r="E141" s="6"/>
      <c r="F141" s="7"/>
    </row>
    <row r="142" spans="1:6" x14ac:dyDescent="0.25">
      <c r="A142" s="11" t="s">
        <v>1508</v>
      </c>
      <c r="B142" s="9"/>
      <c r="C142" s="6"/>
      <c r="D142" s="6"/>
      <c r="E142" s="6"/>
      <c r="F142" s="7"/>
    </row>
    <row r="143" spans="1:6" x14ac:dyDescent="0.25">
      <c r="A143" s="11" t="s">
        <v>1509</v>
      </c>
      <c r="B143" s="9"/>
      <c r="C143" s="6"/>
      <c r="D143" s="6"/>
      <c r="E143" s="6"/>
      <c r="F143" s="7"/>
    </row>
    <row r="144" spans="1:6" x14ac:dyDescent="0.25">
      <c r="A144" s="11" t="s">
        <v>1510</v>
      </c>
      <c r="B144" s="9"/>
      <c r="C144" s="6"/>
      <c r="D144" s="6"/>
      <c r="E144" s="6"/>
      <c r="F144" s="7"/>
    </row>
    <row r="145" spans="1:6" x14ac:dyDescent="0.25">
      <c r="A145" s="11" t="s">
        <v>1511</v>
      </c>
      <c r="B145" s="9"/>
      <c r="C145" s="6"/>
      <c r="D145" s="6"/>
      <c r="E145" s="6"/>
      <c r="F145" s="7"/>
    </row>
    <row r="146" spans="1:6" x14ac:dyDescent="0.25">
      <c r="A146" s="11" t="s">
        <v>1512</v>
      </c>
      <c r="B146" s="9"/>
      <c r="C146" s="6"/>
      <c r="D146" s="6"/>
      <c r="E146" s="6"/>
      <c r="F146" s="7"/>
    </row>
    <row r="147" spans="1:6" x14ac:dyDescent="0.25">
      <c r="A147" s="11" t="s">
        <v>1513</v>
      </c>
      <c r="B147" s="9"/>
      <c r="C147" s="6"/>
      <c r="D147" s="6"/>
      <c r="E147" s="6"/>
      <c r="F147" s="7"/>
    </row>
    <row r="148" spans="1:6" x14ac:dyDescent="0.25">
      <c r="A148" s="11" t="s">
        <v>1514</v>
      </c>
      <c r="B148" s="9"/>
      <c r="C148" s="6"/>
      <c r="D148" s="6"/>
      <c r="E148" s="6"/>
      <c r="F148" s="7"/>
    </row>
    <row r="149" spans="1:6" x14ac:dyDescent="0.25">
      <c r="A149" s="11" t="s">
        <v>1515</v>
      </c>
      <c r="B149" s="9"/>
      <c r="C149" s="6"/>
      <c r="D149" s="6"/>
      <c r="E149" s="6"/>
      <c r="F149" s="7"/>
    </row>
    <row r="150" spans="1:6" x14ac:dyDescent="0.25">
      <c r="A150" s="11" t="s">
        <v>1516</v>
      </c>
      <c r="B150" s="9"/>
      <c r="C150" s="6"/>
      <c r="D150" s="6"/>
      <c r="E150" s="6"/>
      <c r="F150" s="7"/>
    </row>
    <row r="151" spans="1:6" x14ac:dyDescent="0.25">
      <c r="A151" s="11" t="s">
        <v>1517</v>
      </c>
      <c r="B151" s="9"/>
      <c r="C151" s="6"/>
      <c r="D151" s="6"/>
      <c r="E151" s="6"/>
      <c r="F151" s="7"/>
    </row>
    <row r="152" spans="1:6" x14ac:dyDescent="0.25">
      <c r="A152" s="11" t="s">
        <v>1518</v>
      </c>
      <c r="B152" s="9"/>
      <c r="C152" s="6"/>
      <c r="D152" s="6"/>
      <c r="E152" s="6"/>
      <c r="F152" s="7"/>
    </row>
    <row r="153" spans="1:6" x14ac:dyDescent="0.25">
      <c r="A153" s="11" t="s">
        <v>1519</v>
      </c>
      <c r="B153" s="9"/>
      <c r="C153" s="6"/>
      <c r="D153" s="6"/>
      <c r="E153" s="6"/>
      <c r="F153" s="7"/>
    </row>
    <row r="154" spans="1:6" x14ac:dyDescent="0.25">
      <c r="A154" s="11" t="s">
        <v>1520</v>
      </c>
      <c r="B154" s="9"/>
      <c r="C154" s="6"/>
      <c r="D154" s="6"/>
      <c r="E154" s="6"/>
      <c r="F154" s="7"/>
    </row>
    <row r="155" spans="1:6" x14ac:dyDescent="0.25">
      <c r="A155" s="11" t="s">
        <v>1521</v>
      </c>
      <c r="B155" s="9"/>
      <c r="C155" s="6"/>
      <c r="D155" s="6"/>
      <c r="E155" s="6"/>
      <c r="F155" s="7"/>
    </row>
    <row r="156" spans="1:6" x14ac:dyDescent="0.25">
      <c r="A156" s="11" t="s">
        <v>1522</v>
      </c>
      <c r="B156" s="9"/>
      <c r="C156" s="6"/>
      <c r="D156" s="6"/>
      <c r="E156" s="6"/>
      <c r="F156" s="7"/>
    </row>
    <row r="157" spans="1:6" x14ac:dyDescent="0.25">
      <c r="A157" s="11" t="s">
        <v>1523</v>
      </c>
      <c r="B157" s="9"/>
      <c r="C157" s="6"/>
      <c r="D157" s="6"/>
      <c r="E157" s="6"/>
      <c r="F157" s="7"/>
    </row>
    <row r="158" spans="1:6" x14ac:dyDescent="0.25">
      <c r="A158" s="11" t="s">
        <v>1524</v>
      </c>
      <c r="B158" s="9"/>
      <c r="C158" s="6"/>
      <c r="D158" s="6"/>
      <c r="E158" s="6"/>
      <c r="F158" s="7"/>
    </row>
    <row r="159" spans="1:6" x14ac:dyDescent="0.25">
      <c r="A159" s="11" t="s">
        <v>1525</v>
      </c>
      <c r="B159" s="9"/>
      <c r="C159" s="6"/>
      <c r="D159" s="6"/>
      <c r="E159" s="6"/>
      <c r="F159" s="7"/>
    </row>
    <row r="160" spans="1:6" x14ac:dyDescent="0.25">
      <c r="A160" s="11" t="s">
        <v>1526</v>
      </c>
      <c r="B160" s="9"/>
      <c r="C160" s="6"/>
      <c r="D160" s="6"/>
      <c r="E160" s="6"/>
      <c r="F160" s="7"/>
    </row>
    <row r="161" spans="1:6" x14ac:dyDescent="0.25">
      <c r="A161" s="11" t="s">
        <v>1527</v>
      </c>
      <c r="B161" s="9"/>
      <c r="C161" s="6"/>
      <c r="D161" s="6"/>
      <c r="E161" s="6"/>
      <c r="F161" s="7"/>
    </row>
    <row r="162" spans="1:6" x14ac:dyDescent="0.25">
      <c r="A162" s="11" t="s">
        <v>1528</v>
      </c>
      <c r="B162" s="9"/>
      <c r="C162" s="6"/>
      <c r="D162" s="6"/>
      <c r="E162" s="6"/>
      <c r="F162" s="7"/>
    </row>
    <row r="163" spans="1:6" x14ac:dyDescent="0.25">
      <c r="A163" s="11" t="s">
        <v>1529</v>
      </c>
      <c r="B163" s="9"/>
      <c r="C163" s="6"/>
      <c r="D163" s="6"/>
      <c r="E163" s="6"/>
      <c r="F163" s="7"/>
    </row>
    <row r="164" spans="1:6" x14ac:dyDescent="0.25">
      <c r="A164" s="11" t="s">
        <v>1530</v>
      </c>
      <c r="B164" s="9"/>
      <c r="C164" s="6"/>
      <c r="D164" s="6"/>
      <c r="E164" s="6"/>
      <c r="F164" s="7"/>
    </row>
    <row r="165" spans="1:6" x14ac:dyDescent="0.25">
      <c r="A165" s="11" t="s">
        <v>1531</v>
      </c>
      <c r="B165" s="9"/>
      <c r="C165" s="6"/>
      <c r="D165" s="6"/>
      <c r="E165" s="6"/>
      <c r="F165" s="7"/>
    </row>
    <row r="166" spans="1:6" x14ac:dyDescent="0.25">
      <c r="A166" s="11" t="s">
        <v>1532</v>
      </c>
      <c r="B166" s="9"/>
      <c r="C166" s="6"/>
      <c r="D166" s="6"/>
      <c r="E166" s="6"/>
      <c r="F166" s="7"/>
    </row>
    <row r="167" spans="1:6" x14ac:dyDescent="0.25">
      <c r="A167" s="11" t="s">
        <v>1533</v>
      </c>
      <c r="B167" s="9"/>
      <c r="C167" s="6"/>
      <c r="D167" s="6"/>
      <c r="E167" s="6"/>
      <c r="F167" s="7"/>
    </row>
    <row r="168" spans="1:6" x14ac:dyDescent="0.25">
      <c r="A168" s="11" t="s">
        <v>1534</v>
      </c>
      <c r="B168" s="9"/>
      <c r="C168" s="6"/>
      <c r="D168" s="6"/>
      <c r="E168" s="6"/>
      <c r="F168" s="7"/>
    </row>
    <row r="169" spans="1:6" x14ac:dyDescent="0.25">
      <c r="A169" s="11" t="s">
        <v>1535</v>
      </c>
      <c r="B169" s="9"/>
      <c r="C169" s="6"/>
      <c r="D169" s="6"/>
      <c r="E169" s="6"/>
      <c r="F169" s="7"/>
    </row>
    <row r="170" spans="1:6" x14ac:dyDescent="0.25">
      <c r="A170" s="11" t="s">
        <v>1536</v>
      </c>
      <c r="B170" s="9"/>
      <c r="C170" s="6"/>
      <c r="D170" s="6"/>
      <c r="E170" s="6"/>
      <c r="F170" s="7"/>
    </row>
    <row r="171" spans="1:6" x14ac:dyDescent="0.25">
      <c r="A171" s="11" t="s">
        <v>1537</v>
      </c>
      <c r="B171" s="9"/>
      <c r="C171" s="6"/>
      <c r="D171" s="6"/>
      <c r="E171" s="6"/>
      <c r="F171" s="7"/>
    </row>
    <row r="172" spans="1:6" x14ac:dyDescent="0.25">
      <c r="A172" s="11" t="s">
        <v>1538</v>
      </c>
      <c r="B172" s="9"/>
      <c r="C172" s="6"/>
      <c r="D172" s="6"/>
      <c r="E172" s="6"/>
      <c r="F172" s="7"/>
    </row>
    <row r="173" spans="1:6" x14ac:dyDescent="0.25">
      <c r="A173" s="11" t="s">
        <v>1539</v>
      </c>
      <c r="B173" s="9"/>
      <c r="C173" s="6"/>
      <c r="D173" s="6"/>
      <c r="E173" s="6"/>
      <c r="F173" s="7"/>
    </row>
    <row r="174" spans="1:6" x14ac:dyDescent="0.25">
      <c r="A174" s="11" t="s">
        <v>1540</v>
      </c>
      <c r="B174" s="9"/>
      <c r="C174" s="6"/>
      <c r="D174" s="6"/>
      <c r="E174" s="6"/>
      <c r="F174" s="7"/>
    </row>
    <row r="175" spans="1:6" x14ac:dyDescent="0.25">
      <c r="A175" s="11" t="s">
        <v>1541</v>
      </c>
      <c r="B175" s="9"/>
      <c r="C175" s="6"/>
      <c r="D175" s="6"/>
      <c r="E175" s="6"/>
      <c r="F175" s="7"/>
    </row>
    <row r="176" spans="1:6" x14ac:dyDescent="0.25">
      <c r="A176" s="11" t="s">
        <v>1542</v>
      </c>
      <c r="B176" s="9"/>
      <c r="C176" s="6"/>
      <c r="D176" s="6"/>
      <c r="E176" s="6"/>
      <c r="F176" s="7"/>
    </row>
    <row r="177" spans="1:6" x14ac:dyDescent="0.25">
      <c r="A177" s="11" t="s">
        <v>1543</v>
      </c>
      <c r="B177" s="9"/>
      <c r="C177" s="6"/>
      <c r="D177" s="6"/>
      <c r="E177" s="6"/>
      <c r="F177" s="7"/>
    </row>
    <row r="178" spans="1:6" x14ac:dyDescent="0.25">
      <c r="A178" s="11" t="s">
        <v>1544</v>
      </c>
      <c r="B178" s="9"/>
      <c r="C178" s="6"/>
      <c r="D178" s="6"/>
      <c r="E178" s="6"/>
      <c r="F178" s="7"/>
    </row>
    <row r="179" spans="1:6" x14ac:dyDescent="0.25">
      <c r="A179" s="11" t="s">
        <v>1545</v>
      </c>
      <c r="B179" s="9"/>
      <c r="C179" s="6"/>
      <c r="D179" s="6"/>
      <c r="E179" s="6"/>
      <c r="F179" s="7"/>
    </row>
    <row r="180" spans="1:6" x14ac:dyDescent="0.25">
      <c r="A180" s="11" t="s">
        <v>1546</v>
      </c>
      <c r="B180" s="9"/>
      <c r="C180" s="6"/>
      <c r="D180" s="6"/>
      <c r="E180" s="6"/>
      <c r="F180" s="7"/>
    </row>
    <row r="181" spans="1:6" x14ac:dyDescent="0.25">
      <c r="A181" s="11" t="s">
        <v>1547</v>
      </c>
      <c r="B181" s="9"/>
      <c r="C181" s="6"/>
      <c r="D181" s="6"/>
      <c r="E181" s="6"/>
      <c r="F181" s="7"/>
    </row>
    <row r="182" spans="1:6" x14ac:dyDescent="0.25">
      <c r="A182" s="11" t="s">
        <v>1548</v>
      </c>
      <c r="B182" s="9"/>
      <c r="C182" s="6"/>
      <c r="D182" s="6"/>
      <c r="E182" s="6"/>
      <c r="F182" s="7"/>
    </row>
    <row r="183" spans="1:6" x14ac:dyDescent="0.25">
      <c r="A183" s="11" t="s">
        <v>1549</v>
      </c>
      <c r="B183" s="9"/>
      <c r="C183" s="6"/>
      <c r="D183" s="6"/>
      <c r="E183" s="6"/>
      <c r="F183" s="7"/>
    </row>
    <row r="184" spans="1:6" x14ac:dyDescent="0.25">
      <c r="A184" s="11" t="s">
        <v>1550</v>
      </c>
      <c r="B184" s="9"/>
      <c r="C184" s="6"/>
      <c r="D184" s="6"/>
      <c r="E184" s="6"/>
      <c r="F184" s="7"/>
    </row>
    <row r="185" spans="1:6" x14ac:dyDescent="0.25">
      <c r="A185" s="11" t="s">
        <v>1551</v>
      </c>
      <c r="B185" s="9"/>
      <c r="C185" s="6"/>
      <c r="D185" s="6"/>
      <c r="E185" s="6"/>
      <c r="F185" s="7"/>
    </row>
    <row r="186" spans="1:6" x14ac:dyDescent="0.25">
      <c r="A186" s="11" t="s">
        <v>1552</v>
      </c>
      <c r="B186" s="9"/>
      <c r="C186" s="6"/>
      <c r="D186" s="6"/>
      <c r="E186" s="6"/>
      <c r="F186" s="7"/>
    </row>
    <row r="187" spans="1:6" x14ac:dyDescent="0.25">
      <c r="A187" s="11" t="s">
        <v>1553</v>
      </c>
      <c r="B187" s="9"/>
      <c r="C187" s="6"/>
      <c r="D187" s="6"/>
      <c r="E187" s="6"/>
      <c r="F187" s="7"/>
    </row>
    <row r="188" spans="1:6" x14ac:dyDescent="0.25">
      <c r="A188" s="11" t="s">
        <v>1554</v>
      </c>
      <c r="B188" s="9"/>
      <c r="C188" s="6"/>
      <c r="D188" s="6"/>
      <c r="E188" s="6"/>
      <c r="F188" s="7"/>
    </row>
    <row r="189" spans="1:6" x14ac:dyDescent="0.25">
      <c r="A189" s="11" t="s">
        <v>1555</v>
      </c>
      <c r="B189" s="9"/>
      <c r="C189" s="6"/>
      <c r="D189" s="6"/>
      <c r="E189" s="6"/>
      <c r="F189" s="7"/>
    </row>
    <row r="190" spans="1:6" x14ac:dyDescent="0.25">
      <c r="A190" s="11" t="s">
        <v>1556</v>
      </c>
      <c r="B190" s="9"/>
      <c r="C190" s="6"/>
      <c r="D190" s="6"/>
      <c r="E190" s="6"/>
      <c r="F190" s="7"/>
    </row>
    <row r="191" spans="1:6" x14ac:dyDescent="0.25">
      <c r="A191" s="11" t="s">
        <v>1557</v>
      </c>
      <c r="B191" s="9"/>
      <c r="C191" s="6"/>
      <c r="D191" s="6"/>
      <c r="E191" s="6"/>
      <c r="F191" s="7"/>
    </row>
    <row r="192" spans="1:6" x14ac:dyDescent="0.25">
      <c r="A192" s="11" t="s">
        <v>1558</v>
      </c>
      <c r="B192" s="9"/>
      <c r="C192" s="6"/>
      <c r="D192" s="6"/>
      <c r="E192" s="6"/>
      <c r="F192" s="7"/>
    </row>
    <row r="193" spans="1:6" x14ac:dyDescent="0.25">
      <c r="A193" s="11" t="s">
        <v>1559</v>
      </c>
      <c r="B193" s="9"/>
      <c r="C193" s="6"/>
      <c r="D193" s="6"/>
      <c r="E193" s="6"/>
      <c r="F193" s="7"/>
    </row>
    <row r="194" spans="1:6" x14ac:dyDescent="0.25">
      <c r="A194" s="11" t="s">
        <v>1560</v>
      </c>
      <c r="B194" s="9"/>
      <c r="C194" s="6"/>
      <c r="D194" s="6"/>
      <c r="E194" s="6"/>
      <c r="F194" s="7"/>
    </row>
    <row r="195" spans="1:6" x14ac:dyDescent="0.25">
      <c r="A195" s="11" t="s">
        <v>1561</v>
      </c>
      <c r="B195" s="9"/>
      <c r="C195" s="6"/>
      <c r="D195" s="6"/>
      <c r="E195" s="6"/>
      <c r="F195" s="7"/>
    </row>
    <row r="196" spans="1:6" x14ac:dyDescent="0.25">
      <c r="A196" s="11" t="s">
        <v>1562</v>
      </c>
      <c r="B196" s="9"/>
      <c r="C196" s="6"/>
      <c r="D196" s="6"/>
      <c r="E196" s="6"/>
      <c r="F196" s="7"/>
    </row>
    <row r="197" spans="1:6" x14ac:dyDescent="0.25">
      <c r="A197" s="11" t="s">
        <v>1563</v>
      </c>
      <c r="B197" s="9"/>
      <c r="C197" s="6"/>
      <c r="D197" s="6"/>
      <c r="E197" s="6"/>
      <c r="F197" s="7"/>
    </row>
    <row r="198" spans="1:6" x14ac:dyDescent="0.25">
      <c r="A198" s="11" t="s">
        <v>1564</v>
      </c>
      <c r="B198" s="9"/>
      <c r="C198" s="6"/>
      <c r="D198" s="6"/>
      <c r="E198" s="6"/>
      <c r="F198" s="7"/>
    </row>
    <row r="199" spans="1:6" x14ac:dyDescent="0.25">
      <c r="A199" s="11" t="s">
        <v>1565</v>
      </c>
      <c r="B199" s="9"/>
      <c r="C199" s="6"/>
      <c r="D199" s="6"/>
      <c r="E199" s="6"/>
      <c r="F199" s="7"/>
    </row>
    <row r="200" spans="1:6" x14ac:dyDescent="0.25">
      <c r="A200" s="11" t="s">
        <v>1566</v>
      </c>
      <c r="B200" s="9"/>
      <c r="C200" s="6"/>
      <c r="D200" s="6"/>
      <c r="E200" s="6"/>
      <c r="F200" s="7"/>
    </row>
    <row r="201" spans="1:6" x14ac:dyDescent="0.25">
      <c r="A201" s="11" t="s">
        <v>1567</v>
      </c>
      <c r="B201" s="9"/>
      <c r="C201" s="6"/>
      <c r="D201" s="6"/>
      <c r="E201" s="6"/>
      <c r="F201" s="7"/>
    </row>
    <row r="202" spans="1:6" x14ac:dyDescent="0.25">
      <c r="A202" s="11" t="s">
        <v>1568</v>
      </c>
      <c r="B202" s="9"/>
      <c r="C202" s="6"/>
      <c r="D202" s="6"/>
      <c r="E202" s="6"/>
      <c r="F202" s="7"/>
    </row>
    <row r="203" spans="1:6" x14ac:dyDescent="0.25">
      <c r="A203" s="11" t="s">
        <v>1569</v>
      </c>
      <c r="B203" s="9"/>
      <c r="C203" s="6"/>
      <c r="D203" s="6"/>
      <c r="E203" s="6"/>
      <c r="F203" s="7"/>
    </row>
    <row r="204" spans="1:6" x14ac:dyDescent="0.25">
      <c r="A204" s="11" t="s">
        <v>1570</v>
      </c>
      <c r="B204" s="9"/>
      <c r="C204" s="6"/>
      <c r="D204" s="6"/>
      <c r="E204" s="6"/>
      <c r="F204" s="7"/>
    </row>
    <row r="205" spans="1:6" x14ac:dyDescent="0.25">
      <c r="A205" s="11" t="s">
        <v>1571</v>
      </c>
      <c r="B205" s="9"/>
      <c r="C205" s="6"/>
      <c r="D205" s="6"/>
      <c r="E205" s="6"/>
      <c r="F205" s="7"/>
    </row>
    <row r="206" spans="1:6" x14ac:dyDescent="0.25">
      <c r="A206" s="11" t="s">
        <v>1572</v>
      </c>
      <c r="B206" s="9"/>
      <c r="C206" s="6"/>
      <c r="D206" s="6"/>
      <c r="E206" s="6"/>
      <c r="F206" s="7"/>
    </row>
    <row r="207" spans="1:6" x14ac:dyDescent="0.25">
      <c r="A207" s="11" t="s">
        <v>1573</v>
      </c>
      <c r="B207" s="9"/>
      <c r="C207" s="6"/>
      <c r="D207" s="6"/>
      <c r="E207" s="6"/>
      <c r="F207" s="7"/>
    </row>
    <row r="208" spans="1:6" x14ac:dyDescent="0.25">
      <c r="A208" s="11" t="s">
        <v>1574</v>
      </c>
      <c r="B208" s="9"/>
      <c r="C208" s="6"/>
      <c r="D208" s="6"/>
      <c r="E208" s="6"/>
      <c r="F208" s="7"/>
    </row>
    <row r="209" spans="1:6" x14ac:dyDescent="0.25">
      <c r="A209" s="11" t="s">
        <v>1575</v>
      </c>
      <c r="B209" s="9"/>
      <c r="C209" s="6"/>
      <c r="D209" s="6"/>
      <c r="E209" s="6"/>
      <c r="F209" s="7"/>
    </row>
    <row r="210" spans="1:6" x14ac:dyDescent="0.25">
      <c r="A210" s="11" t="s">
        <v>1576</v>
      </c>
      <c r="B210" s="9"/>
      <c r="C210" s="6"/>
      <c r="D210" s="6"/>
      <c r="E210" s="6"/>
      <c r="F210" s="7"/>
    </row>
    <row r="211" spans="1:6" x14ac:dyDescent="0.25">
      <c r="A211" s="11" t="s">
        <v>1577</v>
      </c>
      <c r="B211" s="9"/>
      <c r="C211" s="6"/>
      <c r="D211" s="6"/>
      <c r="E211" s="6"/>
      <c r="F211" s="7"/>
    </row>
    <row r="212" spans="1:6" x14ac:dyDescent="0.25">
      <c r="A212" s="11" t="s">
        <v>1578</v>
      </c>
      <c r="B212" s="9"/>
      <c r="C212" s="6"/>
      <c r="D212" s="6"/>
      <c r="E212" s="6"/>
      <c r="F212" s="7"/>
    </row>
    <row r="213" spans="1:6" x14ac:dyDescent="0.25">
      <c r="A213" s="11" t="s">
        <v>1579</v>
      </c>
      <c r="B213" s="9"/>
      <c r="C213" s="6"/>
      <c r="D213" s="6"/>
      <c r="E213" s="6"/>
      <c r="F213" s="7"/>
    </row>
    <row r="214" spans="1:6" x14ac:dyDescent="0.25">
      <c r="A214" s="11" t="s">
        <v>1580</v>
      </c>
      <c r="B214" s="9"/>
      <c r="C214" s="6"/>
      <c r="D214" s="6"/>
      <c r="E214" s="6"/>
      <c r="F214" s="7"/>
    </row>
    <row r="215" spans="1:6" x14ac:dyDescent="0.25">
      <c r="A215" s="11" t="s">
        <v>1581</v>
      </c>
      <c r="B215" s="9"/>
      <c r="C215" s="6"/>
      <c r="D215" s="6"/>
      <c r="E215" s="6"/>
      <c r="F215" s="7"/>
    </row>
    <row r="216" spans="1:6" x14ac:dyDescent="0.25">
      <c r="A216" s="11" t="s">
        <v>1582</v>
      </c>
      <c r="B216" s="9"/>
      <c r="C216" s="6"/>
      <c r="D216" s="6"/>
      <c r="E216" s="6"/>
      <c r="F216" s="7"/>
    </row>
    <row r="217" spans="1:6" x14ac:dyDescent="0.25">
      <c r="A217" s="11" t="s">
        <v>1583</v>
      </c>
      <c r="B217" s="9"/>
      <c r="C217" s="6"/>
      <c r="D217" s="6"/>
      <c r="E217" s="6"/>
      <c r="F217" s="7"/>
    </row>
    <row r="218" spans="1:6" x14ac:dyDescent="0.25">
      <c r="A218" s="11" t="s">
        <v>1584</v>
      </c>
      <c r="B218" s="9"/>
      <c r="C218" s="6"/>
      <c r="D218" s="6"/>
      <c r="E218" s="6"/>
      <c r="F218" s="7"/>
    </row>
    <row r="219" spans="1:6" x14ac:dyDescent="0.25">
      <c r="A219" s="11" t="s">
        <v>1585</v>
      </c>
      <c r="B219" s="9"/>
      <c r="C219" s="6"/>
      <c r="D219" s="6"/>
      <c r="E219" s="6"/>
      <c r="F219" s="7"/>
    </row>
    <row r="220" spans="1:6" x14ac:dyDescent="0.25">
      <c r="A220" s="11" t="s">
        <v>1586</v>
      </c>
      <c r="B220" s="9"/>
      <c r="C220" s="6"/>
      <c r="D220" s="6"/>
      <c r="E220" s="6"/>
      <c r="F220" s="7"/>
    </row>
    <row r="221" spans="1:6" x14ac:dyDescent="0.25">
      <c r="A221" s="11" t="s">
        <v>1587</v>
      </c>
      <c r="B221" s="9"/>
      <c r="C221" s="6"/>
      <c r="D221" s="6"/>
      <c r="E221" s="6"/>
      <c r="F221" s="7"/>
    </row>
    <row r="222" spans="1:6" x14ac:dyDescent="0.25">
      <c r="A222" s="11" t="s">
        <v>1588</v>
      </c>
      <c r="B222" s="9"/>
      <c r="C222" s="6"/>
      <c r="D222" s="6"/>
      <c r="E222" s="6"/>
      <c r="F222" s="7"/>
    </row>
    <row r="223" spans="1:6" x14ac:dyDescent="0.25">
      <c r="A223" s="11" t="s">
        <v>1589</v>
      </c>
      <c r="B223" s="9"/>
      <c r="C223" s="6"/>
      <c r="D223" s="6"/>
      <c r="E223" s="6"/>
      <c r="F223" s="7"/>
    </row>
    <row r="224" spans="1:6" x14ac:dyDescent="0.25">
      <c r="A224" s="11" t="s">
        <v>1590</v>
      </c>
      <c r="B224" s="9"/>
      <c r="C224" s="6"/>
      <c r="D224" s="6"/>
      <c r="E224" s="6"/>
      <c r="F224" s="7"/>
    </row>
    <row r="225" spans="1:6" x14ac:dyDescent="0.25">
      <c r="A225" s="11" t="s">
        <v>1591</v>
      </c>
      <c r="B225" s="9"/>
      <c r="C225" s="6"/>
      <c r="D225" s="6"/>
      <c r="E225" s="6"/>
      <c r="F225" s="7"/>
    </row>
    <row r="226" spans="1:6" x14ac:dyDescent="0.25">
      <c r="A226" s="11" t="s">
        <v>1592</v>
      </c>
      <c r="B226" s="9"/>
      <c r="C226" s="6"/>
      <c r="D226" s="6"/>
      <c r="E226" s="6"/>
      <c r="F226" s="7"/>
    </row>
    <row r="227" spans="1:6" x14ac:dyDescent="0.25">
      <c r="A227" s="11" t="s">
        <v>1593</v>
      </c>
      <c r="B227" s="9"/>
      <c r="C227" s="6"/>
      <c r="D227" s="6"/>
      <c r="E227" s="6"/>
      <c r="F227" s="7"/>
    </row>
    <row r="228" spans="1:6" x14ac:dyDescent="0.25">
      <c r="A228" s="11" t="s">
        <v>1594</v>
      </c>
      <c r="B228" s="9"/>
      <c r="C228" s="6"/>
      <c r="D228" s="6"/>
      <c r="E228" s="6"/>
      <c r="F228" s="7"/>
    </row>
    <row r="229" spans="1:6" x14ac:dyDescent="0.25">
      <c r="A229" s="11" t="s">
        <v>1595</v>
      </c>
      <c r="B229" s="9"/>
      <c r="C229" s="6"/>
      <c r="D229" s="6"/>
      <c r="E229" s="6"/>
      <c r="F229" s="7"/>
    </row>
    <row r="230" spans="1:6" x14ac:dyDescent="0.25">
      <c r="A230" s="11" t="s">
        <v>1596</v>
      </c>
      <c r="B230" s="9"/>
      <c r="C230" s="6"/>
      <c r="D230" s="6"/>
      <c r="E230" s="6"/>
      <c r="F230" s="7"/>
    </row>
    <row r="231" spans="1:6" x14ac:dyDescent="0.25">
      <c r="A231" s="11" t="s">
        <v>1597</v>
      </c>
      <c r="B231" s="9"/>
      <c r="C231" s="6"/>
      <c r="D231" s="6"/>
      <c r="E231" s="6"/>
      <c r="F231" s="7"/>
    </row>
    <row r="232" spans="1:6" x14ac:dyDescent="0.25">
      <c r="A232" s="11" t="s">
        <v>1598</v>
      </c>
      <c r="B232" s="9"/>
      <c r="C232" s="6"/>
      <c r="D232" s="6"/>
      <c r="E232" s="6"/>
      <c r="F232" s="7"/>
    </row>
    <row r="233" spans="1:6" x14ac:dyDescent="0.25">
      <c r="A233" s="11" t="s">
        <v>1599</v>
      </c>
      <c r="B233" s="9"/>
      <c r="C233" s="6"/>
      <c r="D233" s="6"/>
      <c r="E233" s="6"/>
      <c r="F233" s="7"/>
    </row>
    <row r="234" spans="1:6" x14ac:dyDescent="0.25">
      <c r="A234" s="11" t="s">
        <v>1600</v>
      </c>
      <c r="B234" s="9"/>
      <c r="C234" s="6"/>
      <c r="D234" s="6"/>
      <c r="E234" s="6"/>
      <c r="F234" s="7"/>
    </row>
    <row r="235" spans="1:6" x14ac:dyDescent="0.25">
      <c r="A235" s="11" t="s">
        <v>1601</v>
      </c>
      <c r="B235" s="9"/>
      <c r="C235" s="6"/>
      <c r="D235" s="6"/>
      <c r="E235" s="6"/>
      <c r="F235" s="7"/>
    </row>
    <row r="236" spans="1:6" x14ac:dyDescent="0.25">
      <c r="A236" s="11" t="s">
        <v>1602</v>
      </c>
      <c r="B236" s="9"/>
      <c r="C236" s="6"/>
      <c r="D236" s="6"/>
      <c r="E236" s="6"/>
      <c r="F236" s="7"/>
    </row>
    <row r="237" spans="1:6" x14ac:dyDescent="0.25">
      <c r="A237" s="11" t="s">
        <v>1603</v>
      </c>
      <c r="B237" s="9"/>
      <c r="C237" s="6"/>
      <c r="D237" s="6"/>
      <c r="E237" s="6"/>
      <c r="F237" s="7"/>
    </row>
    <row r="238" spans="1:6" x14ac:dyDescent="0.25">
      <c r="A238" s="11" t="s">
        <v>1604</v>
      </c>
      <c r="B238" s="9"/>
      <c r="C238" s="6"/>
      <c r="D238" s="6"/>
      <c r="E238" s="6"/>
      <c r="F238" s="7"/>
    </row>
    <row r="239" spans="1:6" x14ac:dyDescent="0.25">
      <c r="A239" s="11" t="s">
        <v>1605</v>
      </c>
      <c r="B239" s="9"/>
      <c r="C239" s="6"/>
      <c r="D239" s="6"/>
      <c r="E239" s="6"/>
      <c r="F239" s="7"/>
    </row>
    <row r="240" spans="1:6" x14ac:dyDescent="0.25">
      <c r="A240" s="11" t="s">
        <v>1606</v>
      </c>
      <c r="B240" s="9"/>
      <c r="C240" s="6"/>
      <c r="D240" s="6"/>
      <c r="E240" s="6"/>
      <c r="F240" s="7"/>
    </row>
    <row r="241" spans="1:6" x14ac:dyDescent="0.25">
      <c r="A241" s="11" t="s">
        <v>1607</v>
      </c>
      <c r="B241" s="9"/>
      <c r="C241" s="6"/>
      <c r="D241" s="6"/>
      <c r="E241" s="6"/>
      <c r="F241" s="7"/>
    </row>
    <row r="242" spans="1:6" x14ac:dyDescent="0.25">
      <c r="A242" s="11" t="s">
        <v>1608</v>
      </c>
      <c r="B242" s="9"/>
      <c r="C242" s="6"/>
      <c r="D242" s="6"/>
      <c r="E242" s="6"/>
      <c r="F242" s="7"/>
    </row>
    <row r="243" spans="1:6" x14ac:dyDescent="0.25">
      <c r="A243" s="11" t="s">
        <v>1609</v>
      </c>
      <c r="B243" s="9"/>
      <c r="C243" s="6"/>
      <c r="D243" s="6"/>
      <c r="E243" s="6"/>
      <c r="F243" s="7"/>
    </row>
    <row r="244" spans="1:6" x14ac:dyDescent="0.25">
      <c r="A244" s="11" t="s">
        <v>1610</v>
      </c>
      <c r="B244" s="9"/>
      <c r="C244" s="6"/>
      <c r="D244" s="6"/>
      <c r="E244" s="6"/>
      <c r="F244" s="7"/>
    </row>
    <row r="245" spans="1:6" x14ac:dyDescent="0.25">
      <c r="A245" s="11" t="s">
        <v>1611</v>
      </c>
      <c r="B245" s="9"/>
      <c r="C245" s="6"/>
      <c r="D245" s="6"/>
      <c r="E245" s="6"/>
      <c r="F245" s="7"/>
    </row>
    <row r="246" spans="1:6" x14ac:dyDescent="0.25">
      <c r="A246" s="11" t="s">
        <v>1612</v>
      </c>
      <c r="B246" s="9"/>
      <c r="C246" s="6"/>
      <c r="D246" s="6"/>
      <c r="E246" s="6"/>
      <c r="F246" s="7"/>
    </row>
    <row r="247" spans="1:6" x14ac:dyDescent="0.25">
      <c r="A247" s="11" t="s">
        <v>1613</v>
      </c>
      <c r="B247" s="9"/>
      <c r="C247" s="6"/>
      <c r="D247" s="6"/>
      <c r="E247" s="6"/>
      <c r="F247" s="7"/>
    </row>
    <row r="248" spans="1:6" x14ac:dyDescent="0.25">
      <c r="A248" s="11" t="s">
        <v>1614</v>
      </c>
      <c r="B248" s="9"/>
      <c r="C248" s="6"/>
      <c r="D248" s="6"/>
      <c r="E248" s="6"/>
      <c r="F248" s="7"/>
    </row>
    <row r="249" spans="1:6" x14ac:dyDescent="0.25">
      <c r="A249" s="11" t="s">
        <v>1615</v>
      </c>
      <c r="B249" s="9"/>
      <c r="C249" s="6"/>
      <c r="D249" s="6"/>
      <c r="E249" s="6"/>
      <c r="F249" s="7"/>
    </row>
    <row r="250" spans="1:6" x14ac:dyDescent="0.25">
      <c r="A250" s="11" t="s">
        <v>1616</v>
      </c>
      <c r="B250" s="9"/>
      <c r="C250" s="6"/>
      <c r="D250" s="6"/>
      <c r="E250" s="6"/>
      <c r="F250" s="7"/>
    </row>
    <row r="251" spans="1:6" x14ac:dyDescent="0.25">
      <c r="A251" s="11" t="s">
        <v>1617</v>
      </c>
      <c r="B251" s="9"/>
      <c r="C251" s="6"/>
      <c r="D251" s="6"/>
      <c r="E251" s="6"/>
      <c r="F251" s="7"/>
    </row>
    <row r="252" spans="1:6" x14ac:dyDescent="0.25">
      <c r="A252" s="11" t="s">
        <v>1618</v>
      </c>
      <c r="B252" s="9"/>
      <c r="C252" s="6"/>
      <c r="D252" s="6"/>
      <c r="E252" s="6"/>
      <c r="F252" s="7"/>
    </row>
    <row r="253" spans="1:6" x14ac:dyDescent="0.25">
      <c r="A253" s="11" t="s">
        <v>1619</v>
      </c>
      <c r="B253" s="9"/>
      <c r="C253" s="6"/>
      <c r="D253" s="6"/>
      <c r="E253" s="6"/>
      <c r="F253" s="7"/>
    </row>
    <row r="254" spans="1:6" x14ac:dyDescent="0.25">
      <c r="A254" s="11" t="s">
        <v>1620</v>
      </c>
      <c r="B254" s="9"/>
      <c r="C254" s="6"/>
      <c r="D254" s="6"/>
      <c r="E254" s="6"/>
      <c r="F254" s="7"/>
    </row>
    <row r="255" spans="1:6" x14ac:dyDescent="0.25">
      <c r="A255" s="11" t="s">
        <v>1621</v>
      </c>
      <c r="B255" s="9"/>
      <c r="C255" s="6"/>
      <c r="D255" s="6"/>
      <c r="E255" s="6"/>
      <c r="F255" s="7"/>
    </row>
    <row r="256" spans="1:6" x14ac:dyDescent="0.25">
      <c r="A256" s="11" t="s">
        <v>1622</v>
      </c>
      <c r="B256" s="9"/>
      <c r="C256" s="6"/>
      <c r="D256" s="6"/>
      <c r="E256" s="6"/>
      <c r="F256" s="7"/>
    </row>
    <row r="257" spans="1:6" x14ac:dyDescent="0.25">
      <c r="A257" s="11" t="s">
        <v>1623</v>
      </c>
      <c r="B257" s="9"/>
      <c r="C257" s="6"/>
      <c r="D257" s="6"/>
      <c r="E257" s="6"/>
      <c r="F257" s="7"/>
    </row>
    <row r="258" spans="1:6" x14ac:dyDescent="0.25">
      <c r="A258" s="11" t="s">
        <v>1624</v>
      </c>
      <c r="B258" s="9"/>
      <c r="C258" s="6"/>
      <c r="D258" s="6"/>
      <c r="E258" s="6"/>
      <c r="F258" s="7"/>
    </row>
    <row r="259" spans="1:6" x14ac:dyDescent="0.25">
      <c r="A259" s="11" t="s">
        <v>1625</v>
      </c>
      <c r="B259" s="9"/>
      <c r="C259" s="6"/>
      <c r="D259" s="6"/>
      <c r="E259" s="6"/>
      <c r="F259" s="7"/>
    </row>
    <row r="260" spans="1:6" x14ac:dyDescent="0.25">
      <c r="A260" s="11" t="s">
        <v>1626</v>
      </c>
      <c r="B260" s="9"/>
      <c r="C260" s="6"/>
      <c r="D260" s="6"/>
      <c r="E260" s="6"/>
      <c r="F260" s="7"/>
    </row>
    <row r="261" spans="1:6" x14ac:dyDescent="0.25">
      <c r="A261" s="11" t="s">
        <v>1627</v>
      </c>
      <c r="B261" s="9"/>
      <c r="C261" s="6"/>
      <c r="D261" s="6"/>
      <c r="E261" s="6"/>
      <c r="F261" s="7"/>
    </row>
    <row r="262" spans="1:6" x14ac:dyDescent="0.25">
      <c r="A262" s="11" t="s">
        <v>1628</v>
      </c>
      <c r="B262" s="9"/>
      <c r="C262" s="6"/>
      <c r="D262" s="6"/>
      <c r="E262" s="6"/>
      <c r="F262" s="7"/>
    </row>
    <row r="263" spans="1:6" x14ac:dyDescent="0.25">
      <c r="A263" s="11" t="s">
        <v>1629</v>
      </c>
      <c r="B263" s="9"/>
      <c r="C263" s="6"/>
      <c r="D263" s="6"/>
      <c r="E263" s="6"/>
      <c r="F263" s="7"/>
    </row>
    <row r="264" spans="1:6" x14ac:dyDescent="0.25">
      <c r="A264" s="11" t="s">
        <v>1630</v>
      </c>
      <c r="B264" s="9"/>
      <c r="C264" s="6"/>
      <c r="D264" s="6"/>
      <c r="E264" s="6"/>
      <c r="F264" s="7"/>
    </row>
    <row r="265" spans="1:6" x14ac:dyDescent="0.25">
      <c r="A265" s="11" t="s">
        <v>1631</v>
      </c>
      <c r="B265" s="9"/>
      <c r="C265" s="6"/>
      <c r="D265" s="6"/>
      <c r="E265" s="6"/>
      <c r="F265" s="7"/>
    </row>
    <row r="266" spans="1:6" x14ac:dyDescent="0.25">
      <c r="A266" s="11" t="s">
        <v>1632</v>
      </c>
      <c r="B266" s="9"/>
      <c r="C266" s="6"/>
      <c r="D266" s="6"/>
      <c r="E266" s="6"/>
      <c r="F266" s="7"/>
    </row>
    <row r="267" spans="1:6" x14ac:dyDescent="0.25">
      <c r="A267" s="11" t="s">
        <v>1633</v>
      </c>
      <c r="B267" s="9"/>
      <c r="C267" s="6"/>
      <c r="D267" s="6"/>
      <c r="E267" s="6"/>
      <c r="F267" s="7"/>
    </row>
    <row r="268" spans="1:6" x14ac:dyDescent="0.25">
      <c r="A268" s="11" t="s">
        <v>1634</v>
      </c>
      <c r="B268" s="9"/>
      <c r="C268" s="6"/>
      <c r="D268" s="6"/>
      <c r="E268" s="6"/>
      <c r="F268" s="7"/>
    </row>
    <row r="269" spans="1:6" x14ac:dyDescent="0.25">
      <c r="A269" s="11" t="s">
        <v>1635</v>
      </c>
      <c r="B269" s="9"/>
      <c r="C269" s="6"/>
      <c r="D269" s="6"/>
      <c r="E269" s="6"/>
      <c r="F269" s="7"/>
    </row>
    <row r="270" spans="1:6" x14ac:dyDescent="0.25">
      <c r="A270" s="11" t="s">
        <v>1636</v>
      </c>
      <c r="B270" s="9"/>
      <c r="C270" s="6"/>
      <c r="D270" s="6"/>
      <c r="E270" s="6"/>
      <c r="F270" s="7"/>
    </row>
    <row r="271" spans="1:6" x14ac:dyDescent="0.25">
      <c r="A271" s="11" t="s">
        <v>1637</v>
      </c>
      <c r="B271" s="9"/>
      <c r="C271" s="6"/>
      <c r="D271" s="6"/>
      <c r="E271" s="6"/>
      <c r="F271" s="7"/>
    </row>
    <row r="272" spans="1:6" x14ac:dyDescent="0.25">
      <c r="A272" s="11" t="s">
        <v>1638</v>
      </c>
      <c r="B272" s="9"/>
      <c r="C272" s="6"/>
      <c r="D272" s="6"/>
      <c r="E272" s="6"/>
      <c r="F272" s="7"/>
    </row>
    <row r="273" spans="1:6" x14ac:dyDescent="0.25">
      <c r="A273" s="11" t="s">
        <v>1639</v>
      </c>
      <c r="B273" s="9"/>
      <c r="C273" s="6"/>
      <c r="D273" s="6"/>
      <c r="E273" s="6"/>
      <c r="F273" s="7"/>
    </row>
    <row r="274" spans="1:6" x14ac:dyDescent="0.25">
      <c r="A274" s="11" t="s">
        <v>1640</v>
      </c>
      <c r="B274" s="9"/>
      <c r="C274" s="6"/>
      <c r="D274" s="6"/>
      <c r="E274" s="6"/>
      <c r="F274" s="7"/>
    </row>
    <row r="275" spans="1:6" x14ac:dyDescent="0.25">
      <c r="A275" s="11" t="s">
        <v>1641</v>
      </c>
      <c r="B275" s="9"/>
      <c r="C275" s="6"/>
      <c r="D275" s="6"/>
      <c r="E275" s="6"/>
      <c r="F275" s="7"/>
    </row>
    <row r="276" spans="1:6" x14ac:dyDescent="0.25">
      <c r="A276" s="11" t="s">
        <v>1642</v>
      </c>
      <c r="B276" s="9"/>
      <c r="C276" s="6"/>
      <c r="D276" s="6"/>
      <c r="E276" s="6"/>
      <c r="F276" s="7"/>
    </row>
    <row r="277" spans="1:6" x14ac:dyDescent="0.25">
      <c r="A277" s="11" t="s">
        <v>1643</v>
      </c>
      <c r="B277" s="9"/>
      <c r="C277" s="6"/>
      <c r="D277" s="6"/>
      <c r="E277" s="6"/>
      <c r="F277" s="7"/>
    </row>
    <row r="278" spans="1:6" x14ac:dyDescent="0.25">
      <c r="A278" s="11" t="s">
        <v>1644</v>
      </c>
      <c r="B278" s="9"/>
      <c r="C278" s="6"/>
      <c r="D278" s="6"/>
      <c r="E278" s="6"/>
      <c r="F278" s="7"/>
    </row>
    <row r="279" spans="1:6" x14ac:dyDescent="0.25">
      <c r="A279" s="11" t="s">
        <v>1645</v>
      </c>
      <c r="B279" s="9"/>
      <c r="C279" s="6"/>
      <c r="D279" s="6"/>
      <c r="E279" s="6"/>
      <c r="F279" s="7"/>
    </row>
    <row r="280" spans="1:6" x14ac:dyDescent="0.25">
      <c r="A280" s="11" t="s">
        <v>1646</v>
      </c>
      <c r="B280" s="9"/>
      <c r="C280" s="6"/>
      <c r="D280" s="6"/>
      <c r="E280" s="6"/>
      <c r="F280" s="7"/>
    </row>
    <row r="281" spans="1:6" x14ac:dyDescent="0.25">
      <c r="A281" s="11" t="s">
        <v>1647</v>
      </c>
      <c r="B281" s="9"/>
      <c r="C281" s="6"/>
      <c r="D281" s="6"/>
      <c r="E281" s="6"/>
      <c r="F281" s="7"/>
    </row>
    <row r="282" spans="1:6" x14ac:dyDescent="0.25">
      <c r="A282" s="11" t="s">
        <v>1648</v>
      </c>
      <c r="B282" s="9"/>
      <c r="C282" s="6"/>
      <c r="D282" s="6"/>
      <c r="E282" s="6"/>
      <c r="F282" s="7"/>
    </row>
    <row r="283" spans="1:6" x14ac:dyDescent="0.25">
      <c r="A283" s="11" t="s">
        <v>1649</v>
      </c>
      <c r="B283" s="9"/>
      <c r="C283" s="6"/>
      <c r="D283" s="6"/>
      <c r="E283" s="6"/>
      <c r="F283" s="7"/>
    </row>
    <row r="284" spans="1:6" x14ac:dyDescent="0.25">
      <c r="A284" s="11" t="s">
        <v>1650</v>
      </c>
      <c r="B284" s="9"/>
      <c r="C284" s="6"/>
      <c r="D284" s="6"/>
      <c r="E284" s="6"/>
      <c r="F284" s="7"/>
    </row>
    <row r="285" spans="1:6" x14ac:dyDescent="0.25">
      <c r="A285" s="11" t="s">
        <v>1651</v>
      </c>
      <c r="B285" s="9"/>
      <c r="C285" s="6"/>
      <c r="D285" s="6"/>
      <c r="E285" s="6"/>
      <c r="F285" s="7"/>
    </row>
    <row r="286" spans="1:6" x14ac:dyDescent="0.25">
      <c r="A286" s="11" t="s">
        <v>1652</v>
      </c>
      <c r="B286" s="9"/>
      <c r="C286" s="6"/>
      <c r="D286" s="6"/>
      <c r="E286" s="6"/>
      <c r="F286" s="7"/>
    </row>
    <row r="287" spans="1:6" x14ac:dyDescent="0.25">
      <c r="A287" s="11" t="s">
        <v>1653</v>
      </c>
      <c r="B287" s="9"/>
      <c r="C287" s="6"/>
      <c r="D287" s="6"/>
      <c r="E287" s="6"/>
      <c r="F287" s="7"/>
    </row>
    <row r="288" spans="1:6" x14ac:dyDescent="0.25">
      <c r="A288" s="11" t="s">
        <v>1654</v>
      </c>
      <c r="B288" s="9"/>
      <c r="C288" s="6"/>
      <c r="D288" s="6"/>
      <c r="E288" s="6"/>
      <c r="F288" s="7"/>
    </row>
    <row r="289" spans="1:6" x14ac:dyDescent="0.25">
      <c r="A289" s="11" t="s">
        <v>1655</v>
      </c>
      <c r="B289" s="9"/>
      <c r="C289" s="6"/>
      <c r="D289" s="6"/>
      <c r="E289" s="6"/>
      <c r="F289" s="7"/>
    </row>
    <row r="290" spans="1:6" x14ac:dyDescent="0.25">
      <c r="A290" s="11" t="s">
        <v>1656</v>
      </c>
      <c r="B290" s="9"/>
      <c r="C290" s="6"/>
      <c r="D290" s="6"/>
      <c r="E290" s="6"/>
      <c r="F290" s="7"/>
    </row>
    <row r="291" spans="1:6" x14ac:dyDescent="0.25">
      <c r="A291" s="11" t="s">
        <v>1657</v>
      </c>
      <c r="B291" s="9"/>
      <c r="C291" s="6"/>
      <c r="D291" s="6"/>
      <c r="E291" s="6"/>
      <c r="F291" s="7"/>
    </row>
    <row r="292" spans="1:6" x14ac:dyDescent="0.25">
      <c r="A292" s="11" t="s">
        <v>1658</v>
      </c>
      <c r="B292" s="9"/>
      <c r="C292" s="6"/>
      <c r="D292" s="6"/>
      <c r="E292" s="6"/>
      <c r="F292" s="7"/>
    </row>
    <row r="293" spans="1:6" x14ac:dyDescent="0.25">
      <c r="A293" s="11" t="s">
        <v>1659</v>
      </c>
      <c r="B293" s="9"/>
      <c r="C293" s="6"/>
      <c r="D293" s="6"/>
      <c r="E293" s="6"/>
      <c r="F293" s="7"/>
    </row>
    <row r="294" spans="1:6" x14ac:dyDescent="0.25">
      <c r="A294" s="11" t="s">
        <v>1660</v>
      </c>
      <c r="B294" s="9"/>
      <c r="C294" s="6"/>
      <c r="D294" s="6"/>
      <c r="E294" s="6"/>
      <c r="F294" s="7"/>
    </row>
    <row r="295" spans="1:6" x14ac:dyDescent="0.25">
      <c r="A295" s="11" t="s">
        <v>1661</v>
      </c>
      <c r="B295" s="9"/>
      <c r="C295" s="6"/>
      <c r="D295" s="6"/>
      <c r="E295" s="6"/>
      <c r="F295" s="7"/>
    </row>
    <row r="296" spans="1:6" x14ac:dyDescent="0.25">
      <c r="A296" s="11" t="s">
        <v>1662</v>
      </c>
      <c r="B296" s="9"/>
      <c r="C296" s="6"/>
      <c r="D296" s="6"/>
      <c r="E296" s="6"/>
      <c r="F296" s="7"/>
    </row>
    <row r="297" spans="1:6" x14ac:dyDescent="0.25">
      <c r="A297" s="11" t="s">
        <v>1663</v>
      </c>
      <c r="B297" s="9"/>
      <c r="C297" s="6"/>
      <c r="D297" s="6"/>
      <c r="E297" s="6"/>
      <c r="F297" s="7"/>
    </row>
    <row r="298" spans="1:6" x14ac:dyDescent="0.25">
      <c r="A298" s="11" t="s">
        <v>1664</v>
      </c>
      <c r="B298" s="9"/>
      <c r="C298" s="6"/>
      <c r="D298" s="6"/>
      <c r="E298" s="6"/>
      <c r="F298" s="7"/>
    </row>
    <row r="299" spans="1:6" x14ac:dyDescent="0.25">
      <c r="A299" s="11" t="s">
        <v>1665</v>
      </c>
      <c r="B299" s="9"/>
      <c r="C299" s="6"/>
      <c r="D299" s="6"/>
      <c r="E299" s="6"/>
      <c r="F299" s="7"/>
    </row>
    <row r="300" spans="1:6" x14ac:dyDescent="0.25">
      <c r="A300" s="11" t="s">
        <v>1666</v>
      </c>
      <c r="B300" s="9"/>
      <c r="C300" s="6"/>
      <c r="D300" s="6"/>
      <c r="E300" s="6"/>
      <c r="F300" s="7"/>
    </row>
    <row r="301" spans="1:6" x14ac:dyDescent="0.25">
      <c r="A301" s="11" t="s">
        <v>1667</v>
      </c>
      <c r="B301" s="9"/>
      <c r="C301" s="6"/>
      <c r="D301" s="6"/>
      <c r="E301" s="6"/>
      <c r="F301" s="7"/>
    </row>
    <row r="302" spans="1:6" x14ac:dyDescent="0.25">
      <c r="A302" s="11" t="s">
        <v>1668</v>
      </c>
      <c r="B302" s="9"/>
      <c r="C302" s="6"/>
      <c r="D302" s="6"/>
      <c r="E302" s="6"/>
      <c r="F302" s="7"/>
    </row>
    <row r="303" spans="1:6" x14ac:dyDescent="0.25">
      <c r="A303" s="11" t="s">
        <v>1669</v>
      </c>
      <c r="B303" s="9"/>
      <c r="C303" s="6"/>
      <c r="D303" s="6"/>
      <c r="E303" s="6"/>
      <c r="F303" s="7"/>
    </row>
    <row r="304" spans="1:6" x14ac:dyDescent="0.25">
      <c r="A304" s="11" t="s">
        <v>1670</v>
      </c>
      <c r="B304" s="9"/>
      <c r="C304" s="6"/>
      <c r="D304" s="6"/>
      <c r="E304" s="6"/>
      <c r="F304" s="7"/>
    </row>
    <row r="305" spans="1:6" x14ac:dyDescent="0.25">
      <c r="A305" s="11" t="s">
        <v>1671</v>
      </c>
      <c r="B305" s="9"/>
      <c r="C305" s="6"/>
      <c r="D305" s="6"/>
      <c r="E305" s="6"/>
      <c r="F305" s="7"/>
    </row>
    <row r="306" spans="1:6" x14ac:dyDescent="0.25">
      <c r="A306" s="11" t="s">
        <v>1672</v>
      </c>
      <c r="B306" s="9"/>
      <c r="C306" s="6"/>
      <c r="D306" s="6"/>
      <c r="E306" s="6"/>
      <c r="F306" s="7"/>
    </row>
    <row r="307" spans="1:6" x14ac:dyDescent="0.25">
      <c r="A307" s="11" t="s">
        <v>1673</v>
      </c>
      <c r="B307" s="9"/>
      <c r="C307" s="6"/>
      <c r="D307" s="6"/>
      <c r="E307" s="6"/>
      <c r="F307" s="7"/>
    </row>
    <row r="308" spans="1:6" x14ac:dyDescent="0.25">
      <c r="A308" s="11" t="s">
        <v>1674</v>
      </c>
      <c r="B308" s="9"/>
      <c r="C308" s="6"/>
      <c r="D308" s="6"/>
      <c r="E308" s="6"/>
      <c r="F308" s="7"/>
    </row>
    <row r="309" spans="1:6" x14ac:dyDescent="0.25">
      <c r="A309" s="11" t="s">
        <v>1675</v>
      </c>
      <c r="B309" s="9"/>
      <c r="C309" s="6"/>
      <c r="D309" s="6"/>
      <c r="E309" s="6"/>
      <c r="F309" s="7"/>
    </row>
    <row r="310" spans="1:6" x14ac:dyDescent="0.25">
      <c r="A310" s="11" t="s">
        <v>1676</v>
      </c>
      <c r="B310" s="9"/>
      <c r="C310" s="6"/>
      <c r="D310" s="6"/>
      <c r="E310" s="6"/>
      <c r="F310" s="7"/>
    </row>
    <row r="311" spans="1:6" x14ac:dyDescent="0.25">
      <c r="A311" s="11" t="s">
        <v>1677</v>
      </c>
      <c r="B311" s="9"/>
      <c r="C311" s="6"/>
      <c r="D311" s="6"/>
      <c r="E311" s="6"/>
      <c r="F311" s="7"/>
    </row>
    <row r="312" spans="1:6" x14ac:dyDescent="0.25">
      <c r="A312" s="11" t="s">
        <v>1678</v>
      </c>
      <c r="B312" s="9"/>
      <c r="C312" s="6"/>
      <c r="D312" s="6"/>
      <c r="E312" s="6"/>
      <c r="F312" s="7"/>
    </row>
    <row r="313" spans="1:6" x14ac:dyDescent="0.25">
      <c r="A313" s="11" t="s">
        <v>1679</v>
      </c>
      <c r="B313" s="9"/>
      <c r="C313" s="6"/>
      <c r="D313" s="6"/>
      <c r="E313" s="6"/>
      <c r="F313" s="7"/>
    </row>
    <row r="314" spans="1:6" x14ac:dyDescent="0.25">
      <c r="A314" s="11" t="s">
        <v>1680</v>
      </c>
      <c r="B314" s="9"/>
      <c r="C314" s="6"/>
      <c r="D314" s="6"/>
      <c r="E314" s="6"/>
      <c r="F314" s="7"/>
    </row>
    <row r="315" spans="1:6" x14ac:dyDescent="0.25">
      <c r="A315" s="11" t="s">
        <v>1681</v>
      </c>
      <c r="B315" s="9"/>
      <c r="C315" s="6"/>
      <c r="D315" s="6"/>
      <c r="E315" s="6"/>
      <c r="F315" s="7"/>
    </row>
    <row r="316" spans="1:6" x14ac:dyDescent="0.25">
      <c r="A316" s="11" t="s">
        <v>1682</v>
      </c>
      <c r="B316" s="9"/>
      <c r="C316" s="6"/>
      <c r="D316" s="6"/>
      <c r="E316" s="6"/>
      <c r="F316" s="7"/>
    </row>
    <row r="317" spans="1:6" x14ac:dyDescent="0.25">
      <c r="A317" s="11" t="s">
        <v>1683</v>
      </c>
      <c r="B317" s="9"/>
      <c r="C317" s="6"/>
      <c r="D317" s="6"/>
      <c r="E317" s="6"/>
      <c r="F317" s="7"/>
    </row>
    <row r="318" spans="1:6" x14ac:dyDescent="0.25">
      <c r="A318" s="11" t="s">
        <v>1684</v>
      </c>
      <c r="B318" s="9"/>
      <c r="C318" s="6"/>
      <c r="D318" s="6"/>
      <c r="E318" s="6"/>
      <c r="F318" s="7"/>
    </row>
    <row r="319" spans="1:6" x14ac:dyDescent="0.25">
      <c r="A319" s="11" t="s">
        <v>1685</v>
      </c>
      <c r="B319" s="9"/>
      <c r="C319" s="6"/>
      <c r="D319" s="6"/>
      <c r="E319" s="6"/>
      <c r="F319" s="7"/>
    </row>
    <row r="320" spans="1:6" x14ac:dyDescent="0.25">
      <c r="A320" s="11" t="s">
        <v>1686</v>
      </c>
      <c r="B320" s="9"/>
      <c r="C320" s="6"/>
      <c r="D320" s="6"/>
      <c r="E320" s="6"/>
      <c r="F320" s="7"/>
    </row>
    <row r="321" spans="1:6" x14ac:dyDescent="0.25">
      <c r="A321" s="11" t="s">
        <v>1687</v>
      </c>
      <c r="B321" s="9"/>
      <c r="C321" s="6"/>
      <c r="D321" s="6"/>
      <c r="E321" s="6"/>
      <c r="F321" s="7"/>
    </row>
    <row r="322" spans="1:6" x14ac:dyDescent="0.25">
      <c r="A322" s="11" t="s">
        <v>1688</v>
      </c>
      <c r="B322" s="9"/>
      <c r="C322" s="6"/>
      <c r="D322" s="6"/>
      <c r="E322" s="6"/>
      <c r="F322" s="7"/>
    </row>
    <row r="323" spans="1:6" x14ac:dyDescent="0.25">
      <c r="A323" s="11" t="s">
        <v>1689</v>
      </c>
      <c r="B323" s="9"/>
      <c r="C323" s="6"/>
      <c r="D323" s="6"/>
      <c r="E323" s="6"/>
      <c r="F323" s="7"/>
    </row>
    <row r="324" spans="1:6" x14ac:dyDescent="0.25">
      <c r="A324" s="11" t="s">
        <v>1690</v>
      </c>
      <c r="B324" s="9"/>
      <c r="C324" s="6"/>
      <c r="D324" s="6"/>
      <c r="E324" s="6"/>
      <c r="F324" s="7"/>
    </row>
    <row r="325" spans="1:6" x14ac:dyDescent="0.25">
      <c r="A325" s="11" t="s">
        <v>1691</v>
      </c>
      <c r="B325" s="9"/>
      <c r="C325" s="6"/>
      <c r="D325" s="6"/>
      <c r="E325" s="6"/>
      <c r="F325" s="7"/>
    </row>
    <row r="326" spans="1:6" x14ac:dyDescent="0.25">
      <c r="A326" s="11" t="s">
        <v>1692</v>
      </c>
      <c r="B326" s="9"/>
      <c r="C326" s="6"/>
      <c r="D326" s="6"/>
      <c r="E326" s="6"/>
      <c r="F326" s="7"/>
    </row>
    <row r="327" spans="1:6" x14ac:dyDescent="0.25">
      <c r="A327" s="11" t="s">
        <v>1693</v>
      </c>
      <c r="B327" s="9"/>
      <c r="C327" s="6"/>
      <c r="D327" s="6"/>
      <c r="E327" s="6"/>
      <c r="F327" s="7"/>
    </row>
    <row r="328" spans="1:6" x14ac:dyDescent="0.25">
      <c r="A328" s="11" t="s">
        <v>1694</v>
      </c>
      <c r="B328" s="9"/>
      <c r="C328" s="6"/>
      <c r="D328" s="6"/>
      <c r="E328" s="6"/>
      <c r="F328" s="7"/>
    </row>
    <row r="329" spans="1:6" x14ac:dyDescent="0.25">
      <c r="A329" s="11" t="s">
        <v>1695</v>
      </c>
      <c r="B329" s="9"/>
      <c r="C329" s="6"/>
      <c r="D329" s="6"/>
      <c r="E329" s="6"/>
      <c r="F329" s="7"/>
    </row>
    <row r="330" spans="1:6" x14ac:dyDescent="0.25">
      <c r="A330" s="11" t="s">
        <v>1696</v>
      </c>
      <c r="B330" s="9"/>
      <c r="C330" s="6"/>
      <c r="D330" s="6"/>
      <c r="E330" s="6"/>
      <c r="F330" s="7"/>
    </row>
    <row r="331" spans="1:6" x14ac:dyDescent="0.25">
      <c r="A331" s="11" t="s">
        <v>1697</v>
      </c>
      <c r="B331" s="9"/>
      <c r="C331" s="6"/>
      <c r="D331" s="6"/>
      <c r="E331" s="6"/>
      <c r="F331" s="7"/>
    </row>
    <row r="332" spans="1:6" x14ac:dyDescent="0.25">
      <c r="A332" s="11" t="s">
        <v>1698</v>
      </c>
      <c r="B332" s="9"/>
      <c r="C332" s="6"/>
      <c r="D332" s="6"/>
      <c r="E332" s="6"/>
      <c r="F332" s="7"/>
    </row>
    <row r="333" spans="1:6" x14ac:dyDescent="0.25">
      <c r="A333" s="11" t="s">
        <v>1699</v>
      </c>
      <c r="B333" s="9"/>
      <c r="C333" s="6"/>
      <c r="D333" s="6"/>
      <c r="E333" s="6"/>
      <c r="F333" s="7"/>
    </row>
    <row r="334" spans="1:6" x14ac:dyDescent="0.25">
      <c r="A334" s="11" t="s">
        <v>1700</v>
      </c>
      <c r="B334" s="9"/>
      <c r="C334" s="6"/>
      <c r="D334" s="6"/>
      <c r="E334" s="6"/>
      <c r="F334" s="7"/>
    </row>
    <row r="335" spans="1:6" x14ac:dyDescent="0.25">
      <c r="A335" s="11" t="s">
        <v>1701</v>
      </c>
      <c r="B335" s="9"/>
      <c r="C335" s="6"/>
      <c r="D335" s="6"/>
      <c r="E335" s="6"/>
      <c r="F335" s="7"/>
    </row>
    <row r="336" spans="1:6" x14ac:dyDescent="0.25">
      <c r="A336" s="11" t="s">
        <v>1702</v>
      </c>
      <c r="B336" s="9"/>
      <c r="C336" s="6"/>
      <c r="D336" s="6"/>
      <c r="E336" s="6"/>
      <c r="F336" s="7"/>
    </row>
    <row r="337" spans="1:6" x14ac:dyDescent="0.25">
      <c r="A337" s="11" t="s">
        <v>1703</v>
      </c>
      <c r="B337" s="9"/>
      <c r="C337" s="6"/>
      <c r="D337" s="6"/>
      <c r="E337" s="6"/>
      <c r="F337" s="7"/>
    </row>
    <row r="338" spans="1:6" x14ac:dyDescent="0.25">
      <c r="A338" s="11" t="s">
        <v>1704</v>
      </c>
      <c r="B338" s="9"/>
      <c r="C338" s="6"/>
      <c r="D338" s="6"/>
      <c r="E338" s="6"/>
      <c r="F338" s="7"/>
    </row>
    <row r="339" spans="1:6" x14ac:dyDescent="0.25">
      <c r="A339" s="11" t="s">
        <v>1705</v>
      </c>
      <c r="B339" s="9"/>
      <c r="C339" s="6"/>
      <c r="D339" s="6"/>
      <c r="E339" s="6"/>
      <c r="F339" s="7"/>
    </row>
    <row r="340" spans="1:6" x14ac:dyDescent="0.25">
      <c r="A340" s="11" t="s">
        <v>1706</v>
      </c>
      <c r="B340" s="9"/>
      <c r="C340" s="6"/>
      <c r="D340" s="6"/>
      <c r="E340" s="6"/>
      <c r="F340" s="7"/>
    </row>
    <row r="341" spans="1:6" x14ac:dyDescent="0.25">
      <c r="A341" s="11" t="s">
        <v>1707</v>
      </c>
      <c r="B341" s="9"/>
      <c r="C341" s="6"/>
      <c r="D341" s="6"/>
      <c r="E341" s="6"/>
      <c r="F341" s="7"/>
    </row>
    <row r="342" spans="1:6" x14ac:dyDescent="0.25">
      <c r="A342" s="11" t="s">
        <v>1708</v>
      </c>
      <c r="B342" s="9"/>
      <c r="C342" s="6"/>
      <c r="D342" s="6"/>
      <c r="E342" s="6"/>
      <c r="F342" s="7"/>
    </row>
    <row r="343" spans="1:6" x14ac:dyDescent="0.25">
      <c r="A343" s="11" t="s">
        <v>1709</v>
      </c>
      <c r="B343" s="9"/>
      <c r="C343" s="6"/>
      <c r="D343" s="6"/>
      <c r="E343" s="6"/>
      <c r="F343" s="7"/>
    </row>
    <row r="344" spans="1:6" x14ac:dyDescent="0.25">
      <c r="A344" s="11" t="s">
        <v>1710</v>
      </c>
      <c r="B344" s="9"/>
      <c r="C344" s="6"/>
      <c r="D344" s="6"/>
      <c r="E344" s="6"/>
      <c r="F344" s="7"/>
    </row>
    <row r="345" spans="1:6" x14ac:dyDescent="0.25">
      <c r="A345" s="11" t="s">
        <v>1711</v>
      </c>
      <c r="B345" s="9"/>
      <c r="C345" s="6"/>
      <c r="D345" s="6"/>
      <c r="E345" s="6"/>
      <c r="F345" s="7"/>
    </row>
    <row r="346" spans="1:6" x14ac:dyDescent="0.25">
      <c r="A346" s="11" t="s">
        <v>1712</v>
      </c>
      <c r="B346" s="9"/>
      <c r="C346" s="6"/>
      <c r="D346" s="6"/>
      <c r="E346" s="6"/>
      <c r="F346" s="7"/>
    </row>
    <row r="347" spans="1:6" x14ac:dyDescent="0.25">
      <c r="A347" s="11" t="s">
        <v>1713</v>
      </c>
      <c r="B347" s="9"/>
      <c r="C347" s="6"/>
      <c r="D347" s="6"/>
      <c r="E347" s="6"/>
      <c r="F347" s="7"/>
    </row>
    <row r="348" spans="1:6" x14ac:dyDescent="0.25">
      <c r="A348" s="11" t="s">
        <v>1714</v>
      </c>
      <c r="B348" s="9"/>
      <c r="C348" s="6"/>
      <c r="D348" s="6"/>
      <c r="E348" s="6"/>
      <c r="F348" s="7"/>
    </row>
    <row r="349" spans="1:6" x14ac:dyDescent="0.25">
      <c r="A349" s="11" t="s">
        <v>1715</v>
      </c>
      <c r="B349" s="9"/>
      <c r="C349" s="6"/>
      <c r="D349" s="6"/>
      <c r="E349" s="6"/>
      <c r="F349" s="7"/>
    </row>
    <row r="350" spans="1:6" x14ac:dyDescent="0.25">
      <c r="A350" s="11" t="s">
        <v>1716</v>
      </c>
      <c r="B350" s="9"/>
      <c r="C350" s="6"/>
      <c r="D350" s="6"/>
      <c r="E350" s="6"/>
      <c r="F350" s="7"/>
    </row>
    <row r="351" spans="1:6" x14ac:dyDescent="0.25">
      <c r="A351" s="11" t="s">
        <v>1717</v>
      </c>
      <c r="B351" s="9"/>
      <c r="C351" s="6"/>
      <c r="D351" s="6"/>
      <c r="E351" s="6"/>
      <c r="F351" s="7"/>
    </row>
    <row r="352" spans="1:6" x14ac:dyDescent="0.25">
      <c r="A352" s="11" t="s">
        <v>1718</v>
      </c>
      <c r="B352" s="9"/>
      <c r="C352" s="6"/>
      <c r="D352" s="6"/>
      <c r="E352" s="6"/>
      <c r="F352" s="7"/>
    </row>
    <row r="353" spans="1:6" x14ac:dyDescent="0.25">
      <c r="A353" s="11" t="s">
        <v>1719</v>
      </c>
      <c r="B353" s="9"/>
      <c r="C353" s="6"/>
      <c r="D353" s="6"/>
      <c r="E353" s="6"/>
      <c r="F353" s="7"/>
    </row>
    <row r="354" spans="1:6" x14ac:dyDescent="0.25">
      <c r="A354" s="11" t="s">
        <v>1720</v>
      </c>
      <c r="B354" s="9"/>
      <c r="C354" s="6"/>
      <c r="D354" s="6"/>
      <c r="E354" s="6"/>
      <c r="F354" s="7"/>
    </row>
    <row r="355" spans="1:6" x14ac:dyDescent="0.25">
      <c r="A355" s="11" t="s">
        <v>1721</v>
      </c>
      <c r="B355" s="9"/>
      <c r="C355" s="6"/>
      <c r="D355" s="6"/>
      <c r="E355" s="6"/>
      <c r="F355" s="7"/>
    </row>
    <row r="356" spans="1:6" x14ac:dyDescent="0.25">
      <c r="A356" s="11" t="s">
        <v>1722</v>
      </c>
      <c r="B356" s="9"/>
      <c r="C356" s="6"/>
      <c r="D356" s="6"/>
      <c r="E356" s="6"/>
      <c r="F356" s="7"/>
    </row>
    <row r="357" spans="1:6" x14ac:dyDescent="0.25">
      <c r="A357" s="11" t="s">
        <v>1723</v>
      </c>
      <c r="B357" s="9"/>
      <c r="C357" s="6"/>
      <c r="D357" s="6"/>
      <c r="E357" s="6"/>
      <c r="F357" s="7"/>
    </row>
    <row r="358" spans="1:6" x14ac:dyDescent="0.25">
      <c r="A358" s="11" t="s">
        <v>1724</v>
      </c>
      <c r="B358" s="9"/>
      <c r="C358" s="6"/>
      <c r="D358" s="6"/>
      <c r="E358" s="6"/>
      <c r="F358" s="7"/>
    </row>
    <row r="359" spans="1:6" x14ac:dyDescent="0.25">
      <c r="A359" s="11" t="s">
        <v>1725</v>
      </c>
      <c r="B359" s="9"/>
      <c r="C359" s="6"/>
      <c r="D359" s="6"/>
      <c r="E359" s="6"/>
      <c r="F359" s="7"/>
    </row>
    <row r="360" spans="1:6" x14ac:dyDescent="0.25">
      <c r="A360" s="11" t="s">
        <v>1726</v>
      </c>
      <c r="B360" s="9"/>
      <c r="C360" s="6"/>
      <c r="D360" s="6"/>
      <c r="E360" s="6"/>
      <c r="F360" s="7"/>
    </row>
    <row r="361" spans="1:6" x14ac:dyDescent="0.25">
      <c r="A361" s="11" t="s">
        <v>1727</v>
      </c>
      <c r="B361" s="9"/>
      <c r="C361" s="6"/>
      <c r="D361" s="6"/>
      <c r="E361" s="6"/>
      <c r="F361" s="7"/>
    </row>
    <row r="362" spans="1:6" x14ac:dyDescent="0.25">
      <c r="A362" s="11" t="s">
        <v>1728</v>
      </c>
      <c r="B362" s="9"/>
      <c r="C362" s="6"/>
      <c r="D362" s="6"/>
      <c r="E362" s="6"/>
      <c r="F362" s="7"/>
    </row>
    <row r="363" spans="1:6" x14ac:dyDescent="0.25">
      <c r="A363" s="11" t="s">
        <v>1729</v>
      </c>
      <c r="B363" s="9"/>
      <c r="C363" s="6"/>
      <c r="D363" s="6"/>
      <c r="E363" s="6"/>
      <c r="F363" s="7"/>
    </row>
    <row r="364" spans="1:6" x14ac:dyDescent="0.25">
      <c r="A364" s="11" t="s">
        <v>1730</v>
      </c>
      <c r="B364" s="9"/>
      <c r="C364" s="6"/>
      <c r="D364" s="6"/>
      <c r="E364" s="6"/>
      <c r="F364" s="7"/>
    </row>
    <row r="365" spans="1:6" x14ac:dyDescent="0.25">
      <c r="A365" s="11" t="s">
        <v>1731</v>
      </c>
      <c r="B365" s="9"/>
      <c r="C365" s="6"/>
      <c r="D365" s="6"/>
      <c r="E365" s="6"/>
      <c r="F365" s="7"/>
    </row>
    <row r="366" spans="1:6" x14ac:dyDescent="0.25">
      <c r="A366" s="11" t="s">
        <v>1732</v>
      </c>
      <c r="B366" s="9"/>
      <c r="C366" s="6"/>
      <c r="D366" s="6"/>
      <c r="E366" s="6"/>
      <c r="F366" s="7"/>
    </row>
    <row r="367" spans="1:6" x14ac:dyDescent="0.25">
      <c r="A367" s="11" t="s">
        <v>1733</v>
      </c>
      <c r="B367" s="9"/>
      <c r="C367" s="6"/>
      <c r="D367" s="6"/>
      <c r="E367" s="6"/>
      <c r="F367" s="7"/>
    </row>
    <row r="368" spans="1:6" x14ac:dyDescent="0.25">
      <c r="A368" s="11" t="s">
        <v>1734</v>
      </c>
      <c r="B368" s="9"/>
      <c r="C368" s="6"/>
      <c r="D368" s="6"/>
      <c r="E368" s="6"/>
      <c r="F368" s="7"/>
    </row>
    <row r="369" spans="1:6" x14ac:dyDescent="0.25">
      <c r="A369" s="11" t="s">
        <v>1735</v>
      </c>
      <c r="B369" s="9"/>
      <c r="C369" s="6"/>
      <c r="D369" s="6"/>
      <c r="E369" s="6"/>
      <c r="F369" s="7"/>
    </row>
    <row r="370" spans="1:6" x14ac:dyDescent="0.25">
      <c r="A370" s="11" t="s">
        <v>1736</v>
      </c>
      <c r="B370" s="9"/>
      <c r="C370" s="6"/>
      <c r="D370" s="6"/>
      <c r="E370" s="6"/>
      <c r="F370" s="7"/>
    </row>
    <row r="371" spans="1:6" x14ac:dyDescent="0.25">
      <c r="A371" s="11" t="s">
        <v>1737</v>
      </c>
      <c r="B371" s="9"/>
      <c r="C371" s="6"/>
      <c r="D371" s="6"/>
      <c r="E371" s="6"/>
      <c r="F371" s="7"/>
    </row>
    <row r="372" spans="1:6" x14ac:dyDescent="0.25">
      <c r="A372" s="11" t="s">
        <v>1738</v>
      </c>
      <c r="B372" s="9"/>
      <c r="C372" s="6"/>
      <c r="D372" s="6"/>
      <c r="E372" s="6"/>
      <c r="F372" s="7"/>
    </row>
    <row r="373" spans="1:6" x14ac:dyDescent="0.25">
      <c r="A373" s="11" t="s">
        <v>1739</v>
      </c>
      <c r="B373" s="9"/>
      <c r="C373" s="6"/>
      <c r="D373" s="6"/>
      <c r="E373" s="6"/>
      <c r="F373" s="7"/>
    </row>
    <row r="374" spans="1:6" x14ac:dyDescent="0.25">
      <c r="A374" s="11" t="s">
        <v>1740</v>
      </c>
      <c r="B374" s="9"/>
      <c r="C374" s="6"/>
      <c r="D374" s="6"/>
      <c r="E374" s="6"/>
      <c r="F374" s="7"/>
    </row>
    <row r="375" spans="1:6" x14ac:dyDescent="0.25">
      <c r="A375" s="11" t="s">
        <v>1741</v>
      </c>
      <c r="B375" s="9"/>
      <c r="C375" s="6"/>
      <c r="D375" s="6"/>
      <c r="E375" s="6"/>
      <c r="F375" s="7"/>
    </row>
    <row r="376" spans="1:6" x14ac:dyDescent="0.25">
      <c r="A376" s="11" t="s">
        <v>1742</v>
      </c>
      <c r="B376" s="9"/>
      <c r="C376" s="6"/>
      <c r="D376" s="6"/>
      <c r="E376" s="6"/>
      <c r="F376" s="7"/>
    </row>
    <row r="377" spans="1:6" x14ac:dyDescent="0.25">
      <c r="A377" s="11" t="s">
        <v>1743</v>
      </c>
      <c r="B377" s="9"/>
      <c r="C377" s="6"/>
      <c r="D377" s="6"/>
      <c r="E377" s="6"/>
      <c r="F377" s="7"/>
    </row>
    <row r="378" spans="1:6" x14ac:dyDescent="0.25">
      <c r="A378" s="11" t="s">
        <v>1744</v>
      </c>
      <c r="B378" s="9"/>
      <c r="C378" s="6"/>
      <c r="D378" s="6"/>
      <c r="E378" s="6"/>
      <c r="F378" s="7"/>
    </row>
    <row r="379" spans="1:6" x14ac:dyDescent="0.25">
      <c r="A379" s="11" t="s">
        <v>1745</v>
      </c>
      <c r="B379" s="9"/>
      <c r="C379" s="6"/>
      <c r="D379" s="6"/>
      <c r="E379" s="6"/>
      <c r="F379" s="7"/>
    </row>
    <row r="380" spans="1:6" x14ac:dyDescent="0.25">
      <c r="A380" s="11" t="s">
        <v>1746</v>
      </c>
      <c r="B380" s="9"/>
      <c r="C380" s="6"/>
      <c r="D380" s="6"/>
      <c r="E380" s="6"/>
      <c r="F380" s="7"/>
    </row>
    <row r="381" spans="1:6" x14ac:dyDescent="0.25">
      <c r="A381" s="11" t="s">
        <v>1747</v>
      </c>
      <c r="B381" s="9"/>
      <c r="C381" s="6"/>
      <c r="D381" s="6"/>
      <c r="E381" s="6"/>
      <c r="F381" s="7"/>
    </row>
    <row r="382" spans="1:6" x14ac:dyDescent="0.25">
      <c r="A382" s="11" t="s">
        <v>1748</v>
      </c>
      <c r="B382" s="9"/>
      <c r="C382" s="6"/>
      <c r="D382" s="6"/>
      <c r="E382" s="6"/>
      <c r="F382" s="7"/>
    </row>
    <row r="383" spans="1:6" x14ac:dyDescent="0.25">
      <c r="A383" s="11" t="s">
        <v>1749</v>
      </c>
      <c r="B383" s="9"/>
      <c r="C383" s="6"/>
      <c r="D383" s="6"/>
      <c r="E383" s="6"/>
      <c r="F383" s="7"/>
    </row>
    <row r="384" spans="1:6" x14ac:dyDescent="0.25">
      <c r="A384" s="11" t="s">
        <v>1750</v>
      </c>
      <c r="B384" s="9"/>
      <c r="C384" s="6"/>
      <c r="D384" s="6"/>
      <c r="E384" s="6"/>
      <c r="F384" s="7"/>
    </row>
    <row r="385" spans="1:6" x14ac:dyDescent="0.25">
      <c r="A385" s="11" t="s">
        <v>1751</v>
      </c>
      <c r="B385" s="9"/>
      <c r="C385" s="6"/>
      <c r="D385" s="6"/>
      <c r="E385" s="6"/>
      <c r="F385" s="7"/>
    </row>
    <row r="386" spans="1:6" x14ac:dyDescent="0.25">
      <c r="A386" s="11" t="s">
        <v>1752</v>
      </c>
      <c r="B386" s="9"/>
      <c r="C386" s="6"/>
      <c r="D386" s="6"/>
      <c r="E386" s="6"/>
      <c r="F386" s="7"/>
    </row>
    <row r="387" spans="1:6" x14ac:dyDescent="0.25">
      <c r="A387" s="11" t="s">
        <v>1753</v>
      </c>
      <c r="B387" s="9"/>
      <c r="C387" s="6"/>
      <c r="D387" s="6"/>
      <c r="E387" s="6"/>
      <c r="F387" s="7"/>
    </row>
    <row r="388" spans="1:6" x14ac:dyDescent="0.25">
      <c r="A388" s="11" t="s">
        <v>1754</v>
      </c>
      <c r="B388" s="9"/>
      <c r="C388" s="6"/>
      <c r="D388" s="6"/>
      <c r="E388" s="6"/>
      <c r="F388" s="7"/>
    </row>
    <row r="389" spans="1:6" x14ac:dyDescent="0.25">
      <c r="A389" s="11" t="s">
        <v>1755</v>
      </c>
      <c r="B389" s="9"/>
      <c r="C389" s="6"/>
      <c r="D389" s="6"/>
      <c r="E389" s="6"/>
      <c r="F389" s="7"/>
    </row>
    <row r="390" spans="1:6" x14ac:dyDescent="0.25">
      <c r="A390" s="11" t="s">
        <v>1756</v>
      </c>
      <c r="B390" s="9"/>
      <c r="C390" s="6"/>
      <c r="D390" s="6"/>
      <c r="E390" s="6"/>
      <c r="F390" s="7"/>
    </row>
    <row r="391" spans="1:6" x14ac:dyDescent="0.25">
      <c r="A391" s="11" t="s">
        <v>1757</v>
      </c>
      <c r="B391" s="9"/>
      <c r="C391" s="6"/>
      <c r="D391" s="6"/>
      <c r="E391" s="6"/>
      <c r="F391" s="7"/>
    </row>
    <row r="392" spans="1:6" x14ac:dyDescent="0.25">
      <c r="A392" s="11" t="s">
        <v>1758</v>
      </c>
      <c r="B392" s="9"/>
      <c r="C392" s="6"/>
      <c r="D392" s="6"/>
      <c r="E392" s="6"/>
      <c r="F392" s="7"/>
    </row>
    <row r="393" spans="1:6" x14ac:dyDescent="0.25">
      <c r="A393" s="11" t="s">
        <v>1759</v>
      </c>
      <c r="B393" s="9"/>
      <c r="C393" s="6"/>
      <c r="D393" s="6"/>
      <c r="E393" s="6"/>
      <c r="F393" s="7"/>
    </row>
    <row r="394" spans="1:6" x14ac:dyDescent="0.25">
      <c r="A394" s="11" t="s">
        <v>1760</v>
      </c>
      <c r="B394" s="9"/>
      <c r="C394" s="6"/>
      <c r="D394" s="6"/>
      <c r="E394" s="6"/>
      <c r="F394" s="7"/>
    </row>
    <row r="395" spans="1:6" x14ac:dyDescent="0.25">
      <c r="A395" s="11" t="s">
        <v>1761</v>
      </c>
      <c r="B395" s="9"/>
      <c r="C395" s="6"/>
      <c r="D395" s="6"/>
      <c r="E395" s="6"/>
      <c r="F395" s="7"/>
    </row>
    <row r="396" spans="1:6" x14ac:dyDescent="0.25">
      <c r="A396" s="11" t="s">
        <v>1762</v>
      </c>
      <c r="B396" s="9"/>
      <c r="C396" s="6"/>
      <c r="D396" s="6"/>
      <c r="E396" s="6"/>
      <c r="F396" s="7"/>
    </row>
    <row r="397" spans="1:6" x14ac:dyDescent="0.25">
      <c r="A397" s="11" t="s">
        <v>1763</v>
      </c>
      <c r="B397" s="9"/>
      <c r="C397" s="6"/>
      <c r="D397" s="6"/>
      <c r="E397" s="6"/>
      <c r="F397" s="7"/>
    </row>
    <row r="398" spans="1:6" x14ac:dyDescent="0.25">
      <c r="A398" s="11" t="s">
        <v>1764</v>
      </c>
      <c r="B398" s="9"/>
      <c r="C398" s="6"/>
      <c r="D398" s="6"/>
      <c r="E398" s="6"/>
      <c r="F398" s="7"/>
    </row>
    <row r="399" spans="1:6" x14ac:dyDescent="0.25">
      <c r="A399" s="11" t="s">
        <v>1765</v>
      </c>
      <c r="B399" s="9"/>
      <c r="C399" s="6"/>
      <c r="D399" s="6"/>
      <c r="E399" s="6"/>
      <c r="F399" s="7"/>
    </row>
    <row r="400" spans="1:6" x14ac:dyDescent="0.25">
      <c r="A400" s="11" t="s">
        <v>1766</v>
      </c>
      <c r="B400" s="9"/>
      <c r="C400" s="6"/>
      <c r="D400" s="6"/>
      <c r="E400" s="6"/>
      <c r="F400" s="7"/>
    </row>
    <row r="401" spans="1:6" x14ac:dyDescent="0.25">
      <c r="A401" s="11" t="s">
        <v>1767</v>
      </c>
      <c r="B401" s="9"/>
      <c r="C401" s="6"/>
      <c r="D401" s="6"/>
      <c r="E401" s="6"/>
      <c r="F401" s="7"/>
    </row>
    <row r="402" spans="1:6" x14ac:dyDescent="0.25">
      <c r="A402" s="11" t="s">
        <v>1768</v>
      </c>
      <c r="B402" s="9"/>
      <c r="C402" s="6"/>
      <c r="D402" s="6"/>
      <c r="E402" s="6"/>
      <c r="F402" s="7"/>
    </row>
    <row r="403" spans="1:6" x14ac:dyDescent="0.25">
      <c r="A403" s="11" t="s">
        <v>1769</v>
      </c>
      <c r="B403" s="9"/>
      <c r="C403" s="6"/>
      <c r="D403" s="6"/>
      <c r="E403" s="6"/>
      <c r="F403" s="7"/>
    </row>
    <row r="404" spans="1:6" x14ac:dyDescent="0.25">
      <c r="A404" s="11" t="s">
        <v>1770</v>
      </c>
      <c r="B404" s="9"/>
      <c r="C404" s="6"/>
      <c r="D404" s="6"/>
      <c r="E404" s="6"/>
      <c r="F404" s="7"/>
    </row>
    <row r="405" spans="1:6" x14ac:dyDescent="0.25">
      <c r="A405" s="11" t="s">
        <v>1771</v>
      </c>
      <c r="B405" s="9"/>
      <c r="C405" s="6"/>
      <c r="D405" s="6"/>
      <c r="E405" s="6"/>
      <c r="F405" s="7"/>
    </row>
    <row r="406" spans="1:6" x14ac:dyDescent="0.25">
      <c r="A406" s="11" t="s">
        <v>1772</v>
      </c>
      <c r="B406" s="9"/>
      <c r="C406" s="6"/>
      <c r="D406" s="6"/>
      <c r="E406" s="6"/>
      <c r="F406" s="7"/>
    </row>
    <row r="407" spans="1:6" x14ac:dyDescent="0.25">
      <c r="A407" s="11" t="s">
        <v>1773</v>
      </c>
      <c r="B407" s="9"/>
      <c r="C407" s="6"/>
      <c r="D407" s="6"/>
      <c r="E407" s="6"/>
      <c r="F407" s="7"/>
    </row>
    <row r="408" spans="1:6" x14ac:dyDescent="0.25">
      <c r="A408" s="11" t="s">
        <v>1774</v>
      </c>
      <c r="B408" s="9"/>
      <c r="C408" s="6"/>
      <c r="D408" s="6"/>
      <c r="E408" s="6"/>
      <c r="F408" s="7"/>
    </row>
    <row r="409" spans="1:6" x14ac:dyDescent="0.25">
      <c r="A409" s="11" t="s">
        <v>1775</v>
      </c>
      <c r="B409" s="9"/>
      <c r="C409" s="6"/>
      <c r="D409" s="6"/>
      <c r="E409" s="6"/>
      <c r="F409" s="7"/>
    </row>
    <row r="410" spans="1:6" x14ac:dyDescent="0.25">
      <c r="A410" s="11" t="s">
        <v>1776</v>
      </c>
      <c r="B410" s="9"/>
      <c r="C410" s="6"/>
      <c r="D410" s="6"/>
      <c r="E410" s="6"/>
      <c r="F410" s="7"/>
    </row>
    <row r="411" spans="1:6" x14ac:dyDescent="0.25">
      <c r="A411" s="11" t="s">
        <v>1777</v>
      </c>
      <c r="B411" s="9"/>
      <c r="C411" s="6"/>
      <c r="D411" s="6"/>
      <c r="E411" s="6"/>
      <c r="F411" s="7"/>
    </row>
    <row r="412" spans="1:6" x14ac:dyDescent="0.25">
      <c r="A412" s="11" t="s">
        <v>1778</v>
      </c>
      <c r="B412" s="9"/>
      <c r="C412" s="6"/>
      <c r="D412" s="6"/>
      <c r="E412" s="6"/>
      <c r="F412" s="7"/>
    </row>
    <row r="413" spans="1:6" x14ac:dyDescent="0.25">
      <c r="A413" s="11" t="s">
        <v>1779</v>
      </c>
      <c r="B413" s="9"/>
      <c r="C413" s="6"/>
      <c r="D413" s="6"/>
      <c r="E413" s="6"/>
      <c r="F413" s="7"/>
    </row>
    <row r="414" spans="1:6" x14ac:dyDescent="0.25">
      <c r="A414" s="11" t="s">
        <v>1780</v>
      </c>
      <c r="B414" s="9"/>
      <c r="C414" s="6"/>
      <c r="D414" s="6"/>
      <c r="E414" s="6"/>
      <c r="F414" s="7"/>
    </row>
    <row r="415" spans="1:6" x14ac:dyDescent="0.25">
      <c r="A415" s="11" t="s">
        <v>1781</v>
      </c>
      <c r="B415" s="9"/>
      <c r="C415" s="6"/>
      <c r="D415" s="6"/>
      <c r="E415" s="6"/>
      <c r="F415" s="7"/>
    </row>
    <row r="416" spans="1:6" x14ac:dyDescent="0.25">
      <c r="A416" s="11" t="s">
        <v>1782</v>
      </c>
      <c r="B416" s="9"/>
      <c r="C416" s="6"/>
      <c r="D416" s="6"/>
      <c r="E416" s="6"/>
      <c r="F416" s="7"/>
    </row>
    <row r="417" spans="1:6" x14ac:dyDescent="0.25">
      <c r="A417" s="11" t="s">
        <v>1783</v>
      </c>
      <c r="B417" s="9"/>
      <c r="C417" s="6"/>
      <c r="D417" s="6"/>
      <c r="E417" s="6"/>
      <c r="F417" s="7"/>
    </row>
    <row r="418" spans="1:6" x14ac:dyDescent="0.25">
      <c r="A418" s="11" t="s">
        <v>1784</v>
      </c>
      <c r="B418" s="9"/>
      <c r="C418" s="6"/>
      <c r="D418" s="6"/>
      <c r="E418" s="6"/>
      <c r="F418" s="7"/>
    </row>
    <row r="419" spans="1:6" x14ac:dyDescent="0.25">
      <c r="A419" s="11" t="s">
        <v>1785</v>
      </c>
      <c r="B419" s="9"/>
      <c r="C419" s="6"/>
      <c r="D419" s="6"/>
      <c r="E419" s="6"/>
      <c r="F419" s="7"/>
    </row>
    <row r="420" spans="1:6" x14ac:dyDescent="0.25">
      <c r="A420" s="11" t="s">
        <v>1786</v>
      </c>
      <c r="B420" s="9"/>
      <c r="C420" s="6"/>
      <c r="D420" s="6"/>
      <c r="E420" s="6"/>
      <c r="F420" s="7"/>
    </row>
    <row r="421" spans="1:6" x14ac:dyDescent="0.25">
      <c r="A421" s="11" t="s">
        <v>1787</v>
      </c>
      <c r="B421" s="9"/>
      <c r="C421" s="6"/>
      <c r="D421" s="6"/>
      <c r="E421" s="6"/>
      <c r="F421" s="7"/>
    </row>
    <row r="422" spans="1:6" x14ac:dyDescent="0.25">
      <c r="A422" s="11" t="s">
        <v>1788</v>
      </c>
      <c r="B422" s="9"/>
      <c r="C422" s="6"/>
      <c r="D422" s="6"/>
      <c r="E422" s="6"/>
      <c r="F422" s="7"/>
    </row>
    <row r="423" spans="1:6" x14ac:dyDescent="0.25">
      <c r="A423" s="11" t="s">
        <v>1789</v>
      </c>
      <c r="B423" s="9"/>
      <c r="C423" s="6"/>
      <c r="D423" s="6"/>
      <c r="E423" s="6"/>
      <c r="F423" s="7"/>
    </row>
    <row r="424" spans="1:6" x14ac:dyDescent="0.25">
      <c r="A424" s="11" t="s">
        <v>1790</v>
      </c>
      <c r="B424" s="9"/>
      <c r="C424" s="6"/>
      <c r="D424" s="6"/>
      <c r="E424" s="6"/>
      <c r="F424" s="7"/>
    </row>
    <row r="425" spans="1:6" x14ac:dyDescent="0.25">
      <c r="A425" s="11" t="s">
        <v>1791</v>
      </c>
      <c r="B425" s="9"/>
      <c r="C425" s="6"/>
      <c r="D425" s="6"/>
      <c r="E425" s="6"/>
      <c r="F425" s="7"/>
    </row>
    <row r="426" spans="1:6" x14ac:dyDescent="0.25">
      <c r="A426" s="11" t="s">
        <v>1792</v>
      </c>
      <c r="B426" s="9"/>
      <c r="C426" s="6"/>
      <c r="D426" s="6"/>
      <c r="E426" s="6"/>
      <c r="F426" s="7"/>
    </row>
    <row r="427" spans="1:6" x14ac:dyDescent="0.25">
      <c r="A427" s="11" t="s">
        <v>1793</v>
      </c>
      <c r="B427" s="9"/>
      <c r="C427" s="6"/>
      <c r="D427" s="6"/>
      <c r="E427" s="6"/>
      <c r="F427" s="7"/>
    </row>
    <row r="428" spans="1:6" x14ac:dyDescent="0.25">
      <c r="A428" s="11" t="s">
        <v>1794</v>
      </c>
      <c r="B428" s="9"/>
      <c r="C428" s="6"/>
      <c r="D428" s="6"/>
      <c r="E428" s="6"/>
      <c r="F428" s="7"/>
    </row>
    <row r="429" spans="1:6" x14ac:dyDescent="0.25">
      <c r="A429" s="11" t="s">
        <v>1795</v>
      </c>
      <c r="B429" s="9"/>
      <c r="C429" s="6"/>
      <c r="D429" s="6"/>
      <c r="E429" s="6"/>
      <c r="F429" s="7"/>
    </row>
    <row r="430" spans="1:6" x14ac:dyDescent="0.25">
      <c r="A430" s="11" t="s">
        <v>1796</v>
      </c>
      <c r="B430" s="9"/>
      <c r="C430" s="6"/>
      <c r="D430" s="6"/>
      <c r="E430" s="6"/>
      <c r="F430" s="7"/>
    </row>
    <row r="431" spans="1:6" x14ac:dyDescent="0.25">
      <c r="A431" s="11" t="s">
        <v>1797</v>
      </c>
      <c r="B431" s="9"/>
      <c r="C431" s="6"/>
      <c r="D431" s="6"/>
      <c r="E431" s="6"/>
      <c r="F431" s="7"/>
    </row>
    <row r="432" spans="1:6" x14ac:dyDescent="0.25">
      <c r="A432" s="11" t="s">
        <v>1798</v>
      </c>
      <c r="B432" s="9"/>
      <c r="C432" s="6"/>
      <c r="D432" s="6"/>
      <c r="E432" s="6"/>
      <c r="F432" s="7"/>
    </row>
    <row r="433" spans="1:6" x14ac:dyDescent="0.25">
      <c r="A433" s="11" t="s">
        <v>1799</v>
      </c>
      <c r="B433" s="9"/>
      <c r="C433" s="6"/>
      <c r="D433" s="6"/>
      <c r="E433" s="6"/>
      <c r="F433" s="7"/>
    </row>
    <row r="434" spans="1:6" x14ac:dyDescent="0.25">
      <c r="A434" s="11" t="s">
        <v>1800</v>
      </c>
      <c r="B434" s="9"/>
      <c r="C434" s="6"/>
      <c r="D434" s="6"/>
      <c r="E434" s="6"/>
      <c r="F434" s="7"/>
    </row>
    <row r="435" spans="1:6" x14ac:dyDescent="0.25">
      <c r="A435" s="11" t="s">
        <v>1801</v>
      </c>
      <c r="B435" s="9"/>
      <c r="C435" s="6"/>
      <c r="D435" s="6"/>
      <c r="E435" s="6"/>
      <c r="F435" s="7"/>
    </row>
    <row r="436" spans="1:6" x14ac:dyDescent="0.25">
      <c r="A436" s="11" t="s">
        <v>1802</v>
      </c>
      <c r="B436" s="9"/>
      <c r="C436" s="6"/>
      <c r="D436" s="6"/>
      <c r="E436" s="6"/>
      <c r="F436" s="7"/>
    </row>
    <row r="437" spans="1:6" x14ac:dyDescent="0.25">
      <c r="A437" s="11" t="s">
        <v>1803</v>
      </c>
      <c r="B437" s="9"/>
      <c r="C437" s="6"/>
      <c r="D437" s="6"/>
      <c r="E437" s="6"/>
      <c r="F437" s="7"/>
    </row>
    <row r="438" spans="1:6" x14ac:dyDescent="0.25">
      <c r="A438" s="11" t="s">
        <v>1804</v>
      </c>
      <c r="B438" s="9"/>
      <c r="C438" s="6"/>
      <c r="D438" s="6"/>
      <c r="E438" s="6"/>
      <c r="F438" s="7"/>
    </row>
    <row r="439" spans="1:6" x14ac:dyDescent="0.25">
      <c r="A439" s="11" t="s">
        <v>1805</v>
      </c>
      <c r="B439" s="9"/>
      <c r="C439" s="6"/>
      <c r="D439" s="6"/>
      <c r="E439" s="6"/>
      <c r="F439" s="7"/>
    </row>
    <row r="440" spans="1:6" x14ac:dyDescent="0.25">
      <c r="A440" s="11" t="s">
        <v>1806</v>
      </c>
      <c r="B440" s="9"/>
      <c r="C440" s="6"/>
      <c r="D440" s="6"/>
      <c r="E440" s="6"/>
      <c r="F440" s="7"/>
    </row>
    <row r="441" spans="1:6" x14ac:dyDescent="0.25">
      <c r="A441" s="11" t="s">
        <v>1807</v>
      </c>
      <c r="B441" s="9"/>
      <c r="C441" s="6"/>
      <c r="D441" s="6"/>
      <c r="E441" s="6"/>
      <c r="F441" s="7"/>
    </row>
    <row r="442" spans="1:6" x14ac:dyDescent="0.25">
      <c r="A442" s="11" t="s">
        <v>1808</v>
      </c>
      <c r="B442" s="9"/>
      <c r="C442" s="6"/>
      <c r="D442" s="6"/>
      <c r="E442" s="6"/>
      <c r="F442" s="7"/>
    </row>
    <row r="443" spans="1:6" x14ac:dyDescent="0.25">
      <c r="A443" s="11" t="s">
        <v>1809</v>
      </c>
      <c r="B443" s="9"/>
      <c r="C443" s="6"/>
      <c r="D443" s="6"/>
      <c r="E443" s="6"/>
      <c r="F443" s="7"/>
    </row>
    <row r="444" spans="1:6" x14ac:dyDescent="0.25">
      <c r="A444" s="11" t="s">
        <v>1810</v>
      </c>
      <c r="B444" s="9"/>
      <c r="C444" s="6"/>
      <c r="D444" s="6"/>
      <c r="E444" s="6"/>
      <c r="F444" s="7"/>
    </row>
    <row r="445" spans="1:6" x14ac:dyDescent="0.25">
      <c r="A445" s="11" t="s">
        <v>1811</v>
      </c>
      <c r="B445" s="9"/>
      <c r="C445" s="6"/>
      <c r="D445" s="6"/>
      <c r="E445" s="6"/>
      <c r="F445" s="7"/>
    </row>
    <row r="446" spans="1:6" x14ac:dyDescent="0.25">
      <c r="A446" s="11" t="s">
        <v>1812</v>
      </c>
      <c r="B446" s="9"/>
      <c r="C446" s="6"/>
      <c r="D446" s="6"/>
      <c r="E446" s="6"/>
      <c r="F446" s="7"/>
    </row>
    <row r="447" spans="1:6" x14ac:dyDescent="0.25">
      <c r="A447" s="11" t="s">
        <v>1813</v>
      </c>
      <c r="B447" s="9"/>
      <c r="C447" s="6"/>
      <c r="D447" s="6"/>
      <c r="E447" s="6"/>
      <c r="F447" s="7"/>
    </row>
    <row r="448" spans="1:6" x14ac:dyDescent="0.25">
      <c r="A448" s="11" t="s">
        <v>1814</v>
      </c>
      <c r="B448" s="9"/>
      <c r="C448" s="6"/>
      <c r="D448" s="6"/>
      <c r="E448" s="6"/>
      <c r="F448" s="7"/>
    </row>
    <row r="449" spans="1:6" x14ac:dyDescent="0.25">
      <c r="A449" s="11" t="s">
        <v>1815</v>
      </c>
      <c r="B449" s="9"/>
      <c r="C449" s="6"/>
      <c r="D449" s="6"/>
      <c r="E449" s="6"/>
      <c r="F449" s="7"/>
    </row>
    <row r="450" spans="1:6" x14ac:dyDescent="0.25">
      <c r="A450" s="11" t="s">
        <v>1816</v>
      </c>
      <c r="B450" s="9"/>
      <c r="C450" s="6"/>
      <c r="D450" s="6"/>
      <c r="E450" s="6"/>
      <c r="F450" s="7"/>
    </row>
    <row r="451" spans="1:6" x14ac:dyDescent="0.25">
      <c r="A451" s="11" t="s">
        <v>1817</v>
      </c>
      <c r="B451" s="9"/>
      <c r="C451" s="6"/>
      <c r="D451" s="6"/>
      <c r="E451" s="6"/>
      <c r="F451" s="7"/>
    </row>
    <row r="452" spans="1:6" x14ac:dyDescent="0.25">
      <c r="A452" s="11" t="s">
        <v>1818</v>
      </c>
      <c r="B452" s="9"/>
      <c r="C452" s="6"/>
      <c r="D452" s="6"/>
      <c r="E452" s="6"/>
      <c r="F452" s="7"/>
    </row>
    <row r="453" spans="1:6" x14ac:dyDescent="0.25">
      <c r="A453" s="11" t="s">
        <v>1819</v>
      </c>
      <c r="B453" s="9"/>
      <c r="C453" s="6"/>
      <c r="D453" s="6"/>
      <c r="E453" s="6"/>
      <c r="F453" s="7"/>
    </row>
    <row r="454" spans="1:6" x14ac:dyDescent="0.25">
      <c r="A454" s="11" t="s">
        <v>1820</v>
      </c>
      <c r="B454" s="9"/>
      <c r="C454" s="6"/>
      <c r="D454" s="6"/>
      <c r="E454" s="6"/>
      <c r="F454" s="7"/>
    </row>
    <row r="455" spans="1:6" x14ac:dyDescent="0.25">
      <c r="A455" s="11" t="s">
        <v>1821</v>
      </c>
      <c r="B455" s="9"/>
      <c r="C455" s="6"/>
      <c r="D455" s="6"/>
      <c r="E455" s="6"/>
      <c r="F455" s="7"/>
    </row>
    <row r="456" spans="1:6" x14ac:dyDescent="0.25">
      <c r="A456" s="11" t="s">
        <v>1822</v>
      </c>
      <c r="B456" s="9"/>
      <c r="C456" s="6"/>
      <c r="D456" s="6"/>
      <c r="E456" s="6"/>
      <c r="F456" s="7"/>
    </row>
    <row r="457" spans="1:6" x14ac:dyDescent="0.25">
      <c r="A457" s="11" t="s">
        <v>1823</v>
      </c>
      <c r="B457" s="9"/>
      <c r="C457" s="6"/>
      <c r="D457" s="6"/>
      <c r="E457" s="6"/>
      <c r="F457" s="7"/>
    </row>
    <row r="458" spans="1:6" x14ac:dyDescent="0.25">
      <c r="A458" s="11" t="s">
        <v>1824</v>
      </c>
      <c r="B458" s="9"/>
      <c r="C458" s="6"/>
      <c r="D458" s="6"/>
      <c r="E458" s="6"/>
      <c r="F458" s="7"/>
    </row>
    <row r="459" spans="1:6" x14ac:dyDescent="0.25">
      <c r="A459" s="11" t="s">
        <v>1825</v>
      </c>
      <c r="B459" s="9"/>
      <c r="C459" s="6"/>
      <c r="D459" s="6"/>
      <c r="E459" s="6"/>
      <c r="F459" s="7"/>
    </row>
    <row r="460" spans="1:6" x14ac:dyDescent="0.25">
      <c r="A460" s="11" t="s">
        <v>1826</v>
      </c>
      <c r="B460" s="9"/>
      <c r="C460" s="6"/>
      <c r="D460" s="6"/>
      <c r="E460" s="6"/>
      <c r="F460" s="7"/>
    </row>
    <row r="461" spans="1:6" x14ac:dyDescent="0.25">
      <c r="A461" s="11" t="s">
        <v>1827</v>
      </c>
      <c r="B461" s="9"/>
      <c r="C461" s="6"/>
      <c r="D461" s="6"/>
      <c r="E461" s="6"/>
      <c r="F461" s="7"/>
    </row>
    <row r="462" spans="1:6" x14ac:dyDescent="0.25">
      <c r="A462" s="11" t="s">
        <v>1828</v>
      </c>
      <c r="B462" s="9"/>
      <c r="C462" s="6"/>
      <c r="D462" s="6"/>
      <c r="E462" s="6"/>
      <c r="F462" s="7"/>
    </row>
    <row r="463" spans="1:6" x14ac:dyDescent="0.25">
      <c r="A463" s="11" t="s">
        <v>1829</v>
      </c>
      <c r="B463" s="9"/>
      <c r="C463" s="6"/>
      <c r="D463" s="6"/>
      <c r="E463" s="6"/>
      <c r="F463" s="7"/>
    </row>
    <row r="464" spans="1:6" x14ac:dyDescent="0.25">
      <c r="A464" s="11" t="s">
        <v>1830</v>
      </c>
      <c r="B464" s="9"/>
      <c r="C464" s="6"/>
      <c r="D464" s="6"/>
      <c r="E464" s="6"/>
      <c r="F464" s="7"/>
    </row>
    <row r="465" spans="1:6" x14ac:dyDescent="0.25">
      <c r="A465" s="11" t="s">
        <v>1831</v>
      </c>
      <c r="B465" s="9"/>
      <c r="C465" s="6"/>
      <c r="D465" s="6"/>
      <c r="E465" s="6"/>
      <c r="F465" s="7"/>
    </row>
    <row r="466" spans="1:6" x14ac:dyDescent="0.25">
      <c r="A466" s="11" t="s">
        <v>1832</v>
      </c>
      <c r="B466" s="9"/>
      <c r="C466" s="6"/>
      <c r="D466" s="6"/>
      <c r="E466" s="6"/>
      <c r="F466" s="7"/>
    </row>
    <row r="467" spans="1:6" x14ac:dyDescent="0.25">
      <c r="A467" s="11" t="s">
        <v>1833</v>
      </c>
      <c r="B467" s="9"/>
      <c r="C467" s="6"/>
      <c r="D467" s="6"/>
      <c r="E467" s="6"/>
      <c r="F467" s="7"/>
    </row>
    <row r="468" spans="1:6" x14ac:dyDescent="0.25">
      <c r="A468" s="11" t="s">
        <v>1834</v>
      </c>
      <c r="B468" s="9"/>
      <c r="C468" s="6"/>
      <c r="D468" s="6"/>
      <c r="E468" s="6"/>
      <c r="F468" s="7"/>
    </row>
    <row r="469" spans="1:6" x14ac:dyDescent="0.25">
      <c r="A469" s="11" t="s">
        <v>1835</v>
      </c>
      <c r="B469" s="9"/>
      <c r="C469" s="6"/>
      <c r="D469" s="6"/>
      <c r="E469" s="6"/>
      <c r="F469" s="7"/>
    </row>
    <row r="470" spans="1:6" x14ac:dyDescent="0.25">
      <c r="A470" s="11" t="s">
        <v>1836</v>
      </c>
      <c r="B470" s="9"/>
      <c r="C470" s="6"/>
      <c r="D470" s="6"/>
      <c r="E470" s="6"/>
      <c r="F470" s="7"/>
    </row>
    <row r="471" spans="1:6" x14ac:dyDescent="0.25">
      <c r="A471" s="11" t="s">
        <v>1837</v>
      </c>
      <c r="B471" s="9"/>
      <c r="C471" s="6"/>
      <c r="D471" s="6"/>
      <c r="E471" s="6"/>
      <c r="F471" s="7"/>
    </row>
    <row r="472" spans="1:6" x14ac:dyDescent="0.25">
      <c r="A472" s="11" t="s">
        <v>1838</v>
      </c>
      <c r="B472" s="9"/>
      <c r="C472" s="6"/>
      <c r="D472" s="6"/>
      <c r="E472" s="6"/>
      <c r="F472" s="7"/>
    </row>
    <row r="473" spans="1:6" x14ac:dyDescent="0.25">
      <c r="A473" s="11" t="s">
        <v>1839</v>
      </c>
      <c r="B473" s="9"/>
      <c r="C473" s="6"/>
      <c r="D473" s="6"/>
      <c r="E473" s="6"/>
      <c r="F473" s="7"/>
    </row>
    <row r="474" spans="1:6" x14ac:dyDescent="0.25">
      <c r="A474" s="11" t="s">
        <v>1840</v>
      </c>
      <c r="B474" s="9"/>
      <c r="C474" s="6"/>
      <c r="D474" s="6"/>
      <c r="E474" s="6"/>
      <c r="F474" s="7"/>
    </row>
    <row r="475" spans="1:6" x14ac:dyDescent="0.25">
      <c r="A475" s="11" t="s">
        <v>1841</v>
      </c>
      <c r="B475" s="9"/>
      <c r="C475" s="6"/>
      <c r="D475" s="6"/>
      <c r="E475" s="6"/>
      <c r="F475" s="7"/>
    </row>
    <row r="476" spans="1:6" x14ac:dyDescent="0.25">
      <c r="A476" s="11" t="s">
        <v>1842</v>
      </c>
      <c r="B476" s="9"/>
      <c r="C476" s="6"/>
      <c r="D476" s="6"/>
      <c r="E476" s="6"/>
      <c r="F476" s="7"/>
    </row>
    <row r="477" spans="1:6" x14ac:dyDescent="0.25">
      <c r="A477" s="11" t="s">
        <v>1843</v>
      </c>
      <c r="B477" s="9"/>
      <c r="C477" s="6"/>
      <c r="D477" s="6"/>
      <c r="E477" s="6"/>
      <c r="F477" s="7"/>
    </row>
    <row r="478" spans="1:6" x14ac:dyDescent="0.25">
      <c r="A478" s="11" t="s">
        <v>1844</v>
      </c>
      <c r="B478" s="9"/>
      <c r="C478" s="6"/>
      <c r="D478" s="6"/>
      <c r="E478" s="6"/>
      <c r="F478" s="7"/>
    </row>
    <row r="479" spans="1:6" x14ac:dyDescent="0.25">
      <c r="A479" s="11" t="s">
        <v>1845</v>
      </c>
      <c r="B479" s="9"/>
      <c r="C479" s="6"/>
      <c r="D479" s="6"/>
      <c r="E479" s="6"/>
      <c r="F479" s="7"/>
    </row>
    <row r="480" spans="1:6" x14ac:dyDescent="0.25">
      <c r="A480" s="11" t="s">
        <v>1846</v>
      </c>
      <c r="B480" s="9"/>
      <c r="C480" s="6"/>
      <c r="D480" s="6"/>
      <c r="E480" s="6"/>
      <c r="F480" s="7"/>
    </row>
    <row r="481" spans="1:6" x14ac:dyDescent="0.25">
      <c r="A481" s="11" t="s">
        <v>1847</v>
      </c>
      <c r="B481" s="9"/>
      <c r="C481" s="6"/>
      <c r="D481" s="6"/>
      <c r="E481" s="6"/>
      <c r="F481" s="7"/>
    </row>
    <row r="482" spans="1:6" x14ac:dyDescent="0.25">
      <c r="A482" s="11" t="s">
        <v>1848</v>
      </c>
      <c r="B482" s="9"/>
      <c r="C482" s="6"/>
      <c r="D482" s="6"/>
      <c r="E482" s="6"/>
      <c r="F482" s="7"/>
    </row>
    <row r="483" spans="1:6" x14ac:dyDescent="0.25">
      <c r="A483" s="11" t="s">
        <v>1849</v>
      </c>
      <c r="B483" s="9"/>
      <c r="C483" s="6"/>
      <c r="D483" s="6"/>
      <c r="E483" s="6"/>
      <c r="F483" s="7"/>
    </row>
    <row r="484" spans="1:6" x14ac:dyDescent="0.25">
      <c r="A484" s="11" t="s">
        <v>1850</v>
      </c>
      <c r="B484" s="9"/>
      <c r="C484" s="6"/>
      <c r="D484" s="6"/>
      <c r="E484" s="6"/>
      <c r="F484" s="7"/>
    </row>
    <row r="485" spans="1:6" x14ac:dyDescent="0.25">
      <c r="A485" s="11" t="s">
        <v>1851</v>
      </c>
      <c r="B485" s="9"/>
      <c r="C485" s="6"/>
      <c r="D485" s="6"/>
      <c r="E485" s="6"/>
      <c r="F485" s="7"/>
    </row>
    <row r="486" spans="1:6" x14ac:dyDescent="0.25">
      <c r="A486" s="11" t="s">
        <v>1852</v>
      </c>
      <c r="B486" s="9"/>
      <c r="C486" s="6"/>
      <c r="D486" s="6"/>
      <c r="E486" s="6"/>
      <c r="F486" s="7"/>
    </row>
    <row r="487" spans="1:6" x14ac:dyDescent="0.25">
      <c r="A487" s="11" t="s">
        <v>1853</v>
      </c>
      <c r="B487" s="9"/>
      <c r="C487" s="6"/>
      <c r="D487" s="6"/>
      <c r="E487" s="6"/>
      <c r="F487" s="7"/>
    </row>
    <row r="488" spans="1:6" x14ac:dyDescent="0.25">
      <c r="A488" s="11" t="s">
        <v>1854</v>
      </c>
      <c r="B488" s="9"/>
      <c r="C488" s="6"/>
      <c r="D488" s="6"/>
      <c r="E488" s="6"/>
      <c r="F488" s="7"/>
    </row>
    <row r="489" spans="1:6" x14ac:dyDescent="0.25">
      <c r="A489" s="11" t="s">
        <v>1855</v>
      </c>
      <c r="B489" s="9"/>
      <c r="C489" s="6"/>
      <c r="D489" s="6"/>
      <c r="E489" s="6"/>
      <c r="F489" s="7"/>
    </row>
    <row r="490" spans="1:6" x14ac:dyDescent="0.25">
      <c r="A490" s="11" t="s">
        <v>1856</v>
      </c>
      <c r="B490" s="9"/>
      <c r="C490" s="6"/>
      <c r="D490" s="6"/>
      <c r="E490" s="6"/>
      <c r="F490" s="7"/>
    </row>
    <row r="491" spans="1:6" x14ac:dyDescent="0.25">
      <c r="A491" s="11" t="s">
        <v>1857</v>
      </c>
      <c r="B491" s="9"/>
      <c r="C491" s="6"/>
      <c r="D491" s="6"/>
      <c r="E491" s="6"/>
      <c r="F491" s="7"/>
    </row>
    <row r="492" spans="1:6" x14ac:dyDescent="0.25">
      <c r="A492" s="11" t="s">
        <v>1858</v>
      </c>
      <c r="B492" s="9"/>
      <c r="C492" s="6"/>
      <c r="D492" s="6"/>
      <c r="E492" s="6"/>
      <c r="F492" s="7"/>
    </row>
    <row r="493" spans="1:6" x14ac:dyDescent="0.25">
      <c r="A493" s="11" t="s">
        <v>1859</v>
      </c>
      <c r="B493" s="9"/>
      <c r="C493" s="6"/>
      <c r="D493" s="6"/>
      <c r="E493" s="6"/>
      <c r="F493" s="7"/>
    </row>
    <row r="494" spans="1:6" x14ac:dyDescent="0.25">
      <c r="A494" s="11" t="s">
        <v>1860</v>
      </c>
      <c r="B494" s="9"/>
      <c r="C494" s="6"/>
      <c r="D494" s="6"/>
      <c r="E494" s="6"/>
      <c r="F494" s="7"/>
    </row>
    <row r="495" spans="1:6" x14ac:dyDescent="0.25">
      <c r="A495" s="11" t="s">
        <v>1861</v>
      </c>
      <c r="B495" s="9"/>
      <c r="C495" s="6"/>
      <c r="D495" s="6"/>
      <c r="E495" s="6"/>
      <c r="F495" s="7"/>
    </row>
    <row r="496" spans="1:6" x14ac:dyDescent="0.25">
      <c r="A496" s="11" t="s">
        <v>1862</v>
      </c>
      <c r="B496" s="9"/>
      <c r="C496" s="6"/>
      <c r="D496" s="6"/>
      <c r="E496" s="6"/>
      <c r="F496" s="7"/>
    </row>
    <row r="497" spans="1:6" x14ac:dyDescent="0.25">
      <c r="A497" s="11" t="s">
        <v>1863</v>
      </c>
      <c r="B497" s="9"/>
      <c r="C497" s="6"/>
      <c r="D497" s="6"/>
      <c r="E497" s="6"/>
      <c r="F497" s="7"/>
    </row>
    <row r="498" spans="1:6" x14ac:dyDescent="0.25">
      <c r="A498" s="11" t="s">
        <v>1864</v>
      </c>
      <c r="B498" s="9"/>
      <c r="C498" s="6"/>
      <c r="D498" s="6"/>
      <c r="E498" s="6"/>
      <c r="F498" s="7"/>
    </row>
    <row r="499" spans="1:6" x14ac:dyDescent="0.25">
      <c r="A499" s="11" t="s">
        <v>1865</v>
      </c>
      <c r="B499" s="9"/>
      <c r="C499" s="6"/>
      <c r="D499" s="6"/>
      <c r="E499" s="6"/>
      <c r="F499" s="7"/>
    </row>
    <row r="500" spans="1:6" x14ac:dyDescent="0.25">
      <c r="A500" s="11" t="s">
        <v>1866</v>
      </c>
      <c r="B500" s="9"/>
      <c r="C500" s="6"/>
      <c r="D500" s="6"/>
      <c r="E500" s="6"/>
      <c r="F500" s="7"/>
    </row>
    <row r="501" spans="1:6" x14ac:dyDescent="0.25">
      <c r="A501" s="11" t="s">
        <v>1867</v>
      </c>
      <c r="B501" s="9"/>
      <c r="C501" s="6"/>
      <c r="D501" s="6"/>
      <c r="E501" s="6"/>
      <c r="F501" s="7"/>
    </row>
    <row r="502" spans="1:6" x14ac:dyDescent="0.25">
      <c r="A502" s="11" t="s">
        <v>1868</v>
      </c>
      <c r="B502" s="9"/>
      <c r="C502" s="6"/>
      <c r="D502" s="6"/>
      <c r="E502" s="6"/>
      <c r="F502" s="7"/>
    </row>
    <row r="503" spans="1:6" x14ac:dyDescent="0.25">
      <c r="A503" s="11" t="s">
        <v>1869</v>
      </c>
      <c r="B503" s="9"/>
      <c r="C503" s="6"/>
      <c r="D503" s="6"/>
      <c r="E503" s="6"/>
      <c r="F503" s="7"/>
    </row>
    <row r="504" spans="1:6" x14ac:dyDescent="0.25">
      <c r="A504" s="11" t="s">
        <v>1870</v>
      </c>
      <c r="B504" s="9"/>
      <c r="C504" s="6"/>
      <c r="D504" s="6"/>
      <c r="E504" s="6"/>
      <c r="F504" s="7"/>
    </row>
    <row r="505" spans="1:6" x14ac:dyDescent="0.25">
      <c r="A505" s="11" t="s">
        <v>1871</v>
      </c>
      <c r="B505" s="9"/>
      <c r="C505" s="6"/>
      <c r="D505" s="6"/>
      <c r="E505" s="6"/>
      <c r="F505" s="7"/>
    </row>
    <row r="506" spans="1:6" x14ac:dyDescent="0.25">
      <c r="A506" s="11" t="s">
        <v>1872</v>
      </c>
      <c r="B506" s="9"/>
      <c r="C506" s="6"/>
      <c r="D506" s="6"/>
      <c r="E506" s="6"/>
      <c r="F506" s="7"/>
    </row>
    <row r="507" spans="1:6" x14ac:dyDescent="0.25">
      <c r="A507" s="11" t="s">
        <v>1873</v>
      </c>
      <c r="B507" s="9"/>
      <c r="C507" s="6"/>
      <c r="D507" s="6"/>
      <c r="E507" s="6"/>
      <c r="F507" s="7"/>
    </row>
    <row r="508" spans="1:6" x14ac:dyDescent="0.25">
      <c r="A508" s="11" t="s">
        <v>1874</v>
      </c>
      <c r="B508" s="9"/>
      <c r="C508" s="6"/>
      <c r="D508" s="6"/>
      <c r="E508" s="6"/>
      <c r="F508" s="7"/>
    </row>
    <row r="509" spans="1:6" x14ac:dyDescent="0.25">
      <c r="A509" s="11" t="s">
        <v>1875</v>
      </c>
      <c r="B509" s="9"/>
      <c r="C509" s="6"/>
      <c r="D509" s="6"/>
      <c r="E509" s="6"/>
      <c r="F509" s="7"/>
    </row>
    <row r="510" spans="1:6" x14ac:dyDescent="0.25">
      <c r="A510" s="11" t="s">
        <v>1876</v>
      </c>
      <c r="B510" s="9"/>
      <c r="C510" s="6"/>
      <c r="D510" s="6"/>
      <c r="E510" s="6"/>
      <c r="F510" s="7"/>
    </row>
    <row r="511" spans="1:6" x14ac:dyDescent="0.25">
      <c r="A511" s="11" t="s">
        <v>1877</v>
      </c>
      <c r="B511" s="9"/>
      <c r="C511" s="6"/>
      <c r="D511" s="6"/>
      <c r="E511" s="6"/>
      <c r="F511" s="7"/>
    </row>
    <row r="512" spans="1:6" x14ac:dyDescent="0.25">
      <c r="A512" s="11" t="s">
        <v>1878</v>
      </c>
      <c r="B512" s="9"/>
      <c r="C512" s="6"/>
      <c r="D512" s="6"/>
      <c r="E512" s="6"/>
      <c r="F512" s="7"/>
    </row>
    <row r="513" spans="1:6" x14ac:dyDescent="0.25">
      <c r="A513" s="11" t="s">
        <v>1879</v>
      </c>
      <c r="B513" s="9"/>
      <c r="C513" s="6"/>
      <c r="D513" s="6"/>
      <c r="E513" s="6"/>
      <c r="F513" s="7"/>
    </row>
    <row r="514" spans="1:6" x14ac:dyDescent="0.25">
      <c r="A514" s="11" t="s">
        <v>1880</v>
      </c>
      <c r="B514" s="9"/>
      <c r="C514" s="6"/>
      <c r="D514" s="6"/>
      <c r="E514" s="6"/>
      <c r="F514" s="7"/>
    </row>
    <row r="515" spans="1:6" x14ac:dyDescent="0.25">
      <c r="A515" s="11" t="s">
        <v>1881</v>
      </c>
      <c r="B515" s="9"/>
      <c r="C515" s="6"/>
      <c r="D515" s="6"/>
      <c r="E515" s="6"/>
      <c r="F515" s="7"/>
    </row>
    <row r="516" spans="1:6" x14ac:dyDescent="0.25">
      <c r="A516" s="11" t="s">
        <v>1882</v>
      </c>
      <c r="B516" s="9"/>
      <c r="C516" s="6"/>
      <c r="D516" s="6"/>
      <c r="E516" s="6"/>
      <c r="F516" s="7"/>
    </row>
    <row r="517" spans="1:6" x14ac:dyDescent="0.25">
      <c r="A517" s="11" t="s">
        <v>1883</v>
      </c>
      <c r="B517" s="9"/>
      <c r="C517" s="6"/>
      <c r="D517" s="6"/>
      <c r="E517" s="6"/>
      <c r="F517" s="7"/>
    </row>
    <row r="518" spans="1:6" x14ac:dyDescent="0.25">
      <c r="A518" s="11" t="s">
        <v>1884</v>
      </c>
      <c r="B518" s="9"/>
      <c r="C518" s="6"/>
      <c r="D518" s="6"/>
      <c r="E518" s="6"/>
      <c r="F518" s="7"/>
    </row>
    <row r="519" spans="1:6" x14ac:dyDescent="0.25">
      <c r="A519" s="11" t="s">
        <v>1885</v>
      </c>
      <c r="B519" s="9"/>
      <c r="C519" s="6"/>
      <c r="D519" s="6"/>
      <c r="E519" s="6"/>
      <c r="F519" s="7"/>
    </row>
    <row r="520" spans="1:6" x14ac:dyDescent="0.25">
      <c r="A520" s="11" t="s">
        <v>1886</v>
      </c>
      <c r="B520" s="9"/>
      <c r="C520" s="6"/>
      <c r="D520" s="6"/>
      <c r="E520" s="6"/>
      <c r="F520" s="7"/>
    </row>
    <row r="521" spans="1:6" x14ac:dyDescent="0.25">
      <c r="A521" s="11" t="s">
        <v>1887</v>
      </c>
      <c r="B521" s="9"/>
      <c r="C521" s="6"/>
      <c r="D521" s="6"/>
      <c r="E521" s="6"/>
      <c r="F521" s="7"/>
    </row>
    <row r="522" spans="1:6" x14ac:dyDescent="0.25">
      <c r="A522" s="11" t="s">
        <v>1888</v>
      </c>
      <c r="B522" s="9"/>
      <c r="C522" s="6"/>
      <c r="D522" s="6"/>
      <c r="E522" s="6"/>
      <c r="F522" s="7"/>
    </row>
    <row r="523" spans="1:6" x14ac:dyDescent="0.25">
      <c r="A523" s="11" t="s">
        <v>1889</v>
      </c>
      <c r="B523" s="9"/>
      <c r="C523" s="6"/>
      <c r="D523" s="6"/>
      <c r="E523" s="6"/>
      <c r="F523" s="7"/>
    </row>
    <row r="524" spans="1:6" x14ac:dyDescent="0.25">
      <c r="A524" s="11" t="s">
        <v>1890</v>
      </c>
      <c r="B524" s="9"/>
      <c r="C524" s="6"/>
      <c r="D524" s="6"/>
      <c r="E524" s="6"/>
      <c r="F524" s="7"/>
    </row>
    <row r="525" spans="1:6" x14ac:dyDescent="0.25">
      <c r="A525" s="11" t="s">
        <v>1891</v>
      </c>
      <c r="B525" s="9"/>
      <c r="C525" s="6"/>
      <c r="D525" s="6"/>
      <c r="E525" s="6"/>
      <c r="F525" s="7"/>
    </row>
    <row r="526" spans="1:6" x14ac:dyDescent="0.25">
      <c r="A526" s="11" t="s">
        <v>1892</v>
      </c>
      <c r="B526" s="9"/>
      <c r="C526" s="6"/>
      <c r="D526" s="6"/>
      <c r="E526" s="6"/>
      <c r="F526" s="7"/>
    </row>
    <row r="527" spans="1:6" x14ac:dyDescent="0.25">
      <c r="A527" s="11" t="s">
        <v>1893</v>
      </c>
      <c r="B527" s="9"/>
      <c r="C527" s="6"/>
      <c r="D527" s="6"/>
      <c r="E527" s="6"/>
      <c r="F527" s="7"/>
    </row>
    <row r="528" spans="1:6" x14ac:dyDescent="0.25">
      <c r="A528" s="11" t="s">
        <v>1894</v>
      </c>
      <c r="B528" s="9"/>
      <c r="C528" s="6"/>
      <c r="D528" s="6"/>
      <c r="E528" s="6"/>
      <c r="F528" s="7"/>
    </row>
    <row r="529" spans="1:6" x14ac:dyDescent="0.25">
      <c r="A529" s="11" t="s">
        <v>1895</v>
      </c>
      <c r="B529" s="9"/>
      <c r="C529" s="6"/>
      <c r="D529" s="6"/>
      <c r="E529" s="6"/>
      <c r="F529" s="7"/>
    </row>
    <row r="530" spans="1:6" x14ac:dyDescent="0.25">
      <c r="A530" s="11" t="s">
        <v>1896</v>
      </c>
      <c r="B530" s="9"/>
      <c r="C530" s="6"/>
      <c r="D530" s="6"/>
      <c r="E530" s="6"/>
      <c r="F530" s="7"/>
    </row>
    <row r="531" spans="1:6" x14ac:dyDescent="0.25">
      <c r="A531" s="11" t="s">
        <v>1897</v>
      </c>
      <c r="B531" s="9"/>
      <c r="C531" s="6"/>
      <c r="D531" s="6"/>
      <c r="E531" s="6"/>
      <c r="F531" s="7"/>
    </row>
    <row r="532" spans="1:6" x14ac:dyDescent="0.25">
      <c r="A532" s="11" t="s">
        <v>1898</v>
      </c>
      <c r="B532" s="9"/>
      <c r="C532" s="6"/>
      <c r="D532" s="6"/>
      <c r="E532" s="6"/>
      <c r="F532" s="7"/>
    </row>
    <row r="533" spans="1:6" x14ac:dyDescent="0.25">
      <c r="A533" s="11" t="s">
        <v>1899</v>
      </c>
      <c r="B533" s="9"/>
      <c r="C533" s="6"/>
      <c r="D533" s="6"/>
      <c r="E533" s="6"/>
      <c r="F533" s="7"/>
    </row>
    <row r="534" spans="1:6" x14ac:dyDescent="0.25">
      <c r="A534" s="11" t="s">
        <v>1900</v>
      </c>
      <c r="B534" s="9"/>
      <c r="C534" s="6"/>
      <c r="D534" s="6"/>
      <c r="E534" s="6"/>
      <c r="F534" s="7"/>
    </row>
    <row r="535" spans="1:6" x14ac:dyDescent="0.25">
      <c r="A535" s="11" t="s">
        <v>1901</v>
      </c>
      <c r="B535" s="9"/>
      <c r="C535" s="6"/>
      <c r="D535" s="6"/>
      <c r="E535" s="6"/>
      <c r="F535" s="7"/>
    </row>
    <row r="536" spans="1:6" x14ac:dyDescent="0.25">
      <c r="A536" s="11" t="s">
        <v>1902</v>
      </c>
      <c r="B536" s="9"/>
      <c r="C536" s="6"/>
      <c r="D536" s="6"/>
      <c r="E536" s="6"/>
      <c r="F536" s="7"/>
    </row>
    <row r="537" spans="1:6" x14ac:dyDescent="0.25">
      <c r="A537" s="11" t="s">
        <v>1903</v>
      </c>
      <c r="B537" s="9"/>
      <c r="C537" s="6"/>
      <c r="D537" s="6"/>
      <c r="E537" s="6"/>
      <c r="F537" s="7"/>
    </row>
    <row r="538" spans="1:6" x14ac:dyDescent="0.25">
      <c r="A538" s="11" t="s">
        <v>1904</v>
      </c>
      <c r="B538" s="9"/>
      <c r="C538" s="6"/>
      <c r="D538" s="6"/>
      <c r="E538" s="6"/>
      <c r="F538" s="7"/>
    </row>
    <row r="539" spans="1:6" x14ac:dyDescent="0.25">
      <c r="A539" s="11" t="s">
        <v>1905</v>
      </c>
      <c r="B539" s="9"/>
      <c r="C539" s="6"/>
      <c r="D539" s="6"/>
      <c r="E539" s="6"/>
      <c r="F539" s="7"/>
    </row>
    <row r="540" spans="1:6" x14ac:dyDescent="0.25">
      <c r="A540" s="11" t="s">
        <v>1906</v>
      </c>
      <c r="B540" s="9"/>
      <c r="C540" s="6"/>
      <c r="D540" s="6"/>
      <c r="E540" s="6"/>
      <c r="F540" s="7"/>
    </row>
    <row r="541" spans="1:6" x14ac:dyDescent="0.25">
      <c r="A541" s="11" t="s">
        <v>1907</v>
      </c>
      <c r="B541" s="9"/>
      <c r="C541" s="6"/>
      <c r="D541" s="6"/>
      <c r="E541" s="6"/>
      <c r="F541" s="7"/>
    </row>
    <row r="542" spans="1:6" x14ac:dyDescent="0.25">
      <c r="A542" s="11" t="s">
        <v>1908</v>
      </c>
      <c r="B542" s="9"/>
      <c r="C542" s="6"/>
      <c r="D542" s="6"/>
      <c r="E542" s="6"/>
      <c r="F542" s="7"/>
    </row>
    <row r="543" spans="1:6" x14ac:dyDescent="0.25">
      <c r="A543" s="11" t="s">
        <v>1909</v>
      </c>
      <c r="B543" s="9"/>
      <c r="C543" s="6"/>
      <c r="D543" s="6"/>
      <c r="E543" s="6"/>
      <c r="F543" s="7"/>
    </row>
    <row r="544" spans="1:6" x14ac:dyDescent="0.25">
      <c r="A544" s="11" t="s">
        <v>1910</v>
      </c>
      <c r="B544" s="9"/>
      <c r="C544" s="6"/>
      <c r="D544" s="6"/>
      <c r="E544" s="6"/>
      <c r="F544" s="7"/>
    </row>
    <row r="545" spans="1:6" x14ac:dyDescent="0.25">
      <c r="A545" s="11" t="s">
        <v>1911</v>
      </c>
      <c r="B545" s="9"/>
      <c r="C545" s="6"/>
      <c r="D545" s="6"/>
      <c r="E545" s="6"/>
      <c r="F545" s="7"/>
    </row>
    <row r="546" spans="1:6" x14ac:dyDescent="0.25">
      <c r="A546" s="11" t="s">
        <v>1912</v>
      </c>
      <c r="B546" s="9"/>
      <c r="C546" s="6"/>
      <c r="D546" s="6"/>
      <c r="E546" s="6"/>
      <c r="F546" s="7"/>
    </row>
    <row r="547" spans="1:6" x14ac:dyDescent="0.25">
      <c r="A547" s="11" t="s">
        <v>1913</v>
      </c>
      <c r="B547" s="9"/>
      <c r="C547" s="6"/>
      <c r="D547" s="6"/>
      <c r="E547" s="6"/>
      <c r="F547" s="7"/>
    </row>
    <row r="548" spans="1:6" x14ac:dyDescent="0.25">
      <c r="A548" s="11" t="s">
        <v>1914</v>
      </c>
      <c r="B548" s="9"/>
      <c r="C548" s="6"/>
      <c r="D548" s="6"/>
      <c r="E548" s="6"/>
      <c r="F548" s="7"/>
    </row>
    <row r="549" spans="1:6" x14ac:dyDescent="0.25">
      <c r="A549" s="11" t="s">
        <v>1915</v>
      </c>
      <c r="B549" s="9"/>
      <c r="C549" s="6"/>
      <c r="D549" s="6"/>
      <c r="E549" s="6"/>
      <c r="F549" s="7"/>
    </row>
    <row r="550" spans="1:6" x14ac:dyDescent="0.25">
      <c r="A550" s="11" t="s">
        <v>1916</v>
      </c>
      <c r="B550" s="9"/>
      <c r="C550" s="6"/>
      <c r="D550" s="6"/>
      <c r="E550" s="6"/>
      <c r="F550" s="7"/>
    </row>
    <row r="551" spans="1:6" x14ac:dyDescent="0.25">
      <c r="A551" s="11" t="s">
        <v>1917</v>
      </c>
      <c r="B551" s="9"/>
      <c r="C551" s="6"/>
      <c r="D551" s="6"/>
      <c r="E551" s="6"/>
      <c r="F551" s="7"/>
    </row>
    <row r="552" spans="1:6" x14ac:dyDescent="0.25">
      <c r="A552" s="11" t="s">
        <v>1918</v>
      </c>
      <c r="B552" s="9"/>
      <c r="C552" s="6"/>
      <c r="D552" s="6"/>
      <c r="E552" s="6"/>
      <c r="F552" s="7"/>
    </row>
    <row r="553" spans="1:6" x14ac:dyDescent="0.25">
      <c r="A553" s="11" t="s">
        <v>1919</v>
      </c>
      <c r="B553" s="9"/>
      <c r="C553" s="6"/>
      <c r="D553" s="6"/>
      <c r="E553" s="6"/>
      <c r="F553" s="7"/>
    </row>
    <row r="554" spans="1:6" x14ac:dyDescent="0.25">
      <c r="A554" s="11" t="s">
        <v>1920</v>
      </c>
      <c r="B554" s="9"/>
      <c r="C554" s="6"/>
      <c r="D554" s="6"/>
      <c r="E554" s="6"/>
      <c r="F554" s="7"/>
    </row>
    <row r="555" spans="1:6" x14ac:dyDescent="0.25">
      <c r="A555" s="11" t="s">
        <v>1921</v>
      </c>
      <c r="B555" s="9"/>
      <c r="C555" s="6"/>
      <c r="D555" s="6"/>
      <c r="E555" s="6"/>
      <c r="F555" s="7"/>
    </row>
    <row r="556" spans="1:6" x14ac:dyDescent="0.25">
      <c r="A556" s="11" t="s">
        <v>1922</v>
      </c>
      <c r="B556" s="9"/>
      <c r="C556" s="6"/>
      <c r="D556" s="6"/>
      <c r="E556" s="6"/>
      <c r="F556" s="7"/>
    </row>
    <row r="557" spans="1:6" x14ac:dyDescent="0.25">
      <c r="A557" s="11" t="s">
        <v>1923</v>
      </c>
      <c r="B557" s="9"/>
      <c r="C557" s="6"/>
      <c r="D557" s="6"/>
      <c r="E557" s="6"/>
      <c r="F557" s="7"/>
    </row>
    <row r="558" spans="1:6" x14ac:dyDescent="0.25">
      <c r="A558" s="11" t="s">
        <v>1924</v>
      </c>
      <c r="B558" s="9"/>
      <c r="C558" s="6"/>
      <c r="D558" s="6"/>
      <c r="E558" s="6"/>
      <c r="F558" s="7"/>
    </row>
    <row r="559" spans="1:6" x14ac:dyDescent="0.25">
      <c r="A559" s="11" t="s">
        <v>1925</v>
      </c>
      <c r="B559" s="9"/>
      <c r="C559" s="6"/>
      <c r="D559" s="6"/>
      <c r="E559" s="6"/>
      <c r="F559" s="7"/>
    </row>
    <row r="560" spans="1:6" x14ac:dyDescent="0.25">
      <c r="A560" s="11" t="s">
        <v>1926</v>
      </c>
      <c r="B560" s="9"/>
      <c r="C560" s="6"/>
      <c r="D560" s="6"/>
      <c r="E560" s="6"/>
      <c r="F560" s="7"/>
    </row>
    <row r="561" spans="1:6" x14ac:dyDescent="0.25">
      <c r="A561" s="11" t="s">
        <v>1927</v>
      </c>
      <c r="B561" s="9"/>
      <c r="C561" s="6"/>
      <c r="D561" s="6"/>
      <c r="E561" s="6"/>
      <c r="F561" s="7"/>
    </row>
    <row r="562" spans="1:6" x14ac:dyDescent="0.25">
      <c r="A562" s="11" t="s">
        <v>1928</v>
      </c>
      <c r="B562" s="9"/>
      <c r="C562" s="6"/>
      <c r="D562" s="6"/>
      <c r="E562" s="6"/>
      <c r="F562" s="7"/>
    </row>
    <row r="563" spans="1:6" x14ac:dyDescent="0.25">
      <c r="A563" s="11" t="s">
        <v>1929</v>
      </c>
      <c r="B563" s="9"/>
      <c r="C563" s="6"/>
      <c r="D563" s="6"/>
      <c r="E563" s="6"/>
      <c r="F563" s="7"/>
    </row>
    <row r="564" spans="1:6" x14ac:dyDescent="0.25">
      <c r="A564" s="11" t="s">
        <v>1930</v>
      </c>
      <c r="B564" s="9"/>
      <c r="C564" s="6"/>
      <c r="D564" s="6"/>
      <c r="E564" s="6"/>
      <c r="F564" s="7"/>
    </row>
    <row r="565" spans="1:6" x14ac:dyDescent="0.25">
      <c r="A565" s="11" t="s">
        <v>1931</v>
      </c>
      <c r="B565" s="9"/>
      <c r="C565" s="6"/>
      <c r="D565" s="6"/>
      <c r="E565" s="6"/>
      <c r="F565" s="7"/>
    </row>
    <row r="566" spans="1:6" x14ac:dyDescent="0.25">
      <c r="A566" s="11" t="s">
        <v>1932</v>
      </c>
      <c r="B566" s="9"/>
      <c r="C566" s="6"/>
      <c r="D566" s="6"/>
      <c r="E566" s="6"/>
      <c r="F566" s="7"/>
    </row>
    <row r="567" spans="1:6" x14ac:dyDescent="0.25">
      <c r="A567" s="11" t="s">
        <v>1933</v>
      </c>
      <c r="B567" s="9"/>
      <c r="C567" s="6"/>
      <c r="D567" s="6"/>
      <c r="E567" s="6"/>
      <c r="F567" s="7"/>
    </row>
    <row r="568" spans="1:6" x14ac:dyDescent="0.25">
      <c r="A568" s="11" t="s">
        <v>1934</v>
      </c>
      <c r="B568" s="9"/>
      <c r="C568" s="6"/>
      <c r="D568" s="6"/>
      <c r="E568" s="6"/>
      <c r="F568" s="7"/>
    </row>
    <row r="569" spans="1:6" x14ac:dyDescent="0.25">
      <c r="A569" s="11" t="s">
        <v>1935</v>
      </c>
      <c r="B569" s="9"/>
      <c r="C569" s="6"/>
      <c r="D569" s="6"/>
      <c r="E569" s="6"/>
      <c r="F569" s="7"/>
    </row>
    <row r="570" spans="1:6" x14ac:dyDescent="0.25">
      <c r="A570" s="11" t="s">
        <v>1936</v>
      </c>
      <c r="B570" s="9"/>
      <c r="C570" s="6"/>
      <c r="D570" s="6"/>
      <c r="E570" s="6"/>
      <c r="F570" s="7"/>
    </row>
    <row r="571" spans="1:6" x14ac:dyDescent="0.25">
      <c r="A571" s="11" t="s">
        <v>1937</v>
      </c>
      <c r="B571" s="9"/>
      <c r="C571" s="6"/>
      <c r="D571" s="6"/>
      <c r="E571" s="6"/>
      <c r="F571" s="7"/>
    </row>
    <row r="572" spans="1:6" x14ac:dyDescent="0.25">
      <c r="A572" s="11" t="s">
        <v>1938</v>
      </c>
      <c r="B572" s="9"/>
      <c r="C572" s="6"/>
      <c r="D572" s="6"/>
      <c r="E572" s="6"/>
      <c r="F572" s="7"/>
    </row>
    <row r="573" spans="1:6" x14ac:dyDescent="0.25">
      <c r="A573" s="11" t="s">
        <v>1939</v>
      </c>
      <c r="B573" s="9"/>
      <c r="C573" s="6"/>
      <c r="D573" s="6"/>
      <c r="E573" s="6"/>
      <c r="F573" s="7"/>
    </row>
    <row r="574" spans="1:6" x14ac:dyDescent="0.25">
      <c r="A574" s="11" t="s">
        <v>1940</v>
      </c>
      <c r="B574" s="9"/>
      <c r="C574" s="6"/>
      <c r="D574" s="6"/>
      <c r="E574" s="6"/>
      <c r="F574" s="7"/>
    </row>
    <row r="575" spans="1:6" x14ac:dyDescent="0.25">
      <c r="A575" s="11" t="s">
        <v>1941</v>
      </c>
      <c r="B575" s="9"/>
      <c r="C575" s="6"/>
      <c r="D575" s="6"/>
      <c r="E575" s="6"/>
      <c r="F575" s="7"/>
    </row>
    <row r="576" spans="1:6" x14ac:dyDescent="0.25">
      <c r="A576" s="11" t="s">
        <v>1942</v>
      </c>
      <c r="B576" s="9"/>
      <c r="C576" s="6"/>
      <c r="D576" s="6"/>
      <c r="E576" s="6"/>
      <c r="F576" s="7"/>
    </row>
    <row r="577" spans="1:6" x14ac:dyDescent="0.25">
      <c r="A577" s="11" t="s">
        <v>1943</v>
      </c>
      <c r="B577" s="9"/>
      <c r="C577" s="6"/>
      <c r="D577" s="6"/>
      <c r="E577" s="6"/>
      <c r="F577" s="7"/>
    </row>
    <row r="578" spans="1:6" x14ac:dyDescent="0.25">
      <c r="A578" s="11" t="s">
        <v>1944</v>
      </c>
      <c r="B578" s="9"/>
      <c r="C578" s="6"/>
      <c r="D578" s="6"/>
      <c r="E578" s="6"/>
      <c r="F578" s="7"/>
    </row>
    <row r="579" spans="1:6" x14ac:dyDescent="0.25">
      <c r="A579" s="11" t="s">
        <v>1945</v>
      </c>
      <c r="B579" s="9"/>
      <c r="C579" s="6"/>
      <c r="D579" s="6"/>
      <c r="E579" s="6"/>
      <c r="F579" s="7"/>
    </row>
    <row r="580" spans="1:6" x14ac:dyDescent="0.25">
      <c r="A580" s="11" t="s">
        <v>1946</v>
      </c>
      <c r="B580" s="9"/>
      <c r="C580" s="6"/>
      <c r="D580" s="6"/>
      <c r="E580" s="6"/>
      <c r="F580" s="7"/>
    </row>
    <row r="581" spans="1:6" x14ac:dyDescent="0.25">
      <c r="A581" s="11" t="s">
        <v>1947</v>
      </c>
      <c r="B581" s="9"/>
      <c r="C581" s="6"/>
      <c r="D581" s="6"/>
      <c r="E581" s="6"/>
      <c r="F581" s="7"/>
    </row>
    <row r="582" spans="1:6" x14ac:dyDescent="0.25">
      <c r="A582" s="11" t="s">
        <v>1948</v>
      </c>
      <c r="B582" s="9"/>
      <c r="C582" s="6"/>
      <c r="D582" s="6"/>
      <c r="E582" s="6"/>
      <c r="F582" s="7"/>
    </row>
    <row r="583" spans="1:6" x14ac:dyDescent="0.25">
      <c r="A583" s="11" t="s">
        <v>1949</v>
      </c>
      <c r="B583" s="9"/>
      <c r="C583" s="6"/>
      <c r="D583" s="6"/>
      <c r="E583" s="6"/>
      <c r="F583" s="7"/>
    </row>
    <row r="584" spans="1:6" x14ac:dyDescent="0.25">
      <c r="A584" s="11" t="s">
        <v>1950</v>
      </c>
      <c r="B584" s="9"/>
      <c r="C584" s="6"/>
      <c r="D584" s="6"/>
      <c r="E584" s="6"/>
      <c r="F584" s="7"/>
    </row>
    <row r="585" spans="1:6" x14ac:dyDescent="0.25">
      <c r="A585" s="11" t="s">
        <v>1951</v>
      </c>
      <c r="B585" s="9"/>
      <c r="C585" s="6"/>
      <c r="D585" s="6"/>
      <c r="E585" s="6"/>
      <c r="F585" s="7"/>
    </row>
    <row r="586" spans="1:6" x14ac:dyDescent="0.25">
      <c r="A586" s="11" t="s">
        <v>1952</v>
      </c>
      <c r="B586" s="9"/>
      <c r="C586" s="6"/>
      <c r="D586" s="6"/>
      <c r="E586" s="6"/>
      <c r="F586" s="7"/>
    </row>
    <row r="587" spans="1:6" x14ac:dyDescent="0.25">
      <c r="A587" s="11" t="s">
        <v>1953</v>
      </c>
      <c r="B587" s="9"/>
      <c r="C587" s="6"/>
      <c r="D587" s="6"/>
      <c r="E587" s="6"/>
      <c r="F587" s="7"/>
    </row>
    <row r="588" spans="1:6" x14ac:dyDescent="0.25">
      <c r="A588" s="11" t="s">
        <v>1954</v>
      </c>
      <c r="B588" s="9"/>
      <c r="C588" s="6"/>
      <c r="D588" s="6"/>
      <c r="E588" s="6"/>
      <c r="F588" s="7"/>
    </row>
    <row r="589" spans="1:6" x14ac:dyDescent="0.25">
      <c r="A589" s="11" t="s">
        <v>1955</v>
      </c>
      <c r="B589" s="9"/>
      <c r="C589" s="6"/>
      <c r="D589" s="6"/>
      <c r="E589" s="6"/>
      <c r="F589" s="7"/>
    </row>
    <row r="590" spans="1:6" x14ac:dyDescent="0.25">
      <c r="A590" s="11" t="s">
        <v>1956</v>
      </c>
      <c r="B590" s="9"/>
      <c r="C590" s="6"/>
      <c r="D590" s="6"/>
      <c r="E590" s="6"/>
      <c r="F590" s="7"/>
    </row>
    <row r="591" spans="1:6" x14ac:dyDescent="0.25">
      <c r="A591" s="11" t="s">
        <v>1957</v>
      </c>
      <c r="B591" s="9"/>
      <c r="C591" s="6"/>
      <c r="D591" s="6"/>
      <c r="E591" s="6"/>
      <c r="F591" s="7"/>
    </row>
    <row r="592" spans="1:6" x14ac:dyDescent="0.25">
      <c r="A592" s="11" t="s">
        <v>1958</v>
      </c>
      <c r="B592" s="9"/>
      <c r="C592" s="6"/>
      <c r="D592" s="6"/>
      <c r="E592" s="6"/>
      <c r="F592" s="7"/>
    </row>
    <row r="593" spans="1:6" x14ac:dyDescent="0.25">
      <c r="A593" s="11" t="s">
        <v>1959</v>
      </c>
      <c r="B593" s="9"/>
      <c r="C593" s="6"/>
      <c r="D593" s="6"/>
      <c r="E593" s="6"/>
      <c r="F593" s="7"/>
    </row>
    <row r="594" spans="1:6" x14ac:dyDescent="0.25">
      <c r="A594" s="11" t="s">
        <v>1960</v>
      </c>
      <c r="B594" s="9"/>
      <c r="C594" s="6"/>
      <c r="D594" s="6"/>
      <c r="E594" s="6"/>
      <c r="F594" s="7"/>
    </row>
    <row r="595" spans="1:6" x14ac:dyDescent="0.25">
      <c r="A595" s="11" t="s">
        <v>1961</v>
      </c>
      <c r="B595" s="9"/>
      <c r="C595" s="6"/>
      <c r="D595" s="6"/>
      <c r="E595" s="6"/>
      <c r="F595" s="7"/>
    </row>
    <row r="596" spans="1:6" x14ac:dyDescent="0.25">
      <c r="A596" s="11" t="s">
        <v>1962</v>
      </c>
      <c r="B596" s="9"/>
      <c r="C596" s="6"/>
      <c r="D596" s="6"/>
      <c r="E596" s="6"/>
      <c r="F596" s="7"/>
    </row>
    <row r="597" spans="1:6" x14ac:dyDescent="0.25">
      <c r="A597" s="11" t="s">
        <v>1963</v>
      </c>
      <c r="B597" s="9"/>
      <c r="C597" s="6"/>
      <c r="D597" s="6"/>
      <c r="E597" s="6"/>
      <c r="F597" s="7"/>
    </row>
    <row r="598" spans="1:6" x14ac:dyDescent="0.25">
      <c r="A598" s="11" t="s">
        <v>1964</v>
      </c>
      <c r="B598" s="9"/>
      <c r="C598" s="6"/>
      <c r="D598" s="6"/>
      <c r="E598" s="6"/>
      <c r="F598" s="7"/>
    </row>
    <row r="599" spans="1:6" x14ac:dyDescent="0.25">
      <c r="A599" s="11" t="s">
        <v>1965</v>
      </c>
      <c r="B599" s="9"/>
      <c r="C599" s="6"/>
      <c r="D599" s="6"/>
      <c r="E599" s="6"/>
      <c r="F599" s="7"/>
    </row>
    <row r="600" spans="1:6" x14ac:dyDescent="0.25">
      <c r="A600" s="11" t="s">
        <v>1966</v>
      </c>
      <c r="B600" s="9"/>
      <c r="C600" s="6"/>
      <c r="D600" s="6"/>
      <c r="E600" s="6"/>
      <c r="F600" s="7"/>
    </row>
    <row r="601" spans="1:6" x14ac:dyDescent="0.25">
      <c r="A601" s="11" t="s">
        <v>1967</v>
      </c>
      <c r="B601" s="9"/>
      <c r="C601" s="6"/>
      <c r="D601" s="6"/>
      <c r="E601" s="6"/>
      <c r="F601" s="7"/>
    </row>
    <row r="602" spans="1:6" x14ac:dyDescent="0.25">
      <c r="A602" s="11" t="s">
        <v>1968</v>
      </c>
      <c r="B602" s="9"/>
      <c r="C602" s="6"/>
      <c r="D602" s="6"/>
      <c r="E602" s="6"/>
      <c r="F602" s="7"/>
    </row>
    <row r="603" spans="1:6" x14ac:dyDescent="0.25">
      <c r="A603" s="11" t="s">
        <v>1969</v>
      </c>
      <c r="B603" s="9"/>
      <c r="C603" s="6"/>
      <c r="D603" s="6"/>
      <c r="E603" s="6"/>
      <c r="F603" s="7"/>
    </row>
    <row r="604" spans="1:6" x14ac:dyDescent="0.25">
      <c r="A604" s="11" t="s">
        <v>1970</v>
      </c>
      <c r="B604" s="9"/>
      <c r="C604" s="6"/>
      <c r="D604" s="6"/>
      <c r="E604" s="6"/>
      <c r="F604" s="7"/>
    </row>
    <row r="605" spans="1:6" x14ac:dyDescent="0.25">
      <c r="A605" s="11" t="s">
        <v>1971</v>
      </c>
      <c r="B605" s="9"/>
      <c r="C605" s="6"/>
      <c r="D605" s="6"/>
      <c r="E605" s="6"/>
      <c r="F605" s="7"/>
    </row>
    <row r="606" spans="1:6" x14ac:dyDescent="0.25">
      <c r="A606" s="11" t="s">
        <v>1972</v>
      </c>
      <c r="B606" s="9"/>
      <c r="C606" s="6"/>
      <c r="D606" s="6"/>
      <c r="E606" s="6"/>
      <c r="F606" s="7"/>
    </row>
    <row r="607" spans="1:6" x14ac:dyDescent="0.25">
      <c r="A607" s="11" t="s">
        <v>1973</v>
      </c>
      <c r="B607" s="9"/>
      <c r="C607" s="6"/>
      <c r="D607" s="6"/>
      <c r="E607" s="6"/>
      <c r="F607" s="7"/>
    </row>
    <row r="608" spans="1:6" x14ac:dyDescent="0.25">
      <c r="A608" s="11" t="s">
        <v>1974</v>
      </c>
      <c r="B608" s="9"/>
      <c r="C608" s="6"/>
      <c r="D608" s="6"/>
      <c r="E608" s="6"/>
      <c r="F608" s="7"/>
    </row>
    <row r="609" spans="1:6" x14ac:dyDescent="0.25">
      <c r="A609" s="11" t="s">
        <v>1975</v>
      </c>
      <c r="B609" s="9"/>
      <c r="C609" s="6"/>
      <c r="D609" s="6"/>
      <c r="E609" s="6"/>
      <c r="F609" s="7"/>
    </row>
    <row r="610" spans="1:6" x14ac:dyDescent="0.25">
      <c r="A610" s="11" t="s">
        <v>1976</v>
      </c>
      <c r="B610" s="9"/>
      <c r="C610" s="6"/>
      <c r="D610" s="6"/>
      <c r="E610" s="6"/>
      <c r="F610" s="7"/>
    </row>
    <row r="611" spans="1:6" x14ac:dyDescent="0.25">
      <c r="A611" s="11" t="s">
        <v>1977</v>
      </c>
      <c r="B611" s="9"/>
      <c r="C611" s="6"/>
      <c r="D611" s="6"/>
      <c r="E611" s="6"/>
      <c r="F611" s="7"/>
    </row>
    <row r="612" spans="1:6" x14ac:dyDescent="0.25">
      <c r="A612" s="11" t="s">
        <v>1978</v>
      </c>
      <c r="B612" s="9"/>
      <c r="C612" s="6"/>
      <c r="D612" s="6"/>
      <c r="E612" s="6"/>
      <c r="F612" s="7"/>
    </row>
    <row r="613" spans="1:6" x14ac:dyDescent="0.25">
      <c r="A613" s="11" t="s">
        <v>1979</v>
      </c>
      <c r="B613" s="9"/>
      <c r="C613" s="6"/>
      <c r="D613" s="6"/>
      <c r="E613" s="6"/>
      <c r="F613" s="7"/>
    </row>
    <row r="614" spans="1:6" x14ac:dyDescent="0.25">
      <c r="A614" s="11" t="s">
        <v>1980</v>
      </c>
      <c r="B614" s="9"/>
      <c r="C614" s="6"/>
      <c r="D614" s="6"/>
      <c r="E614" s="6"/>
      <c r="F614" s="7"/>
    </row>
    <row r="615" spans="1:6" x14ac:dyDescent="0.25">
      <c r="A615" s="11" t="s">
        <v>1981</v>
      </c>
      <c r="B615" s="9"/>
      <c r="C615" s="6"/>
      <c r="D615" s="6"/>
      <c r="E615" s="6"/>
      <c r="F615" s="7"/>
    </row>
    <row r="616" spans="1:6" x14ac:dyDescent="0.25">
      <c r="A616" s="11" t="s">
        <v>1982</v>
      </c>
      <c r="B616" s="9"/>
      <c r="C616" s="6"/>
      <c r="D616" s="6"/>
      <c r="E616" s="6"/>
      <c r="F616" s="7"/>
    </row>
    <row r="617" spans="1:6" x14ac:dyDescent="0.25">
      <c r="A617" s="11" t="s">
        <v>1983</v>
      </c>
      <c r="B617" s="9"/>
      <c r="C617" s="6"/>
      <c r="D617" s="6"/>
      <c r="E617" s="6"/>
      <c r="F617" s="7"/>
    </row>
    <row r="618" spans="1:6" x14ac:dyDescent="0.25">
      <c r="A618" s="11" t="s">
        <v>1984</v>
      </c>
      <c r="B618" s="9"/>
      <c r="C618" s="6"/>
      <c r="D618" s="6"/>
      <c r="E618" s="6"/>
      <c r="F618" s="7"/>
    </row>
    <row r="619" spans="1:6" x14ac:dyDescent="0.25">
      <c r="A619" s="11" t="s">
        <v>1985</v>
      </c>
      <c r="B619" s="9"/>
      <c r="C619" s="6"/>
      <c r="D619" s="6"/>
      <c r="E619" s="6"/>
      <c r="F619" s="7"/>
    </row>
    <row r="620" spans="1:6" x14ac:dyDescent="0.25">
      <c r="A620" s="11" t="s">
        <v>1986</v>
      </c>
      <c r="B620" s="9"/>
      <c r="C620" s="6"/>
      <c r="D620" s="6"/>
      <c r="E620" s="6"/>
      <c r="F620" s="7"/>
    </row>
    <row r="621" spans="1:6" x14ac:dyDescent="0.25">
      <c r="A621" s="11" t="s">
        <v>1987</v>
      </c>
      <c r="B621" s="9"/>
      <c r="C621" s="6"/>
      <c r="D621" s="6"/>
      <c r="E621" s="6"/>
      <c r="F621" s="7"/>
    </row>
    <row r="622" spans="1:6" x14ac:dyDescent="0.25">
      <c r="A622" s="11" t="s">
        <v>1988</v>
      </c>
      <c r="B622" s="9"/>
      <c r="C622" s="6"/>
      <c r="D622" s="6"/>
      <c r="E622" s="6"/>
      <c r="F622" s="7"/>
    </row>
    <row r="623" spans="1:6" x14ac:dyDescent="0.25">
      <c r="A623" s="11" t="s">
        <v>1989</v>
      </c>
      <c r="B623" s="9"/>
      <c r="C623" s="6"/>
      <c r="D623" s="6"/>
      <c r="E623" s="6"/>
      <c r="F623" s="7"/>
    </row>
    <row r="624" spans="1:6" x14ac:dyDescent="0.25">
      <c r="A624" s="11" t="s">
        <v>1990</v>
      </c>
      <c r="B624" s="9"/>
      <c r="C624" s="6"/>
      <c r="D624" s="6"/>
      <c r="E624" s="6"/>
      <c r="F624" s="7"/>
    </row>
    <row r="625" spans="1:6" x14ac:dyDescent="0.25">
      <c r="A625" s="11" t="s">
        <v>1991</v>
      </c>
      <c r="B625" s="9"/>
      <c r="C625" s="6"/>
      <c r="D625" s="6"/>
      <c r="E625" s="6"/>
      <c r="F625" s="7"/>
    </row>
    <row r="626" spans="1:6" x14ac:dyDescent="0.25">
      <c r="A626" s="11" t="s">
        <v>1992</v>
      </c>
      <c r="B626" s="9"/>
      <c r="C626" s="6"/>
      <c r="D626" s="6"/>
      <c r="E626" s="6"/>
      <c r="F626" s="7"/>
    </row>
    <row r="627" spans="1:6" x14ac:dyDescent="0.25">
      <c r="A627" s="11" t="s">
        <v>1993</v>
      </c>
      <c r="B627" s="9"/>
      <c r="C627" s="6"/>
      <c r="D627" s="6"/>
      <c r="E627" s="6"/>
      <c r="F627" s="7"/>
    </row>
    <row r="628" spans="1:6" x14ac:dyDescent="0.25">
      <c r="A628" s="11" t="s">
        <v>1994</v>
      </c>
      <c r="B628" s="9"/>
      <c r="C628" s="6"/>
      <c r="D628" s="6"/>
      <c r="E628" s="6"/>
      <c r="F628" s="7"/>
    </row>
    <row r="629" spans="1:6" x14ac:dyDescent="0.25">
      <c r="A629" s="11" t="s">
        <v>1995</v>
      </c>
      <c r="B629" s="9"/>
      <c r="C629" s="6"/>
      <c r="D629" s="6"/>
      <c r="E629" s="6"/>
      <c r="F629" s="7"/>
    </row>
    <row r="630" spans="1:6" x14ac:dyDescent="0.25">
      <c r="A630" s="11" t="s">
        <v>1996</v>
      </c>
      <c r="B630" s="9"/>
      <c r="C630" s="6"/>
      <c r="D630" s="6"/>
      <c r="E630" s="6"/>
      <c r="F630" s="7"/>
    </row>
    <row r="631" spans="1:6" x14ac:dyDescent="0.25">
      <c r="A631" s="11" t="s">
        <v>1997</v>
      </c>
      <c r="B631" s="9"/>
      <c r="C631" s="6"/>
      <c r="D631" s="6"/>
      <c r="E631" s="6"/>
      <c r="F631" s="7"/>
    </row>
    <row r="632" spans="1:6" x14ac:dyDescent="0.25">
      <c r="A632" s="11" t="s">
        <v>1998</v>
      </c>
      <c r="B632" s="9"/>
      <c r="C632" s="6"/>
      <c r="D632" s="6"/>
      <c r="E632" s="6"/>
      <c r="F632" s="7"/>
    </row>
    <row r="633" spans="1:6" x14ac:dyDescent="0.25">
      <c r="A633" s="11" t="s">
        <v>1999</v>
      </c>
      <c r="B633" s="9"/>
      <c r="C633" s="6"/>
      <c r="D633" s="6"/>
      <c r="E633" s="6"/>
      <c r="F633" s="7"/>
    </row>
    <row r="634" spans="1:6" x14ac:dyDescent="0.25">
      <c r="A634" s="11" t="s">
        <v>2000</v>
      </c>
      <c r="B634" s="9"/>
      <c r="C634" s="6"/>
      <c r="D634" s="6"/>
      <c r="E634" s="6"/>
      <c r="F634" s="7"/>
    </row>
    <row r="635" spans="1:6" x14ac:dyDescent="0.25">
      <c r="A635" s="11" t="s">
        <v>2001</v>
      </c>
      <c r="B635" s="9"/>
      <c r="C635" s="6"/>
      <c r="D635" s="6"/>
      <c r="E635" s="6"/>
      <c r="F635" s="7"/>
    </row>
    <row r="636" spans="1:6" x14ac:dyDescent="0.25">
      <c r="A636" s="11" t="s">
        <v>2002</v>
      </c>
      <c r="B636" s="9"/>
      <c r="C636" s="6"/>
      <c r="D636" s="6"/>
      <c r="E636" s="6"/>
      <c r="F636" s="7"/>
    </row>
    <row r="637" spans="1:6" x14ac:dyDescent="0.25">
      <c r="A637" s="11" t="s">
        <v>2003</v>
      </c>
      <c r="B637" s="9"/>
      <c r="C637" s="6"/>
      <c r="D637" s="6"/>
      <c r="E637" s="6"/>
      <c r="F637" s="7"/>
    </row>
    <row r="638" spans="1:6" x14ac:dyDescent="0.25">
      <c r="A638" s="11" t="s">
        <v>2004</v>
      </c>
      <c r="B638" s="9"/>
      <c r="C638" s="6"/>
      <c r="D638" s="6"/>
      <c r="E638" s="6"/>
      <c r="F638" s="7"/>
    </row>
    <row r="639" spans="1:6" x14ac:dyDescent="0.25">
      <c r="A639" s="11" t="s">
        <v>2005</v>
      </c>
      <c r="B639" s="9"/>
      <c r="C639" s="6"/>
      <c r="D639" s="6"/>
      <c r="E639" s="6"/>
      <c r="F639" s="7"/>
    </row>
    <row r="640" spans="1:6" x14ac:dyDescent="0.25">
      <c r="A640" s="11" t="s">
        <v>2006</v>
      </c>
      <c r="B640" s="9"/>
      <c r="C640" s="6"/>
      <c r="D640" s="6"/>
      <c r="E640" s="6"/>
      <c r="F640" s="7"/>
    </row>
    <row r="641" spans="1:6" x14ac:dyDescent="0.25">
      <c r="A641" s="11" t="s">
        <v>2007</v>
      </c>
      <c r="B641" s="9"/>
      <c r="C641" s="6"/>
      <c r="D641" s="6"/>
      <c r="E641" s="6"/>
      <c r="F641" s="7"/>
    </row>
    <row r="642" spans="1:6" x14ac:dyDescent="0.25">
      <c r="A642" s="11" t="s">
        <v>2008</v>
      </c>
      <c r="B642" s="9"/>
      <c r="C642" s="6"/>
      <c r="D642" s="6"/>
      <c r="E642" s="6"/>
      <c r="F642" s="7"/>
    </row>
    <row r="643" spans="1:6" x14ac:dyDescent="0.25">
      <c r="A643" s="11" t="s">
        <v>2009</v>
      </c>
      <c r="B643" s="9"/>
      <c r="C643" s="6"/>
      <c r="D643" s="6"/>
      <c r="E643" s="6"/>
      <c r="F643" s="7"/>
    </row>
    <row r="644" spans="1:6" x14ac:dyDescent="0.25">
      <c r="A644" s="11" t="s">
        <v>2010</v>
      </c>
      <c r="B644" s="9"/>
      <c r="C644" s="6"/>
      <c r="D644" s="6"/>
      <c r="E644" s="6"/>
      <c r="F644" s="7"/>
    </row>
    <row r="645" spans="1:6" x14ac:dyDescent="0.25">
      <c r="A645" s="11" t="s">
        <v>2011</v>
      </c>
      <c r="B645" s="9"/>
      <c r="C645" s="6"/>
      <c r="D645" s="6"/>
      <c r="E645" s="6"/>
      <c r="F645" s="7"/>
    </row>
    <row r="646" spans="1:6" x14ac:dyDescent="0.25">
      <c r="A646" s="11" t="s">
        <v>2012</v>
      </c>
      <c r="B646" s="9"/>
      <c r="C646" s="6"/>
      <c r="D646" s="6"/>
      <c r="E646" s="6"/>
      <c r="F646" s="7"/>
    </row>
    <row r="647" spans="1:6" x14ac:dyDescent="0.25">
      <c r="A647" s="11" t="s">
        <v>2013</v>
      </c>
      <c r="B647" s="9"/>
      <c r="C647" s="6"/>
      <c r="D647" s="6"/>
      <c r="E647" s="6"/>
      <c r="F647" s="7"/>
    </row>
    <row r="648" spans="1:6" x14ac:dyDescent="0.25">
      <c r="A648" s="11" t="s">
        <v>2014</v>
      </c>
      <c r="B648" s="9"/>
      <c r="C648" s="6"/>
      <c r="D648" s="6"/>
      <c r="E648" s="6"/>
      <c r="F648" s="7"/>
    </row>
    <row r="649" spans="1:6" x14ac:dyDescent="0.25">
      <c r="A649" s="11" t="s">
        <v>2015</v>
      </c>
      <c r="B649" s="9"/>
      <c r="C649" s="6"/>
      <c r="D649" s="6"/>
      <c r="E649" s="6"/>
      <c r="F649" s="7"/>
    </row>
    <row r="650" spans="1:6" x14ac:dyDescent="0.25">
      <c r="A650" s="11" t="s">
        <v>2016</v>
      </c>
      <c r="B650" s="9"/>
      <c r="C650" s="6"/>
      <c r="D650" s="6"/>
      <c r="E650" s="6"/>
      <c r="F650" s="7"/>
    </row>
    <row r="651" spans="1:6" x14ac:dyDescent="0.25">
      <c r="A651" s="11" t="s">
        <v>2017</v>
      </c>
      <c r="B651" s="9"/>
      <c r="C651" s="6"/>
      <c r="D651" s="6"/>
      <c r="E651" s="6"/>
      <c r="F651" s="7"/>
    </row>
    <row r="652" spans="1:6" x14ac:dyDescent="0.25">
      <c r="A652" s="11" t="s">
        <v>2018</v>
      </c>
      <c r="B652" s="9"/>
      <c r="C652" s="6"/>
      <c r="D652" s="6"/>
      <c r="E652" s="6"/>
      <c r="F652" s="7"/>
    </row>
    <row r="653" spans="1:6" x14ac:dyDescent="0.25">
      <c r="A653" s="11" t="s">
        <v>2019</v>
      </c>
      <c r="B653" s="9"/>
      <c r="C653" s="6"/>
      <c r="D653" s="6"/>
      <c r="E653" s="6"/>
      <c r="F653" s="7"/>
    </row>
    <row r="654" spans="1:6" x14ac:dyDescent="0.25">
      <c r="A654" s="11" t="s">
        <v>2020</v>
      </c>
      <c r="B654" s="9"/>
      <c r="C654" s="6"/>
      <c r="D654" s="6"/>
      <c r="E654" s="6"/>
      <c r="F654" s="7"/>
    </row>
    <row r="655" spans="1:6" x14ac:dyDescent="0.25">
      <c r="A655" s="11" t="s">
        <v>2021</v>
      </c>
      <c r="B655" s="9"/>
      <c r="C655" s="6"/>
      <c r="D655" s="6"/>
      <c r="E655" s="6"/>
      <c r="F655" s="7"/>
    </row>
    <row r="656" spans="1:6" x14ac:dyDescent="0.25">
      <c r="A656" s="11" t="s">
        <v>2022</v>
      </c>
      <c r="B656" s="9"/>
      <c r="C656" s="6"/>
      <c r="D656" s="6"/>
      <c r="E656" s="6"/>
      <c r="F656" s="7"/>
    </row>
    <row r="657" spans="1:6" x14ac:dyDescent="0.25">
      <c r="A657" s="11" t="s">
        <v>2023</v>
      </c>
      <c r="B657" s="9"/>
      <c r="C657" s="6"/>
      <c r="D657" s="6"/>
      <c r="E657" s="6"/>
      <c r="F657" s="7"/>
    </row>
    <row r="658" spans="1:6" x14ac:dyDescent="0.25">
      <c r="A658" s="11" t="s">
        <v>2024</v>
      </c>
      <c r="B658" s="9"/>
      <c r="C658" s="6"/>
      <c r="D658" s="6"/>
      <c r="E658" s="6"/>
      <c r="F658" s="7"/>
    </row>
    <row r="659" spans="1:6" x14ac:dyDescent="0.25">
      <c r="A659" s="11" t="s">
        <v>2025</v>
      </c>
      <c r="B659" s="9"/>
      <c r="C659" s="6"/>
      <c r="D659" s="6"/>
      <c r="E659" s="6"/>
      <c r="F659" s="7"/>
    </row>
    <row r="660" spans="1:6" x14ac:dyDescent="0.25">
      <c r="A660" s="11" t="s">
        <v>2026</v>
      </c>
      <c r="B660" s="9"/>
      <c r="C660" s="6"/>
      <c r="D660" s="6"/>
      <c r="E660" s="6"/>
      <c r="F660" s="7"/>
    </row>
    <row r="661" spans="1:6" x14ac:dyDescent="0.25">
      <c r="A661" s="11" t="s">
        <v>2027</v>
      </c>
      <c r="B661" s="9"/>
      <c r="C661" s="6"/>
      <c r="D661" s="6"/>
      <c r="E661" s="6"/>
      <c r="F661" s="7"/>
    </row>
    <row r="662" spans="1:6" x14ac:dyDescent="0.25">
      <c r="A662" s="11" t="s">
        <v>2028</v>
      </c>
      <c r="B662" s="9"/>
      <c r="C662" s="6"/>
      <c r="D662" s="6"/>
      <c r="E662" s="6"/>
      <c r="F662" s="7"/>
    </row>
    <row r="663" spans="1:6" x14ac:dyDescent="0.25">
      <c r="A663" s="11" t="s">
        <v>2029</v>
      </c>
      <c r="B663" s="9"/>
      <c r="C663" s="6"/>
      <c r="D663" s="6"/>
      <c r="E663" s="6"/>
      <c r="F663" s="7"/>
    </row>
    <row r="664" spans="1:6" x14ac:dyDescent="0.25">
      <c r="A664" s="11" t="s">
        <v>2030</v>
      </c>
      <c r="B664" s="9"/>
      <c r="C664" s="6"/>
      <c r="D664" s="6"/>
      <c r="E664" s="6"/>
      <c r="F664" s="7"/>
    </row>
    <row r="665" spans="1:6" x14ac:dyDescent="0.25">
      <c r="A665" s="11" t="s">
        <v>2031</v>
      </c>
      <c r="B665" s="9"/>
      <c r="C665" s="6"/>
      <c r="D665" s="6"/>
      <c r="E665" s="6"/>
      <c r="F665" s="7"/>
    </row>
    <row r="666" spans="1:6" x14ac:dyDescent="0.25">
      <c r="A666" s="11" t="s">
        <v>2032</v>
      </c>
      <c r="B666" s="9"/>
      <c r="C666" s="6"/>
      <c r="D666" s="6"/>
      <c r="E666" s="6"/>
      <c r="F666" s="7"/>
    </row>
    <row r="667" spans="1:6" x14ac:dyDescent="0.25">
      <c r="A667" s="11" t="s">
        <v>2033</v>
      </c>
      <c r="B667" s="9"/>
      <c r="C667" s="6"/>
      <c r="D667" s="6"/>
      <c r="E667" s="6"/>
      <c r="F667" s="7"/>
    </row>
    <row r="668" spans="1:6" x14ac:dyDescent="0.25">
      <c r="A668" s="11" t="s">
        <v>2034</v>
      </c>
      <c r="B668" s="9"/>
      <c r="C668" s="6"/>
      <c r="D668" s="6"/>
      <c r="E668" s="6"/>
      <c r="F668" s="7"/>
    </row>
    <row r="669" spans="1:6" x14ac:dyDescent="0.25">
      <c r="A669" s="11" t="s">
        <v>2035</v>
      </c>
      <c r="B669" s="9"/>
      <c r="C669" s="6"/>
      <c r="D669" s="6"/>
      <c r="E669" s="6"/>
      <c r="F669" s="7"/>
    </row>
    <row r="670" spans="1:6" x14ac:dyDescent="0.25">
      <c r="A670" s="11" t="s">
        <v>2036</v>
      </c>
      <c r="B670" s="9"/>
      <c r="C670" s="6"/>
      <c r="D670" s="6"/>
      <c r="E670" s="6"/>
      <c r="F670" s="7"/>
    </row>
    <row r="671" spans="1:6" x14ac:dyDescent="0.25">
      <c r="A671" s="11" t="s">
        <v>2037</v>
      </c>
      <c r="B671" s="9"/>
      <c r="C671" s="6"/>
      <c r="D671" s="6"/>
      <c r="E671" s="6"/>
      <c r="F671" s="7"/>
    </row>
    <row r="672" spans="1:6" x14ac:dyDescent="0.25">
      <c r="A672" s="11" t="s">
        <v>2038</v>
      </c>
      <c r="B672" s="9"/>
      <c r="C672" s="6"/>
      <c r="D672" s="6"/>
      <c r="E672" s="6"/>
      <c r="F672" s="7"/>
    </row>
    <row r="673" spans="1:6" x14ac:dyDescent="0.25">
      <c r="A673" s="11" t="s">
        <v>2039</v>
      </c>
      <c r="B673" s="9"/>
      <c r="C673" s="6"/>
      <c r="D673" s="6"/>
      <c r="E673" s="6"/>
      <c r="F673" s="7"/>
    </row>
    <row r="674" spans="1:6" x14ac:dyDescent="0.25">
      <c r="A674" s="11" t="s">
        <v>2040</v>
      </c>
      <c r="B674" s="9"/>
      <c r="C674" s="6"/>
      <c r="D674" s="6"/>
      <c r="E674" s="6"/>
      <c r="F674" s="7"/>
    </row>
    <row r="675" spans="1:6" x14ac:dyDescent="0.25">
      <c r="A675" s="11" t="s">
        <v>2041</v>
      </c>
      <c r="B675" s="9"/>
      <c r="C675" s="6"/>
      <c r="D675" s="6"/>
      <c r="E675" s="6"/>
      <c r="F675" s="7"/>
    </row>
    <row r="676" spans="1:6" x14ac:dyDescent="0.25">
      <c r="A676" s="11" t="s">
        <v>2042</v>
      </c>
      <c r="B676" s="9"/>
      <c r="C676" s="6"/>
      <c r="D676" s="6"/>
      <c r="E676" s="6"/>
      <c r="F676" s="7"/>
    </row>
    <row r="677" spans="1:6" x14ac:dyDescent="0.25">
      <c r="A677" s="11" t="s">
        <v>2043</v>
      </c>
      <c r="B677" s="9"/>
      <c r="C677" s="6"/>
      <c r="D677" s="6"/>
      <c r="E677" s="6"/>
      <c r="F677" s="7"/>
    </row>
    <row r="678" spans="1:6" x14ac:dyDescent="0.25">
      <c r="A678" s="11" t="s">
        <v>2044</v>
      </c>
      <c r="B678" s="9"/>
      <c r="C678" s="6"/>
      <c r="D678" s="6"/>
      <c r="E678" s="6"/>
      <c r="F678" s="7"/>
    </row>
    <row r="679" spans="1:6" x14ac:dyDescent="0.25">
      <c r="A679" s="11" t="s">
        <v>2045</v>
      </c>
      <c r="B679" s="9"/>
      <c r="C679" s="6"/>
      <c r="D679" s="6"/>
      <c r="E679" s="6"/>
      <c r="F679" s="7"/>
    </row>
    <row r="680" spans="1:6" x14ac:dyDescent="0.25">
      <c r="A680" s="11" t="s">
        <v>2046</v>
      </c>
      <c r="B680" s="9"/>
      <c r="C680" s="6"/>
      <c r="D680" s="6"/>
      <c r="E680" s="6"/>
      <c r="F680" s="7"/>
    </row>
    <row r="681" spans="1:6" x14ac:dyDescent="0.25">
      <c r="A681" s="11" t="s">
        <v>2047</v>
      </c>
      <c r="B681" s="9"/>
      <c r="C681" s="6"/>
      <c r="D681" s="6"/>
      <c r="E681" s="6"/>
      <c r="F681" s="7"/>
    </row>
    <row r="682" spans="1:6" x14ac:dyDescent="0.25">
      <c r="A682" s="11" t="s">
        <v>2048</v>
      </c>
      <c r="B682" s="9"/>
      <c r="C682" s="6"/>
      <c r="D682" s="6"/>
      <c r="E682" s="6"/>
      <c r="F682" s="7"/>
    </row>
    <row r="683" spans="1:6" x14ac:dyDescent="0.25">
      <c r="A683" s="11" t="s">
        <v>2049</v>
      </c>
      <c r="B683" s="9"/>
      <c r="C683" s="6"/>
      <c r="D683" s="6"/>
      <c r="E683" s="6"/>
      <c r="F683" s="7"/>
    </row>
    <row r="684" spans="1:6" x14ac:dyDescent="0.25">
      <c r="A684" s="11" t="s">
        <v>2050</v>
      </c>
      <c r="B684" s="9"/>
      <c r="C684" s="6"/>
      <c r="D684" s="6"/>
      <c r="E684" s="6"/>
      <c r="F684" s="7"/>
    </row>
    <row r="685" spans="1:6" x14ac:dyDescent="0.25">
      <c r="A685" s="11" t="s">
        <v>2051</v>
      </c>
      <c r="B685" s="9"/>
      <c r="C685" s="6"/>
      <c r="D685" s="6"/>
      <c r="E685" s="6"/>
      <c r="F685" s="7"/>
    </row>
    <row r="686" spans="1:6" x14ac:dyDescent="0.25">
      <c r="A686" s="11" t="s">
        <v>2052</v>
      </c>
      <c r="B686" s="9"/>
      <c r="C686" s="6"/>
      <c r="D686" s="6"/>
      <c r="E686" s="6"/>
      <c r="F686" s="7"/>
    </row>
    <row r="687" spans="1:6" x14ac:dyDescent="0.25">
      <c r="A687" s="11" t="s">
        <v>2053</v>
      </c>
      <c r="B687" s="9"/>
      <c r="C687" s="6"/>
      <c r="D687" s="6"/>
      <c r="E687" s="6"/>
      <c r="F687" s="7"/>
    </row>
    <row r="688" spans="1:6" x14ac:dyDescent="0.25">
      <c r="A688" s="11" t="s">
        <v>2054</v>
      </c>
      <c r="B688" s="9"/>
      <c r="C688" s="6"/>
      <c r="D688" s="6"/>
      <c r="E688" s="6"/>
      <c r="F688" s="7"/>
    </row>
    <row r="689" spans="1:6" x14ac:dyDescent="0.25">
      <c r="A689" s="11" t="s">
        <v>2055</v>
      </c>
      <c r="B689" s="9"/>
      <c r="C689" s="6"/>
      <c r="D689" s="6"/>
      <c r="E689" s="6"/>
      <c r="F689" s="7"/>
    </row>
    <row r="690" spans="1:6" x14ac:dyDescent="0.25">
      <c r="A690" s="11" t="s">
        <v>2056</v>
      </c>
      <c r="B690" s="9"/>
      <c r="C690" s="6"/>
      <c r="D690" s="6"/>
      <c r="E690" s="6"/>
      <c r="F690" s="7"/>
    </row>
    <row r="691" spans="1:6" x14ac:dyDescent="0.25">
      <c r="A691" s="11" t="s">
        <v>2057</v>
      </c>
      <c r="B691" s="9"/>
      <c r="C691" s="6"/>
      <c r="D691" s="6"/>
      <c r="E691" s="6"/>
      <c r="F691" s="7"/>
    </row>
    <row r="692" spans="1:6" x14ac:dyDescent="0.25">
      <c r="A692" s="11" t="s">
        <v>2058</v>
      </c>
      <c r="B692" s="9"/>
      <c r="C692" s="6"/>
      <c r="D692" s="6"/>
      <c r="E692" s="6"/>
      <c r="F692" s="7"/>
    </row>
    <row r="693" spans="1:6" x14ac:dyDescent="0.25">
      <c r="A693" s="11" t="s">
        <v>2059</v>
      </c>
      <c r="B693" s="9"/>
      <c r="C693" s="6"/>
      <c r="D693" s="6"/>
      <c r="E693" s="6"/>
      <c r="F693" s="7"/>
    </row>
    <row r="694" spans="1:6" x14ac:dyDescent="0.25">
      <c r="A694" s="11" t="s">
        <v>2060</v>
      </c>
      <c r="B694" s="9"/>
      <c r="C694" s="6"/>
      <c r="D694" s="6"/>
      <c r="E694" s="6"/>
      <c r="F694" s="7"/>
    </row>
    <row r="695" spans="1:6" x14ac:dyDescent="0.25">
      <c r="A695" s="11" t="s">
        <v>2061</v>
      </c>
      <c r="B695" s="9"/>
      <c r="C695" s="6"/>
      <c r="D695" s="6"/>
      <c r="E695" s="6"/>
      <c r="F695" s="7"/>
    </row>
    <row r="696" spans="1:6" x14ac:dyDescent="0.25">
      <c r="A696" s="11" t="s">
        <v>2062</v>
      </c>
      <c r="B696" s="9"/>
      <c r="C696" s="6"/>
      <c r="D696" s="6"/>
      <c r="E696" s="6"/>
      <c r="F696" s="7"/>
    </row>
    <row r="697" spans="1:6" x14ac:dyDescent="0.25">
      <c r="A697" s="11" t="s">
        <v>2063</v>
      </c>
      <c r="B697" s="9"/>
      <c r="C697" s="6"/>
      <c r="D697" s="6"/>
      <c r="E697" s="6"/>
      <c r="F697" s="7"/>
    </row>
    <row r="698" spans="1:6" x14ac:dyDescent="0.25">
      <c r="A698" s="11" t="s">
        <v>2064</v>
      </c>
      <c r="B698" s="9"/>
      <c r="C698" s="6"/>
      <c r="D698" s="6"/>
      <c r="E698" s="6"/>
      <c r="F698" s="7"/>
    </row>
    <row r="699" spans="1:6" x14ac:dyDescent="0.25">
      <c r="A699" s="11" t="s">
        <v>2065</v>
      </c>
      <c r="B699" s="9"/>
      <c r="C699" s="6"/>
      <c r="D699" s="6"/>
      <c r="E699" s="6"/>
      <c r="F699" s="7"/>
    </row>
    <row r="700" spans="1:6" x14ac:dyDescent="0.25">
      <c r="A700" s="11" t="s">
        <v>2066</v>
      </c>
      <c r="B700" s="9"/>
      <c r="C700" s="6"/>
      <c r="D700" s="6"/>
      <c r="E700" s="6"/>
      <c r="F700" s="7"/>
    </row>
    <row r="701" spans="1:6" x14ac:dyDescent="0.25">
      <c r="A701" s="11" t="s">
        <v>2067</v>
      </c>
      <c r="B701" s="9"/>
      <c r="C701" s="6"/>
      <c r="D701" s="6"/>
      <c r="E701" s="6"/>
      <c r="F701" s="7"/>
    </row>
    <row r="702" spans="1:6" x14ac:dyDescent="0.25">
      <c r="A702" s="11" t="s">
        <v>2068</v>
      </c>
      <c r="B702" s="9"/>
      <c r="C702" s="6"/>
      <c r="D702" s="6"/>
      <c r="E702" s="6"/>
      <c r="F702" s="7"/>
    </row>
    <row r="703" spans="1:6" x14ac:dyDescent="0.25">
      <c r="A703" s="11" t="s">
        <v>2069</v>
      </c>
      <c r="B703" s="9"/>
      <c r="C703" s="6"/>
      <c r="D703" s="6"/>
      <c r="E703" s="6"/>
      <c r="F703" s="7"/>
    </row>
    <row r="704" spans="1:6" x14ac:dyDescent="0.25">
      <c r="A704" s="11" t="s">
        <v>2070</v>
      </c>
      <c r="B704" s="9"/>
      <c r="C704" s="6"/>
      <c r="D704" s="6"/>
      <c r="E704" s="6"/>
      <c r="F704" s="7"/>
    </row>
    <row r="705" spans="1:6" x14ac:dyDescent="0.25">
      <c r="A705" s="11" t="s">
        <v>2071</v>
      </c>
      <c r="B705" s="9"/>
      <c r="C705" s="6"/>
      <c r="D705" s="6"/>
      <c r="E705" s="6"/>
      <c r="F705" s="7"/>
    </row>
    <row r="706" spans="1:6" x14ac:dyDescent="0.25">
      <c r="A706" s="11" t="s">
        <v>2072</v>
      </c>
      <c r="B706" s="9"/>
      <c r="C706" s="6"/>
      <c r="D706" s="6"/>
      <c r="E706" s="6"/>
      <c r="F706" s="7"/>
    </row>
    <row r="707" spans="1:6" x14ac:dyDescent="0.25">
      <c r="A707" s="11" t="s">
        <v>2073</v>
      </c>
      <c r="B707" s="9"/>
      <c r="C707" s="6"/>
      <c r="D707" s="6"/>
      <c r="E707" s="6"/>
      <c r="F707" s="7"/>
    </row>
    <row r="708" spans="1:6" x14ac:dyDescent="0.25">
      <c r="A708" s="11" t="s">
        <v>2074</v>
      </c>
      <c r="B708" s="9"/>
      <c r="C708" s="6"/>
      <c r="D708" s="6"/>
      <c r="E708" s="6"/>
      <c r="F708" s="7"/>
    </row>
    <row r="709" spans="1:6" x14ac:dyDescent="0.25">
      <c r="A709" s="11" t="s">
        <v>2075</v>
      </c>
      <c r="B709" s="9"/>
      <c r="C709" s="6"/>
      <c r="D709" s="6"/>
      <c r="E709" s="6"/>
      <c r="F709" s="7"/>
    </row>
    <row r="710" spans="1:6" x14ac:dyDescent="0.25">
      <c r="A710" s="11" t="s">
        <v>2076</v>
      </c>
      <c r="B710" s="9"/>
      <c r="C710" s="6"/>
      <c r="D710" s="6"/>
      <c r="E710" s="6"/>
      <c r="F710" s="7"/>
    </row>
    <row r="711" spans="1:6" x14ac:dyDescent="0.25">
      <c r="A711" s="11" t="s">
        <v>2077</v>
      </c>
      <c r="B711" s="9"/>
      <c r="C711" s="6"/>
      <c r="D711" s="6"/>
      <c r="E711" s="6"/>
      <c r="F711" s="7"/>
    </row>
    <row r="712" spans="1:6" x14ac:dyDescent="0.25">
      <c r="A712" s="11" t="s">
        <v>2078</v>
      </c>
      <c r="B712" s="9"/>
      <c r="C712" s="6"/>
      <c r="D712" s="6"/>
      <c r="E712" s="6"/>
      <c r="F712" s="7"/>
    </row>
    <row r="713" spans="1:6" x14ac:dyDescent="0.25">
      <c r="A713" s="11" t="s">
        <v>2079</v>
      </c>
      <c r="B713" s="9"/>
      <c r="C713" s="6"/>
      <c r="D713" s="6"/>
      <c r="E713" s="6"/>
      <c r="F713" s="7"/>
    </row>
    <row r="714" spans="1:6" x14ac:dyDescent="0.25">
      <c r="A714" s="11" t="s">
        <v>2080</v>
      </c>
      <c r="B714" s="9"/>
      <c r="C714" s="6"/>
      <c r="D714" s="6"/>
      <c r="E714" s="6"/>
      <c r="F714" s="7"/>
    </row>
    <row r="715" spans="1:6" x14ac:dyDescent="0.25">
      <c r="A715" s="11" t="s">
        <v>2081</v>
      </c>
      <c r="B715" s="9"/>
      <c r="C715" s="6"/>
      <c r="D715" s="6"/>
      <c r="E715" s="6"/>
      <c r="F715" s="7"/>
    </row>
    <row r="716" spans="1:6" x14ac:dyDescent="0.25">
      <c r="A716" s="11" t="s">
        <v>2082</v>
      </c>
      <c r="B716" s="9"/>
      <c r="C716" s="6"/>
      <c r="D716" s="6"/>
      <c r="E716" s="6"/>
      <c r="F716" s="7"/>
    </row>
    <row r="717" spans="1:6" x14ac:dyDescent="0.25">
      <c r="A717" s="11" t="s">
        <v>2083</v>
      </c>
      <c r="B717" s="9"/>
      <c r="C717" s="6"/>
      <c r="D717" s="6"/>
      <c r="E717" s="6"/>
      <c r="F717" s="7"/>
    </row>
    <row r="718" spans="1:6" x14ac:dyDescent="0.25">
      <c r="A718" s="11" t="s">
        <v>2084</v>
      </c>
      <c r="B718" s="9"/>
      <c r="C718" s="6"/>
      <c r="D718" s="6"/>
      <c r="E718" s="6"/>
      <c r="F718" s="7"/>
    </row>
    <row r="719" spans="1:6" x14ac:dyDescent="0.25">
      <c r="A719" s="11" t="s">
        <v>2085</v>
      </c>
      <c r="B719" s="9"/>
      <c r="C719" s="6"/>
      <c r="D719" s="6"/>
      <c r="E719" s="6"/>
      <c r="F719" s="7"/>
    </row>
    <row r="720" spans="1:6" x14ac:dyDescent="0.25">
      <c r="A720" s="11" t="s">
        <v>2086</v>
      </c>
      <c r="B720" s="9"/>
      <c r="C720" s="6"/>
      <c r="D720" s="6"/>
      <c r="E720" s="6"/>
      <c r="F720" s="7"/>
    </row>
    <row r="721" spans="1:6" x14ac:dyDescent="0.25">
      <c r="A721" s="11" t="s">
        <v>2087</v>
      </c>
      <c r="B721" s="9"/>
      <c r="C721" s="6"/>
      <c r="D721" s="6"/>
      <c r="E721" s="6"/>
      <c r="F721" s="7"/>
    </row>
    <row r="722" spans="1:6" x14ac:dyDescent="0.25">
      <c r="A722" s="11" t="s">
        <v>2088</v>
      </c>
      <c r="B722" s="9"/>
      <c r="C722" s="6"/>
      <c r="D722" s="6"/>
      <c r="E722" s="6"/>
      <c r="F722" s="7"/>
    </row>
    <row r="723" spans="1:6" x14ac:dyDescent="0.25">
      <c r="A723" s="11" t="s">
        <v>2089</v>
      </c>
      <c r="B723" s="9"/>
      <c r="C723" s="6"/>
      <c r="D723" s="6"/>
      <c r="E723" s="6"/>
      <c r="F723" s="7"/>
    </row>
    <row r="724" spans="1:6" x14ac:dyDescent="0.25">
      <c r="A724" s="11" t="s">
        <v>2090</v>
      </c>
      <c r="B724" s="9"/>
      <c r="C724" s="6"/>
      <c r="D724" s="6"/>
      <c r="E724" s="6"/>
      <c r="F724" s="7"/>
    </row>
    <row r="725" spans="1:6" x14ac:dyDescent="0.25">
      <c r="A725" s="11" t="s">
        <v>2091</v>
      </c>
      <c r="B725" s="9"/>
      <c r="C725" s="6"/>
      <c r="D725" s="6"/>
      <c r="E725" s="6"/>
      <c r="F725" s="7"/>
    </row>
    <row r="726" spans="1:6" x14ac:dyDescent="0.25">
      <c r="A726" s="11" t="s">
        <v>2092</v>
      </c>
      <c r="B726" s="9"/>
      <c r="C726" s="6"/>
      <c r="D726" s="6"/>
      <c r="E726" s="6"/>
      <c r="F726" s="7"/>
    </row>
    <row r="727" spans="1:6" x14ac:dyDescent="0.25">
      <c r="A727" s="11" t="s">
        <v>2093</v>
      </c>
      <c r="B727" s="9"/>
      <c r="C727" s="6"/>
      <c r="D727" s="6"/>
      <c r="E727" s="6"/>
      <c r="F727" s="7"/>
    </row>
    <row r="728" spans="1:6" x14ac:dyDescent="0.25">
      <c r="A728" s="11" t="s">
        <v>2094</v>
      </c>
      <c r="B728" s="9"/>
      <c r="C728" s="6"/>
      <c r="D728" s="6"/>
      <c r="E728" s="6"/>
      <c r="F728" s="7"/>
    </row>
    <row r="729" spans="1:6" x14ac:dyDescent="0.25">
      <c r="A729" s="11" t="s">
        <v>2095</v>
      </c>
      <c r="B729" s="9"/>
      <c r="C729" s="6"/>
      <c r="D729" s="6"/>
      <c r="E729" s="6"/>
      <c r="F729" s="7"/>
    </row>
    <row r="730" spans="1:6" x14ac:dyDescent="0.25">
      <c r="A730" s="11" t="s">
        <v>2096</v>
      </c>
      <c r="B730" s="9"/>
      <c r="C730" s="6"/>
      <c r="D730" s="6"/>
      <c r="E730" s="6"/>
      <c r="F730" s="7"/>
    </row>
    <row r="731" spans="1:6" x14ac:dyDescent="0.25">
      <c r="A731" s="11" t="s">
        <v>2097</v>
      </c>
      <c r="B731" s="9"/>
      <c r="C731" s="6"/>
      <c r="D731" s="6"/>
      <c r="E731" s="6"/>
      <c r="F731" s="7"/>
    </row>
    <row r="732" spans="1:6" x14ac:dyDescent="0.25">
      <c r="A732" s="11" t="s">
        <v>2098</v>
      </c>
      <c r="B732" s="9"/>
      <c r="C732" s="6"/>
      <c r="D732" s="6"/>
      <c r="E732" s="6"/>
      <c r="F732" s="7"/>
    </row>
    <row r="733" spans="1:6" x14ac:dyDescent="0.25">
      <c r="A733" s="11" t="s">
        <v>2099</v>
      </c>
      <c r="B733" s="9"/>
      <c r="C733" s="6"/>
      <c r="D733" s="6"/>
      <c r="E733" s="6"/>
      <c r="F733" s="7"/>
    </row>
    <row r="734" spans="1:6" x14ac:dyDescent="0.25">
      <c r="A734" s="11" t="s">
        <v>2100</v>
      </c>
      <c r="B734" s="9"/>
      <c r="C734" s="6"/>
      <c r="D734" s="6"/>
      <c r="E734" s="6"/>
      <c r="F734" s="7"/>
    </row>
    <row r="735" spans="1:6" x14ac:dyDescent="0.25">
      <c r="A735" s="11" t="s">
        <v>2101</v>
      </c>
      <c r="B735" s="9"/>
      <c r="C735" s="6"/>
      <c r="D735" s="6"/>
      <c r="E735" s="6"/>
      <c r="F735" s="7"/>
    </row>
    <row r="736" spans="1:6" x14ac:dyDescent="0.25">
      <c r="A736" s="11" t="s">
        <v>2102</v>
      </c>
      <c r="B736" s="9"/>
      <c r="C736" s="6"/>
      <c r="D736" s="6"/>
      <c r="E736" s="6"/>
      <c r="F736" s="7"/>
    </row>
    <row r="737" spans="1:6" x14ac:dyDescent="0.25">
      <c r="A737" s="11" t="s">
        <v>2103</v>
      </c>
      <c r="B737" s="9"/>
      <c r="C737" s="6"/>
      <c r="D737" s="6"/>
      <c r="E737" s="6"/>
      <c r="F737" s="7"/>
    </row>
    <row r="738" spans="1:6" x14ac:dyDescent="0.25">
      <c r="A738" s="11" t="s">
        <v>2104</v>
      </c>
      <c r="B738" s="9"/>
      <c r="C738" s="6"/>
      <c r="D738" s="6"/>
      <c r="E738" s="6"/>
      <c r="F738" s="7"/>
    </row>
    <row r="739" spans="1:6" x14ac:dyDescent="0.25">
      <c r="A739" s="11" t="s">
        <v>2105</v>
      </c>
      <c r="B739" s="9"/>
      <c r="C739" s="6"/>
      <c r="D739" s="6"/>
      <c r="E739" s="6"/>
      <c r="F739" s="7"/>
    </row>
    <row r="740" spans="1:6" x14ac:dyDescent="0.25">
      <c r="A740" s="11" t="s">
        <v>2106</v>
      </c>
      <c r="B740" s="9"/>
      <c r="C740" s="6"/>
      <c r="D740" s="6"/>
      <c r="E740" s="6"/>
      <c r="F740" s="7"/>
    </row>
    <row r="741" spans="1:6" x14ac:dyDescent="0.25">
      <c r="A741" s="11" t="s">
        <v>2107</v>
      </c>
      <c r="B741" s="9"/>
      <c r="C741" s="6"/>
      <c r="D741" s="6"/>
      <c r="E741" s="6"/>
      <c r="F741" s="7"/>
    </row>
    <row r="742" spans="1:6" x14ac:dyDescent="0.25">
      <c r="A742" s="11" t="s">
        <v>2108</v>
      </c>
      <c r="B742" s="9"/>
      <c r="C742" s="6"/>
      <c r="D742" s="6"/>
      <c r="E742" s="6"/>
      <c r="F742" s="7"/>
    </row>
    <row r="743" spans="1:6" x14ac:dyDescent="0.25">
      <c r="A743" s="11" t="s">
        <v>2109</v>
      </c>
      <c r="B743" s="9"/>
      <c r="C743" s="6"/>
      <c r="D743" s="6"/>
      <c r="E743" s="6"/>
      <c r="F743" s="7"/>
    </row>
    <row r="744" spans="1:6" x14ac:dyDescent="0.25">
      <c r="A744" s="11" t="s">
        <v>2110</v>
      </c>
      <c r="B744" s="9"/>
      <c r="C744" s="6"/>
      <c r="D744" s="6"/>
      <c r="E744" s="6"/>
      <c r="F744" s="7"/>
    </row>
    <row r="745" spans="1:6" x14ac:dyDescent="0.25">
      <c r="A745" s="11" t="s">
        <v>2111</v>
      </c>
      <c r="B745" s="9"/>
      <c r="C745" s="6"/>
      <c r="D745" s="6"/>
      <c r="E745" s="6"/>
      <c r="F745" s="7"/>
    </row>
    <row r="746" spans="1:6" x14ac:dyDescent="0.25">
      <c r="A746" s="11" t="s">
        <v>2112</v>
      </c>
      <c r="B746" s="9"/>
      <c r="C746" s="6"/>
      <c r="D746" s="6"/>
      <c r="E746" s="6"/>
      <c r="F746" s="7"/>
    </row>
    <row r="747" spans="1:6" x14ac:dyDescent="0.25">
      <c r="A747" s="11" t="s">
        <v>2113</v>
      </c>
      <c r="B747" s="9"/>
      <c r="C747" s="6"/>
      <c r="D747" s="6"/>
      <c r="E747" s="6"/>
      <c r="F747" s="7"/>
    </row>
    <row r="748" spans="1:6" x14ac:dyDescent="0.25">
      <c r="A748" s="11" t="s">
        <v>2114</v>
      </c>
      <c r="B748" s="9"/>
      <c r="C748" s="6"/>
      <c r="D748" s="6"/>
      <c r="E748" s="6"/>
      <c r="F748" s="7"/>
    </row>
    <row r="749" spans="1:6" x14ac:dyDescent="0.25">
      <c r="A749" s="11" t="s">
        <v>2115</v>
      </c>
      <c r="B749" s="9"/>
      <c r="C749" s="6"/>
      <c r="D749" s="6"/>
      <c r="E749" s="6"/>
      <c r="F749" s="7"/>
    </row>
    <row r="750" spans="1:6" x14ac:dyDescent="0.25">
      <c r="A750" s="11" t="s">
        <v>2116</v>
      </c>
      <c r="B750" s="9"/>
      <c r="C750" s="6"/>
      <c r="D750" s="6"/>
      <c r="E750" s="6"/>
      <c r="F750" s="7"/>
    </row>
    <row r="751" spans="1:6" x14ac:dyDescent="0.25">
      <c r="A751" s="11" t="s">
        <v>2117</v>
      </c>
      <c r="B751" s="9"/>
      <c r="C751" s="6"/>
      <c r="D751" s="6"/>
      <c r="E751" s="6"/>
      <c r="F751" s="7"/>
    </row>
    <row r="752" spans="1:6" x14ac:dyDescent="0.25">
      <c r="A752" s="11" t="s">
        <v>2118</v>
      </c>
      <c r="B752" s="9"/>
      <c r="C752" s="6"/>
      <c r="D752" s="6"/>
      <c r="E752" s="6"/>
      <c r="F752" s="7"/>
    </row>
    <row r="753" spans="1:6" x14ac:dyDescent="0.25">
      <c r="A753" s="11" t="s">
        <v>2119</v>
      </c>
      <c r="B753" s="9"/>
      <c r="C753" s="6"/>
      <c r="D753" s="6"/>
      <c r="E753" s="6"/>
      <c r="F753" s="7"/>
    </row>
    <row r="754" spans="1:6" x14ac:dyDescent="0.25">
      <c r="A754" s="11" t="s">
        <v>2120</v>
      </c>
      <c r="B754" s="9"/>
      <c r="C754" s="6"/>
      <c r="D754" s="6"/>
      <c r="E754" s="6"/>
      <c r="F754" s="7"/>
    </row>
    <row r="755" spans="1:6" x14ac:dyDescent="0.25">
      <c r="A755" s="11" t="s">
        <v>2121</v>
      </c>
      <c r="B755" s="9"/>
      <c r="C755" s="6"/>
      <c r="D755" s="6"/>
      <c r="E755" s="6"/>
      <c r="F755" s="7"/>
    </row>
    <row r="756" spans="1:6" x14ac:dyDescent="0.25">
      <c r="A756" s="11" t="s">
        <v>2122</v>
      </c>
      <c r="B756" s="9"/>
      <c r="C756" s="6"/>
      <c r="D756" s="6"/>
      <c r="E756" s="6"/>
      <c r="F756" s="7"/>
    </row>
    <row r="757" spans="1:6" x14ac:dyDescent="0.25">
      <c r="A757" s="11" t="s">
        <v>2123</v>
      </c>
      <c r="B757" s="9"/>
      <c r="C757" s="6"/>
      <c r="D757" s="6"/>
      <c r="E757" s="6"/>
      <c r="F757" s="7"/>
    </row>
    <row r="758" spans="1:6" x14ac:dyDescent="0.25">
      <c r="A758" s="11" t="s">
        <v>2124</v>
      </c>
      <c r="B758" s="9"/>
      <c r="C758" s="6"/>
      <c r="D758" s="6"/>
      <c r="E758" s="6"/>
      <c r="F758" s="7"/>
    </row>
    <row r="759" spans="1:6" x14ac:dyDescent="0.25">
      <c r="A759" s="11" t="s">
        <v>2125</v>
      </c>
      <c r="B759" s="9"/>
      <c r="C759" s="6"/>
      <c r="D759" s="6"/>
      <c r="E759" s="6"/>
      <c r="F759" s="7"/>
    </row>
    <row r="760" spans="1:6" x14ac:dyDescent="0.25">
      <c r="A760" s="11" t="s">
        <v>2126</v>
      </c>
      <c r="B760" s="9"/>
      <c r="C760" s="6"/>
      <c r="D760" s="6"/>
      <c r="E760" s="6"/>
      <c r="F760" s="7"/>
    </row>
    <row r="761" spans="1:6" x14ac:dyDescent="0.25">
      <c r="A761" s="11" t="s">
        <v>2127</v>
      </c>
      <c r="B761" s="9"/>
      <c r="C761" s="6"/>
      <c r="D761" s="6"/>
      <c r="E761" s="6"/>
      <c r="F761" s="7"/>
    </row>
    <row r="762" spans="1:6" x14ac:dyDescent="0.25">
      <c r="A762" s="11" t="s">
        <v>2128</v>
      </c>
      <c r="B762" s="9"/>
      <c r="C762" s="6"/>
      <c r="D762" s="6"/>
      <c r="E762" s="6"/>
      <c r="F762" s="7"/>
    </row>
    <row r="763" spans="1:6" x14ac:dyDescent="0.25">
      <c r="A763" s="11" t="s">
        <v>2129</v>
      </c>
      <c r="B763" s="9"/>
      <c r="C763" s="6"/>
      <c r="D763" s="6"/>
      <c r="E763" s="6"/>
      <c r="F763" s="7"/>
    </row>
    <row r="764" spans="1:6" x14ac:dyDescent="0.25">
      <c r="A764" s="11" t="s">
        <v>2130</v>
      </c>
      <c r="B764" s="9"/>
      <c r="C764" s="6"/>
      <c r="D764" s="6"/>
      <c r="E764" s="6"/>
      <c r="F764" s="7"/>
    </row>
    <row r="765" spans="1:6" x14ac:dyDescent="0.25">
      <c r="A765" s="11" t="s">
        <v>2131</v>
      </c>
      <c r="B765" s="9"/>
      <c r="C765" s="6"/>
      <c r="D765" s="6"/>
      <c r="E765" s="6"/>
      <c r="F765" s="7"/>
    </row>
    <row r="766" spans="1:6" x14ac:dyDescent="0.25">
      <c r="A766" s="11" t="s">
        <v>2132</v>
      </c>
      <c r="B766" s="9"/>
      <c r="C766" s="6"/>
      <c r="D766" s="6"/>
      <c r="E766" s="6"/>
      <c r="F766" s="7"/>
    </row>
    <row r="767" spans="1:6" x14ac:dyDescent="0.25">
      <c r="A767" s="11" t="s">
        <v>2133</v>
      </c>
      <c r="B767" s="9"/>
      <c r="C767" s="6"/>
      <c r="D767" s="6"/>
      <c r="E767" s="6"/>
      <c r="F767" s="7"/>
    </row>
    <row r="768" spans="1:6" x14ac:dyDescent="0.25">
      <c r="A768" s="11" t="s">
        <v>2134</v>
      </c>
      <c r="B768" s="9"/>
      <c r="C768" s="6"/>
      <c r="D768" s="6"/>
      <c r="E768" s="6"/>
      <c r="F768" s="7"/>
    </row>
    <row r="769" spans="1:6" x14ac:dyDescent="0.25">
      <c r="A769" s="11" t="s">
        <v>2135</v>
      </c>
      <c r="B769" s="9"/>
      <c r="C769" s="6"/>
      <c r="D769" s="6"/>
      <c r="E769" s="6"/>
      <c r="F769" s="7"/>
    </row>
    <row r="770" spans="1:6" x14ac:dyDescent="0.25">
      <c r="A770" s="11" t="s">
        <v>2136</v>
      </c>
      <c r="B770" s="9"/>
      <c r="C770" s="6"/>
      <c r="D770" s="6"/>
      <c r="E770" s="6"/>
      <c r="F770" s="7"/>
    </row>
    <row r="771" spans="1:6" x14ac:dyDescent="0.25">
      <c r="A771" s="11" t="s">
        <v>2137</v>
      </c>
      <c r="B771" s="9"/>
      <c r="C771" s="6"/>
      <c r="D771" s="6"/>
      <c r="E771" s="6"/>
      <c r="F771" s="7"/>
    </row>
    <row r="772" spans="1:6" x14ac:dyDescent="0.25">
      <c r="A772" s="11" t="s">
        <v>2138</v>
      </c>
      <c r="B772" s="9"/>
      <c r="C772" s="6"/>
      <c r="D772" s="6"/>
      <c r="E772" s="6"/>
      <c r="F772" s="7"/>
    </row>
    <row r="773" spans="1:6" x14ac:dyDescent="0.25">
      <c r="A773" s="11" t="s">
        <v>2139</v>
      </c>
      <c r="B773" s="9"/>
      <c r="C773" s="6"/>
      <c r="D773" s="6"/>
      <c r="E773" s="6"/>
      <c r="F773" s="7"/>
    </row>
    <row r="774" spans="1:6" x14ac:dyDescent="0.25">
      <c r="A774" s="11" t="s">
        <v>2140</v>
      </c>
      <c r="B774" s="9"/>
      <c r="C774" s="6"/>
      <c r="D774" s="6"/>
      <c r="E774" s="6"/>
      <c r="F774" s="7"/>
    </row>
    <row r="775" spans="1:6" x14ac:dyDescent="0.25">
      <c r="A775" s="11" t="s">
        <v>2141</v>
      </c>
      <c r="B775" s="9"/>
      <c r="C775" s="6"/>
      <c r="D775" s="6"/>
      <c r="E775" s="6"/>
      <c r="F775" s="7"/>
    </row>
    <row r="776" spans="1:6" x14ac:dyDescent="0.25">
      <c r="A776" s="11" t="s">
        <v>2142</v>
      </c>
      <c r="B776" s="9"/>
      <c r="C776" s="6"/>
      <c r="D776" s="6"/>
      <c r="E776" s="6"/>
      <c r="F776" s="7"/>
    </row>
    <row r="777" spans="1:6" x14ac:dyDescent="0.25">
      <c r="A777" s="11" t="s">
        <v>2143</v>
      </c>
      <c r="B777" s="9"/>
      <c r="C777" s="6"/>
      <c r="D777" s="6"/>
      <c r="E777" s="6"/>
      <c r="F777" s="7"/>
    </row>
    <row r="778" spans="1:6" x14ac:dyDescent="0.25">
      <c r="A778" s="11" t="s">
        <v>2144</v>
      </c>
      <c r="B778" s="9"/>
      <c r="C778" s="6"/>
      <c r="D778" s="6"/>
      <c r="E778" s="6"/>
      <c r="F778" s="7"/>
    </row>
    <row r="779" spans="1:6" x14ac:dyDescent="0.25">
      <c r="A779" s="11" t="s">
        <v>2145</v>
      </c>
      <c r="B779" s="9"/>
      <c r="C779" s="6"/>
      <c r="D779" s="6"/>
      <c r="E779" s="6"/>
      <c r="F779" s="7"/>
    </row>
    <row r="780" spans="1:6" x14ac:dyDescent="0.25">
      <c r="A780" s="11" t="s">
        <v>2146</v>
      </c>
      <c r="B780" s="9"/>
      <c r="C780" s="6"/>
      <c r="D780" s="6"/>
      <c r="E780" s="6"/>
      <c r="F780" s="7"/>
    </row>
    <row r="781" spans="1:6" x14ac:dyDescent="0.25">
      <c r="A781" s="11" t="s">
        <v>2147</v>
      </c>
      <c r="B781" s="9"/>
      <c r="C781" s="6"/>
      <c r="D781" s="6"/>
      <c r="E781" s="6"/>
      <c r="F781" s="7"/>
    </row>
    <row r="782" spans="1:6" x14ac:dyDescent="0.25">
      <c r="A782" s="11" t="s">
        <v>2148</v>
      </c>
      <c r="B782" s="9"/>
      <c r="C782" s="6"/>
      <c r="D782" s="6"/>
      <c r="E782" s="6"/>
      <c r="F782" s="7"/>
    </row>
    <row r="783" spans="1:6" x14ac:dyDescent="0.25">
      <c r="A783" s="11" t="s">
        <v>2149</v>
      </c>
      <c r="B783" s="9"/>
      <c r="C783" s="6"/>
      <c r="D783" s="6"/>
      <c r="E783" s="6"/>
      <c r="F783" s="7"/>
    </row>
    <row r="784" spans="1:6" x14ac:dyDescent="0.25">
      <c r="A784" s="11" t="s">
        <v>2150</v>
      </c>
      <c r="B784" s="9"/>
      <c r="C784" s="6"/>
      <c r="D784" s="6"/>
      <c r="E784" s="6"/>
      <c r="F784" s="7"/>
    </row>
    <row r="785" spans="1:6" x14ac:dyDescent="0.25">
      <c r="A785" s="11" t="s">
        <v>2151</v>
      </c>
      <c r="B785" s="9"/>
      <c r="C785" s="6"/>
      <c r="D785" s="6"/>
      <c r="E785" s="6"/>
      <c r="F785" s="7"/>
    </row>
    <row r="786" spans="1:6" x14ac:dyDescent="0.25">
      <c r="A786" s="11" t="s">
        <v>2152</v>
      </c>
      <c r="B786" s="9"/>
      <c r="C786" s="6"/>
      <c r="D786" s="6"/>
      <c r="E786" s="6"/>
      <c r="F786" s="7"/>
    </row>
    <row r="787" spans="1:6" x14ac:dyDescent="0.25">
      <c r="A787" s="11" t="s">
        <v>2153</v>
      </c>
      <c r="B787" s="9"/>
      <c r="C787" s="6"/>
      <c r="D787" s="6"/>
      <c r="E787" s="6"/>
      <c r="F787" s="7"/>
    </row>
    <row r="788" spans="1:6" x14ac:dyDescent="0.25">
      <c r="A788" s="11" t="s">
        <v>2154</v>
      </c>
      <c r="B788" s="9"/>
      <c r="C788" s="6"/>
      <c r="D788" s="6"/>
      <c r="E788" s="6"/>
      <c r="F788" s="7"/>
    </row>
    <row r="789" spans="1:6" x14ac:dyDescent="0.25">
      <c r="A789" s="11" t="s">
        <v>2155</v>
      </c>
      <c r="B789" s="9"/>
      <c r="C789" s="6"/>
      <c r="D789" s="6"/>
      <c r="E789" s="6"/>
      <c r="F789" s="7"/>
    </row>
    <row r="790" spans="1:6" x14ac:dyDescent="0.25">
      <c r="A790" s="11" t="s">
        <v>2156</v>
      </c>
      <c r="B790" s="9"/>
      <c r="C790" s="6"/>
      <c r="D790" s="6"/>
      <c r="E790" s="6"/>
      <c r="F790" s="7"/>
    </row>
    <row r="791" spans="1:6" x14ac:dyDescent="0.25">
      <c r="A791" s="11" t="s">
        <v>2157</v>
      </c>
      <c r="B791" s="9"/>
      <c r="C791" s="6"/>
      <c r="D791" s="6"/>
      <c r="E791" s="6"/>
      <c r="F791" s="7"/>
    </row>
    <row r="792" spans="1:6" x14ac:dyDescent="0.25">
      <c r="A792" s="11" t="s">
        <v>2158</v>
      </c>
      <c r="B792" s="9"/>
      <c r="C792" s="6"/>
      <c r="D792" s="6"/>
      <c r="E792" s="6"/>
      <c r="F792" s="7"/>
    </row>
    <row r="793" spans="1:6" x14ac:dyDescent="0.25">
      <c r="A793" s="11" t="s">
        <v>2159</v>
      </c>
      <c r="B793" s="9"/>
      <c r="C793" s="6"/>
      <c r="D793" s="6"/>
      <c r="E793" s="6"/>
      <c r="F793" s="7"/>
    </row>
    <row r="794" spans="1:6" x14ac:dyDescent="0.25">
      <c r="A794" s="11" t="s">
        <v>2160</v>
      </c>
      <c r="B794" s="9"/>
      <c r="C794" s="6"/>
      <c r="D794" s="6"/>
      <c r="E794" s="6"/>
      <c r="F794" s="7"/>
    </row>
    <row r="795" spans="1:6" x14ac:dyDescent="0.25">
      <c r="A795" s="11" t="s">
        <v>2161</v>
      </c>
      <c r="B795" s="9"/>
      <c r="C795" s="6"/>
      <c r="D795" s="6"/>
      <c r="E795" s="6"/>
      <c r="F795" s="7"/>
    </row>
    <row r="796" spans="1:6" x14ac:dyDescent="0.25">
      <c r="A796" s="11" t="s">
        <v>2162</v>
      </c>
      <c r="B796" s="9"/>
      <c r="C796" s="6"/>
      <c r="D796" s="6"/>
      <c r="E796" s="6"/>
      <c r="F796" s="7"/>
    </row>
    <row r="797" spans="1:6" x14ac:dyDescent="0.25">
      <c r="A797" s="11" t="s">
        <v>2163</v>
      </c>
      <c r="B797" s="9"/>
      <c r="C797" s="6"/>
      <c r="D797" s="6"/>
      <c r="E797" s="6"/>
      <c r="F797" s="7"/>
    </row>
    <row r="798" spans="1:6" x14ac:dyDescent="0.25">
      <c r="A798" s="11" t="s">
        <v>2164</v>
      </c>
      <c r="B798" s="9"/>
      <c r="C798" s="6"/>
      <c r="D798" s="6"/>
      <c r="E798" s="6"/>
      <c r="F798" s="7"/>
    </row>
    <row r="799" spans="1:6" x14ac:dyDescent="0.25">
      <c r="A799" s="11" t="s">
        <v>2165</v>
      </c>
      <c r="B799" s="9"/>
      <c r="C799" s="6"/>
      <c r="D799" s="6"/>
      <c r="E799" s="6"/>
      <c r="F799" s="7"/>
    </row>
    <row r="800" spans="1:6" x14ac:dyDescent="0.25">
      <c r="A800" s="11" t="s">
        <v>2166</v>
      </c>
      <c r="B800" s="9"/>
      <c r="C800" s="6"/>
      <c r="D800" s="6"/>
      <c r="E800" s="6"/>
      <c r="F800" s="7"/>
    </row>
    <row r="801" spans="1:6" x14ac:dyDescent="0.25">
      <c r="A801" s="11" t="s">
        <v>2167</v>
      </c>
      <c r="B801" s="9"/>
      <c r="C801" s="6"/>
      <c r="D801" s="6"/>
      <c r="E801" s="6"/>
      <c r="F801" s="7"/>
    </row>
    <row r="802" spans="1:6" x14ac:dyDescent="0.25">
      <c r="A802" s="11" t="s">
        <v>2168</v>
      </c>
      <c r="B802" s="9"/>
      <c r="C802" s="6"/>
      <c r="D802" s="6"/>
      <c r="E802" s="6"/>
      <c r="F802" s="7"/>
    </row>
    <row r="803" spans="1:6" x14ac:dyDescent="0.25">
      <c r="A803" s="11" t="s">
        <v>2169</v>
      </c>
      <c r="B803" s="9"/>
      <c r="C803" s="6"/>
      <c r="D803" s="6"/>
      <c r="E803" s="6"/>
      <c r="F803" s="7"/>
    </row>
    <row r="804" spans="1:6" x14ac:dyDescent="0.25">
      <c r="A804" s="11" t="s">
        <v>2170</v>
      </c>
      <c r="B804" s="9"/>
      <c r="C804" s="6"/>
      <c r="D804" s="6"/>
      <c r="E804" s="6"/>
      <c r="F804" s="7"/>
    </row>
    <row r="805" spans="1:6" x14ac:dyDescent="0.25">
      <c r="A805" s="11" t="s">
        <v>2171</v>
      </c>
      <c r="B805" s="9"/>
      <c r="C805" s="6"/>
      <c r="D805" s="6"/>
      <c r="E805" s="6"/>
      <c r="F805" s="7"/>
    </row>
    <row r="806" spans="1:6" x14ac:dyDescent="0.25">
      <c r="A806" s="11" t="s">
        <v>2172</v>
      </c>
      <c r="B806" s="9"/>
      <c r="C806" s="6"/>
      <c r="D806" s="6"/>
      <c r="E806" s="6"/>
      <c r="F806" s="7"/>
    </row>
    <row r="807" spans="1:6" x14ac:dyDescent="0.25">
      <c r="A807" s="11" t="s">
        <v>2173</v>
      </c>
      <c r="B807" s="9"/>
      <c r="C807" s="6"/>
      <c r="D807" s="6"/>
      <c r="E807" s="6"/>
      <c r="F807" s="7"/>
    </row>
    <row r="808" spans="1:6" x14ac:dyDescent="0.25">
      <c r="A808" s="11" t="s">
        <v>2174</v>
      </c>
      <c r="B808" s="9"/>
      <c r="C808" s="6"/>
      <c r="D808" s="6"/>
      <c r="E808" s="6"/>
      <c r="F808" s="7"/>
    </row>
    <row r="809" spans="1:6" x14ac:dyDescent="0.25">
      <c r="A809" s="11" t="s">
        <v>2175</v>
      </c>
      <c r="B809" s="9"/>
      <c r="C809" s="6"/>
      <c r="D809" s="6"/>
      <c r="E809" s="6"/>
      <c r="F809" s="7"/>
    </row>
    <row r="810" spans="1:6" x14ac:dyDescent="0.25">
      <c r="A810" s="11" t="s">
        <v>2176</v>
      </c>
      <c r="B810" s="9"/>
      <c r="C810" s="6"/>
      <c r="D810" s="6"/>
      <c r="E810" s="6"/>
      <c r="F810" s="7"/>
    </row>
    <row r="811" spans="1:6" x14ac:dyDescent="0.25">
      <c r="A811" s="11" t="s">
        <v>2177</v>
      </c>
      <c r="B811" s="9"/>
      <c r="C811" s="6"/>
      <c r="D811" s="6"/>
      <c r="E811" s="6"/>
      <c r="F811" s="7"/>
    </row>
    <row r="812" spans="1:6" x14ac:dyDescent="0.25">
      <c r="A812" s="11" t="s">
        <v>2178</v>
      </c>
      <c r="B812" s="9"/>
      <c r="C812" s="6"/>
      <c r="D812" s="6"/>
      <c r="E812" s="6"/>
      <c r="F812" s="7"/>
    </row>
    <row r="813" spans="1:6" x14ac:dyDescent="0.25">
      <c r="A813" s="11" t="s">
        <v>2179</v>
      </c>
      <c r="B813" s="9"/>
      <c r="C813" s="6"/>
      <c r="D813" s="6"/>
      <c r="E813" s="6"/>
      <c r="F813" s="7"/>
    </row>
    <row r="814" spans="1:6" x14ac:dyDescent="0.25">
      <c r="A814" s="11" t="s">
        <v>2180</v>
      </c>
      <c r="B814" s="9"/>
      <c r="C814" s="6"/>
      <c r="D814" s="6"/>
      <c r="E814" s="6"/>
      <c r="F814" s="7"/>
    </row>
    <row r="815" spans="1:6" x14ac:dyDescent="0.25">
      <c r="A815" s="11" t="s">
        <v>2181</v>
      </c>
      <c r="B815" s="9"/>
      <c r="C815" s="6"/>
      <c r="D815" s="6"/>
      <c r="E815" s="6"/>
      <c r="F815" s="7"/>
    </row>
    <row r="816" spans="1:6" x14ac:dyDescent="0.25">
      <c r="A816" s="11" t="s">
        <v>2182</v>
      </c>
      <c r="B816" s="9"/>
      <c r="C816" s="6"/>
      <c r="D816" s="6"/>
      <c r="E816" s="6"/>
      <c r="F816" s="7"/>
    </row>
    <row r="817" spans="1:6" x14ac:dyDescent="0.25">
      <c r="A817" s="11" t="s">
        <v>2183</v>
      </c>
      <c r="B817" s="9"/>
      <c r="C817" s="6"/>
      <c r="D817" s="6"/>
      <c r="E817" s="6"/>
      <c r="F817" s="7"/>
    </row>
    <row r="818" spans="1:6" x14ac:dyDescent="0.25">
      <c r="A818" s="11" t="s">
        <v>2184</v>
      </c>
      <c r="B818" s="9"/>
      <c r="C818" s="6"/>
      <c r="D818" s="6"/>
      <c r="E818" s="6"/>
      <c r="F818" s="7"/>
    </row>
    <row r="819" spans="1:6" x14ac:dyDescent="0.25">
      <c r="A819" s="11" t="s">
        <v>2185</v>
      </c>
      <c r="B819" s="9"/>
      <c r="C819" s="6"/>
      <c r="D819" s="6"/>
      <c r="E819" s="6"/>
      <c r="F819" s="7"/>
    </row>
    <row r="820" spans="1:6" x14ac:dyDescent="0.25">
      <c r="A820" s="11" t="s">
        <v>2186</v>
      </c>
      <c r="B820" s="9"/>
      <c r="C820" s="6"/>
      <c r="D820" s="6"/>
      <c r="E820" s="6"/>
      <c r="F820" s="7"/>
    </row>
    <row r="821" spans="1:6" x14ac:dyDescent="0.25">
      <c r="A821" s="11" t="s">
        <v>2187</v>
      </c>
      <c r="B821" s="9"/>
      <c r="C821" s="6"/>
      <c r="D821" s="6"/>
      <c r="E821" s="6"/>
      <c r="F821" s="7"/>
    </row>
    <row r="822" spans="1:6" x14ac:dyDescent="0.25">
      <c r="A822" s="11" t="s">
        <v>2188</v>
      </c>
      <c r="B822" s="9"/>
      <c r="C822" s="6"/>
      <c r="D822" s="6"/>
      <c r="E822" s="6"/>
      <c r="F822" s="7"/>
    </row>
    <row r="823" spans="1:6" x14ac:dyDescent="0.25">
      <c r="A823" s="11" t="s">
        <v>2189</v>
      </c>
      <c r="B823" s="9"/>
      <c r="C823" s="6"/>
      <c r="D823" s="6"/>
      <c r="E823" s="6"/>
      <c r="F823" s="7"/>
    </row>
    <row r="824" spans="1:6" x14ac:dyDescent="0.25">
      <c r="A824" s="11" t="s">
        <v>2190</v>
      </c>
      <c r="B824" s="9"/>
      <c r="C824" s="6"/>
      <c r="D824" s="6"/>
      <c r="E824" s="6"/>
      <c r="F824" s="7"/>
    </row>
    <row r="825" spans="1:6" x14ac:dyDescent="0.25">
      <c r="A825" s="11" t="s">
        <v>2191</v>
      </c>
      <c r="B825" s="9"/>
      <c r="C825" s="6"/>
      <c r="D825" s="6"/>
      <c r="E825" s="6"/>
      <c r="F825" s="7"/>
    </row>
    <row r="826" spans="1:6" x14ac:dyDescent="0.25">
      <c r="A826" s="11" t="s">
        <v>2192</v>
      </c>
      <c r="B826" s="9"/>
      <c r="C826" s="6"/>
      <c r="D826" s="6"/>
      <c r="E826" s="6"/>
      <c r="F826" s="7"/>
    </row>
    <row r="827" spans="1:6" x14ac:dyDescent="0.25">
      <c r="A827" s="11" t="s">
        <v>2193</v>
      </c>
      <c r="B827" s="9"/>
      <c r="C827" s="6"/>
      <c r="D827" s="6"/>
      <c r="E827" s="6"/>
      <c r="F827" s="7"/>
    </row>
    <row r="828" spans="1:6" x14ac:dyDescent="0.25">
      <c r="A828" s="11" t="s">
        <v>2194</v>
      </c>
      <c r="B828" s="9"/>
      <c r="C828" s="6"/>
      <c r="D828" s="6"/>
      <c r="E828" s="6"/>
      <c r="F828" s="7"/>
    </row>
    <row r="829" spans="1:6" x14ac:dyDescent="0.25">
      <c r="A829" s="11" t="s">
        <v>2195</v>
      </c>
      <c r="B829" s="9"/>
      <c r="C829" s="6"/>
      <c r="D829" s="6"/>
      <c r="E829" s="6"/>
      <c r="F829" s="7"/>
    </row>
    <row r="830" spans="1:6" x14ac:dyDescent="0.25">
      <c r="A830" s="11" t="s">
        <v>2196</v>
      </c>
      <c r="B830" s="9"/>
      <c r="C830" s="6"/>
      <c r="D830" s="6"/>
      <c r="E830" s="6"/>
      <c r="F830" s="7"/>
    </row>
    <row r="831" spans="1:6" x14ac:dyDescent="0.25">
      <c r="A831" s="11" t="s">
        <v>2197</v>
      </c>
      <c r="B831" s="9"/>
      <c r="C831" s="6"/>
      <c r="D831" s="6"/>
      <c r="E831" s="6"/>
      <c r="F831" s="7"/>
    </row>
    <row r="832" spans="1:6" x14ac:dyDescent="0.25">
      <c r="A832" s="11" t="s">
        <v>2198</v>
      </c>
      <c r="B832" s="9"/>
      <c r="C832" s="6"/>
      <c r="D832" s="6"/>
      <c r="E832" s="6"/>
      <c r="F832" s="7"/>
    </row>
    <row r="833" spans="1:6" x14ac:dyDescent="0.25">
      <c r="A833" s="11" t="s">
        <v>2199</v>
      </c>
      <c r="B833" s="9"/>
      <c r="C833" s="6"/>
      <c r="D833" s="6"/>
      <c r="E833" s="6"/>
      <c r="F833" s="7"/>
    </row>
    <row r="834" spans="1:6" x14ac:dyDescent="0.25">
      <c r="A834" s="11" t="s">
        <v>2200</v>
      </c>
      <c r="B834" s="9"/>
      <c r="C834" s="6"/>
      <c r="D834" s="6"/>
      <c r="E834" s="6"/>
      <c r="F834" s="7"/>
    </row>
    <row r="835" spans="1:6" x14ac:dyDescent="0.25">
      <c r="A835" s="11" t="s">
        <v>2201</v>
      </c>
      <c r="B835" s="9"/>
      <c r="C835" s="6"/>
      <c r="D835" s="6"/>
      <c r="E835" s="6"/>
      <c r="F835" s="7"/>
    </row>
    <row r="836" spans="1:6" x14ac:dyDescent="0.25">
      <c r="A836" s="11" t="s">
        <v>2202</v>
      </c>
      <c r="B836" s="9"/>
      <c r="C836" s="6"/>
      <c r="D836" s="6"/>
      <c r="E836" s="6"/>
      <c r="F836" s="7"/>
    </row>
    <row r="837" spans="1:6" x14ac:dyDescent="0.25">
      <c r="A837" s="11" t="s">
        <v>2203</v>
      </c>
      <c r="B837" s="9"/>
      <c r="C837" s="6"/>
      <c r="D837" s="6"/>
      <c r="E837" s="6"/>
      <c r="F837" s="7"/>
    </row>
    <row r="838" spans="1:6" x14ac:dyDescent="0.25">
      <c r="A838" s="11" t="s">
        <v>2204</v>
      </c>
      <c r="B838" s="9"/>
      <c r="C838" s="6"/>
      <c r="D838" s="6"/>
      <c r="E838" s="6"/>
      <c r="F838" s="7"/>
    </row>
    <row r="839" spans="1:6" x14ac:dyDescent="0.25">
      <c r="A839" s="11" t="s">
        <v>2205</v>
      </c>
      <c r="B839" s="9"/>
      <c r="C839" s="6"/>
      <c r="D839" s="6"/>
      <c r="E839" s="6"/>
      <c r="F839" s="7"/>
    </row>
    <row r="840" spans="1:6" x14ac:dyDescent="0.25">
      <c r="A840" s="11" t="s">
        <v>2206</v>
      </c>
      <c r="B840" s="9"/>
      <c r="C840" s="6"/>
      <c r="D840" s="6"/>
      <c r="E840" s="6"/>
      <c r="F840" s="7"/>
    </row>
    <row r="841" spans="1:6" x14ac:dyDescent="0.25">
      <c r="A841" s="11" t="s">
        <v>2207</v>
      </c>
      <c r="B841" s="9"/>
      <c r="C841" s="6"/>
      <c r="D841" s="6"/>
      <c r="E841" s="6"/>
      <c r="F841" s="7"/>
    </row>
    <row r="842" spans="1:6" x14ac:dyDescent="0.25">
      <c r="A842" s="11" t="s">
        <v>2208</v>
      </c>
      <c r="B842" s="9"/>
      <c r="C842" s="6"/>
      <c r="D842" s="6"/>
      <c r="E842" s="6"/>
      <c r="F842" s="7"/>
    </row>
    <row r="843" spans="1:6" x14ac:dyDescent="0.25">
      <c r="A843" s="11" t="s">
        <v>2209</v>
      </c>
      <c r="B843" s="9"/>
      <c r="C843" s="6"/>
      <c r="D843" s="6"/>
      <c r="E843" s="6"/>
      <c r="F843" s="7"/>
    </row>
    <row r="844" spans="1:6" x14ac:dyDescent="0.25">
      <c r="A844" s="11" t="s">
        <v>2210</v>
      </c>
      <c r="B844" s="9"/>
      <c r="C844" s="6"/>
      <c r="D844" s="6"/>
      <c r="E844" s="6"/>
      <c r="F844" s="7"/>
    </row>
    <row r="845" spans="1:6" x14ac:dyDescent="0.25">
      <c r="A845" s="11" t="s">
        <v>2211</v>
      </c>
      <c r="B845" s="9"/>
      <c r="C845" s="6"/>
      <c r="D845" s="6"/>
      <c r="E845" s="6"/>
      <c r="F845" s="7"/>
    </row>
    <row r="846" spans="1:6" x14ac:dyDescent="0.25">
      <c r="A846" s="11" t="s">
        <v>2212</v>
      </c>
      <c r="B846" s="9"/>
      <c r="C846" s="6"/>
      <c r="D846" s="6"/>
      <c r="E846" s="6"/>
      <c r="F846" s="7"/>
    </row>
    <row r="847" spans="1:6" x14ac:dyDescent="0.25">
      <c r="A847" s="11" t="s">
        <v>2213</v>
      </c>
      <c r="B847" s="9"/>
      <c r="C847" s="6"/>
      <c r="D847" s="6"/>
      <c r="E847" s="6"/>
      <c r="F847" s="7"/>
    </row>
    <row r="848" spans="1:6" x14ac:dyDescent="0.25">
      <c r="A848" s="11" t="s">
        <v>2214</v>
      </c>
      <c r="B848" s="9"/>
      <c r="C848" s="6"/>
      <c r="D848" s="6"/>
      <c r="E848" s="6"/>
      <c r="F848" s="7"/>
    </row>
    <row r="849" spans="1:6" x14ac:dyDescent="0.25">
      <c r="A849" s="11" t="s">
        <v>2215</v>
      </c>
      <c r="B849" s="9"/>
      <c r="C849" s="6"/>
      <c r="D849" s="6"/>
      <c r="E849" s="6"/>
      <c r="F849" s="7"/>
    </row>
    <row r="850" spans="1:6" x14ac:dyDescent="0.25">
      <c r="A850" s="11" t="s">
        <v>2216</v>
      </c>
      <c r="B850" s="9"/>
      <c r="C850" s="6"/>
      <c r="D850" s="6"/>
      <c r="E850" s="6"/>
      <c r="F850" s="7"/>
    </row>
    <row r="851" spans="1:6" x14ac:dyDescent="0.25">
      <c r="A851" s="11" t="s">
        <v>2217</v>
      </c>
      <c r="B851" s="9"/>
      <c r="C851" s="6"/>
      <c r="D851" s="6"/>
      <c r="E851" s="6"/>
      <c r="F851" s="7"/>
    </row>
    <row r="852" spans="1:6" x14ac:dyDescent="0.25">
      <c r="A852" s="11" t="s">
        <v>2218</v>
      </c>
      <c r="B852" s="9"/>
      <c r="C852" s="6"/>
      <c r="D852" s="6"/>
      <c r="E852" s="6"/>
      <c r="F852" s="7"/>
    </row>
    <row r="853" spans="1:6" x14ac:dyDescent="0.25">
      <c r="A853" s="11" t="s">
        <v>2219</v>
      </c>
      <c r="B853" s="9"/>
      <c r="C853" s="6"/>
      <c r="D853" s="6"/>
      <c r="E853" s="6"/>
      <c r="F853" s="7"/>
    </row>
    <row r="854" spans="1:6" x14ac:dyDescent="0.25">
      <c r="A854" s="11" t="s">
        <v>2220</v>
      </c>
      <c r="B854" s="9"/>
      <c r="C854" s="6"/>
      <c r="D854" s="6"/>
      <c r="E854" s="6"/>
      <c r="F854" s="7"/>
    </row>
    <row r="855" spans="1:6" x14ac:dyDescent="0.25">
      <c r="A855" s="11" t="s">
        <v>2221</v>
      </c>
      <c r="B855" s="9"/>
      <c r="C855" s="6"/>
      <c r="D855" s="6"/>
      <c r="E855" s="6"/>
      <c r="F855" s="7"/>
    </row>
    <row r="856" spans="1:6" x14ac:dyDescent="0.25">
      <c r="A856" s="11" t="s">
        <v>2222</v>
      </c>
      <c r="B856" s="9"/>
      <c r="C856" s="6"/>
      <c r="D856" s="6"/>
      <c r="E856" s="6"/>
      <c r="F856" s="7"/>
    </row>
    <row r="857" spans="1:6" x14ac:dyDescent="0.25">
      <c r="A857" s="11" t="s">
        <v>2223</v>
      </c>
      <c r="B857" s="9"/>
      <c r="C857" s="6"/>
      <c r="D857" s="6"/>
      <c r="E857" s="6"/>
      <c r="F857" s="7"/>
    </row>
    <row r="858" spans="1:6" x14ac:dyDescent="0.25">
      <c r="A858" s="11" t="s">
        <v>2224</v>
      </c>
      <c r="B858" s="9"/>
      <c r="C858" s="6"/>
      <c r="D858" s="6"/>
      <c r="E858" s="6"/>
      <c r="F858" s="7"/>
    </row>
    <row r="859" spans="1:6" x14ac:dyDescent="0.25">
      <c r="A859" s="11" t="s">
        <v>2225</v>
      </c>
      <c r="B859" s="9"/>
      <c r="C859" s="6"/>
      <c r="D859" s="6"/>
      <c r="E859" s="6"/>
      <c r="F859" s="7"/>
    </row>
    <row r="860" spans="1:6" x14ac:dyDescent="0.25">
      <c r="A860" s="11" t="s">
        <v>2226</v>
      </c>
      <c r="B860" s="9"/>
      <c r="C860" s="6"/>
      <c r="D860" s="6"/>
      <c r="E860" s="6"/>
      <c r="F860" s="7"/>
    </row>
    <row r="861" spans="1:6" x14ac:dyDescent="0.25">
      <c r="A861" s="11" t="s">
        <v>2227</v>
      </c>
      <c r="B861" s="9"/>
      <c r="C861" s="6"/>
      <c r="D861" s="6"/>
      <c r="E861" s="6"/>
      <c r="F861" s="7"/>
    </row>
    <row r="862" spans="1:6" x14ac:dyDescent="0.25">
      <c r="A862" s="11" t="s">
        <v>2228</v>
      </c>
      <c r="B862" s="9"/>
      <c r="C862" s="6"/>
      <c r="D862" s="6"/>
      <c r="E862" s="6"/>
      <c r="F862" s="7"/>
    </row>
    <row r="863" spans="1:6" x14ac:dyDescent="0.25">
      <c r="A863" s="11" t="s">
        <v>2229</v>
      </c>
      <c r="B863" s="9"/>
      <c r="C863" s="6"/>
      <c r="D863" s="6"/>
      <c r="E863" s="6"/>
      <c r="F863" s="7"/>
    </row>
    <row r="864" spans="1:6" x14ac:dyDescent="0.25">
      <c r="A864" s="11" t="s">
        <v>2230</v>
      </c>
      <c r="B864" s="9"/>
      <c r="C864" s="6"/>
      <c r="D864" s="6"/>
      <c r="E864" s="6"/>
      <c r="F864" s="7"/>
    </row>
    <row r="865" spans="1:6" x14ac:dyDescent="0.25">
      <c r="A865" s="11" t="s">
        <v>2231</v>
      </c>
      <c r="B865" s="9"/>
      <c r="C865" s="6"/>
      <c r="D865" s="6"/>
      <c r="E865" s="6"/>
      <c r="F865" s="7"/>
    </row>
    <row r="866" spans="1:6" x14ac:dyDescent="0.25">
      <c r="A866" s="11" t="s">
        <v>2232</v>
      </c>
      <c r="B866" s="9"/>
      <c r="C866" s="6"/>
      <c r="D866" s="6"/>
      <c r="E866" s="6"/>
      <c r="F866" s="7"/>
    </row>
    <row r="867" spans="1:6" x14ac:dyDescent="0.25">
      <c r="A867" s="11" t="s">
        <v>2233</v>
      </c>
      <c r="B867" s="9"/>
      <c r="C867" s="6"/>
      <c r="D867" s="6"/>
      <c r="E867" s="6"/>
      <c r="F867" s="7"/>
    </row>
    <row r="868" spans="1:6" x14ac:dyDescent="0.25">
      <c r="A868" s="11" t="s">
        <v>2234</v>
      </c>
      <c r="B868" s="9"/>
      <c r="C868" s="6"/>
      <c r="D868" s="6"/>
      <c r="E868" s="6"/>
      <c r="F868" s="7"/>
    </row>
    <row r="869" spans="1:6" x14ac:dyDescent="0.25">
      <c r="A869" s="11" t="s">
        <v>2235</v>
      </c>
      <c r="B869" s="9"/>
      <c r="C869" s="6"/>
      <c r="D869" s="6"/>
      <c r="E869" s="6"/>
      <c r="F869" s="7"/>
    </row>
    <row r="870" spans="1:6" x14ac:dyDescent="0.25">
      <c r="A870" s="11" t="s">
        <v>2236</v>
      </c>
      <c r="B870" s="9"/>
      <c r="C870" s="6"/>
      <c r="D870" s="6"/>
      <c r="E870" s="6"/>
      <c r="F870" s="7"/>
    </row>
    <row r="871" spans="1:6" x14ac:dyDescent="0.25">
      <c r="A871" s="11" t="s">
        <v>2237</v>
      </c>
      <c r="B871" s="9"/>
      <c r="C871" s="6"/>
      <c r="D871" s="6"/>
      <c r="E871" s="6"/>
      <c r="F871" s="7"/>
    </row>
    <row r="872" spans="1:6" x14ac:dyDescent="0.25">
      <c r="A872" s="11" t="s">
        <v>2238</v>
      </c>
      <c r="B872" s="9"/>
      <c r="C872" s="6"/>
      <c r="D872" s="6"/>
      <c r="E872" s="6"/>
      <c r="F872" s="7"/>
    </row>
    <row r="873" spans="1:6" x14ac:dyDescent="0.25">
      <c r="A873" s="11" t="s">
        <v>2239</v>
      </c>
      <c r="B873" s="9"/>
      <c r="C873" s="6"/>
      <c r="D873" s="6"/>
      <c r="E873" s="6"/>
      <c r="F873" s="7"/>
    </row>
    <row r="874" spans="1:6" x14ac:dyDescent="0.25">
      <c r="A874" s="11" t="s">
        <v>2240</v>
      </c>
      <c r="B874" s="9"/>
      <c r="C874" s="6"/>
      <c r="D874" s="6"/>
      <c r="E874" s="6"/>
      <c r="F874" s="7"/>
    </row>
    <row r="875" spans="1:6" x14ac:dyDescent="0.25">
      <c r="A875" s="11" t="s">
        <v>2241</v>
      </c>
      <c r="B875" s="9"/>
      <c r="C875" s="6"/>
      <c r="D875" s="6"/>
      <c r="E875" s="6"/>
      <c r="F875" s="7"/>
    </row>
    <row r="876" spans="1:6" x14ac:dyDescent="0.25">
      <c r="A876" s="11" t="s">
        <v>2242</v>
      </c>
      <c r="B876" s="9"/>
      <c r="C876" s="6"/>
      <c r="D876" s="6"/>
      <c r="E876" s="6"/>
      <c r="F876" s="7"/>
    </row>
    <row r="877" spans="1:6" x14ac:dyDescent="0.25">
      <c r="A877" s="11" t="s">
        <v>2243</v>
      </c>
      <c r="B877" s="9"/>
      <c r="C877" s="6"/>
      <c r="D877" s="6"/>
      <c r="E877" s="6"/>
      <c r="F877" s="7"/>
    </row>
    <row r="878" spans="1:6" x14ac:dyDescent="0.25">
      <c r="A878" s="11" t="s">
        <v>2244</v>
      </c>
      <c r="B878" s="9"/>
      <c r="C878" s="6"/>
      <c r="D878" s="6"/>
      <c r="E878" s="6"/>
      <c r="F878" s="7"/>
    </row>
    <row r="879" spans="1:6" x14ac:dyDescent="0.25">
      <c r="A879" s="11" t="s">
        <v>2245</v>
      </c>
      <c r="B879" s="9"/>
      <c r="C879" s="6"/>
      <c r="D879" s="6"/>
      <c r="E879" s="6"/>
      <c r="F879" s="7"/>
    </row>
    <row r="880" spans="1:6" x14ac:dyDescent="0.25">
      <c r="A880" s="11" t="s">
        <v>2246</v>
      </c>
      <c r="B880" s="9"/>
      <c r="C880" s="6"/>
      <c r="D880" s="6"/>
      <c r="E880" s="6"/>
      <c r="F880" s="7"/>
    </row>
    <row r="881" spans="1:6" x14ac:dyDescent="0.25">
      <c r="A881" s="11" t="s">
        <v>2247</v>
      </c>
      <c r="B881" s="9"/>
      <c r="C881" s="6"/>
      <c r="D881" s="6"/>
      <c r="E881" s="6"/>
      <c r="F881" s="7"/>
    </row>
    <row r="882" spans="1:6" x14ac:dyDescent="0.25">
      <c r="A882" s="11" t="s">
        <v>2248</v>
      </c>
      <c r="B882" s="9"/>
      <c r="C882" s="6"/>
      <c r="D882" s="6"/>
      <c r="E882" s="6"/>
      <c r="F882" s="7"/>
    </row>
    <row r="883" spans="1:6" x14ac:dyDescent="0.25">
      <c r="A883" s="11" t="s">
        <v>2249</v>
      </c>
      <c r="B883" s="9"/>
      <c r="C883" s="6"/>
      <c r="D883" s="6"/>
      <c r="E883" s="6"/>
      <c r="F883" s="7"/>
    </row>
    <row r="884" spans="1:6" x14ac:dyDescent="0.25">
      <c r="A884" s="11" t="s">
        <v>2250</v>
      </c>
      <c r="B884" s="9"/>
      <c r="C884" s="6"/>
      <c r="D884" s="6"/>
      <c r="E884" s="6"/>
      <c r="F884" s="7"/>
    </row>
    <row r="885" spans="1:6" x14ac:dyDescent="0.25">
      <c r="A885" s="11" t="s">
        <v>2251</v>
      </c>
      <c r="B885" s="9"/>
      <c r="C885" s="6"/>
      <c r="D885" s="6"/>
      <c r="E885" s="6"/>
      <c r="F885" s="7"/>
    </row>
    <row r="886" spans="1:6" x14ac:dyDescent="0.25">
      <c r="A886" s="11" t="s">
        <v>2252</v>
      </c>
      <c r="B886" s="9"/>
      <c r="C886" s="6"/>
      <c r="D886" s="6"/>
      <c r="E886" s="6"/>
      <c r="F886" s="7"/>
    </row>
    <row r="887" spans="1:6" x14ac:dyDescent="0.25">
      <c r="A887" s="11" t="s">
        <v>2253</v>
      </c>
      <c r="B887" s="9"/>
      <c r="C887" s="6"/>
      <c r="D887" s="6"/>
      <c r="E887" s="6"/>
      <c r="F887" s="7"/>
    </row>
    <row r="888" spans="1:6" x14ac:dyDescent="0.25">
      <c r="A888" s="11" t="s">
        <v>2254</v>
      </c>
      <c r="B888" s="9"/>
      <c r="C888" s="6"/>
      <c r="D888" s="6"/>
      <c r="E888" s="6"/>
      <c r="F888" s="7"/>
    </row>
    <row r="889" spans="1:6" x14ac:dyDescent="0.25">
      <c r="A889" s="11" t="s">
        <v>2255</v>
      </c>
      <c r="B889" s="9"/>
      <c r="C889" s="6"/>
      <c r="D889" s="6"/>
      <c r="E889" s="6"/>
      <c r="F889" s="7"/>
    </row>
    <row r="890" spans="1:6" x14ac:dyDescent="0.25">
      <c r="A890" s="11" t="s">
        <v>2256</v>
      </c>
      <c r="B890" s="9"/>
      <c r="C890" s="6"/>
      <c r="D890" s="6"/>
      <c r="E890" s="6"/>
      <c r="F890" s="7"/>
    </row>
    <row r="891" spans="1:6" x14ac:dyDescent="0.25">
      <c r="A891" s="11" t="s">
        <v>2257</v>
      </c>
      <c r="B891" s="9"/>
      <c r="C891" s="6"/>
      <c r="D891" s="6"/>
      <c r="E891" s="6"/>
      <c r="F891" s="7"/>
    </row>
    <row r="892" spans="1:6" x14ac:dyDescent="0.25">
      <c r="A892" s="11" t="s">
        <v>2258</v>
      </c>
      <c r="B892" s="9"/>
      <c r="C892" s="6"/>
      <c r="D892" s="6"/>
      <c r="E892" s="6"/>
      <c r="F892" s="7"/>
    </row>
    <row r="893" spans="1:6" x14ac:dyDescent="0.25">
      <c r="A893" s="11" t="s">
        <v>2259</v>
      </c>
      <c r="B893" s="9"/>
      <c r="C893" s="6"/>
      <c r="D893" s="6"/>
      <c r="E893" s="6"/>
      <c r="F893" s="7"/>
    </row>
    <row r="894" spans="1:6" x14ac:dyDescent="0.25">
      <c r="A894" s="11" t="s">
        <v>2260</v>
      </c>
      <c r="B894" s="9"/>
      <c r="C894" s="6"/>
      <c r="D894" s="6"/>
      <c r="E894" s="6"/>
      <c r="F894" s="7"/>
    </row>
    <row r="895" spans="1:6" x14ac:dyDescent="0.25">
      <c r="A895" s="11" t="s">
        <v>2261</v>
      </c>
      <c r="B895" s="9"/>
      <c r="C895" s="6"/>
      <c r="D895" s="6"/>
      <c r="E895" s="6"/>
      <c r="F895" s="7"/>
    </row>
    <row r="896" spans="1:6" x14ac:dyDescent="0.25">
      <c r="A896" s="11" t="s">
        <v>2262</v>
      </c>
      <c r="B896" s="9"/>
      <c r="C896" s="6"/>
      <c r="D896" s="6"/>
      <c r="E896" s="6"/>
      <c r="F896" s="7"/>
    </row>
    <row r="897" spans="1:6" x14ac:dyDescent="0.25">
      <c r="A897" s="11" t="s">
        <v>2263</v>
      </c>
      <c r="B897" s="9"/>
      <c r="C897" s="6"/>
      <c r="D897" s="6"/>
      <c r="E897" s="6"/>
      <c r="F897" s="7"/>
    </row>
    <row r="898" spans="1:6" x14ac:dyDescent="0.25">
      <c r="A898" s="11" t="s">
        <v>2264</v>
      </c>
      <c r="B898" s="9"/>
      <c r="C898" s="6"/>
      <c r="D898" s="6"/>
      <c r="E898" s="6"/>
      <c r="F898" s="7"/>
    </row>
    <row r="899" spans="1:6" x14ac:dyDescent="0.25">
      <c r="A899" s="11" t="s">
        <v>2265</v>
      </c>
      <c r="B899" s="9"/>
      <c r="C899" s="6"/>
      <c r="D899" s="6"/>
      <c r="E899" s="6"/>
      <c r="F899" s="7"/>
    </row>
    <row r="900" spans="1:6" x14ac:dyDescent="0.25">
      <c r="A900" s="11" t="s">
        <v>2266</v>
      </c>
      <c r="B900" s="9"/>
      <c r="C900" s="6"/>
      <c r="D900" s="6"/>
      <c r="E900" s="6"/>
      <c r="F900" s="7"/>
    </row>
    <row r="901" spans="1:6" x14ac:dyDescent="0.25">
      <c r="A901" s="11" t="s">
        <v>2267</v>
      </c>
      <c r="B901" s="9"/>
      <c r="C901" s="6"/>
      <c r="D901" s="6"/>
      <c r="E901" s="6"/>
      <c r="F901" s="7"/>
    </row>
    <row r="902" spans="1:6" x14ac:dyDescent="0.25">
      <c r="A902" s="11" t="s">
        <v>2268</v>
      </c>
      <c r="B902" s="9"/>
      <c r="C902" s="6"/>
      <c r="D902" s="6"/>
      <c r="E902" s="6"/>
      <c r="F902" s="7"/>
    </row>
    <row r="903" spans="1:6" x14ac:dyDescent="0.25">
      <c r="A903" s="11" t="s">
        <v>2269</v>
      </c>
      <c r="B903" s="9"/>
      <c r="C903" s="6"/>
      <c r="D903" s="6"/>
      <c r="E903" s="6"/>
      <c r="F903" s="7"/>
    </row>
    <row r="904" spans="1:6" x14ac:dyDescent="0.25">
      <c r="A904" s="11" t="s">
        <v>2270</v>
      </c>
      <c r="B904" s="9"/>
      <c r="C904" s="6"/>
      <c r="D904" s="6"/>
      <c r="E904" s="6"/>
      <c r="F904" s="7"/>
    </row>
    <row r="905" spans="1:6" x14ac:dyDescent="0.25">
      <c r="A905" s="11" t="s">
        <v>2271</v>
      </c>
      <c r="B905" s="9"/>
      <c r="C905" s="6"/>
      <c r="D905" s="6"/>
      <c r="E905" s="6"/>
      <c r="F905" s="7"/>
    </row>
    <row r="906" spans="1:6" x14ac:dyDescent="0.25">
      <c r="A906" s="11" t="s">
        <v>2272</v>
      </c>
      <c r="B906" s="9"/>
      <c r="C906" s="6"/>
      <c r="D906" s="6"/>
      <c r="E906" s="6"/>
      <c r="F906" s="7"/>
    </row>
    <row r="907" spans="1:6" x14ac:dyDescent="0.25">
      <c r="A907" s="11" t="s">
        <v>2273</v>
      </c>
      <c r="B907" s="9"/>
      <c r="C907" s="6"/>
      <c r="D907" s="6"/>
      <c r="E907" s="6"/>
      <c r="F907" s="7"/>
    </row>
    <row r="908" spans="1:6" x14ac:dyDescent="0.25">
      <c r="A908" s="11" t="s">
        <v>2274</v>
      </c>
      <c r="B908" s="9"/>
      <c r="C908" s="6"/>
      <c r="D908" s="6"/>
      <c r="E908" s="6"/>
      <c r="F908" s="7"/>
    </row>
    <row r="909" spans="1:6" x14ac:dyDescent="0.25">
      <c r="A909" s="11" t="s">
        <v>2275</v>
      </c>
      <c r="B909" s="9"/>
      <c r="C909" s="6"/>
      <c r="D909" s="6"/>
      <c r="E909" s="6"/>
      <c r="F909" s="7"/>
    </row>
    <row r="910" spans="1:6" x14ac:dyDescent="0.25">
      <c r="A910" s="11" t="s">
        <v>2276</v>
      </c>
      <c r="B910" s="9"/>
      <c r="C910" s="6"/>
      <c r="D910" s="6"/>
      <c r="E910" s="6"/>
      <c r="F910" s="7"/>
    </row>
    <row r="911" spans="1:6" x14ac:dyDescent="0.25">
      <c r="A911" s="11" t="s">
        <v>2277</v>
      </c>
      <c r="B911" s="9"/>
      <c r="C911" s="6"/>
      <c r="D911" s="6"/>
      <c r="E911" s="6"/>
      <c r="F911" s="7"/>
    </row>
    <row r="912" spans="1:6" x14ac:dyDescent="0.25">
      <c r="A912" s="11" t="s">
        <v>2278</v>
      </c>
      <c r="B912" s="9"/>
      <c r="C912" s="6"/>
      <c r="D912" s="6"/>
      <c r="E912" s="6"/>
      <c r="F912" s="7"/>
    </row>
    <row r="913" spans="1:6" x14ac:dyDescent="0.25">
      <c r="A913" s="11" t="s">
        <v>2279</v>
      </c>
      <c r="B913" s="9"/>
      <c r="C913" s="6"/>
      <c r="D913" s="6"/>
      <c r="E913" s="6"/>
      <c r="F913" s="7"/>
    </row>
    <row r="914" spans="1:6" x14ac:dyDescent="0.25">
      <c r="A914" s="11" t="s">
        <v>2280</v>
      </c>
      <c r="B914" s="9"/>
      <c r="C914" s="6"/>
      <c r="D914" s="6"/>
      <c r="E914" s="6"/>
      <c r="F914" s="7"/>
    </row>
    <row r="915" spans="1:6" x14ac:dyDescent="0.25">
      <c r="A915" s="11" t="s">
        <v>2281</v>
      </c>
      <c r="B915" s="9"/>
      <c r="C915" s="6"/>
      <c r="D915" s="6"/>
      <c r="E915" s="6"/>
      <c r="F915" s="7"/>
    </row>
    <row r="916" spans="1:6" x14ac:dyDescent="0.25">
      <c r="A916" s="11" t="s">
        <v>2282</v>
      </c>
      <c r="B916" s="9"/>
      <c r="C916" s="6"/>
      <c r="D916" s="6"/>
      <c r="E916" s="6"/>
      <c r="F916" s="7"/>
    </row>
    <row r="917" spans="1:6" x14ac:dyDescent="0.25">
      <c r="A917" s="11" t="s">
        <v>2283</v>
      </c>
      <c r="B917" s="9"/>
      <c r="C917" s="6"/>
      <c r="D917" s="6"/>
      <c r="E917" s="6"/>
      <c r="F917" s="7"/>
    </row>
    <row r="918" spans="1:6" x14ac:dyDescent="0.25">
      <c r="A918" s="11" t="s">
        <v>2284</v>
      </c>
      <c r="B918" s="9"/>
      <c r="C918" s="6"/>
      <c r="D918" s="6"/>
      <c r="E918" s="6"/>
      <c r="F918" s="7"/>
    </row>
    <row r="919" spans="1:6" x14ac:dyDescent="0.25">
      <c r="A919" s="11" t="s">
        <v>2285</v>
      </c>
      <c r="B919" s="9"/>
      <c r="C919" s="6"/>
      <c r="D919" s="6"/>
      <c r="E919" s="6"/>
      <c r="F919" s="7"/>
    </row>
    <row r="920" spans="1:6" x14ac:dyDescent="0.25">
      <c r="A920" s="11" t="s">
        <v>2286</v>
      </c>
      <c r="B920" s="9"/>
      <c r="C920" s="6"/>
      <c r="D920" s="6"/>
      <c r="E920" s="6"/>
      <c r="F920" s="7"/>
    </row>
    <row r="921" spans="1:6" x14ac:dyDescent="0.25">
      <c r="A921" s="11" t="s">
        <v>2287</v>
      </c>
      <c r="B921" s="9"/>
      <c r="C921" s="6"/>
      <c r="D921" s="6"/>
      <c r="E921" s="6"/>
      <c r="F921" s="7"/>
    </row>
    <row r="922" spans="1:6" x14ac:dyDescent="0.25">
      <c r="A922" s="11" t="s">
        <v>2288</v>
      </c>
      <c r="B922" s="9"/>
      <c r="C922" s="6"/>
      <c r="D922" s="6"/>
      <c r="E922" s="6"/>
      <c r="F922" s="7"/>
    </row>
    <row r="923" spans="1:6" x14ac:dyDescent="0.25">
      <c r="A923" s="11" t="s">
        <v>2289</v>
      </c>
      <c r="B923" s="9"/>
      <c r="C923" s="6"/>
      <c r="D923" s="6"/>
      <c r="E923" s="6"/>
      <c r="F923" s="7"/>
    </row>
    <row r="924" spans="1:6" x14ac:dyDescent="0.25">
      <c r="A924" s="11" t="s">
        <v>2290</v>
      </c>
      <c r="B924" s="9"/>
      <c r="C924" s="6"/>
      <c r="D924" s="6"/>
      <c r="E924" s="6"/>
      <c r="F924" s="7"/>
    </row>
    <row r="925" spans="1:6" x14ac:dyDescent="0.25">
      <c r="A925" s="11" t="s">
        <v>2291</v>
      </c>
      <c r="B925" s="9"/>
      <c r="C925" s="6"/>
      <c r="D925" s="6"/>
      <c r="E925" s="6"/>
      <c r="F925" s="7"/>
    </row>
    <row r="926" spans="1:6" x14ac:dyDescent="0.25">
      <c r="A926" s="11" t="s">
        <v>2292</v>
      </c>
      <c r="B926" s="9"/>
      <c r="C926" s="6"/>
      <c r="D926" s="6"/>
      <c r="E926" s="6"/>
      <c r="F926" s="7"/>
    </row>
    <row r="927" spans="1:6" x14ac:dyDescent="0.25">
      <c r="A927" s="11" t="s">
        <v>2293</v>
      </c>
      <c r="B927" s="9"/>
      <c r="C927" s="6"/>
      <c r="D927" s="6"/>
      <c r="E927" s="6"/>
      <c r="F927" s="7"/>
    </row>
    <row r="928" spans="1:6" x14ac:dyDescent="0.25">
      <c r="A928" s="11" t="s">
        <v>2294</v>
      </c>
      <c r="B928" s="9"/>
      <c r="C928" s="6"/>
      <c r="D928" s="6"/>
      <c r="E928" s="6"/>
      <c r="F928" s="7"/>
    </row>
    <row r="929" spans="1:6" x14ac:dyDescent="0.25">
      <c r="A929" s="11" t="s">
        <v>2295</v>
      </c>
      <c r="B929" s="9"/>
      <c r="C929" s="6"/>
      <c r="D929" s="6"/>
      <c r="E929" s="6"/>
      <c r="F929" s="7"/>
    </row>
    <row r="930" spans="1:6" x14ac:dyDescent="0.25">
      <c r="A930" s="11" t="s">
        <v>2296</v>
      </c>
      <c r="B930" s="9"/>
      <c r="C930" s="6"/>
      <c r="D930" s="6"/>
      <c r="E930" s="6"/>
      <c r="F930" s="7"/>
    </row>
    <row r="931" spans="1:6" x14ac:dyDescent="0.25">
      <c r="A931" s="11" t="s">
        <v>2297</v>
      </c>
      <c r="B931" s="9"/>
      <c r="C931" s="6"/>
      <c r="D931" s="6"/>
      <c r="E931" s="6"/>
      <c r="F931" s="7"/>
    </row>
    <row r="932" spans="1:6" x14ac:dyDescent="0.25">
      <c r="A932" s="11" t="s">
        <v>2298</v>
      </c>
      <c r="B932" s="9"/>
      <c r="C932" s="6"/>
      <c r="D932" s="6"/>
      <c r="E932" s="6"/>
      <c r="F932" s="7"/>
    </row>
    <row r="933" spans="1:6" x14ac:dyDescent="0.25">
      <c r="A933" s="11" t="s">
        <v>2299</v>
      </c>
      <c r="B933" s="9"/>
      <c r="C933" s="6"/>
      <c r="D933" s="6"/>
      <c r="E933" s="6"/>
      <c r="F933" s="7"/>
    </row>
    <row r="934" spans="1:6" x14ac:dyDescent="0.25">
      <c r="A934" s="11" t="s">
        <v>2300</v>
      </c>
      <c r="B934" s="9"/>
      <c r="C934" s="6"/>
      <c r="D934" s="6"/>
      <c r="E934" s="6"/>
      <c r="F934" s="7"/>
    </row>
    <row r="935" spans="1:6" x14ac:dyDescent="0.25">
      <c r="A935" s="11" t="s">
        <v>2301</v>
      </c>
      <c r="B935" s="9"/>
      <c r="C935" s="6"/>
      <c r="D935" s="6"/>
      <c r="E935" s="6"/>
      <c r="F935" s="7"/>
    </row>
    <row r="936" spans="1:6" x14ac:dyDescent="0.25">
      <c r="A936" s="11" t="s">
        <v>2302</v>
      </c>
      <c r="B936" s="9"/>
      <c r="C936" s="6"/>
      <c r="D936" s="6"/>
      <c r="E936" s="6"/>
      <c r="F936" s="7"/>
    </row>
    <row r="937" spans="1:6" x14ac:dyDescent="0.25">
      <c r="A937" s="11" t="s">
        <v>2303</v>
      </c>
      <c r="B937" s="9"/>
      <c r="C937" s="6"/>
      <c r="D937" s="6"/>
      <c r="E937" s="6"/>
      <c r="F937" s="7"/>
    </row>
    <row r="938" spans="1:6" x14ac:dyDescent="0.25">
      <c r="A938" s="11" t="s">
        <v>2304</v>
      </c>
      <c r="B938" s="9"/>
      <c r="C938" s="6"/>
      <c r="D938" s="6"/>
      <c r="E938" s="6"/>
      <c r="F938" s="7"/>
    </row>
    <row r="939" spans="1:6" x14ac:dyDescent="0.25">
      <c r="A939" s="11" t="s">
        <v>2305</v>
      </c>
      <c r="B939" s="9"/>
      <c r="C939" s="6"/>
      <c r="D939" s="6"/>
      <c r="E939" s="6"/>
      <c r="F939" s="7"/>
    </row>
    <row r="940" spans="1:6" x14ac:dyDescent="0.25">
      <c r="A940" s="11" t="s">
        <v>2306</v>
      </c>
      <c r="B940" s="9"/>
      <c r="C940" s="6"/>
      <c r="D940" s="6"/>
      <c r="E940" s="6"/>
      <c r="F940" s="7"/>
    </row>
    <row r="941" spans="1:6" x14ac:dyDescent="0.25">
      <c r="A941" s="11" t="s">
        <v>2307</v>
      </c>
      <c r="B941" s="9"/>
      <c r="C941" s="6"/>
      <c r="D941" s="6"/>
      <c r="E941" s="6"/>
      <c r="F941" s="7"/>
    </row>
    <row r="942" spans="1:6" x14ac:dyDescent="0.25">
      <c r="A942" s="11" t="s">
        <v>2308</v>
      </c>
      <c r="B942" s="9"/>
      <c r="C942" s="6"/>
      <c r="D942" s="6"/>
      <c r="E942" s="6"/>
      <c r="F942" s="7"/>
    </row>
    <row r="943" spans="1:6" x14ac:dyDescent="0.25">
      <c r="A943" s="11" t="s">
        <v>2309</v>
      </c>
      <c r="B943" s="9"/>
      <c r="C943" s="6"/>
      <c r="D943" s="6"/>
      <c r="E943" s="6"/>
      <c r="F943" s="7"/>
    </row>
    <row r="944" spans="1:6" x14ac:dyDescent="0.25">
      <c r="A944" s="11" t="s">
        <v>2310</v>
      </c>
      <c r="B944" s="9"/>
      <c r="C944" s="6"/>
      <c r="D944" s="6"/>
      <c r="E944" s="6"/>
      <c r="F944" s="7"/>
    </row>
    <row r="945" spans="1:6" x14ac:dyDescent="0.25">
      <c r="A945" s="11" t="s">
        <v>2311</v>
      </c>
      <c r="B945" s="9"/>
      <c r="C945" s="6"/>
      <c r="D945" s="6"/>
      <c r="E945" s="6"/>
      <c r="F945" s="7"/>
    </row>
    <row r="946" spans="1:6" x14ac:dyDescent="0.25">
      <c r="A946" s="11" t="s">
        <v>2312</v>
      </c>
      <c r="B946" s="9"/>
      <c r="C946" s="6"/>
      <c r="D946" s="6"/>
      <c r="E946" s="6"/>
      <c r="F946" s="7"/>
    </row>
    <row r="947" spans="1:6" x14ac:dyDescent="0.25">
      <c r="A947" s="11" t="s">
        <v>2313</v>
      </c>
      <c r="B947" s="9"/>
      <c r="C947" s="6"/>
      <c r="D947" s="6"/>
      <c r="E947" s="6"/>
      <c r="F947" s="7"/>
    </row>
    <row r="948" spans="1:6" x14ac:dyDescent="0.25">
      <c r="A948" s="11" t="s">
        <v>2314</v>
      </c>
      <c r="B948" s="9"/>
      <c r="C948" s="6"/>
      <c r="D948" s="6"/>
      <c r="E948" s="6"/>
      <c r="F948" s="7"/>
    </row>
    <row r="949" spans="1:6" x14ac:dyDescent="0.25">
      <c r="A949" s="11" t="s">
        <v>2315</v>
      </c>
      <c r="B949" s="9"/>
      <c r="C949" s="6"/>
      <c r="D949" s="6"/>
      <c r="E949" s="6"/>
      <c r="F949" s="7"/>
    </row>
    <row r="950" spans="1:6" x14ac:dyDescent="0.25">
      <c r="A950" s="11" t="s">
        <v>2316</v>
      </c>
      <c r="B950" s="9"/>
      <c r="C950" s="6"/>
      <c r="D950" s="6"/>
      <c r="E950" s="6"/>
      <c r="F950" s="7"/>
    </row>
    <row r="951" spans="1:6" x14ac:dyDescent="0.25">
      <c r="A951" s="11" t="s">
        <v>2317</v>
      </c>
      <c r="B951" s="9"/>
      <c r="C951" s="6"/>
      <c r="D951" s="6"/>
      <c r="E951" s="6"/>
      <c r="F951" s="7"/>
    </row>
    <row r="952" spans="1:6" x14ac:dyDescent="0.25">
      <c r="A952" s="11" t="s">
        <v>2318</v>
      </c>
      <c r="B952" s="9"/>
      <c r="C952" s="6"/>
      <c r="D952" s="6"/>
      <c r="E952" s="6"/>
      <c r="F952" s="7"/>
    </row>
    <row r="953" spans="1:6" x14ac:dyDescent="0.25">
      <c r="A953" s="11" t="s">
        <v>2319</v>
      </c>
      <c r="B953" s="9"/>
      <c r="C953" s="6"/>
      <c r="D953" s="6"/>
      <c r="E953" s="6"/>
      <c r="F953" s="7"/>
    </row>
    <row r="954" spans="1:6" x14ac:dyDescent="0.25">
      <c r="A954" s="11" t="s">
        <v>2320</v>
      </c>
      <c r="B954" s="9"/>
      <c r="C954" s="6"/>
      <c r="D954" s="6"/>
      <c r="E954" s="6"/>
      <c r="F954" s="7"/>
    </row>
    <row r="955" spans="1:6" x14ac:dyDescent="0.25">
      <c r="A955" s="11" t="s">
        <v>2321</v>
      </c>
      <c r="B955" s="9"/>
      <c r="C955" s="6"/>
      <c r="D955" s="6"/>
      <c r="E955" s="6"/>
      <c r="F955" s="7"/>
    </row>
    <row r="956" spans="1:6" x14ac:dyDescent="0.25">
      <c r="A956" s="11" t="s">
        <v>2322</v>
      </c>
      <c r="B956" s="9"/>
      <c r="C956" s="6"/>
      <c r="D956" s="6"/>
      <c r="E956" s="6"/>
      <c r="F956" s="7"/>
    </row>
    <row r="957" spans="1:6" x14ac:dyDescent="0.25">
      <c r="A957" s="11" t="s">
        <v>2323</v>
      </c>
      <c r="B957" s="9"/>
      <c r="C957" s="6"/>
      <c r="D957" s="6"/>
      <c r="E957" s="6"/>
      <c r="F957" s="7"/>
    </row>
    <row r="958" spans="1:6" x14ac:dyDescent="0.25">
      <c r="A958" s="11" t="s">
        <v>2324</v>
      </c>
      <c r="B958" s="9"/>
      <c r="C958" s="6"/>
      <c r="D958" s="6"/>
      <c r="E958" s="6"/>
      <c r="F958" s="7"/>
    </row>
    <row r="959" spans="1:6" x14ac:dyDescent="0.25">
      <c r="A959" s="11" t="s">
        <v>2325</v>
      </c>
      <c r="B959" s="9"/>
      <c r="C959" s="6"/>
      <c r="D959" s="6"/>
      <c r="E959" s="6"/>
      <c r="F959" s="7"/>
    </row>
    <row r="960" spans="1:6" x14ac:dyDescent="0.25">
      <c r="A960" s="11" t="s">
        <v>2326</v>
      </c>
      <c r="B960" s="9"/>
      <c r="C960" s="6"/>
      <c r="D960" s="6"/>
      <c r="E960" s="6"/>
      <c r="F960" s="7"/>
    </row>
    <row r="961" spans="1:6" x14ac:dyDescent="0.25">
      <c r="A961" s="11" t="s">
        <v>2327</v>
      </c>
      <c r="B961" s="9"/>
      <c r="C961" s="6"/>
      <c r="D961" s="6"/>
      <c r="E961" s="6"/>
      <c r="F961" s="7"/>
    </row>
    <row r="962" spans="1:6" x14ac:dyDescent="0.25">
      <c r="A962" s="11" t="s">
        <v>2328</v>
      </c>
      <c r="B962" s="9"/>
      <c r="C962" s="6"/>
      <c r="D962" s="6"/>
      <c r="E962" s="6"/>
      <c r="F962" s="7"/>
    </row>
    <row r="963" spans="1:6" x14ac:dyDescent="0.25">
      <c r="A963" s="11" t="s">
        <v>2329</v>
      </c>
      <c r="B963" s="9"/>
      <c r="C963" s="6"/>
      <c r="D963" s="6"/>
      <c r="E963" s="6"/>
      <c r="F963" s="7"/>
    </row>
    <row r="964" spans="1:6" x14ac:dyDescent="0.25">
      <c r="A964" s="11" t="s">
        <v>2330</v>
      </c>
      <c r="B964" s="9"/>
      <c r="C964" s="6"/>
      <c r="D964" s="6"/>
      <c r="E964" s="6"/>
      <c r="F964" s="7"/>
    </row>
    <row r="965" spans="1:6" x14ac:dyDescent="0.25">
      <c r="A965" s="11" t="s">
        <v>2331</v>
      </c>
      <c r="B965" s="9"/>
      <c r="C965" s="6"/>
      <c r="D965" s="6"/>
      <c r="E965" s="6"/>
      <c r="F965" s="7"/>
    </row>
    <row r="966" spans="1:6" x14ac:dyDescent="0.25">
      <c r="A966" s="11" t="s">
        <v>2332</v>
      </c>
      <c r="B966" s="9"/>
      <c r="C966" s="6"/>
      <c r="D966" s="6"/>
      <c r="E966" s="6"/>
      <c r="F966" s="7"/>
    </row>
    <row r="967" spans="1:6" x14ac:dyDescent="0.25">
      <c r="A967" s="11" t="s">
        <v>2333</v>
      </c>
      <c r="B967" s="9"/>
      <c r="C967" s="6"/>
      <c r="D967" s="6"/>
      <c r="E967" s="6"/>
      <c r="F967" s="7"/>
    </row>
    <row r="968" spans="1:6" x14ac:dyDescent="0.25">
      <c r="A968" s="11" t="s">
        <v>2334</v>
      </c>
      <c r="B968" s="9"/>
      <c r="C968" s="6"/>
      <c r="D968" s="6"/>
      <c r="E968" s="6"/>
      <c r="F968" s="7"/>
    </row>
    <row r="969" spans="1:6" x14ac:dyDescent="0.25">
      <c r="A969" s="11" t="s">
        <v>2335</v>
      </c>
      <c r="B969" s="9"/>
      <c r="C969" s="6"/>
      <c r="D969" s="6"/>
      <c r="E969" s="6"/>
      <c r="F969" s="7"/>
    </row>
    <row r="970" spans="1:6" x14ac:dyDescent="0.25">
      <c r="A970" s="11" t="s">
        <v>2336</v>
      </c>
      <c r="B970" s="9"/>
      <c r="C970" s="6"/>
      <c r="D970" s="6"/>
      <c r="E970" s="6"/>
      <c r="F970" s="7"/>
    </row>
    <row r="971" spans="1:6" x14ac:dyDescent="0.25">
      <c r="A971" s="11" t="s">
        <v>2337</v>
      </c>
      <c r="B971" s="9"/>
      <c r="C971" s="6"/>
      <c r="D971" s="6"/>
      <c r="E971" s="6"/>
      <c r="F971" s="7"/>
    </row>
    <row r="972" spans="1:6" x14ac:dyDescent="0.25">
      <c r="A972" s="11" t="s">
        <v>2338</v>
      </c>
      <c r="B972" s="9"/>
      <c r="C972" s="6"/>
      <c r="D972" s="6"/>
      <c r="E972" s="6"/>
      <c r="F972" s="7"/>
    </row>
    <row r="973" spans="1:6" x14ac:dyDescent="0.25">
      <c r="A973" s="11" t="s">
        <v>2339</v>
      </c>
      <c r="B973" s="9"/>
      <c r="C973" s="6"/>
      <c r="D973" s="6"/>
      <c r="E973" s="6"/>
      <c r="F973" s="7"/>
    </row>
    <row r="974" spans="1:6" x14ac:dyDescent="0.25">
      <c r="A974" s="11" t="s">
        <v>2340</v>
      </c>
      <c r="B974" s="9"/>
      <c r="C974" s="6"/>
      <c r="D974" s="6"/>
      <c r="E974" s="6"/>
      <c r="F974" s="7"/>
    </row>
    <row r="975" spans="1:6" x14ac:dyDescent="0.25">
      <c r="A975" s="11" t="s">
        <v>2341</v>
      </c>
      <c r="B975" s="9"/>
      <c r="C975" s="6"/>
      <c r="D975" s="6"/>
      <c r="E975" s="6"/>
      <c r="F975" s="7"/>
    </row>
    <row r="976" spans="1:6" x14ac:dyDescent="0.25">
      <c r="A976" s="11" t="s">
        <v>2342</v>
      </c>
      <c r="B976" s="9"/>
      <c r="C976" s="6"/>
      <c r="D976" s="6"/>
      <c r="E976" s="6"/>
      <c r="F976" s="7"/>
    </row>
    <row r="977" spans="1:6" x14ac:dyDescent="0.25">
      <c r="A977" s="11" t="s">
        <v>2343</v>
      </c>
      <c r="B977" s="9"/>
      <c r="C977" s="6"/>
      <c r="D977" s="6"/>
      <c r="E977" s="6"/>
      <c r="F977" s="7"/>
    </row>
    <row r="978" spans="1:6" x14ac:dyDescent="0.25">
      <c r="A978" s="11" t="s">
        <v>2344</v>
      </c>
      <c r="B978" s="9"/>
      <c r="C978" s="6"/>
      <c r="D978" s="6"/>
      <c r="E978" s="6"/>
      <c r="F978" s="7"/>
    </row>
    <row r="979" spans="1:6" x14ac:dyDescent="0.25">
      <c r="A979" s="11" t="s">
        <v>2345</v>
      </c>
      <c r="B979" s="9"/>
      <c r="C979" s="6"/>
      <c r="D979" s="6"/>
      <c r="E979" s="6"/>
      <c r="F979" s="7"/>
    </row>
    <row r="980" spans="1:6" x14ac:dyDescent="0.25">
      <c r="A980" s="11" t="s">
        <v>2346</v>
      </c>
      <c r="B980" s="9"/>
      <c r="C980" s="6"/>
      <c r="D980" s="6"/>
      <c r="E980" s="6"/>
      <c r="F980" s="7"/>
    </row>
    <row r="981" spans="1:6" x14ac:dyDescent="0.25">
      <c r="A981" s="11" t="s">
        <v>2347</v>
      </c>
      <c r="B981" s="9"/>
      <c r="C981" s="6"/>
      <c r="D981" s="6"/>
      <c r="E981" s="6"/>
      <c r="F981" s="7"/>
    </row>
    <row r="982" spans="1:6" x14ac:dyDescent="0.25">
      <c r="A982" s="11" t="s">
        <v>2348</v>
      </c>
      <c r="B982" s="9"/>
      <c r="C982" s="6"/>
      <c r="D982" s="6"/>
      <c r="E982" s="6"/>
      <c r="F982" s="7"/>
    </row>
    <row r="983" spans="1:6" x14ac:dyDescent="0.25">
      <c r="A983" s="11" t="s">
        <v>2349</v>
      </c>
      <c r="B983" s="9"/>
      <c r="C983" s="6"/>
      <c r="D983" s="6"/>
      <c r="E983" s="6"/>
      <c r="F983" s="7"/>
    </row>
    <row r="984" spans="1:6" x14ac:dyDescent="0.25">
      <c r="A984" s="11" t="s">
        <v>2350</v>
      </c>
      <c r="B984" s="9"/>
      <c r="C984" s="6"/>
      <c r="D984" s="6"/>
      <c r="E984" s="6"/>
      <c r="F984" s="7"/>
    </row>
    <row r="985" spans="1:6" x14ac:dyDescent="0.25">
      <c r="A985" s="11" t="s">
        <v>2351</v>
      </c>
      <c r="B985" s="9"/>
      <c r="C985" s="6"/>
      <c r="D985" s="6"/>
      <c r="E985" s="6"/>
      <c r="F985" s="7"/>
    </row>
    <row r="986" spans="1:6" x14ac:dyDescent="0.25">
      <c r="A986" s="11" t="s">
        <v>2352</v>
      </c>
      <c r="B986" s="9"/>
      <c r="C986" s="6"/>
      <c r="D986" s="6"/>
      <c r="E986" s="6"/>
      <c r="F986" s="7"/>
    </row>
    <row r="987" spans="1:6" x14ac:dyDescent="0.25">
      <c r="A987" s="11" t="s">
        <v>2353</v>
      </c>
      <c r="B987" s="9"/>
      <c r="C987" s="6"/>
      <c r="D987" s="6"/>
      <c r="E987" s="6"/>
      <c r="F987" s="7"/>
    </row>
    <row r="988" spans="1:6" x14ac:dyDescent="0.25">
      <c r="A988" s="11" t="s">
        <v>2354</v>
      </c>
      <c r="B988" s="9"/>
      <c r="C988" s="6"/>
      <c r="D988" s="6"/>
      <c r="E988" s="6"/>
      <c r="F988" s="7"/>
    </row>
    <row r="989" spans="1:6" x14ac:dyDescent="0.25">
      <c r="A989" s="11" t="s">
        <v>2355</v>
      </c>
      <c r="B989" s="9"/>
      <c r="C989" s="6"/>
      <c r="D989" s="6"/>
      <c r="E989" s="6"/>
      <c r="F989" s="7"/>
    </row>
    <row r="990" spans="1:6" x14ac:dyDescent="0.25">
      <c r="A990" s="11" t="s">
        <v>2356</v>
      </c>
      <c r="B990" s="9"/>
      <c r="C990" s="6"/>
      <c r="D990" s="6"/>
      <c r="E990" s="6"/>
      <c r="F990" s="7"/>
    </row>
    <row r="991" spans="1:6" x14ac:dyDescent="0.25">
      <c r="A991" s="11" t="s">
        <v>2357</v>
      </c>
      <c r="B991" s="9"/>
      <c r="C991" s="6"/>
      <c r="D991" s="6"/>
      <c r="E991" s="6"/>
      <c r="F991" s="7"/>
    </row>
    <row r="992" spans="1:6" x14ac:dyDescent="0.25">
      <c r="A992" s="11" t="s">
        <v>2358</v>
      </c>
      <c r="B992" s="9"/>
      <c r="C992" s="6"/>
      <c r="D992" s="6"/>
      <c r="E992" s="6"/>
      <c r="F992" s="7"/>
    </row>
    <row r="993" spans="1:6" x14ac:dyDescent="0.25">
      <c r="A993" s="11" t="s">
        <v>2359</v>
      </c>
      <c r="B993" s="9"/>
      <c r="C993" s="6"/>
      <c r="D993" s="6"/>
      <c r="E993" s="6"/>
      <c r="F993" s="7"/>
    </row>
    <row r="994" spans="1:6" x14ac:dyDescent="0.25">
      <c r="A994" s="11" t="s">
        <v>2360</v>
      </c>
      <c r="B994" s="9"/>
      <c r="C994" s="6"/>
      <c r="D994" s="6"/>
      <c r="E994" s="6"/>
      <c r="F994" s="7"/>
    </row>
    <row r="995" spans="1:6" x14ac:dyDescent="0.25">
      <c r="A995" s="11" t="s">
        <v>2361</v>
      </c>
      <c r="B995" s="9"/>
      <c r="C995" s="6"/>
      <c r="D995" s="6"/>
      <c r="E995" s="6"/>
      <c r="F995" s="7"/>
    </row>
    <row r="996" spans="1:6" x14ac:dyDescent="0.25">
      <c r="A996" s="11" t="s">
        <v>2362</v>
      </c>
      <c r="B996" s="9"/>
      <c r="C996" s="6"/>
      <c r="D996" s="6"/>
      <c r="E996" s="6"/>
      <c r="F996" s="7"/>
    </row>
    <row r="997" spans="1:6" x14ac:dyDescent="0.25">
      <c r="A997" s="11" t="s">
        <v>2363</v>
      </c>
      <c r="B997" s="9"/>
      <c r="C997" s="6"/>
      <c r="D997" s="6"/>
      <c r="E997" s="6"/>
      <c r="F997" s="7"/>
    </row>
    <row r="998" spans="1:6" x14ac:dyDescent="0.25">
      <c r="A998" s="11" t="s">
        <v>2364</v>
      </c>
      <c r="B998" s="9"/>
      <c r="C998" s="6"/>
      <c r="D998" s="6"/>
      <c r="E998" s="6"/>
      <c r="F998" s="7"/>
    </row>
    <row r="999" spans="1:6" x14ac:dyDescent="0.25">
      <c r="A999" s="11" t="s">
        <v>2365</v>
      </c>
      <c r="B999" s="9"/>
      <c r="C999" s="6"/>
      <c r="D999" s="6"/>
      <c r="E999" s="6"/>
      <c r="F999" s="7"/>
    </row>
    <row r="1000" spans="1:6" x14ac:dyDescent="0.25">
      <c r="A1000" s="11" t="s">
        <v>2366</v>
      </c>
      <c r="B1000" s="9"/>
      <c r="C1000" s="6"/>
      <c r="D1000" s="6"/>
      <c r="E1000" s="6"/>
      <c r="F1000" s="7"/>
    </row>
    <row r="1001" spans="1:6" x14ac:dyDescent="0.25">
      <c r="A1001" s="11" t="s">
        <v>2367</v>
      </c>
      <c r="B1001" s="9"/>
      <c r="C1001" s="6"/>
      <c r="D1001" s="6"/>
      <c r="E1001" s="6"/>
      <c r="F1001" s="7"/>
    </row>
    <row r="1002" spans="1:6" x14ac:dyDescent="0.25">
      <c r="A1002" s="11" t="s">
        <v>2368</v>
      </c>
      <c r="B1002" s="9"/>
      <c r="C1002" s="6"/>
      <c r="D1002" s="6"/>
      <c r="E1002" s="6"/>
      <c r="F1002" s="7"/>
    </row>
    <row r="1003" spans="1:6" x14ac:dyDescent="0.25">
      <c r="A1003" s="11" t="s">
        <v>2369</v>
      </c>
      <c r="B1003" s="9"/>
      <c r="C1003" s="6"/>
      <c r="D1003" s="6"/>
      <c r="E1003" s="6"/>
      <c r="F1003" s="7"/>
    </row>
    <row r="1004" spans="1:6" x14ac:dyDescent="0.25">
      <c r="A1004" s="11" t="s">
        <v>2370</v>
      </c>
      <c r="B1004" s="9"/>
      <c r="C1004" s="6"/>
      <c r="D1004" s="6"/>
      <c r="E1004" s="6"/>
      <c r="F1004" s="7"/>
    </row>
    <row r="1005" spans="1:6" x14ac:dyDescent="0.25">
      <c r="A1005" s="11" t="s">
        <v>2371</v>
      </c>
      <c r="B1005" s="9"/>
      <c r="C1005" s="6"/>
      <c r="D1005" s="6"/>
      <c r="E1005" s="6"/>
      <c r="F1005" s="7"/>
    </row>
    <row r="1006" spans="1:6" x14ac:dyDescent="0.25">
      <c r="A1006" s="11" t="s">
        <v>2372</v>
      </c>
      <c r="B1006" s="9"/>
      <c r="C1006" s="6"/>
      <c r="D1006" s="6"/>
      <c r="E1006" s="6"/>
      <c r="F1006" s="7"/>
    </row>
    <row r="1007" spans="1:6" x14ac:dyDescent="0.25">
      <c r="A1007" s="11" t="s">
        <v>2373</v>
      </c>
      <c r="B1007" s="9"/>
      <c r="C1007" s="6"/>
      <c r="D1007" s="6"/>
      <c r="E1007" s="6"/>
      <c r="F1007" s="7"/>
    </row>
    <row r="1008" spans="1:6" x14ac:dyDescent="0.25">
      <c r="A1008" s="11" t="s">
        <v>2374</v>
      </c>
      <c r="B1008" s="9"/>
      <c r="C1008" s="6"/>
      <c r="D1008" s="6"/>
      <c r="E1008" s="6"/>
      <c r="F1008" s="7"/>
    </row>
    <row r="1009" spans="1:6" x14ac:dyDescent="0.25">
      <c r="A1009" s="11" t="s">
        <v>2375</v>
      </c>
      <c r="B1009" s="9"/>
      <c r="C1009" s="6"/>
      <c r="D1009" s="6"/>
      <c r="E1009" s="6"/>
      <c r="F1009" s="7"/>
    </row>
    <row r="1010" spans="1:6" x14ac:dyDescent="0.25">
      <c r="A1010" s="11" t="s">
        <v>2376</v>
      </c>
      <c r="B1010" s="9"/>
      <c r="C1010" s="6"/>
      <c r="D1010" s="6"/>
      <c r="E1010" s="6"/>
      <c r="F1010" s="7"/>
    </row>
    <row r="1011" spans="1:6" x14ac:dyDescent="0.25">
      <c r="A1011" s="11" t="s">
        <v>2377</v>
      </c>
      <c r="B1011" s="9"/>
      <c r="C1011" s="6"/>
      <c r="D1011" s="6"/>
      <c r="E1011" s="6"/>
      <c r="F1011" s="7"/>
    </row>
    <row r="1012" spans="1:6" x14ac:dyDescent="0.25">
      <c r="A1012" s="11" t="s">
        <v>2378</v>
      </c>
      <c r="B1012" s="9"/>
      <c r="C1012" s="6"/>
      <c r="D1012" s="6"/>
      <c r="E1012" s="6"/>
      <c r="F1012" s="7"/>
    </row>
    <row r="1013" spans="1:6" x14ac:dyDescent="0.25">
      <c r="A1013" s="11" t="s">
        <v>2379</v>
      </c>
      <c r="B1013" s="9"/>
      <c r="C1013" s="6"/>
      <c r="D1013" s="6"/>
      <c r="E1013" s="6"/>
      <c r="F1013" s="7"/>
    </row>
    <row r="1014" spans="1:6" x14ac:dyDescent="0.25">
      <c r="A1014" s="11" t="s">
        <v>2380</v>
      </c>
      <c r="B1014" s="9"/>
      <c r="C1014" s="6"/>
      <c r="D1014" s="6"/>
      <c r="E1014" s="6"/>
      <c r="F1014" s="7"/>
    </row>
    <row r="1015" spans="1:6" x14ac:dyDescent="0.25">
      <c r="A1015" s="11" t="s">
        <v>2381</v>
      </c>
      <c r="B1015" s="9"/>
      <c r="C1015" s="6"/>
      <c r="D1015" s="6"/>
      <c r="E1015" s="6"/>
      <c r="F1015" s="7"/>
    </row>
    <row r="1016" spans="1:6" x14ac:dyDescent="0.25">
      <c r="A1016" s="11" t="s">
        <v>2382</v>
      </c>
      <c r="B1016" s="9"/>
      <c r="C1016" s="6"/>
      <c r="D1016" s="6"/>
      <c r="E1016" s="6"/>
      <c r="F1016" s="7"/>
    </row>
    <row r="1017" spans="1:6" x14ac:dyDescent="0.25">
      <c r="A1017" s="11" t="s">
        <v>2383</v>
      </c>
      <c r="B1017" s="9"/>
      <c r="C1017" s="6"/>
      <c r="D1017" s="6"/>
      <c r="E1017" s="6"/>
      <c r="F1017" s="7"/>
    </row>
    <row r="1018" spans="1:6" x14ac:dyDescent="0.25">
      <c r="A1018" s="11" t="s">
        <v>2384</v>
      </c>
      <c r="B1018" s="9"/>
      <c r="C1018" s="6"/>
      <c r="D1018" s="6"/>
      <c r="E1018" s="6"/>
      <c r="F1018" s="7"/>
    </row>
    <row r="1019" spans="1:6" x14ac:dyDescent="0.25">
      <c r="A1019" s="11" t="s">
        <v>2385</v>
      </c>
      <c r="B1019" s="9"/>
      <c r="C1019" s="6"/>
      <c r="D1019" s="6"/>
      <c r="E1019" s="6"/>
      <c r="F1019" s="7"/>
    </row>
    <row r="1020" spans="1:6" x14ac:dyDescent="0.25">
      <c r="A1020" s="11" t="s">
        <v>2386</v>
      </c>
      <c r="B1020" s="9"/>
      <c r="C1020" s="6"/>
      <c r="D1020" s="6"/>
      <c r="E1020" s="6"/>
      <c r="F1020" s="7"/>
    </row>
    <row r="1021" spans="1:6" x14ac:dyDescent="0.25">
      <c r="A1021" s="11" t="s">
        <v>2387</v>
      </c>
      <c r="B1021" s="9"/>
      <c r="C1021" s="6"/>
      <c r="D1021" s="6"/>
      <c r="E1021" s="6"/>
      <c r="F1021" s="7"/>
    </row>
    <row r="1022" spans="1:6" x14ac:dyDescent="0.25">
      <c r="A1022" s="11" t="s">
        <v>2388</v>
      </c>
      <c r="B1022" s="9"/>
      <c r="C1022" s="6"/>
      <c r="D1022" s="6"/>
      <c r="E1022" s="6"/>
      <c r="F1022" s="7"/>
    </row>
    <row r="1023" spans="1:6" x14ac:dyDescent="0.25">
      <c r="A1023" s="11" t="s">
        <v>2389</v>
      </c>
      <c r="B1023" s="9"/>
      <c r="C1023" s="6"/>
      <c r="D1023" s="6"/>
      <c r="E1023" s="6"/>
      <c r="F1023" s="7"/>
    </row>
    <row r="1024" spans="1:6" x14ac:dyDescent="0.25">
      <c r="A1024" s="11" t="s">
        <v>2390</v>
      </c>
      <c r="B1024" s="9"/>
      <c r="C1024" s="6"/>
      <c r="D1024" s="6"/>
      <c r="E1024" s="6"/>
      <c r="F1024" s="7"/>
    </row>
    <row r="1025" spans="1:6" x14ac:dyDescent="0.25">
      <c r="A1025" s="11" t="s">
        <v>2391</v>
      </c>
      <c r="B1025" s="9"/>
      <c r="C1025" s="6"/>
      <c r="D1025" s="6"/>
      <c r="E1025" s="6"/>
      <c r="F1025" s="7"/>
    </row>
    <row r="1026" spans="1:6" x14ac:dyDescent="0.25">
      <c r="A1026" s="11" t="s">
        <v>2392</v>
      </c>
      <c r="B1026" s="9"/>
      <c r="C1026" s="6"/>
      <c r="D1026" s="6"/>
      <c r="E1026" s="6"/>
      <c r="F1026" s="7"/>
    </row>
    <row r="1027" spans="1:6" x14ac:dyDescent="0.25">
      <c r="A1027" s="11" t="s">
        <v>2393</v>
      </c>
      <c r="B1027" s="9"/>
      <c r="C1027" s="6"/>
      <c r="D1027" s="6"/>
      <c r="E1027" s="6"/>
      <c r="F1027" s="7"/>
    </row>
    <row r="1028" spans="1:6" x14ac:dyDescent="0.25">
      <c r="A1028" s="11" t="s">
        <v>2394</v>
      </c>
      <c r="B1028" s="9"/>
      <c r="C1028" s="6"/>
      <c r="D1028" s="6"/>
      <c r="E1028" s="6"/>
      <c r="F1028" s="7"/>
    </row>
    <row r="1029" spans="1:6" x14ac:dyDescent="0.25">
      <c r="A1029" s="11" t="s">
        <v>2395</v>
      </c>
      <c r="B1029" s="9"/>
      <c r="C1029" s="6"/>
      <c r="D1029" s="6"/>
      <c r="E1029" s="6"/>
      <c r="F1029" s="7"/>
    </row>
    <row r="1030" spans="1:6" x14ac:dyDescent="0.25">
      <c r="A1030" s="11" t="s">
        <v>2396</v>
      </c>
      <c r="B1030" s="9"/>
      <c r="C1030" s="6"/>
      <c r="D1030" s="6"/>
      <c r="E1030" s="6"/>
      <c r="F1030" s="7"/>
    </row>
    <row r="1031" spans="1:6" x14ac:dyDescent="0.25">
      <c r="A1031" s="11" t="s">
        <v>2397</v>
      </c>
      <c r="B1031" s="9"/>
      <c r="C1031" s="6"/>
      <c r="D1031" s="6"/>
      <c r="E1031" s="6"/>
      <c r="F1031" s="7"/>
    </row>
    <row r="1032" spans="1:6" x14ac:dyDescent="0.25">
      <c r="A1032" s="11" t="s">
        <v>2398</v>
      </c>
      <c r="B1032" s="9"/>
      <c r="C1032" s="6"/>
      <c r="D1032" s="6"/>
      <c r="E1032" s="6"/>
      <c r="F1032" s="7"/>
    </row>
    <row r="1033" spans="1:6" x14ac:dyDescent="0.25">
      <c r="A1033" s="11" t="s">
        <v>2399</v>
      </c>
      <c r="B1033" s="9"/>
      <c r="C1033" s="6"/>
      <c r="D1033" s="6"/>
      <c r="E1033" s="6"/>
      <c r="F1033" s="7"/>
    </row>
    <row r="1034" spans="1:6" x14ac:dyDescent="0.25">
      <c r="A1034" s="11" t="s">
        <v>2400</v>
      </c>
      <c r="B1034" s="9"/>
      <c r="C1034" s="6"/>
      <c r="D1034" s="6"/>
      <c r="E1034" s="6"/>
      <c r="F1034" s="7"/>
    </row>
    <row r="1035" spans="1:6" x14ac:dyDescent="0.25">
      <c r="A1035" s="11" t="s">
        <v>2401</v>
      </c>
      <c r="B1035" s="9"/>
      <c r="C1035" s="6"/>
      <c r="D1035" s="6"/>
      <c r="E1035" s="6"/>
      <c r="F1035" s="7"/>
    </row>
    <row r="1036" spans="1:6" x14ac:dyDescent="0.25">
      <c r="A1036" s="11" t="s">
        <v>2402</v>
      </c>
      <c r="B1036" s="9"/>
      <c r="C1036" s="6"/>
      <c r="D1036" s="6"/>
      <c r="E1036" s="6"/>
      <c r="F1036" s="7"/>
    </row>
    <row r="1037" spans="1:6" x14ac:dyDescent="0.25">
      <c r="A1037" s="11" t="s">
        <v>2403</v>
      </c>
      <c r="B1037" s="9"/>
      <c r="C1037" s="6"/>
      <c r="D1037" s="6"/>
      <c r="E1037" s="6"/>
      <c r="F1037" s="7"/>
    </row>
    <row r="1038" spans="1:6" x14ac:dyDescent="0.25">
      <c r="A1038" s="11" t="s">
        <v>2404</v>
      </c>
      <c r="B1038" s="9"/>
      <c r="C1038" s="6"/>
      <c r="D1038" s="6"/>
      <c r="E1038" s="6"/>
      <c r="F1038" s="7"/>
    </row>
    <row r="1039" spans="1:6" x14ac:dyDescent="0.25">
      <c r="A1039" s="11" t="s">
        <v>2405</v>
      </c>
      <c r="B1039" s="9"/>
      <c r="C1039" s="6"/>
      <c r="D1039" s="6"/>
      <c r="E1039" s="6"/>
      <c r="F1039" s="7"/>
    </row>
    <row r="1040" spans="1:6" x14ac:dyDescent="0.25">
      <c r="A1040" s="11" t="s">
        <v>2406</v>
      </c>
      <c r="B1040" s="9"/>
      <c r="C1040" s="6"/>
      <c r="D1040" s="6"/>
      <c r="E1040" s="6"/>
      <c r="F1040" s="7"/>
    </row>
    <row r="1041" spans="1:6" x14ac:dyDescent="0.25">
      <c r="A1041" s="11" t="s">
        <v>2407</v>
      </c>
      <c r="B1041" s="9"/>
      <c r="C1041" s="6"/>
      <c r="D1041" s="6"/>
      <c r="E1041" s="6"/>
      <c r="F1041" s="7"/>
    </row>
    <row r="1042" spans="1:6" x14ac:dyDescent="0.25">
      <c r="A1042" s="11" t="s">
        <v>2408</v>
      </c>
      <c r="B1042" s="9"/>
      <c r="C1042" s="6"/>
      <c r="D1042" s="6"/>
      <c r="E1042" s="6"/>
      <c r="F1042" s="7"/>
    </row>
    <row r="1043" spans="1:6" x14ac:dyDescent="0.25">
      <c r="A1043" s="11" t="s">
        <v>2409</v>
      </c>
      <c r="B1043" s="9"/>
      <c r="C1043" s="6"/>
      <c r="D1043" s="6"/>
      <c r="E1043" s="6"/>
      <c r="F1043" s="7"/>
    </row>
    <row r="1044" spans="1:6" x14ac:dyDescent="0.25">
      <c r="A1044" s="11" t="s">
        <v>2410</v>
      </c>
      <c r="B1044" s="9"/>
      <c r="C1044" s="6"/>
      <c r="D1044" s="6"/>
      <c r="E1044" s="6"/>
      <c r="F1044" s="7"/>
    </row>
    <row r="1045" spans="1:6" x14ac:dyDescent="0.25">
      <c r="A1045" s="11" t="s">
        <v>2411</v>
      </c>
      <c r="B1045" s="9"/>
      <c r="C1045" s="6"/>
      <c r="D1045" s="6"/>
      <c r="E1045" s="6"/>
      <c r="F1045" s="7"/>
    </row>
    <row r="1046" spans="1:6" x14ac:dyDescent="0.25">
      <c r="A1046" s="11" t="s">
        <v>2412</v>
      </c>
      <c r="B1046" s="9"/>
      <c r="C1046" s="6"/>
      <c r="D1046" s="6"/>
      <c r="E1046" s="6"/>
      <c r="F1046" s="7"/>
    </row>
    <row r="1047" spans="1:6" x14ac:dyDescent="0.25">
      <c r="A1047" s="11" t="s">
        <v>2413</v>
      </c>
      <c r="B1047" s="9"/>
      <c r="C1047" s="6"/>
      <c r="D1047" s="6"/>
      <c r="E1047" s="6"/>
      <c r="F1047" s="7"/>
    </row>
    <row r="1048" spans="1:6" x14ac:dyDescent="0.25">
      <c r="A1048" s="11" t="s">
        <v>2414</v>
      </c>
      <c r="B1048" s="9"/>
      <c r="C1048" s="6"/>
      <c r="D1048" s="6"/>
      <c r="E1048" s="6"/>
      <c r="F1048" s="7"/>
    </row>
    <row r="1049" spans="1:6" x14ac:dyDescent="0.25">
      <c r="A1049" s="11" t="s">
        <v>2415</v>
      </c>
      <c r="B1049" s="9"/>
      <c r="C1049" s="6"/>
      <c r="D1049" s="6"/>
      <c r="E1049" s="6"/>
      <c r="F1049" s="7"/>
    </row>
    <row r="1050" spans="1:6" x14ac:dyDescent="0.25">
      <c r="A1050" s="11" t="s">
        <v>2416</v>
      </c>
      <c r="B1050" s="9"/>
      <c r="C1050" s="6"/>
      <c r="D1050" s="6"/>
      <c r="E1050" s="6"/>
      <c r="F1050" s="7"/>
    </row>
    <row r="1051" spans="1:6" x14ac:dyDescent="0.25">
      <c r="A1051" s="11" t="s">
        <v>2417</v>
      </c>
      <c r="B1051" s="9"/>
      <c r="C1051" s="6"/>
      <c r="D1051" s="6"/>
      <c r="E1051" s="6"/>
      <c r="F1051" s="7"/>
    </row>
    <row r="1052" spans="1:6" x14ac:dyDescent="0.25">
      <c r="A1052" s="11" t="s">
        <v>2418</v>
      </c>
      <c r="B1052" s="9"/>
      <c r="C1052" s="6"/>
      <c r="D1052" s="6"/>
      <c r="E1052" s="6"/>
      <c r="F1052" s="7"/>
    </row>
    <row r="1053" spans="1:6" x14ac:dyDescent="0.25">
      <c r="A1053" s="11" t="s">
        <v>2419</v>
      </c>
      <c r="B1053" s="9"/>
      <c r="C1053" s="6"/>
      <c r="D1053" s="6"/>
      <c r="E1053" s="6"/>
      <c r="F1053" s="7"/>
    </row>
    <row r="1054" spans="1:6" x14ac:dyDescent="0.25">
      <c r="A1054" s="11" t="s">
        <v>2420</v>
      </c>
      <c r="B1054" s="9"/>
      <c r="C1054" s="6"/>
      <c r="D1054" s="6"/>
      <c r="E1054" s="6"/>
      <c r="F1054" s="7"/>
    </row>
    <row r="1055" spans="1:6" x14ac:dyDescent="0.25">
      <c r="A1055" s="11" t="s">
        <v>2421</v>
      </c>
      <c r="B1055" s="9"/>
      <c r="C1055" s="6"/>
      <c r="D1055" s="6"/>
      <c r="E1055" s="6"/>
      <c r="F1055" s="7"/>
    </row>
    <row r="1056" spans="1:6" x14ac:dyDescent="0.25">
      <c r="A1056" s="11" t="s">
        <v>2422</v>
      </c>
      <c r="B1056" s="9"/>
      <c r="C1056" s="6"/>
      <c r="D1056" s="6"/>
      <c r="E1056" s="6"/>
      <c r="F1056" s="7"/>
    </row>
    <row r="1057" spans="1:6" x14ac:dyDescent="0.25">
      <c r="A1057" s="11" t="s">
        <v>2423</v>
      </c>
      <c r="B1057" s="9"/>
      <c r="C1057" s="6"/>
      <c r="D1057" s="6"/>
      <c r="E1057" s="6"/>
      <c r="F1057" s="7"/>
    </row>
    <row r="1058" spans="1:6" x14ac:dyDescent="0.25">
      <c r="A1058" s="11" t="s">
        <v>2424</v>
      </c>
      <c r="B1058" s="9"/>
      <c r="C1058" s="6"/>
      <c r="D1058" s="6"/>
      <c r="E1058" s="6"/>
      <c r="F1058" s="7"/>
    </row>
    <row r="1059" spans="1:6" x14ac:dyDescent="0.25">
      <c r="A1059" s="11" t="s">
        <v>2425</v>
      </c>
      <c r="B1059" s="9"/>
      <c r="C1059" s="6"/>
      <c r="D1059" s="6"/>
      <c r="E1059" s="6"/>
      <c r="F1059" s="7"/>
    </row>
    <row r="1060" spans="1:6" x14ac:dyDescent="0.25">
      <c r="A1060" s="11" t="s">
        <v>2426</v>
      </c>
      <c r="B1060" s="9"/>
      <c r="C1060" s="6"/>
      <c r="D1060" s="6"/>
      <c r="E1060" s="6"/>
      <c r="F1060" s="7"/>
    </row>
    <row r="1061" spans="1:6" x14ac:dyDescent="0.25">
      <c r="A1061" s="11" t="s">
        <v>2427</v>
      </c>
      <c r="B1061" s="9"/>
      <c r="C1061" s="6"/>
      <c r="D1061" s="6"/>
      <c r="E1061" s="6"/>
      <c r="F1061" s="7"/>
    </row>
    <row r="1062" spans="1:6" x14ac:dyDescent="0.25">
      <c r="A1062" s="11" t="s">
        <v>2428</v>
      </c>
      <c r="B1062" s="9"/>
      <c r="C1062" s="6"/>
      <c r="D1062" s="6"/>
      <c r="E1062" s="6"/>
      <c r="F1062" s="7"/>
    </row>
    <row r="1063" spans="1:6" x14ac:dyDescent="0.25">
      <c r="A1063" s="11" t="s">
        <v>2429</v>
      </c>
      <c r="B1063" s="9"/>
      <c r="C1063" s="6"/>
      <c r="D1063" s="6"/>
      <c r="E1063" s="6"/>
      <c r="F1063" s="7"/>
    </row>
    <row r="1064" spans="1:6" x14ac:dyDescent="0.25">
      <c r="A1064" s="11" t="s">
        <v>2430</v>
      </c>
      <c r="B1064" s="9"/>
      <c r="C1064" s="6"/>
      <c r="D1064" s="6"/>
      <c r="E1064" s="6"/>
      <c r="F1064" s="7"/>
    </row>
    <row r="1065" spans="1:6" x14ac:dyDescent="0.25">
      <c r="A1065" s="11" t="s">
        <v>2431</v>
      </c>
      <c r="B1065" s="9"/>
      <c r="C1065" s="6"/>
      <c r="D1065" s="6"/>
      <c r="E1065" s="6"/>
      <c r="F1065" s="7"/>
    </row>
    <row r="1066" spans="1:6" x14ac:dyDescent="0.25">
      <c r="A1066" s="11" t="s">
        <v>2432</v>
      </c>
      <c r="B1066" s="9"/>
      <c r="C1066" s="6"/>
      <c r="D1066" s="6"/>
      <c r="E1066" s="6"/>
      <c r="F1066" s="7"/>
    </row>
    <row r="1067" spans="1:6" x14ac:dyDescent="0.25">
      <c r="A1067" s="11" t="s">
        <v>2433</v>
      </c>
      <c r="B1067" s="9"/>
      <c r="C1067" s="6"/>
      <c r="D1067" s="6"/>
      <c r="E1067" s="6"/>
      <c r="F1067" s="7"/>
    </row>
    <row r="1068" spans="1:6" x14ac:dyDescent="0.25">
      <c r="A1068" s="11" t="s">
        <v>2434</v>
      </c>
      <c r="B1068" s="9"/>
      <c r="C1068" s="6"/>
      <c r="D1068" s="6"/>
      <c r="E1068" s="6"/>
      <c r="F1068" s="7"/>
    </row>
    <row r="1069" spans="1:6" x14ac:dyDescent="0.25">
      <c r="A1069" s="11" t="s">
        <v>2435</v>
      </c>
      <c r="B1069" s="9"/>
      <c r="C1069" s="6"/>
      <c r="D1069" s="6"/>
      <c r="E1069" s="6"/>
      <c r="F1069" s="7"/>
    </row>
    <row r="1070" spans="1:6" x14ac:dyDescent="0.25">
      <c r="A1070" s="11" t="s">
        <v>2436</v>
      </c>
      <c r="B1070" s="9"/>
      <c r="C1070" s="6"/>
      <c r="D1070" s="6"/>
      <c r="E1070" s="6"/>
      <c r="F1070" s="7"/>
    </row>
    <row r="1071" spans="1:6" x14ac:dyDescent="0.25">
      <c r="A1071" s="11" t="s">
        <v>2437</v>
      </c>
      <c r="B1071" s="9"/>
      <c r="C1071" s="6"/>
      <c r="D1071" s="6"/>
      <c r="E1071" s="6"/>
      <c r="F1071" s="7"/>
    </row>
    <row r="1072" spans="1:6" x14ac:dyDescent="0.25">
      <c r="A1072" s="11" t="s">
        <v>2438</v>
      </c>
      <c r="B1072" s="9"/>
      <c r="C1072" s="6"/>
      <c r="D1072" s="6"/>
      <c r="E1072" s="6"/>
      <c r="F1072" s="7"/>
    </row>
    <row r="1073" spans="1:6" x14ac:dyDescent="0.25">
      <c r="A1073" s="11" t="s">
        <v>2439</v>
      </c>
      <c r="B1073" s="9"/>
      <c r="C1073" s="6"/>
      <c r="D1073" s="6"/>
      <c r="E1073" s="6"/>
      <c r="F1073" s="7"/>
    </row>
    <row r="1074" spans="1:6" x14ac:dyDescent="0.25">
      <c r="A1074" s="11" t="s">
        <v>2440</v>
      </c>
      <c r="B1074" s="9"/>
      <c r="C1074" s="6"/>
      <c r="D1074" s="6"/>
      <c r="E1074" s="6"/>
      <c r="F1074" s="7"/>
    </row>
    <row r="1075" spans="1:6" x14ac:dyDescent="0.25">
      <c r="A1075" s="11" t="s">
        <v>2441</v>
      </c>
      <c r="B1075" s="9"/>
      <c r="C1075" s="6"/>
      <c r="D1075" s="6"/>
      <c r="E1075" s="6"/>
      <c r="F1075" s="7"/>
    </row>
    <row r="1076" spans="1:6" x14ac:dyDescent="0.25">
      <c r="A1076" s="11" t="s">
        <v>2442</v>
      </c>
      <c r="B1076" s="9"/>
      <c r="C1076" s="6"/>
      <c r="D1076" s="6"/>
      <c r="E1076" s="6"/>
      <c r="F1076" s="7"/>
    </row>
    <row r="1077" spans="1:6" x14ac:dyDescent="0.25">
      <c r="A1077" s="11" t="s">
        <v>2443</v>
      </c>
      <c r="B1077" s="9"/>
      <c r="C1077" s="6"/>
      <c r="D1077" s="6"/>
      <c r="E1077" s="6"/>
      <c r="F1077" s="7"/>
    </row>
    <row r="1078" spans="1:6" x14ac:dyDescent="0.25">
      <c r="A1078" s="11" t="s">
        <v>3117</v>
      </c>
      <c r="B1078" s="9"/>
      <c r="C1078" s="6"/>
      <c r="D1078" s="6"/>
      <c r="E1078" s="6"/>
      <c r="F1078" s="7"/>
    </row>
    <row r="1079" spans="1:6" x14ac:dyDescent="0.25">
      <c r="A1079" s="11" t="s">
        <v>2444</v>
      </c>
      <c r="B1079" s="9"/>
      <c r="C1079" s="6"/>
      <c r="D1079" s="6"/>
      <c r="E1079" s="6"/>
      <c r="F1079" s="7"/>
    </row>
    <row r="1080" spans="1:6" x14ac:dyDescent="0.25">
      <c r="A1080" s="11" t="s">
        <v>2445</v>
      </c>
      <c r="B1080" s="9"/>
      <c r="C1080" s="6"/>
      <c r="D1080" s="6"/>
      <c r="E1080" s="6"/>
      <c r="F1080" s="7"/>
    </row>
    <row r="1081" spans="1:6" x14ac:dyDescent="0.25">
      <c r="A1081" s="11" t="s">
        <v>2446</v>
      </c>
      <c r="B1081" s="9"/>
      <c r="C1081" s="6"/>
      <c r="D1081" s="6"/>
      <c r="E1081" s="6"/>
      <c r="F1081" s="7"/>
    </row>
    <row r="1082" spans="1:6" x14ac:dyDescent="0.25">
      <c r="A1082" s="11" t="s">
        <v>2447</v>
      </c>
      <c r="B1082" s="9"/>
      <c r="C1082" s="6"/>
      <c r="D1082" s="6"/>
      <c r="E1082" s="6"/>
      <c r="F1082" s="7"/>
    </row>
    <row r="1083" spans="1:6" x14ac:dyDescent="0.25">
      <c r="A1083" s="11" t="s">
        <v>2448</v>
      </c>
      <c r="B1083" s="9"/>
      <c r="C1083" s="6"/>
      <c r="D1083" s="6"/>
      <c r="E1083" s="6"/>
      <c r="F1083" s="7"/>
    </row>
    <row r="1084" spans="1:6" x14ac:dyDescent="0.25">
      <c r="A1084" s="11" t="s">
        <v>2449</v>
      </c>
      <c r="B1084" s="9"/>
      <c r="C1084" s="6"/>
      <c r="D1084" s="6"/>
      <c r="E1084" s="6"/>
      <c r="F1084" s="7"/>
    </row>
    <row r="1085" spans="1:6" x14ac:dyDescent="0.25">
      <c r="A1085" s="11" t="s">
        <v>2450</v>
      </c>
      <c r="B1085" s="9"/>
      <c r="C1085" s="6"/>
      <c r="D1085" s="6"/>
      <c r="E1085" s="6"/>
      <c r="F1085" s="7"/>
    </row>
    <row r="1086" spans="1:6" x14ac:dyDescent="0.25">
      <c r="A1086" s="11" t="s">
        <v>2451</v>
      </c>
      <c r="B1086" s="9"/>
      <c r="C1086" s="6"/>
      <c r="D1086" s="6"/>
      <c r="E1086" s="6"/>
      <c r="F1086" s="7"/>
    </row>
    <row r="1087" spans="1:6" x14ac:dyDescent="0.25">
      <c r="A1087" s="11" t="s">
        <v>2452</v>
      </c>
      <c r="B1087" s="9"/>
      <c r="C1087" s="6"/>
      <c r="D1087" s="6"/>
      <c r="E1087" s="6"/>
      <c r="F1087" s="7"/>
    </row>
    <row r="1088" spans="1:6" x14ac:dyDescent="0.25">
      <c r="A1088" s="11" t="s">
        <v>2453</v>
      </c>
      <c r="B1088" s="9"/>
      <c r="C1088" s="6"/>
      <c r="D1088" s="6"/>
      <c r="E1088" s="6"/>
      <c r="F1088" s="7"/>
    </row>
    <row r="1089" spans="1:6" x14ac:dyDescent="0.25">
      <c r="A1089" s="11" t="s">
        <v>2454</v>
      </c>
      <c r="B1089" s="9"/>
      <c r="C1089" s="6"/>
      <c r="D1089" s="6"/>
      <c r="E1089" s="6"/>
      <c r="F1089" s="7"/>
    </row>
    <row r="1090" spans="1:6" x14ac:dyDescent="0.25">
      <c r="A1090" s="11" t="s">
        <v>2455</v>
      </c>
      <c r="B1090" s="9"/>
      <c r="C1090" s="6"/>
      <c r="D1090" s="6"/>
      <c r="E1090" s="6"/>
      <c r="F1090" s="7"/>
    </row>
    <row r="1091" spans="1:6" x14ac:dyDescent="0.25">
      <c r="A1091" s="11" t="s">
        <v>2456</v>
      </c>
      <c r="B1091" s="9"/>
      <c r="C1091" s="6"/>
      <c r="D1091" s="6"/>
      <c r="E1091" s="6"/>
      <c r="F1091" s="7"/>
    </row>
    <row r="1092" spans="1:6" x14ac:dyDescent="0.25">
      <c r="A1092" s="11" t="s">
        <v>2457</v>
      </c>
      <c r="B1092" s="9"/>
      <c r="C1092" s="6"/>
      <c r="D1092" s="6"/>
      <c r="E1092" s="6"/>
      <c r="F1092" s="7"/>
    </row>
    <row r="1093" spans="1:6" x14ac:dyDescent="0.25">
      <c r="A1093" s="11" t="s">
        <v>2458</v>
      </c>
      <c r="B1093" s="9"/>
      <c r="C1093" s="6"/>
      <c r="D1093" s="6"/>
      <c r="E1093" s="6"/>
      <c r="F1093" s="7"/>
    </row>
    <row r="1094" spans="1:6" x14ac:dyDescent="0.25">
      <c r="A1094" s="11" t="s">
        <v>2459</v>
      </c>
      <c r="B1094" s="9"/>
      <c r="C1094" s="6"/>
      <c r="D1094" s="6"/>
      <c r="E1094" s="6"/>
      <c r="F1094" s="7"/>
    </row>
    <row r="1095" spans="1:6" x14ac:dyDescent="0.25">
      <c r="A1095" s="11" t="s">
        <v>2460</v>
      </c>
      <c r="B1095" s="9"/>
      <c r="C1095" s="6"/>
      <c r="D1095" s="6"/>
      <c r="E1095" s="6"/>
      <c r="F1095" s="7"/>
    </row>
    <row r="1096" spans="1:6" x14ac:dyDescent="0.25">
      <c r="A1096" s="11" t="s">
        <v>2461</v>
      </c>
      <c r="B1096" s="9"/>
      <c r="C1096" s="6"/>
      <c r="D1096" s="6"/>
      <c r="E1096" s="6"/>
      <c r="F1096" s="7"/>
    </row>
    <row r="1097" spans="1:6" x14ac:dyDescent="0.25">
      <c r="A1097" s="11" t="s">
        <v>2462</v>
      </c>
      <c r="B1097" s="9"/>
      <c r="C1097" s="6"/>
      <c r="D1097" s="6"/>
      <c r="E1097" s="6"/>
      <c r="F1097" s="7"/>
    </row>
    <row r="1098" spans="1:6" x14ac:dyDescent="0.25">
      <c r="A1098" s="11" t="s">
        <v>2463</v>
      </c>
      <c r="B1098" s="9"/>
      <c r="C1098" s="6"/>
      <c r="D1098" s="6"/>
      <c r="E1098" s="6"/>
      <c r="F1098" s="7"/>
    </row>
    <row r="1099" spans="1:6" x14ac:dyDescent="0.25">
      <c r="A1099" s="11" t="s">
        <v>2464</v>
      </c>
      <c r="B1099" s="9"/>
      <c r="C1099" s="6"/>
      <c r="D1099" s="6"/>
      <c r="E1099" s="6"/>
      <c r="F1099" s="7"/>
    </row>
    <row r="1100" spans="1:6" x14ac:dyDescent="0.25">
      <c r="A1100" s="11" t="s">
        <v>2465</v>
      </c>
      <c r="B1100" s="9"/>
      <c r="C1100" s="6"/>
      <c r="D1100" s="6"/>
      <c r="E1100" s="6"/>
      <c r="F1100" s="7"/>
    </row>
    <row r="1101" spans="1:6" x14ac:dyDescent="0.25">
      <c r="A1101" s="11" t="s">
        <v>2466</v>
      </c>
      <c r="B1101" s="9"/>
      <c r="C1101" s="6"/>
      <c r="D1101" s="6"/>
      <c r="E1101" s="6"/>
      <c r="F1101" s="7"/>
    </row>
    <row r="1102" spans="1:6" x14ac:dyDescent="0.25">
      <c r="A1102" s="11" t="s">
        <v>2467</v>
      </c>
      <c r="B1102" s="9"/>
      <c r="C1102" s="6"/>
      <c r="D1102" s="6"/>
      <c r="E1102" s="6"/>
      <c r="F1102" s="7"/>
    </row>
    <row r="1103" spans="1:6" x14ac:dyDescent="0.25">
      <c r="A1103" s="11" t="s">
        <v>2468</v>
      </c>
      <c r="B1103" s="9"/>
      <c r="C1103" s="6"/>
      <c r="D1103" s="6"/>
      <c r="E1103" s="6"/>
      <c r="F1103" s="7"/>
    </row>
    <row r="1104" spans="1:6" x14ac:dyDescent="0.25">
      <c r="A1104" s="11" t="s">
        <v>2469</v>
      </c>
      <c r="B1104" s="9"/>
      <c r="C1104" s="6"/>
      <c r="D1104" s="6"/>
      <c r="E1104" s="6"/>
      <c r="F1104" s="7"/>
    </row>
    <row r="1105" spans="1:6" x14ac:dyDescent="0.25">
      <c r="A1105" s="11" t="s">
        <v>2470</v>
      </c>
      <c r="B1105" s="9"/>
      <c r="C1105" s="6"/>
      <c r="D1105" s="6"/>
      <c r="E1105" s="6"/>
      <c r="F1105" s="7"/>
    </row>
    <row r="1106" spans="1:6" x14ac:dyDescent="0.25">
      <c r="A1106" s="11" t="s">
        <v>2471</v>
      </c>
      <c r="B1106" s="9"/>
      <c r="C1106" s="6"/>
      <c r="D1106" s="6"/>
      <c r="E1106" s="6"/>
      <c r="F1106" s="7"/>
    </row>
    <row r="1107" spans="1:6" x14ac:dyDescent="0.25">
      <c r="A1107" s="11" t="s">
        <v>2472</v>
      </c>
      <c r="B1107" s="9"/>
      <c r="C1107" s="6"/>
      <c r="D1107" s="6"/>
      <c r="E1107" s="6"/>
      <c r="F1107" s="7"/>
    </row>
    <row r="1108" spans="1:6" x14ac:dyDescent="0.25">
      <c r="A1108" s="11" t="s">
        <v>2473</v>
      </c>
      <c r="B1108" s="9"/>
      <c r="C1108" s="6"/>
      <c r="D1108" s="6"/>
      <c r="E1108" s="6"/>
      <c r="F1108" s="7"/>
    </row>
    <row r="1109" spans="1:6" x14ac:dyDescent="0.25">
      <c r="A1109" s="11" t="s">
        <v>2474</v>
      </c>
      <c r="B1109" s="9"/>
      <c r="C1109" s="6"/>
      <c r="D1109" s="6"/>
      <c r="E1109" s="6"/>
      <c r="F1109" s="7"/>
    </row>
    <row r="1110" spans="1:6" x14ac:dyDescent="0.25">
      <c r="A1110" s="11" t="s">
        <v>2475</v>
      </c>
      <c r="B1110" s="9"/>
      <c r="C1110" s="6"/>
      <c r="D1110" s="6"/>
      <c r="E1110" s="6"/>
      <c r="F1110" s="7"/>
    </row>
    <row r="1111" spans="1:6" x14ac:dyDescent="0.25">
      <c r="A1111" s="11" t="s">
        <v>2476</v>
      </c>
      <c r="B1111" s="9"/>
      <c r="C1111" s="6"/>
      <c r="D1111" s="6"/>
      <c r="E1111" s="6"/>
      <c r="F1111" s="7"/>
    </row>
    <row r="1112" spans="1:6" x14ac:dyDescent="0.25">
      <c r="A1112" s="11" t="s">
        <v>2477</v>
      </c>
      <c r="B1112" s="9"/>
      <c r="C1112" s="6"/>
      <c r="D1112" s="6"/>
      <c r="E1112" s="6"/>
      <c r="F1112" s="7"/>
    </row>
    <row r="1113" spans="1:6" x14ac:dyDescent="0.25">
      <c r="A1113" s="11" t="s">
        <v>2478</v>
      </c>
      <c r="B1113" s="9"/>
      <c r="C1113" s="6"/>
      <c r="D1113" s="6"/>
      <c r="E1113" s="6"/>
      <c r="F1113" s="7"/>
    </row>
    <row r="1114" spans="1:6" x14ac:dyDescent="0.25">
      <c r="A1114" s="11" t="s">
        <v>2479</v>
      </c>
      <c r="B1114" s="9"/>
      <c r="C1114" s="6"/>
      <c r="D1114" s="6"/>
      <c r="E1114" s="6"/>
      <c r="F1114" s="7"/>
    </row>
    <row r="1115" spans="1:6" x14ac:dyDescent="0.25">
      <c r="A1115" s="11" t="s">
        <v>2480</v>
      </c>
      <c r="B1115" s="9"/>
      <c r="C1115" s="6"/>
      <c r="D1115" s="6"/>
      <c r="E1115" s="6"/>
      <c r="F1115" s="7"/>
    </row>
    <row r="1116" spans="1:6" x14ac:dyDescent="0.25">
      <c r="A1116" s="11" t="s">
        <v>2481</v>
      </c>
      <c r="B1116" s="9"/>
      <c r="C1116" s="6"/>
      <c r="D1116" s="6"/>
      <c r="E1116" s="6"/>
      <c r="F1116" s="7"/>
    </row>
    <row r="1117" spans="1:6" x14ac:dyDescent="0.25">
      <c r="A1117" s="11" t="s">
        <v>2482</v>
      </c>
      <c r="B1117" s="9"/>
      <c r="C1117" s="6"/>
      <c r="D1117" s="6"/>
      <c r="E1117" s="6"/>
      <c r="F1117" s="7"/>
    </row>
    <row r="1118" spans="1:6" x14ac:dyDescent="0.25">
      <c r="A1118" s="11" t="s">
        <v>2483</v>
      </c>
      <c r="B1118" s="9"/>
      <c r="C1118" s="6"/>
      <c r="D1118" s="6"/>
      <c r="E1118" s="6"/>
      <c r="F1118" s="7"/>
    </row>
    <row r="1119" spans="1:6" x14ac:dyDescent="0.25">
      <c r="A1119" s="11" t="s">
        <v>2484</v>
      </c>
      <c r="B1119" s="9"/>
      <c r="C1119" s="6"/>
      <c r="D1119" s="6"/>
      <c r="E1119" s="6"/>
      <c r="F1119" s="7"/>
    </row>
    <row r="1120" spans="1:6" x14ac:dyDescent="0.25">
      <c r="A1120" s="11" t="s">
        <v>2485</v>
      </c>
      <c r="B1120" s="9"/>
      <c r="C1120" s="6"/>
      <c r="D1120" s="6"/>
      <c r="E1120" s="6"/>
      <c r="F1120" s="7"/>
    </row>
    <row r="1121" spans="1:6" x14ac:dyDescent="0.25">
      <c r="A1121" s="11" t="s">
        <v>2486</v>
      </c>
      <c r="B1121" s="9"/>
      <c r="C1121" s="6"/>
      <c r="D1121" s="6"/>
      <c r="E1121" s="6"/>
      <c r="F1121" s="7"/>
    </row>
    <row r="1122" spans="1:6" x14ac:dyDescent="0.25">
      <c r="A1122" s="11" t="s">
        <v>2487</v>
      </c>
      <c r="B1122" s="9"/>
      <c r="C1122" s="6"/>
      <c r="D1122" s="6"/>
      <c r="E1122" s="6"/>
      <c r="F1122" s="7"/>
    </row>
    <row r="1123" spans="1:6" x14ac:dyDescent="0.25">
      <c r="A1123" s="11" t="s">
        <v>2488</v>
      </c>
      <c r="B1123" s="9"/>
      <c r="C1123" s="6"/>
      <c r="D1123" s="6"/>
      <c r="E1123" s="6"/>
      <c r="F1123" s="7"/>
    </row>
    <row r="1124" spans="1:6" x14ac:dyDescent="0.25">
      <c r="A1124" s="11" t="s">
        <v>2489</v>
      </c>
      <c r="B1124" s="9"/>
      <c r="C1124" s="6"/>
      <c r="D1124" s="6"/>
      <c r="E1124" s="6"/>
      <c r="F1124" s="7"/>
    </row>
    <row r="1125" spans="1:6" x14ac:dyDescent="0.25">
      <c r="A1125" s="11" t="s">
        <v>2490</v>
      </c>
      <c r="B1125" s="9"/>
      <c r="C1125" s="6"/>
      <c r="D1125" s="6"/>
      <c r="E1125" s="6"/>
      <c r="F1125" s="7"/>
    </row>
    <row r="1126" spans="1:6" x14ac:dyDescent="0.25">
      <c r="A1126" s="11" t="s">
        <v>2491</v>
      </c>
      <c r="B1126" s="9"/>
      <c r="C1126" s="6"/>
      <c r="D1126" s="6"/>
      <c r="E1126" s="6"/>
      <c r="F1126" s="7"/>
    </row>
    <row r="1127" spans="1:6" x14ac:dyDescent="0.25">
      <c r="A1127" s="11" t="s">
        <v>2492</v>
      </c>
      <c r="B1127" s="9"/>
      <c r="C1127" s="6"/>
      <c r="D1127" s="6"/>
      <c r="E1127" s="6"/>
      <c r="F1127" s="7"/>
    </row>
    <row r="1128" spans="1:6" x14ac:dyDescent="0.25">
      <c r="A1128" s="11" t="s">
        <v>2493</v>
      </c>
      <c r="B1128" s="9"/>
      <c r="C1128" s="6"/>
      <c r="D1128" s="6"/>
      <c r="E1128" s="6"/>
      <c r="F1128" s="7"/>
    </row>
    <row r="1129" spans="1:6" x14ac:dyDescent="0.25">
      <c r="A1129" s="11" t="s">
        <v>2494</v>
      </c>
      <c r="B1129" s="9"/>
      <c r="C1129" s="6"/>
      <c r="D1129" s="6"/>
      <c r="E1129" s="6"/>
      <c r="F1129" s="7"/>
    </row>
    <row r="1130" spans="1:6" x14ac:dyDescent="0.25">
      <c r="A1130" s="11" t="s">
        <v>2495</v>
      </c>
      <c r="B1130" s="9"/>
      <c r="C1130" s="6"/>
      <c r="D1130" s="6"/>
      <c r="E1130" s="6"/>
      <c r="F1130" s="7"/>
    </row>
    <row r="1131" spans="1:6" x14ac:dyDescent="0.25">
      <c r="A1131" s="11" t="s">
        <v>2496</v>
      </c>
      <c r="B1131" s="9"/>
      <c r="C1131" s="6"/>
      <c r="D1131" s="6"/>
      <c r="E1131" s="6"/>
      <c r="F1131" s="7"/>
    </row>
    <row r="1132" spans="1:6" x14ac:dyDescent="0.25">
      <c r="A1132" s="11" t="s">
        <v>2497</v>
      </c>
      <c r="B1132" s="9"/>
      <c r="C1132" s="6"/>
      <c r="D1132" s="6"/>
      <c r="E1132" s="6"/>
      <c r="F1132" s="7"/>
    </row>
    <row r="1133" spans="1:6" x14ac:dyDescent="0.25">
      <c r="A1133" s="11" t="s">
        <v>2498</v>
      </c>
      <c r="B1133" s="9"/>
      <c r="C1133" s="6"/>
      <c r="D1133" s="6"/>
      <c r="E1133" s="6"/>
      <c r="F1133" s="7"/>
    </row>
    <row r="1134" spans="1:6" x14ac:dyDescent="0.25">
      <c r="A1134" s="11" t="s">
        <v>2499</v>
      </c>
      <c r="B1134" s="9"/>
      <c r="C1134" s="6"/>
      <c r="D1134" s="6"/>
      <c r="E1134" s="6"/>
      <c r="F1134" s="7"/>
    </row>
    <row r="1135" spans="1:6" x14ac:dyDescent="0.25">
      <c r="A1135" s="11" t="s">
        <v>2500</v>
      </c>
      <c r="B1135" s="9"/>
      <c r="C1135" s="6"/>
      <c r="D1135" s="6"/>
      <c r="E1135" s="6"/>
      <c r="F1135" s="7"/>
    </row>
    <row r="1136" spans="1:6" x14ac:dyDescent="0.25">
      <c r="A1136" s="11" t="s">
        <v>2501</v>
      </c>
      <c r="B1136" s="9"/>
      <c r="C1136" s="6"/>
      <c r="D1136" s="6"/>
      <c r="E1136" s="6"/>
      <c r="F1136" s="7"/>
    </row>
    <row r="1137" spans="1:6" x14ac:dyDescent="0.25">
      <c r="A1137" s="11" t="s">
        <v>2502</v>
      </c>
      <c r="B1137" s="9"/>
      <c r="C1137" s="6"/>
      <c r="D1137" s="6"/>
      <c r="E1137" s="6"/>
      <c r="F1137" s="7"/>
    </row>
    <row r="1138" spans="1:6" x14ac:dyDescent="0.25">
      <c r="A1138" s="11" t="s">
        <v>2503</v>
      </c>
      <c r="B1138" s="9"/>
      <c r="C1138" s="6"/>
      <c r="D1138" s="6"/>
      <c r="E1138" s="6"/>
      <c r="F1138" s="7"/>
    </row>
    <row r="1139" spans="1:6" x14ac:dyDescent="0.25">
      <c r="A1139" s="11" t="s">
        <v>2504</v>
      </c>
      <c r="B1139" s="9"/>
      <c r="C1139" s="6"/>
      <c r="D1139" s="6"/>
      <c r="E1139" s="6"/>
      <c r="F1139" s="7"/>
    </row>
    <row r="1140" spans="1:6" x14ac:dyDescent="0.25">
      <c r="A1140" s="11" t="s">
        <v>2505</v>
      </c>
      <c r="B1140" s="9"/>
      <c r="C1140" s="6"/>
      <c r="D1140" s="6"/>
      <c r="E1140" s="6"/>
      <c r="F1140" s="7"/>
    </row>
    <row r="1141" spans="1:6" x14ac:dyDescent="0.25">
      <c r="A1141" s="11" t="s">
        <v>2506</v>
      </c>
      <c r="B1141" s="9"/>
      <c r="C1141" s="6"/>
      <c r="D1141" s="6"/>
      <c r="E1141" s="6"/>
      <c r="F1141" s="7"/>
    </row>
    <row r="1142" spans="1:6" x14ac:dyDescent="0.25">
      <c r="A1142" s="11" t="s">
        <v>2507</v>
      </c>
      <c r="B1142" s="9"/>
      <c r="C1142" s="6"/>
      <c r="D1142" s="6"/>
      <c r="E1142" s="6"/>
      <c r="F1142" s="7"/>
    </row>
    <row r="1143" spans="1:6" x14ac:dyDescent="0.25">
      <c r="A1143" s="11" t="s">
        <v>2508</v>
      </c>
      <c r="B1143" s="9"/>
      <c r="C1143" s="6"/>
      <c r="D1143" s="6"/>
      <c r="E1143" s="6"/>
      <c r="F1143" s="7"/>
    </row>
    <row r="1144" spans="1:6" x14ac:dyDescent="0.25">
      <c r="A1144" s="11" t="s">
        <v>2509</v>
      </c>
      <c r="B1144" s="9"/>
      <c r="C1144" s="6"/>
      <c r="D1144" s="6"/>
      <c r="E1144" s="6"/>
      <c r="F1144" s="7"/>
    </row>
    <row r="1145" spans="1:6" x14ac:dyDescent="0.25">
      <c r="A1145" s="11" t="s">
        <v>2510</v>
      </c>
      <c r="B1145" s="9"/>
      <c r="C1145" s="6"/>
      <c r="D1145" s="6"/>
      <c r="E1145" s="6"/>
      <c r="F1145" s="7"/>
    </row>
    <row r="1146" spans="1:6" x14ac:dyDescent="0.25">
      <c r="A1146" s="11" t="s">
        <v>2511</v>
      </c>
      <c r="B1146" s="9"/>
      <c r="C1146" s="6"/>
      <c r="D1146" s="6"/>
      <c r="E1146" s="6"/>
      <c r="F1146" s="7"/>
    </row>
    <row r="1147" spans="1:6" x14ac:dyDescent="0.25">
      <c r="A1147" s="11" t="s">
        <v>2512</v>
      </c>
      <c r="B1147" s="9"/>
      <c r="C1147" s="6"/>
      <c r="D1147" s="6"/>
      <c r="E1147" s="6"/>
      <c r="F1147" s="7"/>
    </row>
    <row r="1148" spans="1:6" x14ac:dyDescent="0.25">
      <c r="A1148" s="11" t="s">
        <v>2513</v>
      </c>
      <c r="B1148" s="9"/>
      <c r="C1148" s="6"/>
      <c r="D1148" s="6"/>
      <c r="E1148" s="6"/>
      <c r="F1148" s="7"/>
    </row>
    <row r="1149" spans="1:6" x14ac:dyDescent="0.25">
      <c r="A1149" s="11" t="s">
        <v>2514</v>
      </c>
      <c r="B1149" s="9"/>
      <c r="C1149" s="6"/>
      <c r="D1149" s="6"/>
      <c r="E1149" s="6"/>
      <c r="F1149" s="7"/>
    </row>
    <row r="1150" spans="1:6" x14ac:dyDescent="0.25">
      <c r="A1150" s="11" t="s">
        <v>2515</v>
      </c>
      <c r="B1150" s="9"/>
      <c r="C1150" s="6"/>
      <c r="D1150" s="6"/>
      <c r="E1150" s="6"/>
      <c r="F1150" s="7"/>
    </row>
    <row r="1151" spans="1:6" x14ac:dyDescent="0.25">
      <c r="A1151" s="11" t="s">
        <v>2516</v>
      </c>
      <c r="B1151" s="9"/>
      <c r="C1151" s="6"/>
      <c r="D1151" s="6"/>
      <c r="E1151" s="6"/>
      <c r="F1151" s="7"/>
    </row>
    <row r="1152" spans="1:6" x14ac:dyDescent="0.25">
      <c r="A1152" s="11" t="s">
        <v>2517</v>
      </c>
      <c r="B1152" s="9"/>
      <c r="C1152" s="6"/>
      <c r="D1152" s="6"/>
      <c r="E1152" s="6"/>
      <c r="F1152" s="7"/>
    </row>
    <row r="1153" spans="1:6" x14ac:dyDescent="0.25">
      <c r="A1153" s="11" t="s">
        <v>2518</v>
      </c>
      <c r="B1153" s="9"/>
      <c r="C1153" s="6"/>
      <c r="D1153" s="6"/>
      <c r="E1153" s="6"/>
      <c r="F1153" s="7"/>
    </row>
    <row r="1154" spans="1:6" x14ac:dyDescent="0.25">
      <c r="A1154" s="11" t="s">
        <v>2519</v>
      </c>
      <c r="B1154" s="9"/>
      <c r="C1154" s="6"/>
      <c r="D1154" s="6"/>
      <c r="E1154" s="6"/>
      <c r="F1154" s="7"/>
    </row>
    <row r="1155" spans="1:6" x14ac:dyDescent="0.25">
      <c r="A1155" s="11" t="s">
        <v>2520</v>
      </c>
      <c r="B1155" s="9"/>
      <c r="C1155" s="6"/>
      <c r="D1155" s="6"/>
      <c r="E1155" s="6"/>
      <c r="F1155" s="7"/>
    </row>
    <row r="1156" spans="1:6" x14ac:dyDescent="0.25">
      <c r="A1156" s="11" t="s">
        <v>2521</v>
      </c>
      <c r="B1156" s="9"/>
      <c r="C1156" s="6"/>
      <c r="D1156" s="6"/>
      <c r="E1156" s="6"/>
      <c r="F1156" s="7"/>
    </row>
    <row r="1157" spans="1:6" x14ac:dyDescent="0.25">
      <c r="A1157" s="11" t="s">
        <v>2522</v>
      </c>
      <c r="B1157" s="9"/>
      <c r="C1157" s="6"/>
      <c r="D1157" s="6"/>
      <c r="E1157" s="6"/>
      <c r="F1157" s="7"/>
    </row>
    <row r="1158" spans="1:6" x14ac:dyDescent="0.25">
      <c r="A1158" s="11" t="s">
        <v>2523</v>
      </c>
      <c r="B1158" s="9"/>
      <c r="C1158" s="6"/>
      <c r="D1158" s="6"/>
      <c r="E1158" s="6"/>
      <c r="F1158" s="7"/>
    </row>
    <row r="1159" spans="1:6" x14ac:dyDescent="0.25">
      <c r="A1159" s="11" t="s">
        <v>2524</v>
      </c>
      <c r="B1159" s="9"/>
      <c r="C1159" s="6"/>
      <c r="D1159" s="6"/>
      <c r="E1159" s="6"/>
      <c r="F1159" s="7"/>
    </row>
    <row r="1160" spans="1:6" x14ac:dyDescent="0.25">
      <c r="A1160" s="11" t="s">
        <v>2525</v>
      </c>
      <c r="B1160" s="9"/>
      <c r="C1160" s="6"/>
      <c r="D1160" s="6"/>
      <c r="E1160" s="6"/>
      <c r="F1160" s="7"/>
    </row>
    <row r="1161" spans="1:6" x14ac:dyDescent="0.25">
      <c r="A1161" s="11" t="s">
        <v>2526</v>
      </c>
      <c r="B1161" s="9"/>
      <c r="C1161" s="6"/>
      <c r="D1161" s="6"/>
      <c r="E1161" s="6"/>
      <c r="F1161" s="7"/>
    </row>
    <row r="1162" spans="1:6" x14ac:dyDescent="0.25">
      <c r="A1162" s="11" t="s">
        <v>2527</v>
      </c>
      <c r="B1162" s="9"/>
      <c r="C1162" s="6"/>
      <c r="D1162" s="6"/>
      <c r="E1162" s="6"/>
      <c r="F1162" s="7"/>
    </row>
    <row r="1163" spans="1:6" x14ac:dyDescent="0.25">
      <c r="A1163" s="11" t="s">
        <v>2528</v>
      </c>
      <c r="B1163" s="9"/>
      <c r="C1163" s="6"/>
      <c r="D1163" s="6"/>
      <c r="E1163" s="6"/>
      <c r="F1163" s="7"/>
    </row>
    <row r="1164" spans="1:6" x14ac:dyDescent="0.25">
      <c r="A1164" s="11" t="s">
        <v>2529</v>
      </c>
      <c r="B1164" s="9"/>
      <c r="C1164" s="6"/>
      <c r="D1164" s="6"/>
      <c r="E1164" s="6"/>
      <c r="F1164" s="7"/>
    </row>
    <row r="1165" spans="1:6" x14ac:dyDescent="0.25">
      <c r="A1165" s="11" t="s">
        <v>2530</v>
      </c>
      <c r="B1165" s="9"/>
      <c r="C1165" s="6"/>
      <c r="D1165" s="6"/>
      <c r="E1165" s="6"/>
      <c r="F1165" s="7"/>
    </row>
    <row r="1166" spans="1:6" x14ac:dyDescent="0.25">
      <c r="A1166" s="11" t="s">
        <v>2531</v>
      </c>
      <c r="B1166" s="9"/>
      <c r="C1166" s="6"/>
      <c r="D1166" s="6"/>
      <c r="E1166" s="6"/>
      <c r="F1166" s="7"/>
    </row>
    <row r="1167" spans="1:6" x14ac:dyDescent="0.25">
      <c r="A1167" s="11" t="s">
        <v>2532</v>
      </c>
      <c r="B1167" s="9"/>
      <c r="C1167" s="6"/>
      <c r="D1167" s="6"/>
      <c r="E1167" s="6"/>
      <c r="F1167" s="7"/>
    </row>
    <row r="1168" spans="1:6" x14ac:dyDescent="0.25">
      <c r="A1168" s="11" t="s">
        <v>2533</v>
      </c>
      <c r="B1168" s="9"/>
      <c r="C1168" s="6"/>
      <c r="D1168" s="6"/>
      <c r="E1168" s="6"/>
      <c r="F1168" s="7"/>
    </row>
    <row r="1169" spans="1:6" x14ac:dyDescent="0.25">
      <c r="A1169" s="11" t="s">
        <v>2534</v>
      </c>
      <c r="B1169" s="9"/>
      <c r="C1169" s="6"/>
      <c r="D1169" s="6"/>
      <c r="E1169" s="6"/>
      <c r="F1169" s="7"/>
    </row>
    <row r="1170" spans="1:6" x14ac:dyDescent="0.25">
      <c r="A1170" s="11" t="s">
        <v>2535</v>
      </c>
      <c r="B1170" s="9"/>
      <c r="C1170" s="6"/>
      <c r="D1170" s="6"/>
      <c r="E1170" s="6"/>
      <c r="F1170" s="7"/>
    </row>
    <row r="1171" spans="1:6" x14ac:dyDescent="0.25">
      <c r="A1171" s="11" t="s">
        <v>2536</v>
      </c>
      <c r="B1171" s="9"/>
      <c r="C1171" s="6"/>
      <c r="D1171" s="6"/>
      <c r="E1171" s="6"/>
      <c r="F1171" s="7"/>
    </row>
    <row r="1172" spans="1:6" x14ac:dyDescent="0.25">
      <c r="A1172" s="11" t="s">
        <v>2537</v>
      </c>
      <c r="B1172" s="9"/>
      <c r="C1172" s="6"/>
      <c r="D1172" s="6"/>
      <c r="E1172" s="6"/>
      <c r="F1172" s="7"/>
    </row>
    <row r="1173" spans="1:6" x14ac:dyDescent="0.25">
      <c r="A1173" s="11" t="s">
        <v>2538</v>
      </c>
      <c r="B1173" s="9"/>
      <c r="C1173" s="6"/>
      <c r="D1173" s="6"/>
      <c r="E1173" s="6"/>
      <c r="F1173" s="7"/>
    </row>
    <row r="1174" spans="1:6" x14ac:dyDescent="0.25">
      <c r="A1174" s="11" t="s">
        <v>2539</v>
      </c>
      <c r="B1174" s="9"/>
      <c r="C1174" s="6"/>
      <c r="D1174" s="6"/>
      <c r="E1174" s="6"/>
      <c r="F1174" s="7"/>
    </row>
    <row r="1175" spans="1:6" x14ac:dyDescent="0.25">
      <c r="A1175" s="11" t="s">
        <v>2540</v>
      </c>
      <c r="B1175" s="9"/>
      <c r="C1175" s="6"/>
      <c r="D1175" s="6"/>
      <c r="E1175" s="6"/>
      <c r="F1175" s="7"/>
    </row>
    <row r="1176" spans="1:6" x14ac:dyDescent="0.25">
      <c r="A1176" s="11" t="s">
        <v>2541</v>
      </c>
      <c r="B1176" s="9"/>
      <c r="C1176" s="6"/>
      <c r="D1176" s="6"/>
      <c r="E1176" s="6"/>
      <c r="F1176" s="7"/>
    </row>
    <row r="1177" spans="1:6" x14ac:dyDescent="0.25">
      <c r="A1177" s="11" t="s">
        <v>2542</v>
      </c>
      <c r="B1177" s="9"/>
      <c r="C1177" s="6"/>
      <c r="D1177" s="6"/>
      <c r="E1177" s="6"/>
      <c r="F1177" s="7"/>
    </row>
    <row r="1178" spans="1:6" x14ac:dyDescent="0.25">
      <c r="A1178" s="11" t="s">
        <v>2543</v>
      </c>
      <c r="B1178" s="9"/>
      <c r="C1178" s="6"/>
      <c r="D1178" s="6"/>
      <c r="E1178" s="6"/>
      <c r="F1178" s="7"/>
    </row>
    <row r="1179" spans="1:6" x14ac:dyDescent="0.25">
      <c r="A1179" s="11" t="s">
        <v>2544</v>
      </c>
      <c r="B1179" s="9"/>
      <c r="C1179" s="6"/>
      <c r="D1179" s="6"/>
      <c r="E1179" s="6"/>
      <c r="F1179" s="7"/>
    </row>
    <row r="1180" spans="1:6" x14ac:dyDescent="0.25">
      <c r="A1180" s="11" t="s">
        <v>2545</v>
      </c>
      <c r="B1180" s="9"/>
      <c r="C1180" s="6"/>
      <c r="D1180" s="6"/>
      <c r="E1180" s="6"/>
      <c r="F1180" s="7"/>
    </row>
    <row r="1181" spans="1:6" x14ac:dyDescent="0.25">
      <c r="A1181" s="11" t="s">
        <v>2546</v>
      </c>
      <c r="B1181" s="9"/>
      <c r="C1181" s="6"/>
      <c r="D1181" s="6"/>
      <c r="E1181" s="6"/>
      <c r="F1181" s="7"/>
    </row>
    <row r="1182" spans="1:6" x14ac:dyDescent="0.25">
      <c r="A1182" s="11" t="s">
        <v>2547</v>
      </c>
      <c r="B1182" s="9"/>
      <c r="C1182" s="6"/>
      <c r="D1182" s="6"/>
      <c r="E1182" s="6"/>
      <c r="F1182" s="7"/>
    </row>
    <row r="1183" spans="1:6" x14ac:dyDescent="0.25">
      <c r="A1183" s="11" t="s">
        <v>2548</v>
      </c>
      <c r="B1183" s="9"/>
      <c r="C1183" s="6"/>
      <c r="D1183" s="6"/>
      <c r="E1183" s="6"/>
      <c r="F1183" s="7"/>
    </row>
    <row r="1184" spans="1:6" x14ac:dyDescent="0.25">
      <c r="A1184" s="11" t="s">
        <v>2549</v>
      </c>
      <c r="B1184" s="9"/>
      <c r="C1184" s="6"/>
      <c r="D1184" s="6"/>
      <c r="E1184" s="6"/>
      <c r="F1184" s="7"/>
    </row>
    <row r="1185" spans="1:6" x14ac:dyDescent="0.25">
      <c r="A1185" s="11" t="s">
        <v>2550</v>
      </c>
      <c r="B1185" s="9"/>
      <c r="C1185" s="6"/>
      <c r="D1185" s="6"/>
      <c r="E1185" s="6"/>
      <c r="F1185" s="7"/>
    </row>
    <row r="1186" spans="1:6" x14ac:dyDescent="0.25">
      <c r="A1186" s="11" t="s">
        <v>2551</v>
      </c>
      <c r="B1186" s="9"/>
      <c r="C1186" s="6"/>
      <c r="D1186" s="6"/>
      <c r="E1186" s="6"/>
      <c r="F1186" s="7"/>
    </row>
    <row r="1187" spans="1:6" x14ac:dyDescent="0.25">
      <c r="A1187" s="11" t="s">
        <v>2552</v>
      </c>
      <c r="B1187" s="9"/>
      <c r="C1187" s="6"/>
      <c r="D1187" s="6"/>
      <c r="E1187" s="6"/>
      <c r="F1187" s="7"/>
    </row>
    <row r="1188" spans="1:6" x14ac:dyDescent="0.25">
      <c r="A1188" s="11" t="s">
        <v>2553</v>
      </c>
      <c r="B1188" s="9"/>
      <c r="C1188" s="6"/>
      <c r="D1188" s="6"/>
      <c r="E1188" s="6"/>
      <c r="F1188" s="7"/>
    </row>
    <row r="1189" spans="1:6" x14ac:dyDescent="0.25">
      <c r="A1189" s="11" t="s">
        <v>2554</v>
      </c>
      <c r="B1189" s="9"/>
      <c r="C1189" s="6"/>
      <c r="D1189" s="6"/>
      <c r="E1189" s="6"/>
      <c r="F1189" s="7"/>
    </row>
    <row r="1190" spans="1:6" x14ac:dyDescent="0.25">
      <c r="A1190" s="11" t="s">
        <v>2555</v>
      </c>
      <c r="B1190" s="9"/>
      <c r="C1190" s="6"/>
      <c r="D1190" s="6"/>
      <c r="E1190" s="6"/>
      <c r="F1190" s="7"/>
    </row>
    <row r="1191" spans="1:6" x14ac:dyDescent="0.25">
      <c r="A1191" s="11" t="s">
        <v>2556</v>
      </c>
      <c r="B1191" s="9"/>
      <c r="C1191" s="6"/>
      <c r="D1191" s="6"/>
      <c r="E1191" s="6"/>
      <c r="F1191" s="7"/>
    </row>
    <row r="1192" spans="1:6" x14ac:dyDescent="0.25">
      <c r="A1192" s="11" t="s">
        <v>2557</v>
      </c>
      <c r="B1192" s="9"/>
      <c r="C1192" s="6"/>
      <c r="D1192" s="6"/>
      <c r="E1192" s="6"/>
      <c r="F1192" s="7"/>
    </row>
    <row r="1193" spans="1:6" x14ac:dyDescent="0.25">
      <c r="A1193" s="11" t="s">
        <v>2558</v>
      </c>
      <c r="B1193" s="9"/>
      <c r="C1193" s="6"/>
      <c r="D1193" s="6"/>
      <c r="E1193" s="6"/>
      <c r="F1193" s="7"/>
    </row>
    <row r="1194" spans="1:6" x14ac:dyDescent="0.25">
      <c r="A1194" s="11" t="s">
        <v>2559</v>
      </c>
      <c r="B1194" s="9"/>
      <c r="C1194" s="6"/>
      <c r="D1194" s="6"/>
      <c r="E1194" s="6"/>
      <c r="F1194" s="7"/>
    </row>
    <row r="1195" spans="1:6" x14ac:dyDescent="0.25">
      <c r="A1195" s="11" t="s">
        <v>2560</v>
      </c>
      <c r="B1195" s="9"/>
      <c r="C1195" s="6"/>
      <c r="D1195" s="6"/>
      <c r="E1195" s="6"/>
      <c r="F1195" s="7"/>
    </row>
    <row r="1196" spans="1:6" x14ac:dyDescent="0.25">
      <c r="A1196" s="11" t="s">
        <v>2561</v>
      </c>
      <c r="B1196" s="9"/>
      <c r="C1196" s="6"/>
      <c r="D1196" s="6"/>
      <c r="E1196" s="6"/>
      <c r="F1196" s="7"/>
    </row>
    <row r="1197" spans="1:6" x14ac:dyDescent="0.25">
      <c r="A1197" s="11" t="s">
        <v>2562</v>
      </c>
      <c r="B1197" s="9"/>
      <c r="C1197" s="6"/>
      <c r="D1197" s="6"/>
      <c r="E1197" s="6"/>
      <c r="F1197" s="7"/>
    </row>
    <row r="1198" spans="1:6" x14ac:dyDescent="0.25">
      <c r="A1198" s="11" t="s">
        <v>2563</v>
      </c>
      <c r="B1198" s="9"/>
      <c r="C1198" s="6"/>
      <c r="D1198" s="6"/>
      <c r="E1198" s="6"/>
      <c r="F1198" s="7"/>
    </row>
    <row r="1199" spans="1:6" x14ac:dyDescent="0.25">
      <c r="A1199" s="11" t="s">
        <v>2564</v>
      </c>
      <c r="B1199" s="9"/>
      <c r="C1199" s="6"/>
      <c r="D1199" s="6"/>
      <c r="E1199" s="6"/>
      <c r="F1199" s="7"/>
    </row>
    <row r="1200" spans="1:6" x14ac:dyDescent="0.25">
      <c r="A1200" s="11" t="s">
        <v>2565</v>
      </c>
      <c r="B1200" s="9"/>
      <c r="C1200" s="6"/>
      <c r="D1200" s="6"/>
      <c r="E1200" s="6"/>
      <c r="F1200" s="7"/>
    </row>
    <row r="1201" spans="1:6" x14ac:dyDescent="0.25">
      <c r="A1201" s="11" t="s">
        <v>2566</v>
      </c>
      <c r="B1201" s="9"/>
      <c r="C1201" s="6"/>
      <c r="D1201" s="6"/>
      <c r="E1201" s="6"/>
      <c r="F1201" s="7"/>
    </row>
    <row r="1202" spans="1:6" x14ac:dyDescent="0.25">
      <c r="A1202" s="11" t="s">
        <v>2567</v>
      </c>
      <c r="B1202" s="9"/>
      <c r="C1202" s="6"/>
      <c r="D1202" s="6"/>
      <c r="E1202" s="6"/>
      <c r="F1202" s="7"/>
    </row>
    <row r="1203" spans="1:6" x14ac:dyDescent="0.25">
      <c r="A1203" s="11" t="s">
        <v>2568</v>
      </c>
      <c r="B1203" s="9"/>
      <c r="C1203" s="6"/>
      <c r="D1203" s="6"/>
      <c r="E1203" s="6"/>
      <c r="F1203" s="7"/>
    </row>
    <row r="1204" spans="1:6" x14ac:dyDescent="0.25">
      <c r="A1204" s="11" t="s">
        <v>2569</v>
      </c>
      <c r="B1204" s="9"/>
      <c r="C1204" s="6"/>
      <c r="D1204" s="6"/>
      <c r="E1204" s="6"/>
      <c r="F1204" s="7"/>
    </row>
    <row r="1205" spans="1:6" x14ac:dyDescent="0.25">
      <c r="A1205" s="11" t="s">
        <v>2570</v>
      </c>
      <c r="B1205" s="9"/>
      <c r="C1205" s="6"/>
      <c r="D1205" s="6"/>
      <c r="E1205" s="6"/>
      <c r="F1205" s="7"/>
    </row>
    <row r="1206" spans="1:6" x14ac:dyDescent="0.25">
      <c r="A1206" s="11" t="s">
        <v>2571</v>
      </c>
      <c r="B1206" s="9"/>
      <c r="C1206" s="6"/>
      <c r="D1206" s="6"/>
      <c r="E1206" s="6"/>
      <c r="F1206" s="7"/>
    </row>
    <row r="1207" spans="1:6" x14ac:dyDescent="0.25">
      <c r="A1207" s="11" t="s">
        <v>2572</v>
      </c>
      <c r="B1207" s="9"/>
      <c r="C1207" s="6"/>
      <c r="D1207" s="6"/>
      <c r="E1207" s="6"/>
      <c r="F1207" s="7"/>
    </row>
    <row r="1208" spans="1:6" x14ac:dyDescent="0.25">
      <c r="A1208" s="11" t="s">
        <v>2573</v>
      </c>
      <c r="B1208" s="9"/>
      <c r="C1208" s="6"/>
      <c r="D1208" s="6"/>
      <c r="E1208" s="6"/>
      <c r="F1208" s="7"/>
    </row>
    <row r="1209" spans="1:6" x14ac:dyDescent="0.25">
      <c r="A1209" s="11" t="s">
        <v>2574</v>
      </c>
      <c r="B1209" s="9"/>
      <c r="C1209" s="6"/>
      <c r="D1209" s="6"/>
      <c r="E1209" s="6"/>
      <c r="F1209" s="7"/>
    </row>
    <row r="1210" spans="1:6" x14ac:dyDescent="0.25">
      <c r="A1210" s="11" t="s">
        <v>2575</v>
      </c>
      <c r="B1210" s="9"/>
      <c r="C1210" s="6"/>
      <c r="D1210" s="6"/>
      <c r="E1210" s="6"/>
      <c r="F1210" s="7"/>
    </row>
    <row r="1211" spans="1:6" x14ac:dyDescent="0.25">
      <c r="A1211" s="11" t="s">
        <v>2576</v>
      </c>
      <c r="B1211" s="9"/>
      <c r="C1211" s="6"/>
      <c r="D1211" s="6"/>
      <c r="E1211" s="6"/>
      <c r="F1211" s="7"/>
    </row>
    <row r="1212" spans="1:6" x14ac:dyDescent="0.25">
      <c r="A1212" s="11" t="s">
        <v>2577</v>
      </c>
      <c r="B1212" s="9"/>
      <c r="C1212" s="6"/>
      <c r="D1212" s="6"/>
      <c r="E1212" s="6"/>
      <c r="F1212" s="7"/>
    </row>
    <row r="1213" spans="1:6" x14ac:dyDescent="0.25">
      <c r="A1213" s="11" t="s">
        <v>2578</v>
      </c>
      <c r="B1213" s="9"/>
      <c r="C1213" s="6"/>
      <c r="D1213" s="6"/>
      <c r="E1213" s="6"/>
      <c r="F1213" s="7"/>
    </row>
    <row r="1214" spans="1:6" x14ac:dyDescent="0.25">
      <c r="A1214" s="11" t="s">
        <v>2579</v>
      </c>
      <c r="B1214" s="9"/>
      <c r="C1214" s="6"/>
      <c r="D1214" s="6"/>
      <c r="E1214" s="6"/>
      <c r="F1214" s="7"/>
    </row>
    <row r="1215" spans="1:6" x14ac:dyDescent="0.25">
      <c r="A1215" s="11" t="s">
        <v>2580</v>
      </c>
      <c r="B1215" s="9"/>
      <c r="C1215" s="6"/>
      <c r="D1215" s="6"/>
      <c r="E1215" s="6"/>
      <c r="F1215" s="7"/>
    </row>
    <row r="1216" spans="1:6" x14ac:dyDescent="0.25">
      <c r="A1216" s="11" t="s">
        <v>2581</v>
      </c>
      <c r="B1216" s="9"/>
      <c r="C1216" s="6"/>
      <c r="D1216" s="6"/>
      <c r="E1216" s="6"/>
      <c r="F1216" s="7"/>
    </row>
    <row r="1217" spans="1:6" x14ac:dyDescent="0.25">
      <c r="A1217" s="11" t="s">
        <v>2582</v>
      </c>
      <c r="B1217" s="9"/>
      <c r="C1217" s="6"/>
      <c r="D1217" s="6"/>
      <c r="E1217" s="6"/>
      <c r="F1217" s="7"/>
    </row>
    <row r="1218" spans="1:6" x14ac:dyDescent="0.25">
      <c r="A1218" s="11" t="s">
        <v>2583</v>
      </c>
      <c r="B1218" s="9"/>
      <c r="C1218" s="6"/>
      <c r="D1218" s="6"/>
      <c r="E1218" s="6"/>
      <c r="F1218" s="7"/>
    </row>
    <row r="1219" spans="1:6" x14ac:dyDescent="0.25">
      <c r="A1219" s="11" t="s">
        <v>2584</v>
      </c>
      <c r="B1219" s="9"/>
      <c r="C1219" s="6"/>
      <c r="D1219" s="6"/>
      <c r="E1219" s="6"/>
      <c r="F1219" s="7"/>
    </row>
    <row r="1220" spans="1:6" x14ac:dyDescent="0.25">
      <c r="A1220" s="11" t="s">
        <v>2585</v>
      </c>
      <c r="B1220" s="9"/>
      <c r="C1220" s="6"/>
      <c r="D1220" s="6"/>
      <c r="E1220" s="6"/>
      <c r="F1220" s="7"/>
    </row>
    <row r="1221" spans="1:6" x14ac:dyDescent="0.25">
      <c r="A1221" s="11" t="s">
        <v>2586</v>
      </c>
      <c r="B1221" s="9"/>
      <c r="C1221" s="6"/>
      <c r="D1221" s="6"/>
      <c r="E1221" s="6"/>
      <c r="F1221" s="7"/>
    </row>
    <row r="1222" spans="1:6" x14ac:dyDescent="0.25">
      <c r="A1222" s="11" t="s">
        <v>2587</v>
      </c>
      <c r="B1222" s="9"/>
      <c r="C1222" s="6"/>
      <c r="D1222" s="6"/>
      <c r="E1222" s="6"/>
      <c r="F1222" s="7"/>
    </row>
    <row r="1223" spans="1:6" x14ac:dyDescent="0.25">
      <c r="A1223" s="11" t="s">
        <v>2588</v>
      </c>
      <c r="B1223" s="9"/>
      <c r="C1223" s="6"/>
      <c r="D1223" s="6"/>
      <c r="E1223" s="6"/>
      <c r="F1223" s="7"/>
    </row>
    <row r="1224" spans="1:6" x14ac:dyDescent="0.25">
      <c r="A1224" s="11" t="s">
        <v>2589</v>
      </c>
      <c r="B1224" s="9"/>
      <c r="C1224" s="6"/>
      <c r="D1224" s="6"/>
      <c r="E1224" s="6"/>
      <c r="F1224" s="7"/>
    </row>
    <row r="1225" spans="1:6" x14ac:dyDescent="0.25">
      <c r="A1225" s="11" t="s">
        <v>2590</v>
      </c>
      <c r="B1225" s="9"/>
      <c r="C1225" s="6"/>
      <c r="D1225" s="6"/>
      <c r="E1225" s="6"/>
      <c r="F1225" s="7"/>
    </row>
    <row r="1226" spans="1:6" x14ac:dyDescent="0.25">
      <c r="A1226" s="11" t="s">
        <v>2591</v>
      </c>
      <c r="B1226" s="9"/>
      <c r="C1226" s="6"/>
      <c r="D1226" s="6"/>
      <c r="E1226" s="6"/>
      <c r="F1226" s="7"/>
    </row>
    <row r="1227" spans="1:6" x14ac:dyDescent="0.25">
      <c r="A1227" s="11" t="s">
        <v>2592</v>
      </c>
      <c r="B1227" s="9"/>
      <c r="C1227" s="6"/>
      <c r="D1227" s="6"/>
      <c r="E1227" s="6"/>
      <c r="F1227" s="7"/>
    </row>
    <row r="1228" spans="1:6" x14ac:dyDescent="0.25">
      <c r="A1228" s="11" t="s">
        <v>2593</v>
      </c>
      <c r="B1228" s="9"/>
      <c r="C1228" s="6"/>
      <c r="D1228" s="6"/>
      <c r="E1228" s="6"/>
      <c r="F1228" s="7"/>
    </row>
    <row r="1229" spans="1:6" x14ac:dyDescent="0.25">
      <c r="A1229" s="11" t="s">
        <v>2594</v>
      </c>
      <c r="B1229" s="9"/>
      <c r="C1229" s="6"/>
      <c r="D1229" s="6"/>
      <c r="E1229" s="6"/>
      <c r="F1229" s="7"/>
    </row>
    <row r="1230" spans="1:6" x14ac:dyDescent="0.25">
      <c r="A1230" s="11" t="s">
        <v>2595</v>
      </c>
      <c r="B1230" s="9"/>
      <c r="C1230" s="6"/>
      <c r="D1230" s="6"/>
      <c r="E1230" s="6"/>
      <c r="F1230" s="7"/>
    </row>
    <row r="1231" spans="1:6" x14ac:dyDescent="0.25">
      <c r="A1231" s="11" t="s">
        <v>2596</v>
      </c>
      <c r="B1231" s="9"/>
      <c r="C1231" s="6"/>
      <c r="D1231" s="6"/>
      <c r="E1231" s="6"/>
      <c r="F1231" s="7"/>
    </row>
    <row r="1232" spans="1:6" x14ac:dyDescent="0.25">
      <c r="A1232" s="11" t="s">
        <v>2597</v>
      </c>
      <c r="B1232" s="9"/>
      <c r="C1232" s="6"/>
      <c r="D1232" s="6"/>
      <c r="E1232" s="6"/>
      <c r="F1232" s="7"/>
    </row>
    <row r="1233" spans="1:6" x14ac:dyDescent="0.25">
      <c r="A1233" s="11" t="s">
        <v>2598</v>
      </c>
      <c r="B1233" s="9"/>
      <c r="C1233" s="6"/>
      <c r="D1233" s="6"/>
      <c r="E1233" s="6"/>
      <c r="F1233" s="7"/>
    </row>
    <row r="1234" spans="1:6" x14ac:dyDescent="0.25">
      <c r="A1234" s="11" t="s">
        <v>2599</v>
      </c>
      <c r="B1234" s="9"/>
      <c r="C1234" s="6"/>
      <c r="D1234" s="6"/>
      <c r="E1234" s="6"/>
      <c r="F1234" s="7"/>
    </row>
    <row r="1235" spans="1:6" x14ac:dyDescent="0.25">
      <c r="A1235" s="11" t="s">
        <v>2600</v>
      </c>
      <c r="B1235" s="9"/>
      <c r="C1235" s="6"/>
      <c r="D1235" s="6"/>
      <c r="E1235" s="6"/>
      <c r="F1235" s="7"/>
    </row>
    <row r="1236" spans="1:6" x14ac:dyDescent="0.25">
      <c r="A1236" s="11" t="s">
        <v>2601</v>
      </c>
      <c r="B1236" s="9"/>
      <c r="C1236" s="6"/>
      <c r="D1236" s="6"/>
      <c r="E1236" s="6"/>
      <c r="F1236" s="7"/>
    </row>
    <row r="1237" spans="1:6" x14ac:dyDescent="0.25">
      <c r="A1237" s="11" t="s">
        <v>2602</v>
      </c>
      <c r="B1237" s="9"/>
      <c r="C1237" s="6"/>
      <c r="D1237" s="6"/>
      <c r="E1237" s="6"/>
      <c r="F1237" s="7"/>
    </row>
    <row r="1238" spans="1:6" x14ac:dyDescent="0.25">
      <c r="A1238" s="11" t="s">
        <v>2603</v>
      </c>
      <c r="B1238" s="9"/>
      <c r="C1238" s="6"/>
      <c r="D1238" s="6"/>
      <c r="E1238" s="6"/>
      <c r="F1238" s="7"/>
    </row>
    <row r="1239" spans="1:6" x14ac:dyDescent="0.25">
      <c r="A1239" s="11" t="s">
        <v>2604</v>
      </c>
      <c r="B1239" s="9"/>
      <c r="C1239" s="6"/>
      <c r="D1239" s="6"/>
      <c r="E1239" s="6"/>
      <c r="F1239" s="7"/>
    </row>
    <row r="1240" spans="1:6" x14ac:dyDescent="0.25">
      <c r="A1240" s="11" t="s">
        <v>2605</v>
      </c>
      <c r="B1240" s="9"/>
      <c r="C1240" s="6"/>
      <c r="D1240" s="6"/>
      <c r="E1240" s="6"/>
      <c r="F1240" s="7"/>
    </row>
    <row r="1241" spans="1:6" x14ac:dyDescent="0.25">
      <c r="A1241" s="11" t="s">
        <v>2606</v>
      </c>
      <c r="B1241" s="9"/>
      <c r="C1241" s="6"/>
      <c r="D1241" s="6"/>
      <c r="E1241" s="6"/>
      <c r="F1241" s="7"/>
    </row>
    <row r="1242" spans="1:6" x14ac:dyDescent="0.25">
      <c r="A1242" s="11" t="s">
        <v>2607</v>
      </c>
      <c r="B1242" s="9"/>
      <c r="C1242" s="6"/>
      <c r="D1242" s="6"/>
      <c r="E1242" s="6"/>
      <c r="F1242" s="7"/>
    </row>
    <row r="1243" spans="1:6" x14ac:dyDescent="0.25">
      <c r="A1243" s="11" t="s">
        <v>2608</v>
      </c>
      <c r="B1243" s="9"/>
      <c r="C1243" s="6"/>
      <c r="D1243" s="6"/>
      <c r="E1243" s="6"/>
      <c r="F1243" s="7"/>
    </row>
    <row r="1244" spans="1:6" x14ac:dyDescent="0.25">
      <c r="A1244" s="11" t="s">
        <v>2609</v>
      </c>
      <c r="B1244" s="9"/>
      <c r="C1244" s="6"/>
      <c r="D1244" s="6"/>
      <c r="E1244" s="6"/>
      <c r="F1244" s="7"/>
    </row>
    <row r="1245" spans="1:6" x14ac:dyDescent="0.25">
      <c r="A1245" s="11" t="s">
        <v>2610</v>
      </c>
      <c r="B1245" s="9"/>
      <c r="C1245" s="6"/>
      <c r="D1245" s="6"/>
      <c r="E1245" s="6"/>
      <c r="F1245" s="7"/>
    </row>
    <row r="1246" spans="1:6" x14ac:dyDescent="0.25">
      <c r="A1246" s="11" t="s">
        <v>2611</v>
      </c>
      <c r="B1246" s="9"/>
      <c r="C1246" s="6"/>
      <c r="D1246" s="6"/>
      <c r="E1246" s="6"/>
      <c r="F1246" s="7"/>
    </row>
    <row r="1247" spans="1:6" x14ac:dyDescent="0.25">
      <c r="A1247" s="11" t="s">
        <v>2612</v>
      </c>
      <c r="B1247" s="9"/>
      <c r="C1247" s="6"/>
      <c r="D1247" s="6"/>
      <c r="E1247" s="6"/>
      <c r="F1247" s="7"/>
    </row>
    <row r="1248" spans="1:6" x14ac:dyDescent="0.25">
      <c r="A1248" s="11" t="s">
        <v>2613</v>
      </c>
      <c r="B1248" s="9"/>
      <c r="C1248" s="6"/>
      <c r="D1248" s="6"/>
      <c r="E1248" s="6"/>
      <c r="F1248" s="7"/>
    </row>
    <row r="1249" spans="1:6" x14ac:dyDescent="0.25">
      <c r="A1249" s="11" t="s">
        <v>2614</v>
      </c>
      <c r="B1249" s="9"/>
      <c r="C1249" s="6"/>
      <c r="D1249" s="6"/>
      <c r="E1249" s="6"/>
      <c r="F1249" s="7"/>
    </row>
    <row r="1250" spans="1:6" x14ac:dyDescent="0.25">
      <c r="A1250" s="11" t="s">
        <v>2615</v>
      </c>
      <c r="B1250" s="9"/>
      <c r="C1250" s="6"/>
      <c r="D1250" s="6"/>
      <c r="E1250" s="6"/>
      <c r="F1250" s="7"/>
    </row>
    <row r="1251" spans="1:6" x14ac:dyDescent="0.25">
      <c r="A1251" s="11" t="s">
        <v>2616</v>
      </c>
      <c r="B1251" s="9"/>
      <c r="C1251" s="6"/>
      <c r="D1251" s="6"/>
      <c r="E1251" s="6"/>
      <c r="F1251" s="7"/>
    </row>
    <row r="1252" spans="1:6" x14ac:dyDescent="0.25">
      <c r="A1252" s="11" t="s">
        <v>2617</v>
      </c>
      <c r="B1252" s="9"/>
      <c r="C1252" s="6"/>
      <c r="D1252" s="6"/>
      <c r="E1252" s="6"/>
      <c r="F1252" s="7"/>
    </row>
    <row r="1253" spans="1:6" x14ac:dyDescent="0.25">
      <c r="A1253" s="11" t="s">
        <v>2618</v>
      </c>
      <c r="B1253" s="9"/>
      <c r="C1253" s="6"/>
      <c r="D1253" s="6"/>
      <c r="E1253" s="6"/>
      <c r="F1253" s="7"/>
    </row>
    <row r="1254" spans="1:6" x14ac:dyDescent="0.25">
      <c r="A1254" s="11" t="s">
        <v>2619</v>
      </c>
      <c r="B1254" s="9"/>
      <c r="C1254" s="6"/>
      <c r="D1254" s="6"/>
      <c r="E1254" s="6"/>
      <c r="F1254" s="7"/>
    </row>
    <row r="1255" spans="1:6" x14ac:dyDescent="0.25">
      <c r="A1255" s="11" t="s">
        <v>2620</v>
      </c>
      <c r="B1255" s="9"/>
      <c r="C1255" s="6"/>
      <c r="D1255" s="6"/>
      <c r="E1255" s="6"/>
      <c r="F1255" s="7"/>
    </row>
    <row r="1256" spans="1:6" x14ac:dyDescent="0.25">
      <c r="A1256" s="11" t="s">
        <v>2621</v>
      </c>
      <c r="B1256" s="9"/>
      <c r="C1256" s="6"/>
      <c r="D1256" s="6"/>
      <c r="E1256" s="6"/>
      <c r="F1256" s="7"/>
    </row>
    <row r="1257" spans="1:6" x14ac:dyDescent="0.25">
      <c r="A1257" s="11" t="s">
        <v>2622</v>
      </c>
      <c r="B1257" s="9"/>
      <c r="C1257" s="6"/>
      <c r="D1257" s="6"/>
      <c r="E1257" s="6"/>
      <c r="F1257" s="7"/>
    </row>
    <row r="1258" spans="1:6" x14ac:dyDescent="0.25">
      <c r="A1258" s="11" t="s">
        <v>2623</v>
      </c>
      <c r="B1258" s="9"/>
      <c r="C1258" s="6"/>
      <c r="D1258" s="6"/>
      <c r="E1258" s="6"/>
      <c r="F1258" s="7"/>
    </row>
    <row r="1259" spans="1:6" x14ac:dyDescent="0.25">
      <c r="A1259" s="11" t="s">
        <v>2624</v>
      </c>
      <c r="B1259" s="9"/>
      <c r="C1259" s="6"/>
      <c r="D1259" s="6"/>
      <c r="E1259" s="6"/>
      <c r="F1259" s="7"/>
    </row>
    <row r="1260" spans="1:6" x14ac:dyDescent="0.25">
      <c r="A1260" s="11" t="s">
        <v>2625</v>
      </c>
      <c r="B1260" s="9"/>
      <c r="C1260" s="6"/>
      <c r="D1260" s="6"/>
      <c r="E1260" s="6"/>
      <c r="F1260" s="7"/>
    </row>
    <row r="1261" spans="1:6" x14ac:dyDescent="0.25">
      <c r="A1261" s="11" t="s">
        <v>2626</v>
      </c>
      <c r="B1261" s="9"/>
      <c r="C1261" s="6"/>
      <c r="D1261" s="6"/>
      <c r="E1261" s="6"/>
      <c r="F1261" s="7"/>
    </row>
    <row r="1262" spans="1:6" x14ac:dyDescent="0.25">
      <c r="A1262" s="11" t="s">
        <v>2627</v>
      </c>
      <c r="B1262" s="9"/>
      <c r="C1262" s="6"/>
      <c r="D1262" s="6"/>
      <c r="E1262" s="6"/>
      <c r="F1262" s="7"/>
    </row>
    <row r="1263" spans="1:6" x14ac:dyDescent="0.25">
      <c r="A1263" s="11" t="s">
        <v>2628</v>
      </c>
      <c r="B1263" s="9"/>
      <c r="C1263" s="6"/>
      <c r="D1263" s="6"/>
      <c r="E1263" s="6"/>
      <c r="F1263" s="7"/>
    </row>
    <row r="1264" spans="1:6" x14ac:dyDescent="0.25">
      <c r="A1264" s="11" t="s">
        <v>2629</v>
      </c>
      <c r="B1264" s="9"/>
      <c r="C1264" s="6"/>
      <c r="D1264" s="6"/>
      <c r="E1264" s="6"/>
      <c r="F1264" s="7"/>
    </row>
    <row r="1265" spans="1:6" x14ac:dyDescent="0.25">
      <c r="A1265" s="11" t="s">
        <v>2630</v>
      </c>
      <c r="B1265" s="9"/>
      <c r="C1265" s="6"/>
      <c r="D1265" s="6"/>
      <c r="E1265" s="6"/>
      <c r="F1265" s="7"/>
    </row>
    <row r="1266" spans="1:6" x14ac:dyDescent="0.25">
      <c r="A1266" s="11" t="s">
        <v>2631</v>
      </c>
      <c r="B1266" s="9"/>
      <c r="C1266" s="6"/>
      <c r="D1266" s="6"/>
      <c r="E1266" s="6"/>
      <c r="F1266" s="7"/>
    </row>
    <row r="1267" spans="1:6" x14ac:dyDescent="0.25">
      <c r="A1267" s="11" t="s">
        <v>2632</v>
      </c>
      <c r="B1267" s="9"/>
      <c r="C1267" s="6"/>
      <c r="D1267" s="6"/>
      <c r="E1267" s="6"/>
      <c r="F1267" s="7"/>
    </row>
    <row r="1268" spans="1:6" x14ac:dyDescent="0.25">
      <c r="A1268" s="11" t="s">
        <v>2633</v>
      </c>
      <c r="B1268" s="9"/>
      <c r="C1268" s="6"/>
      <c r="D1268" s="6"/>
      <c r="E1268" s="6"/>
      <c r="F1268" s="7"/>
    </row>
    <row r="1269" spans="1:6" x14ac:dyDescent="0.25">
      <c r="A1269" s="11" t="s">
        <v>2634</v>
      </c>
      <c r="B1269" s="9"/>
      <c r="C1269" s="6"/>
      <c r="D1269" s="6"/>
      <c r="E1269" s="6"/>
      <c r="F1269" s="7"/>
    </row>
    <row r="1270" spans="1:6" x14ac:dyDescent="0.25">
      <c r="A1270" s="11" t="s">
        <v>2635</v>
      </c>
      <c r="B1270" s="9"/>
      <c r="C1270" s="6"/>
      <c r="D1270" s="6"/>
      <c r="E1270" s="6"/>
      <c r="F1270" s="7"/>
    </row>
    <row r="1271" spans="1:6" x14ac:dyDescent="0.25">
      <c r="A1271" s="11" t="s">
        <v>2636</v>
      </c>
      <c r="B1271" s="9"/>
      <c r="C1271" s="6"/>
      <c r="D1271" s="6"/>
      <c r="E1271" s="6"/>
      <c r="F1271" s="7"/>
    </row>
    <row r="1272" spans="1:6" x14ac:dyDescent="0.25">
      <c r="A1272" s="11" t="s">
        <v>2637</v>
      </c>
      <c r="B1272" s="9"/>
      <c r="C1272" s="6"/>
      <c r="D1272" s="6"/>
      <c r="E1272" s="6"/>
      <c r="F1272" s="7"/>
    </row>
    <row r="1273" spans="1:6" x14ac:dyDescent="0.25">
      <c r="A1273" s="11" t="s">
        <v>2638</v>
      </c>
      <c r="B1273" s="9"/>
      <c r="C1273" s="6"/>
      <c r="D1273" s="6"/>
      <c r="E1273" s="6"/>
      <c r="F1273" s="7"/>
    </row>
    <row r="1274" spans="1:6" x14ac:dyDescent="0.25">
      <c r="A1274" s="11" t="s">
        <v>2639</v>
      </c>
      <c r="B1274" s="9"/>
      <c r="C1274" s="6"/>
      <c r="D1274" s="6"/>
      <c r="E1274" s="6"/>
      <c r="F1274" s="7"/>
    </row>
    <row r="1275" spans="1:6" x14ac:dyDescent="0.25">
      <c r="A1275" s="11" t="s">
        <v>2640</v>
      </c>
      <c r="B1275" s="9"/>
      <c r="C1275" s="6"/>
      <c r="D1275" s="6"/>
      <c r="E1275" s="6"/>
      <c r="F1275" s="7"/>
    </row>
    <row r="1276" spans="1:6" x14ac:dyDescent="0.25">
      <c r="A1276" s="11" t="s">
        <v>2641</v>
      </c>
      <c r="B1276" s="9"/>
      <c r="C1276" s="6"/>
      <c r="D1276" s="6"/>
      <c r="E1276" s="6"/>
      <c r="F1276" s="7"/>
    </row>
    <row r="1277" spans="1:6" x14ac:dyDescent="0.25">
      <c r="A1277" s="11" t="s">
        <v>2642</v>
      </c>
      <c r="B1277" s="9"/>
      <c r="C1277" s="6"/>
      <c r="D1277" s="6"/>
      <c r="E1277" s="6"/>
      <c r="F1277" s="7"/>
    </row>
    <row r="1278" spans="1:6" x14ac:dyDescent="0.25">
      <c r="A1278" s="11" t="s">
        <v>3064</v>
      </c>
      <c r="B1278" s="9"/>
      <c r="C1278" s="6"/>
      <c r="D1278" s="6"/>
      <c r="E1278" s="6"/>
      <c r="F1278" s="7"/>
    </row>
    <row r="1279" spans="1:6" x14ac:dyDescent="0.25">
      <c r="A1279" s="11" t="s">
        <v>2643</v>
      </c>
      <c r="B1279" s="9"/>
      <c r="C1279" s="6"/>
      <c r="D1279" s="6"/>
      <c r="E1279" s="6"/>
      <c r="F1279" s="7"/>
    </row>
    <row r="1280" spans="1:6" x14ac:dyDescent="0.25">
      <c r="A1280" s="11" t="s">
        <v>3059</v>
      </c>
      <c r="B1280" s="9"/>
      <c r="C1280" s="6"/>
      <c r="D1280" s="6"/>
      <c r="E1280" s="6"/>
      <c r="F1280" s="7"/>
    </row>
    <row r="1281" spans="1:6" x14ac:dyDescent="0.25">
      <c r="A1281" s="11" t="s">
        <v>3060</v>
      </c>
      <c r="B1281" s="9"/>
      <c r="C1281" s="6"/>
      <c r="D1281" s="6"/>
      <c r="E1281" s="6"/>
      <c r="F1281" s="7"/>
    </row>
    <row r="1282" spans="1:6" x14ac:dyDescent="0.25">
      <c r="A1282" s="11" t="s">
        <v>3061</v>
      </c>
      <c r="B1282" s="9"/>
      <c r="C1282" s="6"/>
      <c r="D1282" s="6"/>
      <c r="E1282" s="6"/>
      <c r="F1282" s="7"/>
    </row>
    <row r="1283" spans="1:6" x14ac:dyDescent="0.25">
      <c r="A1283" s="11" t="s">
        <v>3062</v>
      </c>
      <c r="B1283" s="9"/>
      <c r="C1283" s="6"/>
      <c r="D1283" s="6"/>
      <c r="E1283" s="6"/>
      <c r="F1283" s="7"/>
    </row>
    <row r="1284" spans="1:6" x14ac:dyDescent="0.25">
      <c r="A1284" s="11" t="s">
        <v>3063</v>
      </c>
      <c r="B1284" s="9"/>
      <c r="C1284" s="6"/>
      <c r="D1284" s="6"/>
      <c r="E1284" s="6"/>
      <c r="F1284" s="7"/>
    </row>
    <row r="1285" spans="1:6" x14ac:dyDescent="0.25">
      <c r="A1285" s="11" t="s">
        <v>2644</v>
      </c>
      <c r="B1285" s="9"/>
      <c r="C1285" s="6"/>
      <c r="D1285" s="6"/>
      <c r="E1285" s="6"/>
      <c r="F1285" s="7"/>
    </row>
    <row r="1286" spans="1:6" x14ac:dyDescent="0.25">
      <c r="A1286" s="11" t="s">
        <v>2645</v>
      </c>
      <c r="B1286" s="9"/>
      <c r="C1286" s="6"/>
      <c r="D1286" s="6"/>
      <c r="E1286" s="6"/>
      <c r="F1286" s="7"/>
    </row>
    <row r="1287" spans="1:6" x14ac:dyDescent="0.25">
      <c r="A1287" s="11" t="s">
        <v>2646</v>
      </c>
      <c r="B1287" s="9"/>
      <c r="C1287" s="6"/>
      <c r="D1287" s="6"/>
      <c r="E1287" s="6"/>
      <c r="F1287" s="7"/>
    </row>
    <row r="1288" spans="1:6" x14ac:dyDescent="0.25">
      <c r="A1288" s="11" t="s">
        <v>2647</v>
      </c>
      <c r="B1288" s="9"/>
      <c r="C1288" s="6"/>
      <c r="D1288" s="6"/>
      <c r="E1288" s="6"/>
      <c r="F1288" s="7"/>
    </row>
    <row r="1289" spans="1:6" x14ac:dyDescent="0.25">
      <c r="A1289" s="11" t="s">
        <v>2648</v>
      </c>
      <c r="B1289" s="9"/>
      <c r="C1289" s="6"/>
      <c r="D1289" s="6"/>
      <c r="E1289" s="6"/>
      <c r="F1289" s="7"/>
    </row>
    <row r="1290" spans="1:6" x14ac:dyDescent="0.25">
      <c r="A1290" s="11" t="s">
        <v>2649</v>
      </c>
      <c r="B1290" s="9"/>
      <c r="C1290" s="6"/>
      <c r="D1290" s="6"/>
      <c r="E1290" s="6"/>
      <c r="F1290" s="7"/>
    </row>
    <row r="1291" spans="1:6" x14ac:dyDescent="0.25">
      <c r="A1291" s="11" t="s">
        <v>2650</v>
      </c>
      <c r="B1291" s="9"/>
      <c r="C1291" s="6"/>
      <c r="D1291" s="6"/>
      <c r="E1291" s="6"/>
      <c r="F1291" s="7"/>
    </row>
    <row r="1292" spans="1:6" x14ac:dyDescent="0.25">
      <c r="A1292" s="11" t="s">
        <v>2651</v>
      </c>
      <c r="B1292" s="9"/>
      <c r="C1292" s="6"/>
      <c r="D1292" s="6"/>
      <c r="E1292" s="6"/>
      <c r="F1292" s="7"/>
    </row>
    <row r="1293" spans="1:6" x14ac:dyDescent="0.25">
      <c r="A1293" s="11" t="s">
        <v>2652</v>
      </c>
      <c r="B1293" s="9"/>
      <c r="C1293" s="6"/>
      <c r="D1293" s="6"/>
      <c r="E1293" s="6"/>
      <c r="F1293" s="7"/>
    </row>
    <row r="1294" spans="1:6" x14ac:dyDescent="0.25">
      <c r="A1294" s="11" t="s">
        <v>3065</v>
      </c>
      <c r="B1294" s="9"/>
      <c r="C1294" s="6"/>
      <c r="D1294" s="6"/>
      <c r="E1294" s="6"/>
      <c r="F1294" s="7"/>
    </row>
    <row r="1295" spans="1:6" x14ac:dyDescent="0.25">
      <c r="A1295" s="11" t="s">
        <v>3066</v>
      </c>
      <c r="B1295" s="9"/>
      <c r="C1295" s="6"/>
      <c r="D1295" s="6"/>
      <c r="E1295" s="6"/>
      <c r="F1295" s="7"/>
    </row>
    <row r="1296" spans="1:6" x14ac:dyDescent="0.25">
      <c r="A1296" s="11" t="s">
        <v>3067</v>
      </c>
      <c r="B1296" s="9"/>
      <c r="C1296" s="6"/>
      <c r="D1296" s="6"/>
      <c r="E1296" s="6"/>
      <c r="F1296" s="7"/>
    </row>
    <row r="1297" spans="1:6" x14ac:dyDescent="0.25">
      <c r="A1297" s="11" t="s">
        <v>2653</v>
      </c>
      <c r="B1297" s="9"/>
      <c r="C1297" s="6"/>
      <c r="D1297" s="6"/>
      <c r="E1297" s="6"/>
      <c r="F1297" s="7"/>
    </row>
    <row r="1298" spans="1:6" x14ac:dyDescent="0.25">
      <c r="A1298" s="11" t="s">
        <v>2654</v>
      </c>
      <c r="B1298" s="9"/>
      <c r="C1298" s="6"/>
      <c r="D1298" s="6"/>
      <c r="E1298" s="6"/>
      <c r="F1298" s="7"/>
    </row>
    <row r="1299" spans="1:6" x14ac:dyDescent="0.25">
      <c r="A1299" s="11" t="s">
        <v>2655</v>
      </c>
      <c r="B1299" s="9"/>
      <c r="C1299" s="6"/>
      <c r="D1299" s="6"/>
      <c r="E1299" s="6"/>
      <c r="F1299" s="7"/>
    </row>
    <row r="1300" spans="1:6" x14ac:dyDescent="0.25">
      <c r="A1300" s="11" t="s">
        <v>2656</v>
      </c>
      <c r="B1300" s="9"/>
      <c r="C1300" s="6"/>
      <c r="D1300" s="6"/>
      <c r="E1300" s="6"/>
      <c r="F1300" s="7"/>
    </row>
    <row r="1301" spans="1:6" x14ac:dyDescent="0.25">
      <c r="A1301" s="11" t="s">
        <v>2657</v>
      </c>
      <c r="B1301" s="9"/>
      <c r="C1301" s="6"/>
      <c r="D1301" s="6"/>
      <c r="E1301" s="6"/>
      <c r="F1301" s="7"/>
    </row>
    <row r="1302" spans="1:6" x14ac:dyDescent="0.25">
      <c r="A1302" s="11" t="s">
        <v>2658</v>
      </c>
      <c r="B1302" s="9"/>
      <c r="C1302" s="6"/>
      <c r="D1302" s="6"/>
      <c r="E1302" s="6"/>
      <c r="F1302" s="7"/>
    </row>
    <row r="1303" spans="1:6" x14ac:dyDescent="0.25">
      <c r="A1303" s="11" t="s">
        <v>2659</v>
      </c>
      <c r="B1303" s="9"/>
      <c r="C1303" s="6"/>
      <c r="D1303" s="6"/>
      <c r="E1303" s="6"/>
      <c r="F1303" s="7"/>
    </row>
    <row r="1304" spans="1:6" x14ac:dyDescent="0.25">
      <c r="A1304" s="11" t="s">
        <v>2660</v>
      </c>
      <c r="B1304" s="9"/>
      <c r="C1304" s="6"/>
      <c r="D1304" s="6"/>
      <c r="E1304" s="6"/>
      <c r="F1304" s="7"/>
    </row>
    <row r="1305" spans="1:6" x14ac:dyDescent="0.25">
      <c r="A1305" s="11" t="s">
        <v>2661</v>
      </c>
      <c r="B1305" s="9"/>
      <c r="C1305" s="6"/>
      <c r="D1305" s="6"/>
      <c r="E1305" s="6"/>
      <c r="F1305" s="7"/>
    </row>
    <row r="1306" spans="1:6" x14ac:dyDescent="0.25">
      <c r="A1306" s="11" t="s">
        <v>2662</v>
      </c>
      <c r="B1306" s="9"/>
      <c r="C1306" s="6"/>
      <c r="D1306" s="6"/>
      <c r="E1306" s="6"/>
      <c r="F1306" s="7"/>
    </row>
    <row r="1307" spans="1:6" x14ac:dyDescent="0.25">
      <c r="A1307" s="11" t="s">
        <v>2663</v>
      </c>
      <c r="B1307" s="9"/>
      <c r="C1307" s="6"/>
      <c r="D1307" s="6"/>
      <c r="E1307" s="6"/>
      <c r="F1307" s="7"/>
    </row>
    <row r="1308" spans="1:6" x14ac:dyDescent="0.25">
      <c r="A1308" s="11" t="s">
        <v>2664</v>
      </c>
      <c r="B1308" s="9"/>
      <c r="C1308" s="6"/>
      <c r="D1308" s="6"/>
      <c r="E1308" s="6"/>
      <c r="F1308" s="7"/>
    </row>
    <row r="1309" spans="1:6" x14ac:dyDescent="0.25">
      <c r="A1309" s="11" t="s">
        <v>2665</v>
      </c>
      <c r="B1309" s="9"/>
      <c r="C1309" s="6"/>
      <c r="D1309" s="6"/>
      <c r="E1309" s="6"/>
      <c r="F1309" s="7"/>
    </row>
    <row r="1310" spans="1:6" x14ac:dyDescent="0.25">
      <c r="A1310" s="11" t="s">
        <v>2666</v>
      </c>
      <c r="B1310" s="9"/>
      <c r="C1310" s="6"/>
      <c r="D1310" s="6"/>
      <c r="E1310" s="6"/>
      <c r="F1310" s="7"/>
    </row>
    <row r="1311" spans="1:6" x14ac:dyDescent="0.25">
      <c r="A1311" s="11" t="s">
        <v>2667</v>
      </c>
      <c r="B1311" s="9"/>
      <c r="C1311" s="6"/>
      <c r="D1311" s="6"/>
      <c r="E1311" s="6"/>
      <c r="F1311" s="7"/>
    </row>
    <row r="1312" spans="1:6" x14ac:dyDescent="0.25">
      <c r="A1312" s="11" t="s">
        <v>2668</v>
      </c>
      <c r="B1312" s="9"/>
      <c r="C1312" s="6"/>
      <c r="D1312" s="6"/>
      <c r="E1312" s="6"/>
      <c r="F1312" s="7"/>
    </row>
    <row r="1313" spans="1:6" x14ac:dyDescent="0.25">
      <c r="A1313" s="11" t="s">
        <v>2669</v>
      </c>
      <c r="B1313" s="9"/>
      <c r="C1313" s="6"/>
      <c r="D1313" s="6"/>
      <c r="E1313" s="6"/>
      <c r="F1313" s="7"/>
    </row>
    <row r="1314" spans="1:6" x14ac:dyDescent="0.25">
      <c r="A1314" s="11" t="s">
        <v>2670</v>
      </c>
      <c r="B1314" s="9"/>
      <c r="C1314" s="6"/>
      <c r="D1314" s="6"/>
      <c r="E1314" s="6"/>
      <c r="F1314" s="7"/>
    </row>
    <row r="1315" spans="1:6" x14ac:dyDescent="0.25">
      <c r="A1315" s="11" t="s">
        <v>2671</v>
      </c>
      <c r="B1315" s="9"/>
      <c r="C1315" s="6"/>
      <c r="D1315" s="6"/>
      <c r="E1315" s="6"/>
      <c r="F1315" s="7"/>
    </row>
    <row r="1316" spans="1:6" x14ac:dyDescent="0.25">
      <c r="A1316" s="11" t="s">
        <v>2672</v>
      </c>
      <c r="B1316" s="9"/>
      <c r="C1316" s="6"/>
      <c r="D1316" s="6"/>
      <c r="E1316" s="6"/>
      <c r="F1316" s="7"/>
    </row>
    <row r="1317" spans="1:6" x14ac:dyDescent="0.25">
      <c r="A1317" s="11" t="s">
        <v>2673</v>
      </c>
      <c r="B1317" s="9"/>
      <c r="C1317" s="6"/>
      <c r="D1317" s="6"/>
      <c r="E1317" s="6"/>
      <c r="F1317" s="7"/>
    </row>
    <row r="1318" spans="1:6" x14ac:dyDescent="0.25">
      <c r="A1318" s="11" t="s">
        <v>2674</v>
      </c>
      <c r="B1318" s="9"/>
      <c r="C1318" s="6"/>
      <c r="D1318" s="6"/>
      <c r="E1318" s="6"/>
      <c r="F1318" s="7"/>
    </row>
    <row r="1319" spans="1:6" x14ac:dyDescent="0.25">
      <c r="A1319" s="11" t="s">
        <v>2675</v>
      </c>
      <c r="B1319" s="9"/>
      <c r="C1319" s="6"/>
      <c r="D1319" s="6"/>
      <c r="E1319" s="6"/>
      <c r="F1319" s="7"/>
    </row>
    <row r="1320" spans="1:6" x14ac:dyDescent="0.25">
      <c r="A1320" s="11" t="s">
        <v>2676</v>
      </c>
      <c r="B1320" s="9"/>
      <c r="C1320" s="6"/>
      <c r="D1320" s="6"/>
      <c r="E1320" s="6"/>
      <c r="F1320" s="7"/>
    </row>
    <row r="1321" spans="1:6" x14ac:dyDescent="0.25">
      <c r="A1321" s="11" t="s">
        <v>2677</v>
      </c>
      <c r="B1321" s="9"/>
      <c r="C1321" s="6"/>
      <c r="D1321" s="6"/>
      <c r="E1321" s="6"/>
      <c r="F1321" s="7"/>
    </row>
    <row r="1322" spans="1:6" x14ac:dyDescent="0.25">
      <c r="A1322" s="11" t="s">
        <v>3068</v>
      </c>
      <c r="B1322" s="9"/>
      <c r="C1322" s="6"/>
      <c r="D1322" s="6"/>
      <c r="E1322" s="6"/>
      <c r="F1322" s="7"/>
    </row>
    <row r="1323" spans="1:6" x14ac:dyDescent="0.25">
      <c r="A1323" s="11" t="s">
        <v>3069</v>
      </c>
      <c r="B1323" s="9"/>
      <c r="C1323" s="6"/>
      <c r="D1323" s="6"/>
      <c r="E1323" s="6"/>
      <c r="F1323" s="7"/>
    </row>
    <row r="1324" spans="1:6" x14ac:dyDescent="0.25">
      <c r="A1324" s="11" t="s">
        <v>3070</v>
      </c>
      <c r="B1324" s="9"/>
      <c r="C1324" s="6"/>
      <c r="D1324" s="6"/>
      <c r="E1324" s="6"/>
      <c r="F1324" s="7"/>
    </row>
    <row r="1325" spans="1:6" x14ac:dyDescent="0.25">
      <c r="A1325" s="11" t="s">
        <v>3071</v>
      </c>
      <c r="B1325" s="9"/>
      <c r="C1325" s="6"/>
      <c r="D1325" s="6"/>
      <c r="E1325" s="6"/>
      <c r="F1325" s="7"/>
    </row>
    <row r="1326" spans="1:6" x14ac:dyDescent="0.25">
      <c r="A1326" s="11" t="s">
        <v>3072</v>
      </c>
      <c r="B1326" s="9"/>
      <c r="C1326" s="6"/>
      <c r="D1326" s="6"/>
      <c r="E1326" s="6"/>
      <c r="F1326" s="7"/>
    </row>
    <row r="1327" spans="1:6" x14ac:dyDescent="0.25">
      <c r="A1327" s="11" t="s">
        <v>2678</v>
      </c>
      <c r="B1327" s="9"/>
      <c r="C1327" s="6"/>
      <c r="D1327" s="6"/>
      <c r="E1327" s="6"/>
      <c r="F1327" s="7"/>
    </row>
    <row r="1328" spans="1:6" x14ac:dyDescent="0.25">
      <c r="A1328" s="11" t="s">
        <v>2679</v>
      </c>
      <c r="B1328" s="9"/>
      <c r="C1328" s="6"/>
      <c r="D1328" s="6"/>
      <c r="E1328" s="6"/>
      <c r="F1328" s="7"/>
    </row>
    <row r="1329" spans="1:6" x14ac:dyDescent="0.25">
      <c r="A1329" s="11" t="s">
        <v>2680</v>
      </c>
      <c r="B1329" s="9"/>
      <c r="C1329" s="6"/>
      <c r="D1329" s="6"/>
      <c r="E1329" s="6"/>
      <c r="F1329" s="7"/>
    </row>
    <row r="1330" spans="1:6" x14ac:dyDescent="0.25">
      <c r="A1330" s="11" t="s">
        <v>2681</v>
      </c>
      <c r="B1330" s="9"/>
      <c r="C1330" s="6"/>
      <c r="D1330" s="6"/>
      <c r="E1330" s="6"/>
      <c r="F1330" s="7"/>
    </row>
    <row r="1331" spans="1:6" x14ac:dyDescent="0.25">
      <c r="A1331" s="11" t="s">
        <v>2682</v>
      </c>
      <c r="B1331" s="9"/>
      <c r="C1331" s="6"/>
      <c r="D1331" s="6"/>
      <c r="E1331" s="6"/>
      <c r="F1331" s="7"/>
    </row>
    <row r="1332" spans="1:6" x14ac:dyDescent="0.25">
      <c r="A1332" s="11" t="s">
        <v>2683</v>
      </c>
      <c r="B1332" s="9"/>
      <c r="C1332" s="6"/>
      <c r="D1332" s="6"/>
      <c r="E1332" s="6"/>
      <c r="F1332" s="7"/>
    </row>
    <row r="1333" spans="1:6" x14ac:dyDescent="0.25">
      <c r="A1333" s="11" t="s">
        <v>2684</v>
      </c>
      <c r="B1333" s="9"/>
      <c r="C1333" s="6"/>
      <c r="D1333" s="6"/>
      <c r="E1333" s="6"/>
      <c r="F1333" s="7"/>
    </row>
    <row r="1334" spans="1:6" x14ac:dyDescent="0.25">
      <c r="A1334" s="11" t="s">
        <v>2685</v>
      </c>
      <c r="B1334" s="9"/>
      <c r="C1334" s="6"/>
      <c r="D1334" s="6"/>
      <c r="E1334" s="6"/>
      <c r="F1334" s="7"/>
    </row>
    <row r="1335" spans="1:6" x14ac:dyDescent="0.25">
      <c r="A1335" s="11" t="s">
        <v>2686</v>
      </c>
      <c r="B1335" s="9"/>
      <c r="C1335" s="6"/>
      <c r="D1335" s="6"/>
      <c r="E1335" s="6"/>
      <c r="F1335" s="7"/>
    </row>
    <row r="1336" spans="1:6" x14ac:dyDescent="0.25">
      <c r="A1336" s="11" t="s">
        <v>2687</v>
      </c>
      <c r="B1336" s="9"/>
      <c r="C1336" s="6"/>
      <c r="D1336" s="6"/>
      <c r="E1336" s="6"/>
      <c r="F1336" s="7"/>
    </row>
    <row r="1337" spans="1:6" x14ac:dyDescent="0.25">
      <c r="A1337" s="11" t="s">
        <v>2688</v>
      </c>
      <c r="B1337" s="9"/>
      <c r="C1337" s="6"/>
      <c r="D1337" s="6"/>
      <c r="E1337" s="6"/>
      <c r="F1337" s="7"/>
    </row>
    <row r="1338" spans="1:6" x14ac:dyDescent="0.25">
      <c r="A1338" s="11" t="s">
        <v>2689</v>
      </c>
      <c r="B1338" s="9"/>
      <c r="C1338" s="6"/>
      <c r="D1338" s="6"/>
      <c r="E1338" s="6"/>
      <c r="F1338" s="7"/>
    </row>
    <row r="1339" spans="1:6" x14ac:dyDescent="0.25">
      <c r="A1339" s="11" t="s">
        <v>2690</v>
      </c>
      <c r="B1339" s="9"/>
      <c r="C1339" s="6"/>
      <c r="D1339" s="6"/>
      <c r="E1339" s="6"/>
      <c r="F1339" s="7"/>
    </row>
    <row r="1340" spans="1:6" x14ac:dyDescent="0.25">
      <c r="A1340" s="11" t="s">
        <v>2691</v>
      </c>
      <c r="B1340" s="9"/>
      <c r="C1340" s="6"/>
      <c r="D1340" s="6"/>
      <c r="E1340" s="6"/>
      <c r="F1340" s="7"/>
    </row>
    <row r="1341" spans="1:6" x14ac:dyDescent="0.25">
      <c r="A1341" s="11" t="s">
        <v>2692</v>
      </c>
      <c r="B1341" s="9"/>
      <c r="C1341" s="6"/>
      <c r="D1341" s="6"/>
      <c r="E1341" s="6"/>
      <c r="F1341" s="7"/>
    </row>
    <row r="1342" spans="1:6" x14ac:dyDescent="0.25">
      <c r="A1342" s="11" t="s">
        <v>2693</v>
      </c>
      <c r="B1342" s="9"/>
      <c r="C1342" s="6"/>
      <c r="D1342" s="6"/>
      <c r="E1342" s="6"/>
      <c r="F1342" s="7"/>
    </row>
    <row r="1343" spans="1:6" x14ac:dyDescent="0.25">
      <c r="A1343" s="11" t="s">
        <v>2694</v>
      </c>
      <c r="B1343" s="9"/>
      <c r="C1343" s="6"/>
      <c r="D1343" s="6"/>
      <c r="E1343" s="6"/>
      <c r="F1343" s="7"/>
    </row>
    <row r="1344" spans="1:6" x14ac:dyDescent="0.25">
      <c r="A1344" s="11" t="s">
        <v>2695</v>
      </c>
      <c r="B1344" s="9"/>
      <c r="C1344" s="6"/>
      <c r="D1344" s="6"/>
      <c r="E1344" s="6"/>
      <c r="F1344" s="7"/>
    </row>
    <row r="1345" spans="1:6" x14ac:dyDescent="0.25">
      <c r="A1345" s="11" t="s">
        <v>2696</v>
      </c>
      <c r="B1345" s="9"/>
      <c r="C1345" s="6"/>
      <c r="D1345" s="6"/>
      <c r="E1345" s="6"/>
      <c r="F1345" s="7"/>
    </row>
    <row r="1346" spans="1:6" x14ac:dyDescent="0.25">
      <c r="A1346" s="11" t="s">
        <v>2697</v>
      </c>
      <c r="B1346" s="9"/>
      <c r="C1346" s="6"/>
      <c r="D1346" s="6"/>
      <c r="E1346" s="6"/>
      <c r="F1346" s="7"/>
    </row>
    <row r="1347" spans="1:6" x14ac:dyDescent="0.25">
      <c r="A1347" s="11" t="s">
        <v>2698</v>
      </c>
      <c r="B1347" s="9"/>
      <c r="C1347" s="6"/>
      <c r="D1347" s="6"/>
      <c r="E1347" s="6"/>
      <c r="F1347" s="7"/>
    </row>
    <row r="1348" spans="1:6" x14ac:dyDescent="0.25">
      <c r="A1348" s="11" t="s">
        <v>2699</v>
      </c>
      <c r="B1348" s="9"/>
      <c r="C1348" s="6"/>
      <c r="D1348" s="6"/>
      <c r="E1348" s="6"/>
      <c r="F1348" s="7"/>
    </row>
    <row r="1349" spans="1:6" x14ac:dyDescent="0.25">
      <c r="A1349" s="11" t="s">
        <v>2700</v>
      </c>
      <c r="B1349" s="9"/>
      <c r="C1349" s="6"/>
      <c r="D1349" s="6"/>
      <c r="E1349" s="6"/>
      <c r="F1349" s="7"/>
    </row>
    <row r="1350" spans="1:6" x14ac:dyDescent="0.25">
      <c r="A1350" s="11" t="s">
        <v>2701</v>
      </c>
      <c r="B1350" s="9"/>
      <c r="C1350" s="6"/>
      <c r="D1350" s="6"/>
      <c r="E1350" s="6"/>
      <c r="F1350" s="7"/>
    </row>
    <row r="1351" spans="1:6" x14ac:dyDescent="0.25">
      <c r="A1351" s="11" t="s">
        <v>2702</v>
      </c>
      <c r="B1351" s="9"/>
      <c r="C1351" s="6"/>
      <c r="D1351" s="6"/>
      <c r="E1351" s="6"/>
      <c r="F1351" s="7"/>
    </row>
    <row r="1352" spans="1:6" x14ac:dyDescent="0.25">
      <c r="A1352" s="11" t="s">
        <v>2703</v>
      </c>
      <c r="B1352" s="9"/>
      <c r="C1352" s="6"/>
      <c r="D1352" s="6"/>
      <c r="E1352" s="6"/>
      <c r="F1352" s="7"/>
    </row>
    <row r="1353" spans="1:6" x14ac:dyDescent="0.25">
      <c r="A1353" s="11" t="s">
        <v>2704</v>
      </c>
      <c r="B1353" s="9"/>
      <c r="C1353" s="6"/>
      <c r="D1353" s="6"/>
      <c r="E1353" s="6"/>
      <c r="F1353" s="7"/>
    </row>
    <row r="1354" spans="1:6" x14ac:dyDescent="0.25">
      <c r="A1354" s="11" t="s">
        <v>2705</v>
      </c>
      <c r="B1354" s="9"/>
      <c r="C1354" s="6"/>
      <c r="D1354" s="6"/>
      <c r="E1354" s="6"/>
      <c r="F1354" s="7"/>
    </row>
    <row r="1355" spans="1:6" x14ac:dyDescent="0.25">
      <c r="A1355" s="11" t="s">
        <v>2706</v>
      </c>
      <c r="B1355" s="9"/>
      <c r="C1355" s="6"/>
      <c r="D1355" s="6"/>
      <c r="E1355" s="6"/>
      <c r="F1355" s="7"/>
    </row>
    <row r="1356" spans="1:6" x14ac:dyDescent="0.25">
      <c r="A1356" s="11" t="s">
        <v>2707</v>
      </c>
      <c r="B1356" s="9"/>
      <c r="C1356" s="6"/>
      <c r="D1356" s="6"/>
      <c r="E1356" s="6"/>
      <c r="F1356" s="7"/>
    </row>
    <row r="1357" spans="1:6" x14ac:dyDescent="0.25">
      <c r="A1357" s="11" t="s">
        <v>2708</v>
      </c>
      <c r="B1357" s="9"/>
      <c r="C1357" s="6"/>
      <c r="D1357" s="6"/>
      <c r="E1357" s="6"/>
      <c r="F1357" s="7"/>
    </row>
    <row r="1358" spans="1:6" x14ac:dyDescent="0.25">
      <c r="A1358" s="11" t="s">
        <v>3075</v>
      </c>
      <c r="B1358" s="9"/>
      <c r="C1358" s="6"/>
      <c r="D1358" s="6"/>
      <c r="E1358" s="6"/>
      <c r="F1358" s="7"/>
    </row>
    <row r="1359" spans="1:6" x14ac:dyDescent="0.25">
      <c r="A1359" s="11" t="s">
        <v>2709</v>
      </c>
      <c r="B1359" s="9"/>
      <c r="C1359" s="6"/>
      <c r="D1359" s="6"/>
      <c r="E1359" s="6"/>
      <c r="F1359" s="7"/>
    </row>
    <row r="1360" spans="1:6" x14ac:dyDescent="0.25">
      <c r="A1360" s="11" t="s">
        <v>2710</v>
      </c>
      <c r="B1360" s="9"/>
      <c r="C1360" s="6"/>
      <c r="D1360" s="6"/>
      <c r="E1360" s="6"/>
      <c r="F1360" s="7"/>
    </row>
    <row r="1361" spans="1:6" x14ac:dyDescent="0.25">
      <c r="A1361" s="11" t="s">
        <v>2711</v>
      </c>
      <c r="B1361" s="9"/>
      <c r="C1361" s="6"/>
      <c r="D1361" s="6"/>
      <c r="E1361" s="6"/>
      <c r="F1361" s="7"/>
    </row>
    <row r="1362" spans="1:6" x14ac:dyDescent="0.25">
      <c r="A1362" s="11" t="s">
        <v>2712</v>
      </c>
      <c r="B1362" s="9"/>
      <c r="C1362" s="6"/>
      <c r="D1362" s="6"/>
      <c r="E1362" s="6"/>
      <c r="F1362" s="7"/>
    </row>
    <row r="1363" spans="1:6" x14ac:dyDescent="0.25">
      <c r="A1363" s="11" t="s">
        <v>2713</v>
      </c>
      <c r="B1363" s="9"/>
      <c r="C1363" s="6"/>
      <c r="D1363" s="6"/>
      <c r="E1363" s="6"/>
      <c r="F1363" s="7"/>
    </row>
    <row r="1364" spans="1:6" x14ac:dyDescent="0.25">
      <c r="A1364" s="11" t="s">
        <v>2714</v>
      </c>
      <c r="B1364" s="9"/>
      <c r="C1364" s="6"/>
      <c r="D1364" s="6"/>
      <c r="E1364" s="6"/>
      <c r="F1364" s="7"/>
    </row>
    <row r="1365" spans="1:6" x14ac:dyDescent="0.25">
      <c r="A1365" s="11" t="s">
        <v>2715</v>
      </c>
      <c r="B1365" s="9"/>
      <c r="C1365" s="6"/>
      <c r="D1365" s="6"/>
      <c r="E1365" s="6"/>
      <c r="F1365" s="7"/>
    </row>
    <row r="1366" spans="1:6" x14ac:dyDescent="0.25">
      <c r="A1366" s="11" t="s">
        <v>2716</v>
      </c>
      <c r="B1366" s="9"/>
      <c r="C1366" s="6"/>
      <c r="D1366" s="6"/>
      <c r="E1366" s="6"/>
      <c r="F1366" s="7"/>
    </row>
    <row r="1367" spans="1:6" x14ac:dyDescent="0.25">
      <c r="A1367" s="11" t="s">
        <v>2717</v>
      </c>
      <c r="B1367" s="9"/>
      <c r="C1367" s="6"/>
      <c r="D1367" s="6"/>
      <c r="E1367" s="6"/>
      <c r="F1367" s="7"/>
    </row>
    <row r="1368" spans="1:6" x14ac:dyDescent="0.25">
      <c r="A1368" s="11" t="s">
        <v>2718</v>
      </c>
      <c r="B1368" s="9"/>
      <c r="C1368" s="6"/>
      <c r="D1368" s="6"/>
      <c r="E1368" s="6"/>
      <c r="F1368" s="7"/>
    </row>
    <row r="1369" spans="1:6" x14ac:dyDescent="0.25">
      <c r="A1369" s="11" t="s">
        <v>2719</v>
      </c>
      <c r="B1369" s="9"/>
      <c r="C1369" s="6"/>
      <c r="D1369" s="6"/>
      <c r="E1369" s="6"/>
      <c r="F1369" s="7"/>
    </row>
    <row r="1370" spans="1:6" x14ac:dyDescent="0.25">
      <c r="A1370" s="11" t="s">
        <v>2720</v>
      </c>
      <c r="B1370" s="9"/>
      <c r="C1370" s="6"/>
      <c r="D1370" s="6"/>
      <c r="E1370" s="6"/>
      <c r="F1370" s="7"/>
    </row>
    <row r="1371" spans="1:6" x14ac:dyDescent="0.25">
      <c r="A1371" s="11" t="s">
        <v>2721</v>
      </c>
      <c r="B1371" s="9"/>
      <c r="C1371" s="6"/>
      <c r="D1371" s="6"/>
      <c r="E1371" s="6"/>
      <c r="F1371" s="7"/>
    </row>
    <row r="1372" spans="1:6" x14ac:dyDescent="0.25">
      <c r="A1372" s="11" t="s">
        <v>2722</v>
      </c>
      <c r="B1372" s="9"/>
      <c r="C1372" s="6"/>
      <c r="D1372" s="6"/>
      <c r="E1372" s="6"/>
      <c r="F1372" s="7"/>
    </row>
    <row r="1373" spans="1:6" x14ac:dyDescent="0.25">
      <c r="A1373" s="11" t="s">
        <v>2723</v>
      </c>
      <c r="B1373" s="9"/>
      <c r="C1373" s="6"/>
      <c r="D1373" s="6"/>
      <c r="E1373" s="6"/>
      <c r="F1373" s="7"/>
    </row>
    <row r="1374" spans="1:6" x14ac:dyDescent="0.25">
      <c r="A1374" s="11" t="s">
        <v>2724</v>
      </c>
      <c r="B1374" s="9"/>
      <c r="C1374" s="6"/>
      <c r="D1374" s="6"/>
      <c r="E1374" s="6"/>
      <c r="F1374" s="7"/>
    </row>
    <row r="1375" spans="1:6" x14ac:dyDescent="0.25">
      <c r="A1375" s="11" t="s">
        <v>2725</v>
      </c>
      <c r="B1375" s="9"/>
      <c r="C1375" s="6"/>
      <c r="D1375" s="6"/>
      <c r="E1375" s="6"/>
      <c r="F1375" s="7"/>
    </row>
    <row r="1376" spans="1:6" x14ac:dyDescent="0.25">
      <c r="A1376" s="11" t="s">
        <v>2726</v>
      </c>
      <c r="B1376" s="9"/>
      <c r="C1376" s="6"/>
      <c r="D1376" s="6"/>
      <c r="E1376" s="6"/>
      <c r="F1376" s="7"/>
    </row>
    <row r="1377" spans="1:6" x14ac:dyDescent="0.25">
      <c r="A1377" s="11" t="s">
        <v>2727</v>
      </c>
      <c r="B1377" s="9"/>
      <c r="C1377" s="6"/>
      <c r="D1377" s="6"/>
      <c r="E1377" s="6"/>
      <c r="F1377" s="7"/>
    </row>
    <row r="1378" spans="1:6" x14ac:dyDescent="0.25">
      <c r="A1378" s="11" t="s">
        <v>2728</v>
      </c>
      <c r="B1378" s="9"/>
      <c r="C1378" s="6"/>
      <c r="D1378" s="6"/>
      <c r="E1378" s="6"/>
      <c r="F1378" s="7"/>
    </row>
    <row r="1379" spans="1:6" x14ac:dyDescent="0.25">
      <c r="A1379" s="11" t="s">
        <v>2729</v>
      </c>
      <c r="B1379" s="9"/>
      <c r="C1379" s="6"/>
      <c r="D1379" s="6"/>
      <c r="E1379" s="6"/>
      <c r="F1379" s="7"/>
    </row>
    <row r="1380" spans="1:6" x14ac:dyDescent="0.25">
      <c r="A1380" s="11" t="s">
        <v>2730</v>
      </c>
      <c r="B1380" s="9"/>
      <c r="C1380" s="6"/>
      <c r="D1380" s="6"/>
      <c r="E1380" s="6"/>
      <c r="F1380" s="7"/>
    </row>
    <row r="1381" spans="1:6" x14ac:dyDescent="0.25">
      <c r="A1381" s="11" t="s">
        <v>3073</v>
      </c>
      <c r="B1381" s="9"/>
      <c r="C1381" s="6"/>
      <c r="D1381" s="6"/>
      <c r="E1381" s="6"/>
      <c r="F1381" s="7"/>
    </row>
    <row r="1382" spans="1:6" x14ac:dyDescent="0.25">
      <c r="A1382" s="11" t="s">
        <v>3074</v>
      </c>
      <c r="B1382" s="9"/>
      <c r="C1382" s="6"/>
      <c r="D1382" s="6"/>
      <c r="E1382" s="6"/>
      <c r="F1382" s="7"/>
    </row>
    <row r="1383" spans="1:6" x14ac:dyDescent="0.25">
      <c r="A1383" s="11" t="s">
        <v>2731</v>
      </c>
      <c r="B1383" s="9"/>
      <c r="C1383" s="6"/>
      <c r="D1383" s="6"/>
      <c r="E1383" s="6"/>
      <c r="F1383" s="7"/>
    </row>
    <row r="1384" spans="1:6" x14ac:dyDescent="0.25">
      <c r="A1384" s="11" t="s">
        <v>2732</v>
      </c>
      <c r="B1384" s="9"/>
      <c r="C1384" s="6"/>
      <c r="D1384" s="6"/>
      <c r="E1384" s="6"/>
      <c r="F1384" s="7"/>
    </row>
    <row r="1385" spans="1:6" x14ac:dyDescent="0.25">
      <c r="A1385" s="11" t="s">
        <v>2733</v>
      </c>
      <c r="B1385" s="9"/>
      <c r="C1385" s="6"/>
      <c r="D1385" s="6"/>
      <c r="E1385" s="6"/>
      <c r="F1385" s="7"/>
    </row>
    <row r="1386" spans="1:6" x14ac:dyDescent="0.25">
      <c r="A1386" s="11" t="s">
        <v>2734</v>
      </c>
      <c r="B1386" s="9"/>
      <c r="C1386" s="6"/>
      <c r="D1386" s="6"/>
      <c r="E1386" s="6"/>
      <c r="F1386" s="7"/>
    </row>
    <row r="1387" spans="1:6" x14ac:dyDescent="0.25">
      <c r="A1387" s="11" t="s">
        <v>2735</v>
      </c>
      <c r="B1387" s="9"/>
      <c r="C1387" s="6"/>
      <c r="D1387" s="6"/>
      <c r="E1387" s="6"/>
      <c r="F1387" s="7"/>
    </row>
    <row r="1388" spans="1:6" x14ac:dyDescent="0.25">
      <c r="A1388" s="11" t="s">
        <v>2736</v>
      </c>
      <c r="B1388" s="9"/>
      <c r="C1388" s="6"/>
      <c r="D1388" s="6"/>
      <c r="E1388" s="6"/>
      <c r="F1388" s="7"/>
    </row>
    <row r="1389" spans="1:6" x14ac:dyDescent="0.25">
      <c r="A1389" s="11" t="s">
        <v>2737</v>
      </c>
      <c r="B1389" s="9"/>
      <c r="C1389" s="6"/>
      <c r="D1389" s="6"/>
      <c r="E1389" s="6"/>
      <c r="F1389" s="7"/>
    </row>
    <row r="1390" spans="1:6" x14ac:dyDescent="0.25">
      <c r="A1390" s="11" t="s">
        <v>2738</v>
      </c>
      <c r="B1390" s="9"/>
      <c r="C1390" s="6"/>
      <c r="D1390" s="6"/>
      <c r="E1390" s="6"/>
      <c r="F1390" s="7"/>
    </row>
    <row r="1391" spans="1:6" x14ac:dyDescent="0.25">
      <c r="A1391" s="11" t="s">
        <v>2739</v>
      </c>
      <c r="B1391" s="9"/>
      <c r="C1391" s="6"/>
      <c r="D1391" s="6"/>
      <c r="E1391" s="6"/>
      <c r="F1391" s="7"/>
    </row>
    <row r="1392" spans="1:6" x14ac:dyDescent="0.25">
      <c r="A1392" s="11" t="s">
        <v>2740</v>
      </c>
      <c r="B1392" s="9"/>
      <c r="C1392" s="6"/>
      <c r="D1392" s="6"/>
      <c r="E1392" s="6"/>
      <c r="F1392" s="7"/>
    </row>
    <row r="1393" spans="1:6" x14ac:dyDescent="0.25">
      <c r="A1393" s="11" t="s">
        <v>2741</v>
      </c>
      <c r="B1393" s="9"/>
      <c r="C1393" s="6"/>
      <c r="D1393" s="6"/>
      <c r="E1393" s="6"/>
      <c r="F1393" s="7"/>
    </row>
    <row r="1394" spans="1:6" x14ac:dyDescent="0.25">
      <c r="A1394" s="11" t="s">
        <v>2742</v>
      </c>
      <c r="B1394" s="9"/>
      <c r="C1394" s="6"/>
      <c r="D1394" s="6"/>
      <c r="E1394" s="6"/>
      <c r="F1394" s="7"/>
    </row>
    <row r="1395" spans="1:6" x14ac:dyDescent="0.25">
      <c r="A1395" s="11" t="s">
        <v>2743</v>
      </c>
      <c r="B1395" s="9"/>
      <c r="C1395" s="6"/>
      <c r="D1395" s="6"/>
      <c r="E1395" s="6"/>
      <c r="F1395" s="7"/>
    </row>
    <row r="1396" spans="1:6" x14ac:dyDescent="0.25">
      <c r="A1396" s="11" t="s">
        <v>2744</v>
      </c>
      <c r="B1396" s="9"/>
      <c r="C1396" s="6"/>
      <c r="D1396" s="6"/>
      <c r="E1396" s="6"/>
      <c r="F1396" s="7"/>
    </row>
    <row r="1397" spans="1:6" x14ac:dyDescent="0.25">
      <c r="A1397" s="11" t="s">
        <v>2745</v>
      </c>
      <c r="B1397" s="9"/>
      <c r="C1397" s="6"/>
      <c r="D1397" s="6"/>
      <c r="E1397" s="6"/>
      <c r="F1397" s="7"/>
    </row>
    <row r="1398" spans="1:6" x14ac:dyDescent="0.25">
      <c r="A1398" s="11" t="s">
        <v>2746</v>
      </c>
      <c r="B1398" s="9"/>
      <c r="C1398" s="6"/>
      <c r="D1398" s="6"/>
      <c r="E1398" s="6"/>
      <c r="F1398" s="7"/>
    </row>
    <row r="1399" spans="1:6" x14ac:dyDescent="0.25">
      <c r="A1399" s="11" t="s">
        <v>2747</v>
      </c>
      <c r="B1399" s="9"/>
      <c r="C1399" s="6"/>
      <c r="D1399" s="6"/>
      <c r="E1399" s="6"/>
      <c r="F1399" s="7"/>
    </row>
    <row r="1400" spans="1:6" x14ac:dyDescent="0.25">
      <c r="A1400" s="11" t="s">
        <v>2748</v>
      </c>
      <c r="B1400" s="9"/>
      <c r="C1400" s="6"/>
      <c r="D1400" s="6"/>
      <c r="E1400" s="6"/>
      <c r="F1400" s="7"/>
    </row>
    <row r="1401" spans="1:6" x14ac:dyDescent="0.25">
      <c r="A1401" s="11" t="s">
        <v>2749</v>
      </c>
      <c r="B1401" s="9"/>
      <c r="C1401" s="6"/>
      <c r="D1401" s="6"/>
      <c r="E1401" s="6"/>
      <c r="F1401" s="7"/>
    </row>
    <row r="1402" spans="1:6" x14ac:dyDescent="0.25">
      <c r="A1402" s="11" t="s">
        <v>2750</v>
      </c>
      <c r="B1402" s="9"/>
      <c r="C1402" s="6"/>
      <c r="D1402" s="6"/>
      <c r="E1402" s="6"/>
      <c r="F1402" s="7"/>
    </row>
    <row r="1403" spans="1:6" x14ac:dyDescent="0.25">
      <c r="A1403" s="11" t="s">
        <v>3035</v>
      </c>
      <c r="B1403" s="9"/>
      <c r="C1403" s="6"/>
      <c r="D1403" s="6"/>
      <c r="E1403" s="6"/>
      <c r="F1403" s="7"/>
    </row>
    <row r="1404" spans="1:6" x14ac:dyDescent="0.25">
      <c r="A1404" s="11" t="s">
        <v>3036</v>
      </c>
      <c r="B1404" s="9"/>
      <c r="C1404" s="6"/>
      <c r="D1404" s="6"/>
      <c r="E1404" s="6"/>
      <c r="F1404" s="7"/>
    </row>
    <row r="1405" spans="1:6" x14ac:dyDescent="0.25">
      <c r="A1405" s="11" t="s">
        <v>3037</v>
      </c>
      <c r="B1405" s="9"/>
      <c r="C1405" s="6"/>
      <c r="D1405" s="6"/>
      <c r="E1405" s="6"/>
      <c r="F1405" s="7"/>
    </row>
    <row r="1406" spans="1:6" x14ac:dyDescent="0.25">
      <c r="A1406" s="11" t="s">
        <v>3038</v>
      </c>
      <c r="B1406" s="9"/>
      <c r="C1406" s="6"/>
      <c r="D1406" s="6"/>
      <c r="E1406" s="6"/>
      <c r="F1406" s="7"/>
    </row>
    <row r="1407" spans="1:6" x14ac:dyDescent="0.25">
      <c r="A1407" s="11" t="s">
        <v>3039</v>
      </c>
      <c r="B1407" s="9"/>
      <c r="C1407" s="6"/>
      <c r="D1407" s="6"/>
      <c r="E1407" s="6"/>
      <c r="F1407" s="7"/>
    </row>
    <row r="1408" spans="1:6" x14ac:dyDescent="0.25">
      <c r="A1408" s="11" t="s">
        <v>3040</v>
      </c>
      <c r="B1408" s="9"/>
      <c r="C1408" s="6"/>
      <c r="D1408" s="6"/>
      <c r="E1408" s="6"/>
      <c r="F1408" s="7"/>
    </row>
    <row r="1409" spans="1:6" x14ac:dyDescent="0.25">
      <c r="A1409" s="11" t="s">
        <v>3041</v>
      </c>
      <c r="B1409" s="9"/>
      <c r="C1409" s="6"/>
      <c r="D1409" s="6"/>
      <c r="E1409" s="6"/>
      <c r="F1409" s="7"/>
    </row>
    <row r="1410" spans="1:6" x14ac:dyDescent="0.25">
      <c r="A1410" s="11" t="s">
        <v>3042</v>
      </c>
      <c r="B1410" s="9"/>
      <c r="C1410" s="6"/>
      <c r="D1410" s="6"/>
      <c r="E1410" s="6"/>
      <c r="F1410" s="7"/>
    </row>
    <row r="1411" spans="1:6" x14ac:dyDescent="0.25">
      <c r="A1411" s="11" t="s">
        <v>3043</v>
      </c>
      <c r="B1411" s="9"/>
      <c r="C1411" s="6"/>
      <c r="D1411" s="6"/>
      <c r="E1411" s="6"/>
      <c r="F1411" s="7"/>
    </row>
    <row r="1412" spans="1:6" x14ac:dyDescent="0.25">
      <c r="A1412" s="11" t="s">
        <v>3044</v>
      </c>
      <c r="B1412" s="9"/>
      <c r="C1412" s="6"/>
      <c r="D1412" s="6"/>
      <c r="E1412" s="6"/>
      <c r="F1412" s="7"/>
    </row>
    <row r="1413" spans="1:6" x14ac:dyDescent="0.25">
      <c r="A1413" s="11" t="s">
        <v>3045</v>
      </c>
      <c r="B1413" s="9"/>
      <c r="C1413" s="6"/>
      <c r="D1413" s="6"/>
      <c r="E1413" s="6"/>
      <c r="F1413" s="7"/>
    </row>
    <row r="1414" spans="1:6" x14ac:dyDescent="0.25">
      <c r="A1414" s="11" t="s">
        <v>3046</v>
      </c>
      <c r="B1414" s="9"/>
      <c r="C1414" s="6"/>
      <c r="D1414" s="6"/>
      <c r="E1414" s="6"/>
      <c r="F1414" s="7"/>
    </row>
    <row r="1415" spans="1:6" x14ac:dyDescent="0.25">
      <c r="A1415" s="11" t="s">
        <v>3047</v>
      </c>
      <c r="B1415" s="9"/>
      <c r="C1415" s="6"/>
      <c r="D1415" s="6"/>
      <c r="E1415" s="6"/>
      <c r="F1415" s="7"/>
    </row>
    <row r="1416" spans="1:6" x14ac:dyDescent="0.25">
      <c r="A1416" s="11" t="s">
        <v>2751</v>
      </c>
      <c r="B1416" s="9"/>
      <c r="C1416" s="6"/>
      <c r="D1416" s="6"/>
      <c r="E1416" s="6"/>
      <c r="F1416" s="7"/>
    </row>
    <row r="1417" spans="1:6" x14ac:dyDescent="0.25">
      <c r="A1417" s="11" t="s">
        <v>2752</v>
      </c>
      <c r="B1417" s="9"/>
      <c r="C1417" s="6"/>
      <c r="D1417" s="6"/>
      <c r="E1417" s="6"/>
      <c r="F1417" s="7"/>
    </row>
    <row r="1418" spans="1:6" x14ac:dyDescent="0.25">
      <c r="A1418" s="11" t="s">
        <v>2753</v>
      </c>
      <c r="B1418" s="9"/>
      <c r="C1418" s="6"/>
      <c r="D1418" s="6"/>
      <c r="E1418" s="6"/>
      <c r="F1418" s="7"/>
    </row>
    <row r="1419" spans="1:6" x14ac:dyDescent="0.25">
      <c r="A1419" s="11" t="s">
        <v>2754</v>
      </c>
      <c r="B1419" s="9"/>
      <c r="C1419" s="6"/>
      <c r="D1419" s="6"/>
      <c r="E1419" s="6"/>
      <c r="F1419" s="7"/>
    </row>
    <row r="1420" spans="1:6" x14ac:dyDescent="0.25">
      <c r="A1420" s="11" t="s">
        <v>2755</v>
      </c>
      <c r="B1420" s="9"/>
      <c r="C1420" s="6"/>
      <c r="D1420" s="6"/>
      <c r="E1420" s="6"/>
      <c r="F1420" s="7"/>
    </row>
    <row r="1421" spans="1:6" x14ac:dyDescent="0.25">
      <c r="A1421" s="11" t="s">
        <v>2756</v>
      </c>
      <c r="B1421" s="9"/>
      <c r="C1421" s="6"/>
      <c r="D1421" s="6"/>
      <c r="E1421" s="6"/>
      <c r="F1421" s="7"/>
    </row>
    <row r="1422" spans="1:6" x14ac:dyDescent="0.25">
      <c r="A1422" s="11" t="s">
        <v>2757</v>
      </c>
      <c r="B1422" s="9"/>
      <c r="C1422" s="6"/>
      <c r="D1422" s="6"/>
      <c r="E1422" s="6"/>
      <c r="F1422" s="7"/>
    </row>
    <row r="1423" spans="1:6" x14ac:dyDescent="0.25">
      <c r="A1423" s="11" t="s">
        <v>2758</v>
      </c>
      <c r="B1423" s="9"/>
      <c r="C1423" s="6"/>
      <c r="D1423" s="6"/>
      <c r="E1423" s="6"/>
      <c r="F1423" s="7"/>
    </row>
    <row r="1424" spans="1:6" x14ac:dyDescent="0.25">
      <c r="A1424" s="11" t="s">
        <v>2759</v>
      </c>
      <c r="B1424" s="9"/>
      <c r="C1424" s="6"/>
      <c r="D1424" s="6"/>
      <c r="E1424" s="6"/>
      <c r="F1424" s="7"/>
    </row>
    <row r="1425" spans="1:6" x14ac:dyDescent="0.25">
      <c r="A1425" s="11" t="s">
        <v>2760</v>
      </c>
      <c r="B1425" s="9"/>
      <c r="C1425" s="6"/>
      <c r="D1425" s="6"/>
      <c r="E1425" s="6"/>
      <c r="F1425" s="7"/>
    </row>
    <row r="1426" spans="1:6" x14ac:dyDescent="0.25">
      <c r="A1426" s="11" t="s">
        <v>2761</v>
      </c>
      <c r="B1426" s="9"/>
      <c r="C1426" s="6"/>
      <c r="D1426" s="6"/>
      <c r="E1426" s="6"/>
      <c r="F1426" s="7"/>
    </row>
    <row r="1427" spans="1:6" x14ac:dyDescent="0.25">
      <c r="A1427" s="11" t="s">
        <v>2762</v>
      </c>
      <c r="B1427" s="9"/>
      <c r="C1427" s="6"/>
      <c r="D1427" s="6"/>
      <c r="E1427" s="6"/>
      <c r="F1427" s="7"/>
    </row>
    <row r="1428" spans="1:6" x14ac:dyDescent="0.25">
      <c r="A1428" s="11" t="s">
        <v>2763</v>
      </c>
      <c r="B1428" s="9"/>
      <c r="C1428" s="6"/>
      <c r="D1428" s="6"/>
      <c r="E1428" s="6"/>
      <c r="F1428" s="7"/>
    </row>
    <row r="1429" spans="1:6" x14ac:dyDescent="0.25">
      <c r="A1429" s="11" t="s">
        <v>2764</v>
      </c>
      <c r="B1429" s="9"/>
      <c r="C1429" s="6"/>
      <c r="D1429" s="6"/>
      <c r="E1429" s="6"/>
      <c r="F1429" s="7"/>
    </row>
    <row r="1430" spans="1:6" x14ac:dyDescent="0.25">
      <c r="A1430" s="11" t="s">
        <v>2765</v>
      </c>
      <c r="B1430" s="9"/>
      <c r="C1430" s="6"/>
      <c r="D1430" s="6"/>
      <c r="E1430" s="6"/>
      <c r="F1430" s="7"/>
    </row>
    <row r="1431" spans="1:6" x14ac:dyDescent="0.25">
      <c r="A1431" s="11" t="s">
        <v>2766</v>
      </c>
      <c r="B1431" s="9"/>
      <c r="C1431" s="6"/>
      <c r="D1431" s="6"/>
      <c r="E1431" s="6"/>
      <c r="F1431" s="7"/>
    </row>
    <row r="1432" spans="1:6" x14ac:dyDescent="0.25">
      <c r="A1432" s="11" t="s">
        <v>2767</v>
      </c>
      <c r="B1432" s="9"/>
      <c r="C1432" s="6"/>
      <c r="D1432" s="6"/>
      <c r="E1432" s="6"/>
      <c r="F1432" s="7"/>
    </row>
    <row r="1433" spans="1:6" x14ac:dyDescent="0.25">
      <c r="A1433" s="11" t="s">
        <v>2768</v>
      </c>
      <c r="B1433" s="9"/>
      <c r="C1433" s="6"/>
      <c r="D1433" s="6"/>
      <c r="E1433" s="6"/>
      <c r="F1433" s="7"/>
    </row>
    <row r="1434" spans="1:6" x14ac:dyDescent="0.25">
      <c r="A1434" s="11" t="s">
        <v>2769</v>
      </c>
      <c r="B1434" s="9"/>
      <c r="C1434" s="6"/>
      <c r="D1434" s="6"/>
      <c r="E1434" s="6"/>
      <c r="F1434" s="7"/>
    </row>
    <row r="1435" spans="1:6" x14ac:dyDescent="0.25">
      <c r="A1435" s="11" t="s">
        <v>2770</v>
      </c>
      <c r="B1435" s="9"/>
      <c r="C1435" s="6"/>
      <c r="D1435" s="6"/>
      <c r="E1435" s="6"/>
      <c r="F1435" s="7"/>
    </row>
    <row r="1436" spans="1:6" x14ac:dyDescent="0.25">
      <c r="A1436" s="11" t="s">
        <v>2771</v>
      </c>
      <c r="B1436" s="9"/>
      <c r="C1436" s="6"/>
      <c r="D1436" s="6"/>
      <c r="E1436" s="6"/>
      <c r="F1436" s="7"/>
    </row>
    <row r="1437" spans="1:6" x14ac:dyDescent="0.25">
      <c r="A1437" s="11" t="s">
        <v>2772</v>
      </c>
      <c r="B1437" s="9"/>
      <c r="C1437" s="6"/>
      <c r="D1437" s="6"/>
      <c r="E1437" s="6"/>
      <c r="F1437" s="7"/>
    </row>
    <row r="1438" spans="1:6" x14ac:dyDescent="0.25">
      <c r="A1438" s="11" t="s">
        <v>2773</v>
      </c>
      <c r="B1438" s="9"/>
      <c r="C1438" s="6"/>
      <c r="D1438" s="6"/>
      <c r="E1438" s="6"/>
      <c r="F1438" s="7"/>
    </row>
    <row r="1439" spans="1:6" x14ac:dyDescent="0.25">
      <c r="A1439" s="11" t="s">
        <v>2774</v>
      </c>
      <c r="B1439" s="9"/>
      <c r="C1439" s="6"/>
      <c r="D1439" s="6"/>
      <c r="E1439" s="6"/>
      <c r="F1439" s="7"/>
    </row>
    <row r="1440" spans="1:6" x14ac:dyDescent="0.25">
      <c r="A1440" s="11" t="s">
        <v>2775</v>
      </c>
      <c r="B1440" s="9"/>
      <c r="C1440" s="6"/>
      <c r="D1440" s="6"/>
      <c r="E1440" s="6"/>
      <c r="F1440" s="7"/>
    </row>
    <row r="1441" spans="1:6" x14ac:dyDescent="0.25">
      <c r="A1441" s="11" t="s">
        <v>2776</v>
      </c>
      <c r="B1441" s="9"/>
      <c r="C1441" s="6"/>
      <c r="D1441" s="6"/>
      <c r="E1441" s="6"/>
      <c r="F1441" s="7"/>
    </row>
    <row r="1442" spans="1:6" x14ac:dyDescent="0.25">
      <c r="A1442" s="11" t="s">
        <v>2777</v>
      </c>
      <c r="B1442" s="9"/>
      <c r="C1442" s="6"/>
      <c r="D1442" s="6"/>
      <c r="E1442" s="6"/>
      <c r="F1442" s="7"/>
    </row>
    <row r="1443" spans="1:6" x14ac:dyDescent="0.25">
      <c r="A1443" s="11" t="s">
        <v>2778</v>
      </c>
      <c r="B1443" s="9"/>
      <c r="C1443" s="6"/>
      <c r="D1443" s="6"/>
      <c r="E1443" s="6"/>
      <c r="F1443" s="7"/>
    </row>
    <row r="1444" spans="1:6" x14ac:dyDescent="0.25">
      <c r="A1444" s="11" t="s">
        <v>2779</v>
      </c>
      <c r="B1444" s="9"/>
      <c r="C1444" s="6"/>
      <c r="D1444" s="6"/>
      <c r="E1444" s="6"/>
      <c r="F1444" s="7"/>
    </row>
    <row r="1445" spans="1:6" x14ac:dyDescent="0.25">
      <c r="A1445" s="11" t="s">
        <v>2780</v>
      </c>
      <c r="B1445" s="9"/>
      <c r="C1445" s="6"/>
      <c r="D1445" s="6"/>
      <c r="E1445" s="6"/>
      <c r="F1445" s="7"/>
    </row>
    <row r="1446" spans="1:6" x14ac:dyDescent="0.25">
      <c r="A1446" s="11" t="s">
        <v>2781</v>
      </c>
      <c r="B1446" s="9"/>
      <c r="C1446" s="6"/>
      <c r="D1446" s="6"/>
      <c r="E1446" s="6"/>
      <c r="F1446" s="7"/>
    </row>
    <row r="1447" spans="1:6" x14ac:dyDescent="0.25">
      <c r="A1447" s="11" t="s">
        <v>2782</v>
      </c>
      <c r="B1447" s="9"/>
      <c r="C1447" s="6"/>
      <c r="D1447" s="6"/>
      <c r="E1447" s="6"/>
      <c r="F1447" s="7"/>
    </row>
    <row r="1448" spans="1:6" x14ac:dyDescent="0.25">
      <c r="A1448" s="11" t="s">
        <v>2783</v>
      </c>
      <c r="B1448" s="9"/>
      <c r="C1448" s="6"/>
      <c r="D1448" s="6"/>
      <c r="E1448" s="6"/>
      <c r="F1448" s="7"/>
    </row>
    <row r="1449" spans="1:6" x14ac:dyDescent="0.25">
      <c r="A1449" s="11" t="s">
        <v>2784</v>
      </c>
      <c r="B1449" s="9"/>
      <c r="C1449" s="6"/>
      <c r="D1449" s="6"/>
      <c r="E1449" s="6"/>
      <c r="F1449" s="7"/>
    </row>
    <row r="1450" spans="1:6" x14ac:dyDescent="0.25">
      <c r="A1450" s="11" t="s">
        <v>2785</v>
      </c>
      <c r="B1450" s="9"/>
      <c r="C1450" s="6"/>
      <c r="D1450" s="6"/>
      <c r="E1450" s="6"/>
      <c r="F1450" s="7"/>
    </row>
    <row r="1451" spans="1:6" x14ac:dyDescent="0.25">
      <c r="A1451" s="11" t="s">
        <v>2786</v>
      </c>
      <c r="B1451" s="9"/>
      <c r="C1451" s="6"/>
      <c r="D1451" s="6"/>
      <c r="E1451" s="6"/>
      <c r="F1451" s="7"/>
    </row>
    <row r="1452" spans="1:6" x14ac:dyDescent="0.25">
      <c r="A1452" s="11" t="s">
        <v>2787</v>
      </c>
      <c r="B1452" s="9"/>
      <c r="C1452" s="6"/>
      <c r="D1452" s="6"/>
      <c r="E1452" s="6"/>
      <c r="F1452" s="7"/>
    </row>
    <row r="1453" spans="1:6" x14ac:dyDescent="0.25">
      <c r="A1453" s="11" t="s">
        <v>2788</v>
      </c>
      <c r="B1453" s="9"/>
      <c r="C1453" s="6"/>
      <c r="D1453" s="6"/>
      <c r="E1453" s="6"/>
      <c r="F1453" s="7"/>
    </row>
    <row r="1454" spans="1:6" x14ac:dyDescent="0.25">
      <c r="A1454" s="11" t="s">
        <v>2789</v>
      </c>
      <c r="B1454" s="9"/>
      <c r="C1454" s="6"/>
      <c r="D1454" s="6"/>
      <c r="E1454" s="6"/>
      <c r="F1454" s="7"/>
    </row>
    <row r="1455" spans="1:6" x14ac:dyDescent="0.25">
      <c r="A1455" s="11" t="s">
        <v>2790</v>
      </c>
      <c r="B1455" s="9"/>
      <c r="C1455" s="6"/>
      <c r="D1455" s="6"/>
      <c r="E1455" s="6"/>
      <c r="F1455" s="7"/>
    </row>
    <row r="1456" spans="1:6" x14ac:dyDescent="0.25">
      <c r="A1456" s="11" t="s">
        <v>2791</v>
      </c>
      <c r="B1456" s="9"/>
      <c r="C1456" s="6"/>
      <c r="D1456" s="6"/>
      <c r="E1456" s="6"/>
      <c r="F1456" s="7"/>
    </row>
    <row r="1457" spans="1:6" x14ac:dyDescent="0.25">
      <c r="A1457" s="11" t="s">
        <v>2792</v>
      </c>
      <c r="B1457" s="9"/>
      <c r="C1457" s="6"/>
      <c r="D1457" s="6"/>
      <c r="E1457" s="6"/>
      <c r="F1457" s="7"/>
    </row>
    <row r="1458" spans="1:6" x14ac:dyDescent="0.25">
      <c r="A1458" s="11" t="s">
        <v>2793</v>
      </c>
      <c r="B1458" s="9"/>
      <c r="C1458" s="6"/>
      <c r="D1458" s="6"/>
      <c r="E1458" s="6"/>
      <c r="F1458" s="7"/>
    </row>
    <row r="1459" spans="1:6" x14ac:dyDescent="0.25">
      <c r="A1459" s="11" t="s">
        <v>2794</v>
      </c>
      <c r="B1459" s="9"/>
      <c r="C1459" s="6"/>
      <c r="D1459" s="6"/>
      <c r="E1459" s="6"/>
      <c r="F1459" s="7"/>
    </row>
    <row r="1460" spans="1:6" x14ac:dyDescent="0.25">
      <c r="A1460" s="11" t="s">
        <v>2795</v>
      </c>
      <c r="B1460" s="9"/>
      <c r="C1460" s="6"/>
      <c r="D1460" s="6"/>
      <c r="E1460" s="6"/>
      <c r="F1460" s="7"/>
    </row>
    <row r="1461" spans="1:6" x14ac:dyDescent="0.25">
      <c r="A1461" s="11" t="s">
        <v>2796</v>
      </c>
      <c r="B1461" s="9"/>
      <c r="C1461" s="6"/>
      <c r="D1461" s="6"/>
      <c r="E1461" s="6"/>
      <c r="F1461" s="7"/>
    </row>
    <row r="1462" spans="1:6" x14ac:dyDescent="0.25">
      <c r="A1462" s="11" t="s">
        <v>2797</v>
      </c>
      <c r="B1462" s="9"/>
      <c r="C1462" s="6"/>
      <c r="D1462" s="6"/>
      <c r="E1462" s="6"/>
      <c r="F1462" s="7"/>
    </row>
    <row r="1463" spans="1:6" x14ac:dyDescent="0.25">
      <c r="A1463" s="11" t="s">
        <v>2798</v>
      </c>
      <c r="B1463" s="9"/>
      <c r="C1463" s="6"/>
      <c r="D1463" s="6"/>
      <c r="E1463" s="6"/>
      <c r="F1463" s="7"/>
    </row>
    <row r="1464" spans="1:6" x14ac:dyDescent="0.25">
      <c r="A1464" s="11" t="s">
        <v>2799</v>
      </c>
      <c r="B1464" s="9"/>
      <c r="C1464" s="6"/>
      <c r="D1464" s="6"/>
      <c r="E1464" s="6"/>
      <c r="F1464" s="7"/>
    </row>
    <row r="1465" spans="1:6" x14ac:dyDescent="0.25">
      <c r="A1465" s="11" t="s">
        <v>2800</v>
      </c>
      <c r="B1465" s="9"/>
      <c r="C1465" s="6"/>
      <c r="D1465" s="6"/>
      <c r="E1465" s="6"/>
      <c r="F1465" s="7"/>
    </row>
    <row r="1466" spans="1:6" x14ac:dyDescent="0.25">
      <c r="A1466" s="11" t="s">
        <v>2801</v>
      </c>
      <c r="B1466" s="9"/>
      <c r="C1466" s="6"/>
      <c r="D1466" s="6"/>
      <c r="E1466" s="6"/>
      <c r="F1466" s="7"/>
    </row>
    <row r="1467" spans="1:6" x14ac:dyDescent="0.25">
      <c r="A1467" s="11" t="s">
        <v>2802</v>
      </c>
      <c r="B1467" s="9"/>
      <c r="C1467" s="6"/>
      <c r="D1467" s="6"/>
      <c r="E1467" s="6"/>
      <c r="F1467" s="7"/>
    </row>
    <row r="1468" spans="1:6" x14ac:dyDescent="0.25">
      <c r="A1468" s="11" t="s">
        <v>2803</v>
      </c>
      <c r="B1468" s="9"/>
      <c r="C1468" s="6"/>
      <c r="D1468" s="6"/>
      <c r="E1468" s="6"/>
      <c r="F1468" s="7"/>
    </row>
    <row r="1469" spans="1:6" x14ac:dyDescent="0.25">
      <c r="A1469" s="11" t="s">
        <v>2804</v>
      </c>
      <c r="B1469" s="9"/>
      <c r="C1469" s="6"/>
      <c r="D1469" s="6"/>
      <c r="E1469" s="6"/>
      <c r="F1469" s="7"/>
    </row>
    <row r="1470" spans="1:6" x14ac:dyDescent="0.25">
      <c r="A1470" s="11" t="s">
        <v>2805</v>
      </c>
      <c r="B1470" s="9"/>
      <c r="C1470" s="6"/>
      <c r="D1470" s="6"/>
      <c r="E1470" s="6"/>
      <c r="F1470" s="7"/>
    </row>
    <row r="1471" spans="1:6" x14ac:dyDescent="0.25">
      <c r="A1471" s="11" t="s">
        <v>2806</v>
      </c>
      <c r="B1471" s="9"/>
      <c r="C1471" s="6"/>
      <c r="D1471" s="6"/>
      <c r="E1471" s="6"/>
      <c r="F1471" s="7"/>
    </row>
    <row r="1472" spans="1:6" x14ac:dyDescent="0.25">
      <c r="A1472" s="11" t="s">
        <v>2807</v>
      </c>
      <c r="B1472" s="9"/>
      <c r="C1472" s="6"/>
      <c r="D1472" s="6"/>
      <c r="E1472" s="6"/>
      <c r="F1472" s="7"/>
    </row>
    <row r="1473" spans="1:6" x14ac:dyDescent="0.25">
      <c r="A1473" s="11" t="s">
        <v>2808</v>
      </c>
      <c r="B1473" s="9"/>
      <c r="C1473" s="6"/>
      <c r="D1473" s="6"/>
      <c r="E1473" s="6"/>
      <c r="F1473" s="7"/>
    </row>
    <row r="1474" spans="1:6" x14ac:dyDescent="0.25">
      <c r="A1474" s="11" t="s">
        <v>2809</v>
      </c>
      <c r="B1474" s="9"/>
      <c r="C1474" s="6"/>
      <c r="D1474" s="6"/>
      <c r="E1474" s="6"/>
      <c r="F1474" s="7"/>
    </row>
    <row r="1475" spans="1:6" x14ac:dyDescent="0.25">
      <c r="A1475" s="11" t="s">
        <v>3076</v>
      </c>
      <c r="B1475" s="9"/>
      <c r="C1475" s="6"/>
      <c r="D1475" s="6"/>
      <c r="E1475" s="6"/>
      <c r="F1475" s="7"/>
    </row>
    <row r="1476" spans="1:6" x14ac:dyDescent="0.25">
      <c r="A1476" s="11" t="s">
        <v>3077</v>
      </c>
      <c r="B1476" s="9"/>
      <c r="C1476" s="6"/>
      <c r="D1476" s="6"/>
      <c r="E1476" s="6"/>
      <c r="F1476" s="7"/>
    </row>
    <row r="1477" spans="1:6" x14ac:dyDescent="0.25">
      <c r="A1477" s="11" t="s">
        <v>2810</v>
      </c>
      <c r="B1477" s="9"/>
      <c r="C1477" s="6"/>
      <c r="D1477" s="6"/>
      <c r="E1477" s="6"/>
      <c r="F1477" s="7"/>
    </row>
    <row r="1478" spans="1:6" x14ac:dyDescent="0.25">
      <c r="A1478" s="11" t="s">
        <v>2811</v>
      </c>
      <c r="B1478" s="9"/>
      <c r="C1478" s="6"/>
      <c r="D1478" s="6"/>
      <c r="E1478" s="6"/>
      <c r="F1478" s="7"/>
    </row>
    <row r="1479" spans="1:6" x14ac:dyDescent="0.25">
      <c r="A1479" s="11" t="s">
        <v>2812</v>
      </c>
      <c r="B1479" s="9"/>
      <c r="C1479" s="6"/>
      <c r="D1479" s="6"/>
      <c r="E1479" s="6"/>
      <c r="F1479" s="7"/>
    </row>
    <row r="1480" spans="1:6" x14ac:dyDescent="0.25">
      <c r="A1480" s="11" t="s">
        <v>2813</v>
      </c>
      <c r="B1480" s="9"/>
      <c r="C1480" s="6"/>
      <c r="D1480" s="6"/>
      <c r="E1480" s="6"/>
      <c r="F1480" s="7"/>
    </row>
    <row r="1481" spans="1:6" x14ac:dyDescent="0.25">
      <c r="A1481" s="11" t="s">
        <v>2814</v>
      </c>
      <c r="B1481" s="9"/>
      <c r="C1481" s="6"/>
      <c r="D1481" s="6"/>
      <c r="E1481" s="6"/>
      <c r="F1481" s="7"/>
    </row>
    <row r="1482" spans="1:6" x14ac:dyDescent="0.25">
      <c r="A1482" s="11" t="s">
        <v>2815</v>
      </c>
      <c r="B1482" s="9"/>
      <c r="C1482" s="6"/>
      <c r="D1482" s="6"/>
      <c r="E1482" s="6"/>
      <c r="F1482" s="7"/>
    </row>
    <row r="1483" spans="1:6" x14ac:dyDescent="0.25">
      <c r="A1483" s="11" t="s">
        <v>2816</v>
      </c>
      <c r="B1483" s="9"/>
      <c r="C1483" s="6"/>
      <c r="D1483" s="6"/>
      <c r="E1483" s="6"/>
      <c r="F1483" s="7"/>
    </row>
    <row r="1484" spans="1:6" x14ac:dyDescent="0.25">
      <c r="A1484" s="11" t="s">
        <v>2817</v>
      </c>
      <c r="B1484" s="9"/>
      <c r="C1484" s="6"/>
      <c r="D1484" s="6"/>
      <c r="E1484" s="6"/>
      <c r="F1484" s="7"/>
    </row>
    <row r="1485" spans="1:6" x14ac:dyDescent="0.25">
      <c r="A1485" s="11" t="s">
        <v>2818</v>
      </c>
      <c r="B1485" s="9"/>
      <c r="C1485" s="6"/>
      <c r="D1485" s="6"/>
      <c r="E1485" s="6"/>
      <c r="F1485" s="7"/>
    </row>
    <row r="1486" spans="1:6" x14ac:dyDescent="0.25">
      <c r="A1486" s="11" t="s">
        <v>2819</v>
      </c>
      <c r="B1486" s="9"/>
      <c r="C1486" s="6"/>
      <c r="D1486" s="6"/>
      <c r="E1486" s="6"/>
      <c r="F1486" s="7"/>
    </row>
    <row r="1487" spans="1:6" x14ac:dyDescent="0.25">
      <c r="A1487" s="11" t="s">
        <v>2820</v>
      </c>
      <c r="B1487" s="9"/>
      <c r="C1487" s="6"/>
      <c r="D1487" s="6"/>
      <c r="E1487" s="6"/>
      <c r="F1487" s="7"/>
    </row>
    <row r="1488" spans="1:6" x14ac:dyDescent="0.25">
      <c r="A1488" s="11" t="s">
        <v>2821</v>
      </c>
      <c r="B1488" s="9"/>
      <c r="C1488" s="6"/>
      <c r="D1488" s="6"/>
      <c r="E1488" s="6"/>
      <c r="F1488" s="7"/>
    </row>
    <row r="1489" spans="1:6" x14ac:dyDescent="0.25">
      <c r="A1489" s="11" t="s">
        <v>2822</v>
      </c>
      <c r="B1489" s="9"/>
      <c r="C1489" s="6"/>
      <c r="D1489" s="6"/>
      <c r="E1489" s="6"/>
      <c r="F1489" s="7"/>
    </row>
    <row r="1490" spans="1:6" x14ac:dyDescent="0.25">
      <c r="A1490" s="11" t="s">
        <v>2823</v>
      </c>
      <c r="B1490" s="9"/>
      <c r="C1490" s="6"/>
      <c r="D1490" s="6"/>
      <c r="E1490" s="6"/>
      <c r="F1490" s="7"/>
    </row>
    <row r="1491" spans="1:6" x14ac:dyDescent="0.25">
      <c r="A1491" s="11" t="s">
        <v>2824</v>
      </c>
      <c r="B1491" s="9"/>
      <c r="C1491" s="6"/>
      <c r="D1491" s="6"/>
      <c r="E1491" s="6"/>
      <c r="F1491" s="7"/>
    </row>
    <row r="1492" spans="1:6" x14ac:dyDescent="0.25">
      <c r="A1492" s="11" t="s">
        <v>2825</v>
      </c>
      <c r="B1492" s="9"/>
      <c r="C1492" s="6"/>
      <c r="D1492" s="6"/>
      <c r="E1492" s="6"/>
      <c r="F1492" s="7"/>
    </row>
    <row r="1493" spans="1:6" x14ac:dyDescent="0.25">
      <c r="A1493" s="11" t="s">
        <v>2826</v>
      </c>
      <c r="B1493" s="9"/>
      <c r="C1493" s="6"/>
      <c r="D1493" s="6"/>
      <c r="E1493" s="6"/>
      <c r="F1493" s="7"/>
    </row>
    <row r="1494" spans="1:6" x14ac:dyDescent="0.25">
      <c r="A1494" s="11" t="s">
        <v>2827</v>
      </c>
      <c r="B1494" s="9"/>
      <c r="C1494" s="6"/>
      <c r="D1494" s="6"/>
      <c r="E1494" s="6"/>
      <c r="F1494" s="7"/>
    </row>
    <row r="1495" spans="1:6" x14ac:dyDescent="0.25">
      <c r="A1495" s="11" t="s">
        <v>2828</v>
      </c>
      <c r="B1495" s="9"/>
      <c r="C1495" s="6"/>
      <c r="D1495" s="6"/>
      <c r="E1495" s="6"/>
      <c r="F1495" s="7"/>
    </row>
    <row r="1496" spans="1:6" x14ac:dyDescent="0.25">
      <c r="A1496" s="11" t="s">
        <v>2829</v>
      </c>
      <c r="B1496" s="9"/>
      <c r="C1496" s="6"/>
      <c r="D1496" s="6"/>
      <c r="E1496" s="6"/>
      <c r="F1496" s="7"/>
    </row>
    <row r="1497" spans="1:6" x14ac:dyDescent="0.25">
      <c r="A1497" s="11" t="s">
        <v>2830</v>
      </c>
      <c r="B1497" s="9"/>
      <c r="C1497" s="6"/>
      <c r="D1497" s="6"/>
      <c r="E1497" s="6"/>
      <c r="F1497" s="7"/>
    </row>
    <row r="1498" spans="1:6" x14ac:dyDescent="0.25">
      <c r="A1498" s="11" t="s">
        <v>2831</v>
      </c>
      <c r="B1498" s="9"/>
      <c r="C1498" s="6"/>
      <c r="D1498" s="6"/>
      <c r="E1498" s="6"/>
      <c r="F1498" s="7"/>
    </row>
    <row r="1499" spans="1:6" x14ac:dyDescent="0.25">
      <c r="A1499" s="11" t="s">
        <v>3080</v>
      </c>
      <c r="B1499" s="9"/>
      <c r="C1499" s="6"/>
      <c r="D1499" s="6"/>
      <c r="E1499" s="6"/>
      <c r="F1499" s="7"/>
    </row>
    <row r="1500" spans="1:6" x14ac:dyDescent="0.25">
      <c r="A1500" s="11" t="s">
        <v>2832</v>
      </c>
      <c r="B1500" s="9"/>
      <c r="C1500" s="6"/>
      <c r="D1500" s="6"/>
      <c r="E1500" s="6"/>
      <c r="F1500" s="7"/>
    </row>
    <row r="1501" spans="1:6" x14ac:dyDescent="0.25">
      <c r="A1501" s="11" t="s">
        <v>2833</v>
      </c>
      <c r="B1501" s="9"/>
      <c r="C1501" s="6"/>
      <c r="D1501" s="6"/>
      <c r="E1501" s="6"/>
      <c r="F1501" s="7"/>
    </row>
    <row r="1502" spans="1:6" x14ac:dyDescent="0.25">
      <c r="A1502" s="11" t="s">
        <v>2834</v>
      </c>
      <c r="B1502" s="9"/>
      <c r="C1502" s="6"/>
      <c r="D1502" s="6"/>
      <c r="E1502" s="6"/>
      <c r="F1502" s="7"/>
    </row>
    <row r="1503" spans="1:6" x14ac:dyDescent="0.25">
      <c r="A1503" s="11" t="s">
        <v>3048</v>
      </c>
      <c r="B1503" s="9"/>
      <c r="C1503" s="6"/>
      <c r="D1503" s="6"/>
      <c r="E1503" s="6"/>
      <c r="F1503" s="7"/>
    </row>
    <row r="1504" spans="1:6" x14ac:dyDescent="0.25">
      <c r="A1504" s="11" t="s">
        <v>3049</v>
      </c>
      <c r="B1504" s="9"/>
      <c r="C1504" s="6"/>
      <c r="D1504" s="6"/>
      <c r="E1504" s="6"/>
      <c r="F1504" s="7"/>
    </row>
    <row r="1505" spans="1:6" x14ac:dyDescent="0.25">
      <c r="A1505" s="11" t="s">
        <v>3050</v>
      </c>
      <c r="B1505" s="9"/>
      <c r="C1505" s="6"/>
      <c r="D1505" s="6"/>
      <c r="E1505" s="6"/>
      <c r="F1505" s="7"/>
    </row>
    <row r="1506" spans="1:6" x14ac:dyDescent="0.25">
      <c r="A1506" s="11" t="s">
        <v>3051</v>
      </c>
      <c r="B1506" s="9"/>
      <c r="C1506" s="6"/>
      <c r="D1506" s="6"/>
      <c r="E1506" s="6"/>
      <c r="F1506" s="7"/>
    </row>
    <row r="1507" spans="1:6" x14ac:dyDescent="0.25">
      <c r="A1507" s="11" t="s">
        <v>2835</v>
      </c>
      <c r="B1507" s="9"/>
      <c r="C1507" s="6"/>
      <c r="D1507" s="6"/>
      <c r="E1507" s="6"/>
      <c r="F1507" s="7"/>
    </row>
    <row r="1508" spans="1:6" x14ac:dyDescent="0.25">
      <c r="A1508" s="11" t="s">
        <v>2836</v>
      </c>
      <c r="B1508" s="9"/>
      <c r="C1508" s="6"/>
      <c r="D1508" s="6"/>
      <c r="E1508" s="6"/>
      <c r="F1508" s="7"/>
    </row>
    <row r="1509" spans="1:6" x14ac:dyDescent="0.25">
      <c r="A1509" s="11" t="s">
        <v>2837</v>
      </c>
      <c r="B1509" s="9"/>
      <c r="C1509" s="6"/>
      <c r="D1509" s="6"/>
      <c r="E1509" s="6"/>
      <c r="F1509" s="7"/>
    </row>
    <row r="1510" spans="1:6" x14ac:dyDescent="0.25">
      <c r="A1510" s="11" t="s">
        <v>2838</v>
      </c>
      <c r="B1510" s="9"/>
      <c r="C1510" s="6"/>
      <c r="D1510" s="6"/>
      <c r="E1510" s="6"/>
      <c r="F1510" s="7"/>
    </row>
    <row r="1511" spans="1:6" x14ac:dyDescent="0.25">
      <c r="A1511" s="11" t="s">
        <v>2839</v>
      </c>
      <c r="B1511" s="9"/>
      <c r="C1511" s="6"/>
      <c r="D1511" s="6"/>
      <c r="E1511" s="6"/>
      <c r="F1511" s="7"/>
    </row>
    <row r="1512" spans="1:6" x14ac:dyDescent="0.25">
      <c r="A1512" s="11" t="s">
        <v>2840</v>
      </c>
      <c r="B1512" s="9"/>
      <c r="C1512" s="6"/>
      <c r="D1512" s="6"/>
      <c r="E1512" s="6"/>
      <c r="F1512" s="7"/>
    </row>
    <row r="1513" spans="1:6" x14ac:dyDescent="0.25">
      <c r="A1513" s="11" t="s">
        <v>2841</v>
      </c>
      <c r="B1513" s="9"/>
      <c r="C1513" s="6"/>
      <c r="D1513" s="6"/>
      <c r="E1513" s="6"/>
      <c r="F1513" s="7"/>
    </row>
    <row r="1514" spans="1:6" x14ac:dyDescent="0.25">
      <c r="A1514" s="11" t="s">
        <v>2842</v>
      </c>
      <c r="B1514" s="9"/>
      <c r="C1514" s="6"/>
      <c r="D1514" s="6"/>
      <c r="E1514" s="6"/>
      <c r="F1514" s="7"/>
    </row>
    <row r="1515" spans="1:6" x14ac:dyDescent="0.25">
      <c r="A1515" s="11" t="s">
        <v>2843</v>
      </c>
      <c r="B1515" s="9"/>
      <c r="C1515" s="6"/>
      <c r="D1515" s="6"/>
      <c r="E1515" s="6"/>
      <c r="F1515" s="7"/>
    </row>
    <row r="1516" spans="1:6" x14ac:dyDescent="0.25">
      <c r="A1516" s="11" t="s">
        <v>2844</v>
      </c>
      <c r="B1516" s="9"/>
      <c r="C1516" s="6"/>
      <c r="D1516" s="6"/>
      <c r="E1516" s="6"/>
      <c r="F1516" s="7"/>
    </row>
    <row r="1517" spans="1:6" x14ac:dyDescent="0.25">
      <c r="A1517" s="11" t="s">
        <v>2845</v>
      </c>
      <c r="B1517" s="9"/>
      <c r="C1517" s="6"/>
      <c r="D1517" s="6"/>
      <c r="E1517" s="6"/>
      <c r="F1517" s="7"/>
    </row>
    <row r="1518" spans="1:6" x14ac:dyDescent="0.25">
      <c r="A1518" s="11" t="s">
        <v>2846</v>
      </c>
      <c r="B1518" s="9"/>
      <c r="C1518" s="6"/>
      <c r="D1518" s="6"/>
      <c r="E1518" s="6"/>
      <c r="F1518" s="7"/>
    </row>
    <row r="1519" spans="1:6" x14ac:dyDescent="0.25">
      <c r="A1519" s="11" t="s">
        <v>2847</v>
      </c>
      <c r="B1519" s="9"/>
      <c r="C1519" s="6"/>
      <c r="D1519" s="6"/>
      <c r="E1519" s="6"/>
      <c r="F1519" s="7"/>
    </row>
    <row r="1520" spans="1:6" x14ac:dyDescent="0.25">
      <c r="A1520" s="11" t="s">
        <v>2848</v>
      </c>
      <c r="B1520" s="9"/>
      <c r="C1520" s="6"/>
      <c r="D1520" s="6"/>
      <c r="E1520" s="6"/>
      <c r="F1520" s="7"/>
    </row>
    <row r="1521" spans="1:6" x14ac:dyDescent="0.25">
      <c r="A1521" s="11" t="s">
        <v>2849</v>
      </c>
      <c r="B1521" s="9"/>
      <c r="C1521" s="6"/>
      <c r="D1521" s="6"/>
      <c r="E1521" s="6"/>
      <c r="F1521" s="7"/>
    </row>
    <row r="1522" spans="1:6" x14ac:dyDescent="0.25">
      <c r="A1522" s="11" t="s">
        <v>2850</v>
      </c>
      <c r="B1522" s="9"/>
      <c r="C1522" s="6"/>
      <c r="D1522" s="6"/>
      <c r="E1522" s="6"/>
      <c r="F1522" s="7"/>
    </row>
    <row r="1523" spans="1:6" x14ac:dyDescent="0.25">
      <c r="A1523" s="11" t="s">
        <v>2851</v>
      </c>
      <c r="B1523" s="9"/>
      <c r="C1523" s="6"/>
      <c r="D1523" s="6"/>
      <c r="E1523" s="6"/>
      <c r="F1523" s="7"/>
    </row>
    <row r="1524" spans="1:6" x14ac:dyDescent="0.25">
      <c r="A1524" s="11" t="s">
        <v>2852</v>
      </c>
      <c r="B1524" s="9"/>
      <c r="C1524" s="6"/>
      <c r="D1524" s="6"/>
      <c r="E1524" s="6"/>
      <c r="F1524" s="7"/>
    </row>
    <row r="1525" spans="1:6" x14ac:dyDescent="0.25">
      <c r="A1525" s="11" t="s">
        <v>2853</v>
      </c>
      <c r="B1525" s="9"/>
      <c r="C1525" s="6"/>
      <c r="D1525" s="6"/>
      <c r="E1525" s="6"/>
      <c r="F1525" s="7"/>
    </row>
    <row r="1526" spans="1:6" x14ac:dyDescent="0.25">
      <c r="A1526" s="11" t="s">
        <v>2854</v>
      </c>
      <c r="B1526" s="9"/>
      <c r="C1526" s="6"/>
      <c r="D1526" s="6"/>
      <c r="E1526" s="6"/>
      <c r="F1526" s="7"/>
    </row>
    <row r="1527" spans="1:6" x14ac:dyDescent="0.25">
      <c r="A1527" s="11" t="s">
        <v>2855</v>
      </c>
      <c r="B1527" s="9"/>
      <c r="C1527" s="6"/>
      <c r="D1527" s="6"/>
      <c r="E1527" s="6"/>
      <c r="F1527" s="7"/>
    </row>
    <row r="1528" spans="1:6" x14ac:dyDescent="0.25">
      <c r="A1528" s="11" t="s">
        <v>2856</v>
      </c>
      <c r="B1528" s="9"/>
      <c r="C1528" s="6"/>
      <c r="D1528" s="6"/>
      <c r="E1528" s="6"/>
      <c r="F1528" s="7"/>
    </row>
    <row r="1529" spans="1:6" x14ac:dyDescent="0.25">
      <c r="A1529" s="11" t="s">
        <v>2857</v>
      </c>
      <c r="B1529" s="9"/>
      <c r="C1529" s="6"/>
      <c r="D1529" s="6"/>
      <c r="E1529" s="6"/>
      <c r="F1529" s="7"/>
    </row>
    <row r="1530" spans="1:6" x14ac:dyDescent="0.25">
      <c r="A1530" s="11" t="s">
        <v>2858</v>
      </c>
      <c r="B1530" s="9"/>
      <c r="C1530" s="6"/>
      <c r="D1530" s="6"/>
      <c r="E1530" s="6"/>
      <c r="F1530" s="7"/>
    </row>
    <row r="1531" spans="1:6" x14ac:dyDescent="0.25">
      <c r="A1531" s="11" t="s">
        <v>2859</v>
      </c>
      <c r="B1531" s="9"/>
      <c r="C1531" s="6"/>
      <c r="D1531" s="6"/>
      <c r="E1531" s="6"/>
      <c r="F1531" s="7"/>
    </row>
    <row r="1532" spans="1:6" x14ac:dyDescent="0.25">
      <c r="A1532" s="11" t="s">
        <v>2860</v>
      </c>
      <c r="B1532" s="9"/>
      <c r="C1532" s="6"/>
      <c r="D1532" s="6"/>
      <c r="E1532" s="6"/>
      <c r="F1532" s="7"/>
    </row>
    <row r="1533" spans="1:6" x14ac:dyDescent="0.25">
      <c r="A1533" s="11" t="s">
        <v>2861</v>
      </c>
      <c r="B1533" s="9"/>
      <c r="C1533" s="6"/>
      <c r="D1533" s="6"/>
      <c r="E1533" s="6"/>
      <c r="F1533" s="7"/>
    </row>
    <row r="1534" spans="1:6" x14ac:dyDescent="0.25">
      <c r="A1534" s="11" t="s">
        <v>2862</v>
      </c>
      <c r="B1534" s="9"/>
      <c r="C1534" s="6"/>
      <c r="D1534" s="6"/>
      <c r="E1534" s="6"/>
      <c r="F1534" s="7"/>
    </row>
    <row r="1535" spans="1:6" x14ac:dyDescent="0.25">
      <c r="A1535" s="11" t="s">
        <v>2863</v>
      </c>
      <c r="B1535" s="9"/>
      <c r="C1535" s="6"/>
      <c r="D1535" s="6"/>
      <c r="E1535" s="6"/>
      <c r="F1535" s="7"/>
    </row>
    <row r="1536" spans="1:6" x14ac:dyDescent="0.25">
      <c r="A1536" s="11" t="s">
        <v>2864</v>
      </c>
      <c r="B1536" s="9"/>
      <c r="C1536" s="6"/>
      <c r="D1536" s="6"/>
      <c r="E1536" s="6"/>
      <c r="F1536" s="7"/>
    </row>
    <row r="1537" spans="1:6" x14ac:dyDescent="0.25">
      <c r="A1537" s="11" t="s">
        <v>2865</v>
      </c>
      <c r="B1537" s="9"/>
      <c r="C1537" s="6"/>
      <c r="D1537" s="6"/>
      <c r="E1537" s="6"/>
      <c r="F1537" s="7"/>
    </row>
    <row r="1538" spans="1:6" x14ac:dyDescent="0.25">
      <c r="A1538" s="11" t="s">
        <v>2866</v>
      </c>
      <c r="B1538" s="9"/>
      <c r="C1538" s="6"/>
      <c r="D1538" s="6"/>
      <c r="E1538" s="6"/>
      <c r="F1538" s="7"/>
    </row>
    <row r="1539" spans="1:6" x14ac:dyDescent="0.25">
      <c r="A1539" s="11" t="s">
        <v>2867</v>
      </c>
      <c r="B1539" s="9"/>
      <c r="C1539" s="6"/>
      <c r="D1539" s="6"/>
      <c r="E1539" s="6"/>
      <c r="F1539" s="7"/>
    </row>
    <row r="1540" spans="1:6" x14ac:dyDescent="0.25">
      <c r="A1540" s="11" t="s">
        <v>2868</v>
      </c>
      <c r="B1540" s="9"/>
      <c r="C1540" s="6"/>
      <c r="D1540" s="6"/>
      <c r="E1540" s="6"/>
      <c r="F1540" s="7"/>
    </row>
    <row r="1541" spans="1:6" x14ac:dyDescent="0.25">
      <c r="A1541" s="11" t="s">
        <v>2869</v>
      </c>
      <c r="B1541" s="9"/>
      <c r="C1541" s="6"/>
      <c r="D1541" s="6"/>
      <c r="E1541" s="6"/>
      <c r="F1541" s="7"/>
    </row>
    <row r="1542" spans="1:6" x14ac:dyDescent="0.25">
      <c r="A1542" s="11" t="s">
        <v>2870</v>
      </c>
      <c r="B1542" s="9"/>
      <c r="C1542" s="6"/>
      <c r="D1542" s="6"/>
      <c r="E1542" s="6"/>
      <c r="F1542" s="7"/>
    </row>
    <row r="1543" spans="1:6" x14ac:dyDescent="0.25">
      <c r="A1543" s="11" t="s">
        <v>2871</v>
      </c>
      <c r="B1543" s="9"/>
      <c r="C1543" s="6"/>
      <c r="D1543" s="6"/>
      <c r="E1543" s="6"/>
      <c r="F1543" s="7"/>
    </row>
    <row r="1544" spans="1:6" x14ac:dyDescent="0.25">
      <c r="A1544" s="11" t="s">
        <v>2872</v>
      </c>
      <c r="B1544" s="9"/>
      <c r="C1544" s="6"/>
      <c r="D1544" s="6"/>
      <c r="E1544" s="6"/>
      <c r="F1544" s="7"/>
    </row>
    <row r="1545" spans="1:6" x14ac:dyDescent="0.25">
      <c r="A1545" s="11" t="s">
        <v>2873</v>
      </c>
      <c r="B1545" s="9"/>
      <c r="C1545" s="6"/>
      <c r="D1545" s="6"/>
      <c r="E1545" s="6"/>
      <c r="F1545" s="7"/>
    </row>
    <row r="1546" spans="1:6" x14ac:dyDescent="0.25">
      <c r="A1546" s="11" t="s">
        <v>2874</v>
      </c>
      <c r="B1546" s="9"/>
      <c r="C1546" s="6"/>
      <c r="D1546" s="6"/>
      <c r="E1546" s="6"/>
      <c r="F1546" s="7"/>
    </row>
    <row r="1547" spans="1:6" x14ac:dyDescent="0.25">
      <c r="A1547" s="11" t="s">
        <v>2875</v>
      </c>
      <c r="B1547" s="9"/>
      <c r="C1547" s="6"/>
      <c r="D1547" s="6"/>
      <c r="E1547" s="6"/>
      <c r="F1547" s="7"/>
    </row>
    <row r="1548" spans="1:6" x14ac:dyDescent="0.25">
      <c r="A1548" s="11" t="s">
        <v>2876</v>
      </c>
      <c r="B1548" s="9"/>
      <c r="C1548" s="6"/>
      <c r="D1548" s="6"/>
      <c r="E1548" s="6"/>
      <c r="F1548" s="7"/>
    </row>
    <row r="1549" spans="1:6" x14ac:dyDescent="0.25">
      <c r="A1549" s="11" t="s">
        <v>2877</v>
      </c>
      <c r="B1549" s="9"/>
      <c r="C1549" s="6"/>
      <c r="D1549" s="6"/>
      <c r="E1549" s="6"/>
      <c r="F1549" s="7"/>
    </row>
    <row r="1550" spans="1:6" x14ac:dyDescent="0.25">
      <c r="A1550" s="11" t="s">
        <v>2878</v>
      </c>
      <c r="B1550" s="9"/>
      <c r="C1550" s="6"/>
      <c r="D1550" s="6"/>
      <c r="E1550" s="6"/>
      <c r="F1550" s="7"/>
    </row>
    <row r="1551" spans="1:6" x14ac:dyDescent="0.25">
      <c r="A1551" s="11" t="s">
        <v>2879</v>
      </c>
      <c r="B1551" s="9"/>
      <c r="C1551" s="6"/>
      <c r="D1551" s="6"/>
      <c r="E1551" s="6"/>
      <c r="F1551" s="7"/>
    </row>
    <row r="1552" spans="1:6" x14ac:dyDescent="0.25">
      <c r="A1552" s="11" t="s">
        <v>2880</v>
      </c>
      <c r="B1552" s="9"/>
      <c r="C1552" s="6"/>
      <c r="D1552" s="6"/>
      <c r="E1552" s="6"/>
      <c r="F1552" s="7"/>
    </row>
    <row r="1553" spans="1:6" x14ac:dyDescent="0.25">
      <c r="A1553" s="11" t="s">
        <v>2881</v>
      </c>
      <c r="B1553" s="9"/>
      <c r="C1553" s="6"/>
      <c r="D1553" s="6"/>
      <c r="E1553" s="6"/>
      <c r="F1553" s="7"/>
    </row>
    <row r="1554" spans="1:6" x14ac:dyDescent="0.25">
      <c r="A1554" s="11" t="s">
        <v>2882</v>
      </c>
      <c r="B1554" s="9"/>
      <c r="C1554" s="6"/>
      <c r="D1554" s="6"/>
      <c r="E1554" s="6"/>
      <c r="F1554" s="7"/>
    </row>
    <row r="1555" spans="1:6" x14ac:dyDescent="0.25">
      <c r="A1555" s="11" t="s">
        <v>2883</v>
      </c>
      <c r="B1555" s="9"/>
      <c r="C1555" s="6"/>
      <c r="D1555" s="6"/>
      <c r="E1555" s="6"/>
      <c r="F1555" s="7"/>
    </row>
    <row r="1556" spans="1:6" x14ac:dyDescent="0.25">
      <c r="A1556" s="11" t="s">
        <v>2884</v>
      </c>
      <c r="B1556" s="9"/>
      <c r="C1556" s="6"/>
      <c r="D1556" s="6"/>
      <c r="E1556" s="6"/>
      <c r="F1556" s="7"/>
    </row>
    <row r="1557" spans="1:6" x14ac:dyDescent="0.25">
      <c r="A1557" s="11" t="s">
        <v>2885</v>
      </c>
      <c r="B1557" s="9"/>
      <c r="C1557" s="6"/>
      <c r="D1557" s="6"/>
      <c r="E1557" s="6"/>
      <c r="F1557" s="7"/>
    </row>
    <row r="1558" spans="1:6" x14ac:dyDescent="0.25">
      <c r="A1558" s="11" t="s">
        <v>2886</v>
      </c>
      <c r="B1558" s="9"/>
      <c r="C1558" s="6"/>
      <c r="D1558" s="6"/>
      <c r="E1558" s="6"/>
      <c r="F1558" s="7"/>
    </row>
    <row r="1559" spans="1:6" x14ac:dyDescent="0.25">
      <c r="A1559" s="11" t="s">
        <v>2887</v>
      </c>
      <c r="B1559" s="9"/>
      <c r="C1559" s="6"/>
      <c r="D1559" s="6"/>
      <c r="E1559" s="6"/>
      <c r="F1559" s="7"/>
    </row>
    <row r="1560" spans="1:6" x14ac:dyDescent="0.25">
      <c r="A1560" s="11" t="s">
        <v>2888</v>
      </c>
      <c r="B1560" s="9"/>
      <c r="C1560" s="6"/>
      <c r="D1560" s="6"/>
      <c r="E1560" s="6"/>
      <c r="F1560" s="7"/>
    </row>
    <row r="1561" spans="1:6" x14ac:dyDescent="0.25">
      <c r="A1561" s="11" t="s">
        <v>2889</v>
      </c>
      <c r="B1561" s="9"/>
      <c r="C1561" s="6"/>
      <c r="D1561" s="6"/>
      <c r="E1561" s="6"/>
      <c r="F1561" s="7"/>
    </row>
    <row r="1562" spans="1:6" x14ac:dyDescent="0.25">
      <c r="A1562" s="11" t="s">
        <v>2890</v>
      </c>
      <c r="B1562" s="9"/>
      <c r="C1562" s="6"/>
      <c r="D1562" s="6"/>
      <c r="E1562" s="6"/>
      <c r="F1562" s="7"/>
    </row>
    <row r="1563" spans="1:6" x14ac:dyDescent="0.25">
      <c r="A1563" s="11" t="s">
        <v>2891</v>
      </c>
      <c r="B1563" s="9"/>
      <c r="C1563" s="6"/>
      <c r="D1563" s="6"/>
      <c r="E1563" s="6"/>
      <c r="F1563" s="7"/>
    </row>
    <row r="1564" spans="1:6" x14ac:dyDescent="0.25">
      <c r="A1564" s="11" t="s">
        <v>2892</v>
      </c>
      <c r="B1564" s="9"/>
      <c r="C1564" s="6"/>
      <c r="D1564" s="6"/>
      <c r="E1564" s="6"/>
      <c r="F1564" s="7"/>
    </row>
    <row r="1565" spans="1:6" x14ac:dyDescent="0.25">
      <c r="A1565" s="11" t="s">
        <v>2893</v>
      </c>
      <c r="B1565" s="9"/>
      <c r="C1565" s="6"/>
      <c r="D1565" s="6"/>
      <c r="E1565" s="6"/>
      <c r="F1565" s="7"/>
    </row>
    <row r="1566" spans="1:6" x14ac:dyDescent="0.25">
      <c r="A1566" s="11" t="s">
        <v>2894</v>
      </c>
      <c r="B1566" s="9"/>
      <c r="C1566" s="6"/>
      <c r="D1566" s="6"/>
      <c r="E1566" s="6"/>
      <c r="F1566" s="7"/>
    </row>
    <row r="1567" spans="1:6" x14ac:dyDescent="0.25">
      <c r="A1567" s="11" t="s">
        <v>2895</v>
      </c>
      <c r="B1567" s="9"/>
      <c r="C1567" s="6"/>
      <c r="D1567" s="6"/>
      <c r="E1567" s="6"/>
      <c r="F1567" s="7"/>
    </row>
    <row r="1568" spans="1:6" x14ac:dyDescent="0.25">
      <c r="A1568" s="11" t="s">
        <v>2896</v>
      </c>
      <c r="B1568" s="9"/>
      <c r="C1568" s="6"/>
      <c r="D1568" s="6"/>
      <c r="E1568" s="6"/>
      <c r="F1568" s="7"/>
    </row>
    <row r="1569" spans="1:6" x14ac:dyDescent="0.25">
      <c r="A1569" s="11" t="s">
        <v>2897</v>
      </c>
      <c r="B1569" s="9"/>
      <c r="C1569" s="6"/>
      <c r="D1569" s="6"/>
      <c r="E1569" s="6"/>
      <c r="F1569" s="7"/>
    </row>
    <row r="1570" spans="1:6" x14ac:dyDescent="0.25">
      <c r="A1570" s="11" t="s">
        <v>2898</v>
      </c>
      <c r="B1570" s="9"/>
      <c r="C1570" s="6"/>
      <c r="D1570" s="6"/>
      <c r="E1570" s="6"/>
      <c r="F1570" s="7"/>
    </row>
    <row r="1571" spans="1:6" x14ac:dyDescent="0.25">
      <c r="A1571" s="11" t="s">
        <v>2899</v>
      </c>
      <c r="B1571" s="9"/>
      <c r="C1571" s="6"/>
      <c r="D1571" s="6"/>
      <c r="E1571" s="6"/>
      <c r="F1571" s="7"/>
    </row>
    <row r="1572" spans="1:6" x14ac:dyDescent="0.25">
      <c r="A1572" s="11" t="s">
        <v>2900</v>
      </c>
      <c r="B1572" s="9"/>
      <c r="C1572" s="6"/>
      <c r="D1572" s="6"/>
      <c r="E1572" s="6"/>
      <c r="F1572" s="7"/>
    </row>
    <row r="1573" spans="1:6" x14ac:dyDescent="0.25">
      <c r="A1573" s="11" t="s">
        <v>2901</v>
      </c>
      <c r="B1573" s="9"/>
      <c r="C1573" s="6"/>
      <c r="D1573" s="6"/>
      <c r="E1573" s="6"/>
      <c r="F1573" s="7"/>
    </row>
    <row r="1574" spans="1:6" x14ac:dyDescent="0.25">
      <c r="A1574" s="11" t="s">
        <v>2902</v>
      </c>
      <c r="B1574" s="9"/>
      <c r="C1574" s="6"/>
      <c r="D1574" s="6"/>
      <c r="E1574" s="6"/>
      <c r="F1574" s="7"/>
    </row>
    <row r="1575" spans="1:6" x14ac:dyDescent="0.25">
      <c r="A1575" s="11" t="s">
        <v>2903</v>
      </c>
      <c r="B1575" s="9"/>
      <c r="C1575" s="6"/>
      <c r="D1575" s="6"/>
      <c r="E1575" s="6"/>
      <c r="F1575" s="7"/>
    </row>
    <row r="1576" spans="1:6" x14ac:dyDescent="0.25">
      <c r="A1576" s="11" t="s">
        <v>2904</v>
      </c>
      <c r="B1576" s="9"/>
      <c r="C1576" s="6"/>
      <c r="D1576" s="6"/>
      <c r="E1576" s="6"/>
      <c r="F1576" s="7"/>
    </row>
    <row r="1577" spans="1:6" x14ac:dyDescent="0.25">
      <c r="A1577" s="11" t="s">
        <v>2905</v>
      </c>
      <c r="B1577" s="9"/>
      <c r="C1577" s="6"/>
      <c r="D1577" s="6"/>
      <c r="E1577" s="6"/>
      <c r="F1577" s="7"/>
    </row>
    <row r="1578" spans="1:6" x14ac:dyDescent="0.25">
      <c r="A1578" s="11" t="s">
        <v>2906</v>
      </c>
      <c r="B1578" s="9"/>
      <c r="C1578" s="6"/>
      <c r="D1578" s="6"/>
      <c r="E1578" s="6"/>
      <c r="F1578" s="7"/>
    </row>
    <row r="1579" spans="1:6" x14ac:dyDescent="0.25">
      <c r="A1579" s="11" t="s">
        <v>2907</v>
      </c>
      <c r="B1579" s="9"/>
      <c r="C1579" s="6"/>
      <c r="D1579" s="6"/>
      <c r="E1579" s="6"/>
      <c r="F1579" s="7"/>
    </row>
    <row r="1580" spans="1:6" x14ac:dyDescent="0.25">
      <c r="A1580" s="11" t="s">
        <v>2908</v>
      </c>
      <c r="B1580" s="9"/>
      <c r="C1580" s="6"/>
      <c r="D1580" s="6"/>
      <c r="E1580" s="6"/>
      <c r="F1580" s="7"/>
    </row>
    <row r="1581" spans="1:6" x14ac:dyDescent="0.25">
      <c r="A1581" s="11" t="s">
        <v>2909</v>
      </c>
      <c r="B1581" s="9"/>
      <c r="C1581" s="6"/>
      <c r="D1581" s="6"/>
      <c r="E1581" s="6"/>
      <c r="F1581" s="7"/>
    </row>
    <row r="1582" spans="1:6" x14ac:dyDescent="0.25">
      <c r="A1582" s="11" t="s">
        <v>2910</v>
      </c>
      <c r="B1582" s="9"/>
      <c r="C1582" s="6"/>
      <c r="D1582" s="6"/>
      <c r="E1582" s="6"/>
      <c r="F1582" s="7"/>
    </row>
    <row r="1583" spans="1:6" x14ac:dyDescent="0.25">
      <c r="A1583" s="11" t="s">
        <v>2911</v>
      </c>
      <c r="B1583" s="9"/>
      <c r="C1583" s="6"/>
      <c r="D1583" s="6"/>
      <c r="E1583" s="6"/>
      <c r="F1583" s="7"/>
    </row>
    <row r="1584" spans="1:6" x14ac:dyDescent="0.25">
      <c r="A1584" s="11" t="s">
        <v>3078</v>
      </c>
      <c r="B1584" s="9"/>
      <c r="C1584" s="6"/>
      <c r="D1584" s="6"/>
      <c r="E1584" s="6"/>
      <c r="F1584" s="7"/>
    </row>
    <row r="1585" spans="1:6" x14ac:dyDescent="0.25">
      <c r="A1585" s="11" t="s">
        <v>2912</v>
      </c>
      <c r="B1585" s="9"/>
      <c r="C1585" s="6"/>
      <c r="D1585" s="6"/>
      <c r="E1585" s="6"/>
      <c r="F1585" s="7"/>
    </row>
    <row r="1586" spans="1:6" x14ac:dyDescent="0.25">
      <c r="A1586" s="11" t="s">
        <v>2913</v>
      </c>
      <c r="B1586" s="9"/>
      <c r="C1586" s="6"/>
      <c r="D1586" s="6"/>
      <c r="E1586" s="6"/>
      <c r="F1586" s="7"/>
    </row>
    <row r="1587" spans="1:6" x14ac:dyDescent="0.25">
      <c r="A1587" s="11" t="s">
        <v>2914</v>
      </c>
      <c r="B1587" s="9"/>
      <c r="C1587" s="6"/>
      <c r="D1587" s="6"/>
      <c r="E1587" s="6"/>
      <c r="F1587" s="7"/>
    </row>
    <row r="1588" spans="1:6" x14ac:dyDescent="0.25">
      <c r="A1588" s="11" t="s">
        <v>2915</v>
      </c>
      <c r="B1588" s="9"/>
      <c r="C1588" s="6"/>
      <c r="D1588" s="6"/>
      <c r="E1588" s="6"/>
      <c r="F1588" s="7"/>
    </row>
    <row r="1589" spans="1:6" x14ac:dyDescent="0.25">
      <c r="A1589" s="11" t="s">
        <v>2916</v>
      </c>
      <c r="B1589" s="9"/>
      <c r="C1589" s="6"/>
      <c r="D1589" s="6"/>
      <c r="E1589" s="6"/>
      <c r="F1589" s="7"/>
    </row>
    <row r="1590" spans="1:6" x14ac:dyDescent="0.25">
      <c r="A1590" s="11" t="s">
        <v>2917</v>
      </c>
      <c r="B1590" s="9"/>
      <c r="C1590" s="6"/>
      <c r="D1590" s="6"/>
      <c r="E1590" s="6"/>
      <c r="F1590" s="7"/>
    </row>
    <row r="1591" spans="1:6" x14ac:dyDescent="0.25">
      <c r="A1591" s="11" t="s">
        <v>2918</v>
      </c>
      <c r="B1591" s="9"/>
      <c r="C1591" s="6"/>
      <c r="D1591" s="6"/>
      <c r="E1591" s="6"/>
      <c r="F1591" s="7"/>
    </row>
    <row r="1592" spans="1:6" x14ac:dyDescent="0.25">
      <c r="A1592" s="11" t="s">
        <v>2919</v>
      </c>
      <c r="B1592" s="9"/>
      <c r="C1592" s="6"/>
      <c r="D1592" s="6"/>
      <c r="E1592" s="6"/>
      <c r="F1592" s="7"/>
    </row>
    <row r="1593" spans="1:6" x14ac:dyDescent="0.25">
      <c r="A1593" s="11" t="s">
        <v>2920</v>
      </c>
      <c r="B1593" s="9"/>
      <c r="C1593" s="6"/>
      <c r="D1593" s="6"/>
      <c r="E1593" s="6"/>
      <c r="F1593" s="7"/>
    </row>
    <row r="1594" spans="1:6" x14ac:dyDescent="0.25">
      <c r="A1594" s="11" t="s">
        <v>2921</v>
      </c>
      <c r="B1594" s="9"/>
      <c r="C1594" s="6"/>
      <c r="D1594" s="6"/>
      <c r="E1594" s="6"/>
      <c r="F1594" s="7"/>
    </row>
    <row r="1595" spans="1:6" x14ac:dyDescent="0.25">
      <c r="A1595" s="11" t="s">
        <v>2922</v>
      </c>
      <c r="B1595" s="9"/>
      <c r="C1595" s="6"/>
      <c r="D1595" s="6"/>
      <c r="E1595" s="6"/>
      <c r="F1595" s="7"/>
    </row>
    <row r="1596" spans="1:6" x14ac:dyDescent="0.25">
      <c r="A1596" s="11" t="s">
        <v>2923</v>
      </c>
      <c r="B1596" s="9"/>
      <c r="C1596" s="6"/>
      <c r="D1596" s="6"/>
      <c r="E1596" s="6"/>
      <c r="F1596" s="7"/>
    </row>
    <row r="1597" spans="1:6" x14ac:dyDescent="0.25">
      <c r="A1597" s="11" t="s">
        <v>2924</v>
      </c>
      <c r="B1597" s="9"/>
      <c r="C1597" s="6"/>
      <c r="D1597" s="6"/>
      <c r="E1597" s="6"/>
      <c r="F1597" s="7"/>
    </row>
    <row r="1598" spans="1:6" x14ac:dyDescent="0.25">
      <c r="A1598" s="11" t="s">
        <v>2925</v>
      </c>
      <c r="B1598" s="9"/>
      <c r="C1598" s="6"/>
      <c r="D1598" s="6"/>
      <c r="E1598" s="6"/>
      <c r="F1598" s="7"/>
    </row>
    <row r="1599" spans="1:6" x14ac:dyDescent="0.25">
      <c r="A1599" s="11" t="s">
        <v>2926</v>
      </c>
      <c r="B1599" s="9"/>
      <c r="C1599" s="6"/>
      <c r="D1599" s="6"/>
      <c r="E1599" s="6"/>
      <c r="F1599" s="7"/>
    </row>
    <row r="1600" spans="1:6" x14ac:dyDescent="0.25">
      <c r="A1600" s="11" t="s">
        <v>2927</v>
      </c>
      <c r="B1600" s="9"/>
      <c r="C1600" s="6"/>
      <c r="D1600" s="6"/>
      <c r="E1600" s="6"/>
      <c r="F1600" s="7"/>
    </row>
    <row r="1601" spans="1:6" x14ac:dyDescent="0.25">
      <c r="A1601" s="11" t="s">
        <v>2928</v>
      </c>
      <c r="B1601" s="9"/>
      <c r="C1601" s="6"/>
      <c r="D1601" s="6"/>
      <c r="E1601" s="6"/>
      <c r="F1601" s="7"/>
    </row>
    <row r="1602" spans="1:6" x14ac:dyDescent="0.25">
      <c r="A1602" s="11" t="s">
        <v>2929</v>
      </c>
      <c r="B1602" s="9"/>
      <c r="C1602" s="6"/>
      <c r="D1602" s="6"/>
      <c r="E1602" s="6"/>
      <c r="F1602" s="7"/>
    </row>
    <row r="1603" spans="1:6" x14ac:dyDescent="0.25">
      <c r="A1603" s="11" t="s">
        <v>2930</v>
      </c>
      <c r="B1603" s="9"/>
      <c r="C1603" s="6"/>
      <c r="D1603" s="6"/>
      <c r="E1603" s="6"/>
      <c r="F1603" s="7"/>
    </row>
    <row r="1604" spans="1:6" x14ac:dyDescent="0.25">
      <c r="A1604" s="11" t="s">
        <v>2931</v>
      </c>
      <c r="B1604" s="9"/>
      <c r="C1604" s="6"/>
      <c r="D1604" s="6"/>
      <c r="E1604" s="6"/>
      <c r="F1604" s="7"/>
    </row>
    <row r="1605" spans="1:6" x14ac:dyDescent="0.25">
      <c r="A1605" s="11" t="s">
        <v>2932</v>
      </c>
      <c r="B1605" s="9"/>
      <c r="C1605" s="6"/>
      <c r="D1605" s="6"/>
      <c r="E1605" s="6"/>
      <c r="F1605" s="7"/>
    </row>
    <row r="1606" spans="1:6" x14ac:dyDescent="0.25">
      <c r="A1606" s="11" t="s">
        <v>2933</v>
      </c>
      <c r="B1606" s="9"/>
      <c r="C1606" s="6"/>
      <c r="D1606" s="6"/>
      <c r="E1606" s="6"/>
      <c r="F1606" s="7"/>
    </row>
    <row r="1607" spans="1:6" x14ac:dyDescent="0.25">
      <c r="A1607" s="11" t="s">
        <v>2934</v>
      </c>
      <c r="B1607" s="9"/>
      <c r="C1607" s="6"/>
      <c r="D1607" s="6"/>
      <c r="E1607" s="6"/>
      <c r="F1607" s="7"/>
    </row>
    <row r="1608" spans="1:6" x14ac:dyDescent="0.25">
      <c r="A1608" s="11" t="s">
        <v>3079</v>
      </c>
      <c r="B1608" s="9"/>
      <c r="C1608" s="6"/>
      <c r="D1608" s="6"/>
      <c r="E1608" s="6"/>
      <c r="F1608" s="7"/>
    </row>
    <row r="1609" spans="1:6" x14ac:dyDescent="0.25">
      <c r="A1609" s="11" t="s">
        <v>2935</v>
      </c>
      <c r="B1609" s="9"/>
      <c r="C1609" s="6"/>
      <c r="D1609" s="6"/>
      <c r="E1609" s="6"/>
      <c r="F1609" s="7"/>
    </row>
    <row r="1610" spans="1:6" x14ac:dyDescent="0.25">
      <c r="A1610" s="11" t="s">
        <v>2936</v>
      </c>
      <c r="B1610" s="9"/>
      <c r="C1610" s="6"/>
      <c r="D1610" s="6"/>
      <c r="E1610" s="6"/>
      <c r="F1610" s="7"/>
    </row>
    <row r="1611" spans="1:6" x14ac:dyDescent="0.25">
      <c r="A1611" s="11" t="s">
        <v>2937</v>
      </c>
      <c r="B1611" s="9"/>
      <c r="C1611" s="6"/>
      <c r="D1611" s="6"/>
      <c r="E1611" s="6"/>
      <c r="F1611" s="7"/>
    </row>
    <row r="1612" spans="1:6" x14ac:dyDescent="0.25">
      <c r="A1612" s="11" t="s">
        <v>2938</v>
      </c>
      <c r="B1612" s="9"/>
      <c r="C1612" s="6"/>
      <c r="D1612" s="6"/>
      <c r="E1612" s="6"/>
      <c r="F1612" s="7"/>
    </row>
    <row r="1613" spans="1:6" x14ac:dyDescent="0.25">
      <c r="A1613" s="11" t="s">
        <v>2939</v>
      </c>
      <c r="B1613" s="9"/>
      <c r="C1613" s="6"/>
      <c r="D1613" s="6"/>
      <c r="E1613" s="6"/>
      <c r="F1613" s="7"/>
    </row>
    <row r="1614" spans="1:6" x14ac:dyDescent="0.25">
      <c r="A1614" s="11" t="s">
        <v>2940</v>
      </c>
      <c r="B1614" s="9"/>
      <c r="C1614" s="6"/>
      <c r="D1614" s="6"/>
      <c r="E1614" s="6"/>
      <c r="F1614" s="7"/>
    </row>
    <row r="1615" spans="1:6" x14ac:dyDescent="0.25">
      <c r="A1615" s="11" t="s">
        <v>2941</v>
      </c>
      <c r="B1615" s="9"/>
      <c r="C1615" s="6"/>
      <c r="D1615" s="6"/>
      <c r="E1615" s="6"/>
      <c r="F1615" s="7"/>
    </row>
    <row r="1616" spans="1:6" x14ac:dyDescent="0.25">
      <c r="A1616" s="11" t="s">
        <v>2942</v>
      </c>
      <c r="B1616" s="9"/>
      <c r="C1616" s="6"/>
      <c r="D1616" s="6"/>
      <c r="E1616" s="6"/>
      <c r="F1616" s="7"/>
    </row>
    <row r="1617" spans="1:6" x14ac:dyDescent="0.25">
      <c r="A1617" s="11" t="s">
        <v>2943</v>
      </c>
      <c r="B1617" s="9"/>
      <c r="C1617" s="6"/>
      <c r="D1617" s="6"/>
      <c r="E1617" s="6"/>
      <c r="F1617" s="7"/>
    </row>
    <row r="1618" spans="1:6" x14ac:dyDescent="0.25">
      <c r="A1618" s="11" t="s">
        <v>2944</v>
      </c>
      <c r="B1618" s="9"/>
      <c r="C1618" s="6"/>
      <c r="D1618" s="6"/>
      <c r="E1618" s="6"/>
      <c r="F1618" s="7"/>
    </row>
    <row r="1619" spans="1:6" x14ac:dyDescent="0.25">
      <c r="A1619" s="11" t="s">
        <v>2945</v>
      </c>
      <c r="B1619" s="9"/>
      <c r="C1619" s="6"/>
      <c r="D1619" s="6"/>
      <c r="E1619" s="6"/>
      <c r="F1619" s="7"/>
    </row>
    <row r="1620" spans="1:6" x14ac:dyDescent="0.25">
      <c r="A1620" s="11" t="s">
        <v>2946</v>
      </c>
      <c r="B1620" s="9"/>
      <c r="C1620" s="6"/>
      <c r="D1620" s="6"/>
      <c r="E1620" s="6"/>
      <c r="F1620" s="7"/>
    </row>
    <row r="1621" spans="1:6" x14ac:dyDescent="0.25">
      <c r="A1621" s="11" t="s">
        <v>2947</v>
      </c>
      <c r="B1621" s="9"/>
      <c r="C1621" s="6"/>
      <c r="D1621" s="6"/>
      <c r="E1621" s="6"/>
      <c r="F1621" s="7"/>
    </row>
    <row r="1622" spans="1:6" x14ac:dyDescent="0.25">
      <c r="A1622" s="11" t="s">
        <v>2948</v>
      </c>
      <c r="B1622" s="9"/>
      <c r="C1622" s="6"/>
      <c r="D1622" s="6"/>
      <c r="E1622" s="6"/>
      <c r="F1622" s="7"/>
    </row>
    <row r="1623" spans="1:6" x14ac:dyDescent="0.25">
      <c r="A1623" s="11" t="s">
        <v>2949</v>
      </c>
      <c r="B1623" s="9"/>
      <c r="C1623" s="6"/>
      <c r="D1623" s="6"/>
      <c r="E1623" s="6"/>
      <c r="F1623" s="7"/>
    </row>
    <row r="1624" spans="1:6" x14ac:dyDescent="0.25">
      <c r="A1624" s="11" t="s">
        <v>2950</v>
      </c>
      <c r="B1624" s="9"/>
      <c r="C1624" s="6"/>
      <c r="D1624" s="6"/>
      <c r="E1624" s="6"/>
      <c r="F1624" s="7"/>
    </row>
    <row r="1625" spans="1:6" x14ac:dyDescent="0.25">
      <c r="A1625" s="11" t="s">
        <v>2951</v>
      </c>
      <c r="B1625" s="9"/>
      <c r="C1625" s="6"/>
      <c r="D1625" s="6"/>
      <c r="E1625" s="6"/>
      <c r="F1625" s="7"/>
    </row>
    <row r="1626" spans="1:6" x14ac:dyDescent="0.25">
      <c r="A1626" s="11" t="s">
        <v>2952</v>
      </c>
      <c r="B1626" s="9"/>
      <c r="C1626" s="6"/>
      <c r="D1626" s="6"/>
      <c r="E1626" s="6"/>
      <c r="F1626" s="7"/>
    </row>
    <row r="1627" spans="1:6" x14ac:dyDescent="0.25">
      <c r="A1627" s="11" t="s">
        <v>2953</v>
      </c>
      <c r="B1627" s="9"/>
      <c r="C1627" s="6"/>
      <c r="D1627" s="6"/>
      <c r="E1627" s="6"/>
      <c r="F1627" s="7"/>
    </row>
    <row r="1628" spans="1:6" x14ac:dyDescent="0.25">
      <c r="A1628" s="11" t="s">
        <v>2954</v>
      </c>
      <c r="B1628" s="9"/>
      <c r="C1628" s="6"/>
      <c r="D1628" s="6"/>
      <c r="E1628" s="6"/>
      <c r="F1628" s="7"/>
    </row>
    <row r="1629" spans="1:6" x14ac:dyDescent="0.25">
      <c r="A1629" s="11" t="s">
        <v>2955</v>
      </c>
      <c r="B1629" s="9"/>
      <c r="C1629" s="6"/>
      <c r="D1629" s="6"/>
      <c r="E1629" s="6"/>
      <c r="F1629" s="7"/>
    </row>
    <row r="1630" spans="1:6" x14ac:dyDescent="0.25">
      <c r="A1630" s="11" t="s">
        <v>2956</v>
      </c>
      <c r="B1630" s="9"/>
      <c r="C1630" s="6"/>
      <c r="D1630" s="6"/>
      <c r="E1630" s="6"/>
      <c r="F1630" s="7"/>
    </row>
    <row r="1631" spans="1:6" x14ac:dyDescent="0.25">
      <c r="A1631" s="11" t="s">
        <v>2957</v>
      </c>
      <c r="B1631" s="9"/>
      <c r="C1631" s="6"/>
      <c r="D1631" s="6"/>
      <c r="E1631" s="6"/>
      <c r="F1631" s="7"/>
    </row>
    <row r="1632" spans="1:6" x14ac:dyDescent="0.25">
      <c r="A1632" s="11" t="s">
        <v>2958</v>
      </c>
      <c r="B1632" s="9"/>
      <c r="C1632" s="6"/>
      <c r="D1632" s="6"/>
      <c r="E1632" s="6"/>
      <c r="F1632" s="7"/>
    </row>
    <row r="1633" spans="1:6" x14ac:dyDescent="0.25">
      <c r="A1633" s="11" t="s">
        <v>2959</v>
      </c>
      <c r="B1633" s="9"/>
      <c r="C1633" s="6"/>
      <c r="D1633" s="6"/>
      <c r="E1633" s="6"/>
      <c r="F1633" s="7"/>
    </row>
    <row r="1634" spans="1:6" x14ac:dyDescent="0.25">
      <c r="A1634" s="11" t="s">
        <v>2960</v>
      </c>
      <c r="B1634" s="9"/>
      <c r="C1634" s="6"/>
      <c r="D1634" s="6"/>
      <c r="E1634" s="6"/>
      <c r="F1634" s="7"/>
    </row>
    <row r="1635" spans="1:6" x14ac:dyDescent="0.25">
      <c r="A1635" s="11" t="s">
        <v>2961</v>
      </c>
      <c r="B1635" s="9"/>
      <c r="C1635" s="6"/>
      <c r="D1635" s="6"/>
      <c r="E1635" s="6"/>
      <c r="F1635" s="7"/>
    </row>
    <row r="1636" spans="1:6" x14ac:dyDescent="0.25">
      <c r="A1636" s="11" t="s">
        <v>2962</v>
      </c>
      <c r="B1636" s="9"/>
      <c r="C1636" s="6"/>
      <c r="D1636" s="6"/>
      <c r="E1636" s="6"/>
      <c r="F1636" s="7"/>
    </row>
    <row r="1637" spans="1:6" x14ac:dyDescent="0.25">
      <c r="A1637" s="11" t="s">
        <v>2963</v>
      </c>
      <c r="B1637" s="9"/>
      <c r="C1637" s="6"/>
      <c r="D1637" s="6"/>
      <c r="E1637" s="6"/>
      <c r="F1637" s="7"/>
    </row>
    <row r="1638" spans="1:6" x14ac:dyDescent="0.25">
      <c r="A1638" s="11" t="s">
        <v>2964</v>
      </c>
      <c r="B1638" s="9"/>
      <c r="C1638" s="6"/>
      <c r="D1638" s="6"/>
      <c r="E1638" s="6"/>
      <c r="F1638" s="7"/>
    </row>
    <row r="1639" spans="1:6" x14ac:dyDescent="0.25">
      <c r="A1639" s="11" t="s">
        <v>2965</v>
      </c>
      <c r="B1639" s="9"/>
      <c r="C1639" s="6"/>
      <c r="D1639" s="6"/>
      <c r="E1639" s="6"/>
      <c r="F1639" s="7"/>
    </row>
    <row r="1640" spans="1:6" x14ac:dyDescent="0.25">
      <c r="A1640" s="11" t="s">
        <v>2966</v>
      </c>
      <c r="B1640" s="9"/>
      <c r="C1640" s="6"/>
      <c r="D1640" s="6"/>
      <c r="E1640" s="6"/>
      <c r="F1640" s="7"/>
    </row>
    <row r="1641" spans="1:6" x14ac:dyDescent="0.25">
      <c r="A1641" s="11" t="s">
        <v>2967</v>
      </c>
      <c r="B1641" s="9"/>
      <c r="C1641" s="6"/>
      <c r="D1641" s="6"/>
      <c r="E1641" s="6"/>
      <c r="F1641" s="7"/>
    </row>
    <row r="1642" spans="1:6" x14ac:dyDescent="0.25">
      <c r="A1642" s="11" t="s">
        <v>2968</v>
      </c>
      <c r="B1642" s="9"/>
      <c r="C1642" s="6"/>
      <c r="D1642" s="6"/>
      <c r="E1642" s="6"/>
      <c r="F1642" s="7"/>
    </row>
    <row r="1643" spans="1:6" x14ac:dyDescent="0.25">
      <c r="A1643" s="11" t="s">
        <v>2969</v>
      </c>
      <c r="B1643" s="9"/>
      <c r="C1643" s="6"/>
      <c r="D1643" s="6"/>
      <c r="E1643" s="6"/>
      <c r="F1643" s="7"/>
    </row>
    <row r="1644" spans="1:6" x14ac:dyDescent="0.25">
      <c r="A1644" s="11" t="s">
        <v>2970</v>
      </c>
      <c r="B1644" s="9"/>
      <c r="C1644" s="6"/>
      <c r="D1644" s="6"/>
      <c r="E1644" s="6"/>
      <c r="F1644" s="7"/>
    </row>
    <row r="1645" spans="1:6" x14ac:dyDescent="0.25">
      <c r="A1645" s="11" t="s">
        <v>2971</v>
      </c>
      <c r="B1645" s="9"/>
      <c r="C1645" s="6"/>
      <c r="D1645" s="6"/>
      <c r="E1645" s="6"/>
      <c r="F1645" s="7"/>
    </row>
    <row r="1646" spans="1:6" x14ac:dyDescent="0.25">
      <c r="A1646" s="11" t="s">
        <v>2972</v>
      </c>
      <c r="B1646" s="9"/>
      <c r="C1646" s="6"/>
      <c r="D1646" s="6"/>
      <c r="E1646" s="6"/>
      <c r="F1646" s="7"/>
    </row>
    <row r="1647" spans="1:6" x14ac:dyDescent="0.25">
      <c r="A1647" s="11" t="s">
        <v>3052</v>
      </c>
      <c r="B1647" s="9"/>
      <c r="C1647" s="6"/>
      <c r="D1647" s="6"/>
      <c r="E1647" s="6"/>
      <c r="F1647" s="7"/>
    </row>
    <row r="1648" spans="1:6" x14ac:dyDescent="0.25">
      <c r="A1648" s="11" t="s">
        <v>2973</v>
      </c>
      <c r="B1648" s="9"/>
      <c r="C1648" s="6"/>
      <c r="D1648" s="6"/>
      <c r="E1648" s="6"/>
      <c r="F1648" s="7"/>
    </row>
    <row r="1649" spans="1:6" x14ac:dyDescent="0.25">
      <c r="A1649" s="11" t="s">
        <v>2974</v>
      </c>
      <c r="B1649" s="9"/>
      <c r="C1649" s="6"/>
      <c r="D1649" s="6"/>
      <c r="E1649" s="6"/>
      <c r="F1649" s="7"/>
    </row>
    <row r="1650" spans="1:6" x14ac:dyDescent="0.25">
      <c r="A1650" s="11" t="s">
        <v>2975</v>
      </c>
      <c r="B1650" s="9"/>
      <c r="C1650" s="6"/>
      <c r="D1650" s="6"/>
      <c r="E1650" s="6"/>
      <c r="F1650" s="7"/>
    </row>
    <row r="1651" spans="1:6" x14ac:dyDescent="0.25">
      <c r="A1651" s="11" t="s">
        <v>2976</v>
      </c>
      <c r="B1651" s="9"/>
      <c r="C1651" s="6"/>
      <c r="D1651" s="6"/>
      <c r="E1651" s="6"/>
      <c r="F1651" s="7"/>
    </row>
    <row r="1652" spans="1:6" x14ac:dyDescent="0.25">
      <c r="A1652" s="11" t="s">
        <v>2977</v>
      </c>
      <c r="B1652" s="9"/>
      <c r="C1652" s="6"/>
      <c r="D1652" s="6"/>
      <c r="E1652" s="6"/>
      <c r="F1652" s="7"/>
    </row>
    <row r="1653" spans="1:6" x14ac:dyDescent="0.25">
      <c r="A1653" s="11" t="s">
        <v>2978</v>
      </c>
      <c r="B1653" s="9"/>
      <c r="C1653" s="6"/>
      <c r="D1653" s="6"/>
      <c r="E1653" s="6"/>
      <c r="F1653" s="7"/>
    </row>
    <row r="1654" spans="1:6" x14ac:dyDescent="0.25">
      <c r="A1654" s="11" t="s">
        <v>2979</v>
      </c>
      <c r="B1654" s="9"/>
      <c r="C1654" s="6"/>
      <c r="D1654" s="6"/>
      <c r="E1654" s="6"/>
      <c r="F1654" s="7"/>
    </row>
    <row r="1655" spans="1:6" x14ac:dyDescent="0.25">
      <c r="A1655" s="11" t="s">
        <v>2980</v>
      </c>
      <c r="B1655" s="9"/>
      <c r="C1655" s="6"/>
      <c r="D1655" s="6"/>
      <c r="E1655" s="6"/>
      <c r="F1655" s="7"/>
    </row>
    <row r="1656" spans="1:6" x14ac:dyDescent="0.25">
      <c r="A1656" s="11" t="s">
        <v>2981</v>
      </c>
      <c r="B1656" s="9"/>
      <c r="C1656" s="6"/>
      <c r="D1656" s="6"/>
      <c r="E1656" s="6"/>
      <c r="F1656" s="7"/>
    </row>
    <row r="1657" spans="1:6" x14ac:dyDescent="0.25">
      <c r="A1657" s="11" t="s">
        <v>2982</v>
      </c>
      <c r="B1657" s="9"/>
      <c r="C1657" s="6"/>
      <c r="D1657" s="6"/>
      <c r="E1657" s="6"/>
      <c r="F1657" s="7"/>
    </row>
    <row r="1658" spans="1:6" x14ac:dyDescent="0.25">
      <c r="A1658" s="11" t="s">
        <v>2983</v>
      </c>
      <c r="B1658" s="9"/>
      <c r="C1658" s="6"/>
      <c r="D1658" s="6"/>
      <c r="E1658" s="6"/>
      <c r="F1658" s="7"/>
    </row>
    <row r="1659" spans="1:6" x14ac:dyDescent="0.25">
      <c r="A1659" s="11" t="s">
        <v>3053</v>
      </c>
      <c r="B1659" s="9"/>
      <c r="C1659" s="6"/>
      <c r="D1659" s="6"/>
      <c r="E1659" s="6"/>
      <c r="F1659" s="7"/>
    </row>
    <row r="1660" spans="1:6" x14ac:dyDescent="0.25">
      <c r="A1660" s="11" t="s">
        <v>2984</v>
      </c>
      <c r="B1660" s="9"/>
      <c r="C1660" s="6"/>
      <c r="D1660" s="6"/>
      <c r="E1660" s="6"/>
      <c r="F1660" s="7"/>
    </row>
    <row r="1661" spans="1:6" x14ac:dyDescent="0.25">
      <c r="A1661" s="11" t="s">
        <v>2985</v>
      </c>
      <c r="B1661" s="9"/>
      <c r="C1661" s="6"/>
      <c r="D1661" s="6"/>
      <c r="E1661" s="6"/>
      <c r="F1661" s="7"/>
    </row>
    <row r="1662" spans="1:6" x14ac:dyDescent="0.25">
      <c r="A1662" s="11" t="s">
        <v>2986</v>
      </c>
      <c r="B1662" s="9"/>
      <c r="C1662" s="6"/>
      <c r="D1662" s="6"/>
      <c r="E1662" s="6"/>
      <c r="F1662" s="7"/>
    </row>
    <row r="1663" spans="1:6" x14ac:dyDescent="0.25">
      <c r="A1663" s="11" t="s">
        <v>2987</v>
      </c>
      <c r="B1663" s="9"/>
      <c r="C1663" s="6"/>
      <c r="D1663" s="6"/>
      <c r="E1663" s="6"/>
      <c r="F1663" s="7"/>
    </row>
    <row r="1664" spans="1:6" x14ac:dyDescent="0.25">
      <c r="A1664" s="11" t="s">
        <v>2988</v>
      </c>
      <c r="B1664" s="9"/>
      <c r="C1664" s="6"/>
      <c r="D1664" s="6"/>
      <c r="E1664" s="6"/>
      <c r="F1664" s="7"/>
    </row>
    <row r="1665" spans="1:6" x14ac:dyDescent="0.25">
      <c r="A1665" s="11" t="s">
        <v>2989</v>
      </c>
      <c r="B1665" s="9"/>
      <c r="C1665" s="6"/>
      <c r="D1665" s="6"/>
      <c r="E1665" s="6"/>
      <c r="F1665" s="7"/>
    </row>
    <row r="1666" spans="1:6" x14ac:dyDescent="0.25">
      <c r="A1666" s="11" t="s">
        <v>2990</v>
      </c>
      <c r="B1666" s="9"/>
      <c r="C1666" s="6"/>
      <c r="D1666" s="6"/>
      <c r="E1666" s="6"/>
      <c r="F1666" s="7"/>
    </row>
    <row r="1667" spans="1:6" x14ac:dyDescent="0.25">
      <c r="A1667" s="11" t="s">
        <v>2991</v>
      </c>
      <c r="B1667" s="9"/>
      <c r="C1667" s="6"/>
      <c r="D1667" s="6"/>
      <c r="E1667" s="6"/>
      <c r="F1667" s="7"/>
    </row>
    <row r="1668" spans="1:6" x14ac:dyDescent="0.25">
      <c r="A1668" s="11" t="s">
        <v>2992</v>
      </c>
      <c r="B1668" s="9"/>
      <c r="C1668" s="6"/>
      <c r="D1668" s="6"/>
      <c r="E1668" s="6"/>
      <c r="F1668" s="7"/>
    </row>
    <row r="1669" spans="1:6" x14ac:dyDescent="0.25">
      <c r="A1669" s="11" t="s">
        <v>2993</v>
      </c>
      <c r="B1669" s="9"/>
      <c r="C1669" s="6"/>
      <c r="D1669" s="6"/>
      <c r="E1669" s="6"/>
      <c r="F1669" s="7"/>
    </row>
    <row r="1670" spans="1:6" x14ac:dyDescent="0.25">
      <c r="A1670" s="11" t="s">
        <v>2994</v>
      </c>
      <c r="B1670" s="9"/>
      <c r="C1670" s="6"/>
      <c r="D1670" s="6"/>
      <c r="E1670" s="6"/>
      <c r="F1670" s="7"/>
    </row>
    <row r="1671" spans="1:6" x14ac:dyDescent="0.25">
      <c r="A1671" s="11" t="s">
        <v>2995</v>
      </c>
      <c r="B1671" s="9"/>
      <c r="C1671" s="6"/>
      <c r="D1671" s="6"/>
      <c r="E1671" s="6"/>
      <c r="F1671" s="7"/>
    </row>
    <row r="1672" spans="1:6" x14ac:dyDescent="0.25">
      <c r="A1672" s="11" t="s">
        <v>2996</v>
      </c>
      <c r="B1672" s="9"/>
      <c r="C1672" s="6"/>
      <c r="D1672" s="6"/>
      <c r="E1672" s="6"/>
      <c r="F1672" s="7"/>
    </row>
    <row r="1673" spans="1:6" x14ac:dyDescent="0.25">
      <c r="A1673" s="11" t="s">
        <v>2997</v>
      </c>
      <c r="B1673" s="9"/>
      <c r="C1673" s="6"/>
      <c r="D1673" s="6"/>
      <c r="E1673" s="6"/>
      <c r="F1673" s="7"/>
    </row>
    <row r="1674" spans="1:6" x14ac:dyDescent="0.25">
      <c r="A1674" s="11" t="s">
        <v>2998</v>
      </c>
      <c r="B1674" s="9"/>
      <c r="C1674" s="6"/>
      <c r="D1674" s="6"/>
      <c r="E1674" s="6"/>
      <c r="F1674" s="7"/>
    </row>
    <row r="1675" spans="1:6" x14ac:dyDescent="0.25">
      <c r="A1675" s="11" t="s">
        <v>2999</v>
      </c>
      <c r="B1675" s="9"/>
      <c r="C1675" s="6"/>
      <c r="D1675" s="6"/>
      <c r="E1675" s="6"/>
      <c r="F1675" s="7"/>
    </row>
    <row r="1676" spans="1:6" x14ac:dyDescent="0.25">
      <c r="A1676" s="11" t="s">
        <v>3000</v>
      </c>
      <c r="B1676" s="9"/>
      <c r="C1676" s="6"/>
      <c r="D1676" s="6"/>
      <c r="E1676" s="6"/>
      <c r="F1676" s="7"/>
    </row>
    <row r="1677" spans="1:6" x14ac:dyDescent="0.25">
      <c r="A1677" s="11" t="s">
        <v>3054</v>
      </c>
      <c r="B1677" s="9"/>
      <c r="C1677" s="6"/>
      <c r="D1677" s="6"/>
      <c r="E1677" s="6"/>
      <c r="F1677" s="7"/>
    </row>
    <row r="1678" spans="1:6" x14ac:dyDescent="0.25">
      <c r="A1678" s="11" t="s">
        <v>3055</v>
      </c>
      <c r="B1678" s="9"/>
      <c r="C1678" s="6"/>
      <c r="D1678" s="6"/>
      <c r="E1678" s="6"/>
      <c r="F1678" s="7"/>
    </row>
    <row r="1679" spans="1:6" x14ac:dyDescent="0.25">
      <c r="A1679" s="11" t="s">
        <v>3056</v>
      </c>
      <c r="B1679" s="9"/>
      <c r="C1679" s="6"/>
      <c r="D1679" s="6"/>
      <c r="E1679" s="6"/>
      <c r="F1679" s="7"/>
    </row>
    <row r="1680" spans="1:6" x14ac:dyDescent="0.25">
      <c r="A1680" s="11" t="s">
        <v>3001</v>
      </c>
      <c r="B1680" s="9"/>
      <c r="C1680" s="6"/>
      <c r="D1680" s="6"/>
      <c r="E1680" s="6"/>
      <c r="F1680" s="7"/>
    </row>
    <row r="1681" spans="1:6" x14ac:dyDescent="0.25">
      <c r="A1681" s="11" t="s">
        <v>3002</v>
      </c>
      <c r="B1681" s="9"/>
      <c r="C1681" s="6"/>
      <c r="D1681" s="6"/>
      <c r="E1681" s="6"/>
      <c r="F1681" s="7"/>
    </row>
    <row r="1682" spans="1:6" x14ac:dyDescent="0.25">
      <c r="A1682" s="11" t="s">
        <v>3003</v>
      </c>
      <c r="B1682" s="9"/>
      <c r="C1682" s="6"/>
      <c r="D1682" s="6"/>
      <c r="E1682" s="6"/>
      <c r="F1682" s="7"/>
    </row>
    <row r="1683" spans="1:6" x14ac:dyDescent="0.25">
      <c r="A1683" s="11" t="s">
        <v>3004</v>
      </c>
      <c r="B1683" s="9"/>
      <c r="C1683" s="6"/>
      <c r="D1683" s="6"/>
      <c r="E1683" s="6"/>
      <c r="F1683" s="7"/>
    </row>
    <row r="1684" spans="1:6" x14ac:dyDescent="0.25">
      <c r="A1684" s="11" t="s">
        <v>3005</v>
      </c>
      <c r="B1684" s="9"/>
      <c r="C1684" s="6"/>
      <c r="D1684" s="6"/>
      <c r="E1684" s="6"/>
      <c r="F1684" s="7"/>
    </row>
    <row r="1685" spans="1:6" x14ac:dyDescent="0.25">
      <c r="A1685" s="11" t="s">
        <v>3006</v>
      </c>
      <c r="B1685" s="9"/>
      <c r="C1685" s="6"/>
      <c r="D1685" s="6"/>
      <c r="E1685" s="6"/>
      <c r="F1685" s="7"/>
    </row>
    <row r="1686" spans="1:6" x14ac:dyDescent="0.25">
      <c r="A1686" s="11" t="s">
        <v>3007</v>
      </c>
      <c r="B1686" s="9"/>
      <c r="C1686" s="6"/>
      <c r="D1686" s="6"/>
      <c r="E1686" s="6"/>
      <c r="F1686" s="7"/>
    </row>
    <row r="1687" spans="1:6" x14ac:dyDescent="0.25">
      <c r="A1687" s="11" t="s">
        <v>3008</v>
      </c>
      <c r="B1687" s="9"/>
      <c r="C1687" s="6"/>
      <c r="D1687" s="6"/>
      <c r="E1687" s="6"/>
      <c r="F1687" s="7"/>
    </row>
    <row r="1688" spans="1:6" x14ac:dyDescent="0.25">
      <c r="A1688" s="11" t="s">
        <v>3009</v>
      </c>
      <c r="B1688" s="9"/>
      <c r="C1688" s="6"/>
      <c r="D1688" s="6"/>
      <c r="E1688" s="6"/>
      <c r="F1688" s="7"/>
    </row>
    <row r="1689" spans="1:6" x14ac:dyDescent="0.25">
      <c r="A1689" s="11" t="s">
        <v>3010</v>
      </c>
      <c r="B1689" s="9"/>
      <c r="C1689" s="6"/>
      <c r="D1689" s="6"/>
      <c r="E1689" s="6"/>
      <c r="F1689" s="7"/>
    </row>
    <row r="1690" spans="1:6" x14ac:dyDescent="0.25">
      <c r="A1690" s="11" t="s">
        <v>3011</v>
      </c>
      <c r="B1690" s="9"/>
      <c r="C1690" s="6"/>
      <c r="D1690" s="6"/>
      <c r="E1690" s="6"/>
      <c r="F1690" s="7"/>
    </row>
    <row r="1691" spans="1:6" x14ac:dyDescent="0.25">
      <c r="A1691" s="11" t="s">
        <v>3012</v>
      </c>
      <c r="B1691" s="9"/>
      <c r="C1691" s="6"/>
      <c r="D1691" s="6"/>
      <c r="E1691" s="6"/>
      <c r="F1691" s="7"/>
    </row>
    <row r="1692" spans="1:6" x14ac:dyDescent="0.25">
      <c r="A1692" s="11" t="s">
        <v>3013</v>
      </c>
      <c r="B1692" s="9"/>
      <c r="C1692" s="6"/>
      <c r="D1692" s="6"/>
      <c r="E1692" s="6"/>
      <c r="F1692" s="7"/>
    </row>
    <row r="1693" spans="1:6" x14ac:dyDescent="0.25">
      <c r="A1693" s="11" t="s">
        <v>3014</v>
      </c>
      <c r="B1693" s="9"/>
      <c r="C1693" s="6"/>
      <c r="D1693" s="6"/>
      <c r="E1693" s="6"/>
      <c r="F1693" s="7"/>
    </row>
    <row r="1694" spans="1:6" x14ac:dyDescent="0.25">
      <c r="A1694" s="11" t="s">
        <v>3015</v>
      </c>
      <c r="B1694" s="9"/>
      <c r="C1694" s="6"/>
      <c r="D1694" s="6"/>
      <c r="E1694" s="6"/>
      <c r="F1694" s="7"/>
    </row>
    <row r="1695" spans="1:6" x14ac:dyDescent="0.25">
      <c r="A1695" s="11" t="s">
        <v>3016</v>
      </c>
      <c r="B1695" s="9"/>
      <c r="C1695" s="6"/>
      <c r="D1695" s="6"/>
      <c r="E1695" s="6"/>
      <c r="F1695" s="7"/>
    </row>
    <row r="1696" spans="1:6" x14ac:dyDescent="0.25">
      <c r="A1696" s="11" t="s">
        <v>3017</v>
      </c>
      <c r="B1696" s="9"/>
      <c r="C1696" s="6"/>
      <c r="D1696" s="6"/>
      <c r="E1696" s="6"/>
      <c r="F1696" s="7"/>
    </row>
    <row r="1697" spans="1:6" x14ac:dyDescent="0.25">
      <c r="A1697" s="11" t="s">
        <v>3018</v>
      </c>
      <c r="B1697" s="9"/>
      <c r="C1697" s="6"/>
      <c r="D1697" s="6"/>
      <c r="E1697" s="6"/>
      <c r="F1697" s="7"/>
    </row>
    <row r="1698" spans="1:6" x14ac:dyDescent="0.25">
      <c r="A1698" s="11" t="s">
        <v>3019</v>
      </c>
      <c r="B1698" s="9"/>
      <c r="C1698" s="6"/>
      <c r="D1698" s="6"/>
      <c r="E1698" s="6"/>
      <c r="F1698" s="7"/>
    </row>
    <row r="1699" spans="1:6" x14ac:dyDescent="0.25">
      <c r="A1699" s="11" t="s">
        <v>3020</v>
      </c>
      <c r="B1699" s="9"/>
      <c r="C1699" s="6"/>
      <c r="D1699" s="6"/>
      <c r="E1699" s="6"/>
      <c r="F1699" s="7"/>
    </row>
    <row r="1700" spans="1:6" x14ac:dyDescent="0.25">
      <c r="A1700" s="11" t="s">
        <v>3021</v>
      </c>
      <c r="B1700" s="9"/>
      <c r="C1700" s="6"/>
      <c r="D1700" s="6"/>
      <c r="E1700" s="6"/>
      <c r="F1700" s="7"/>
    </row>
    <row r="1701" spans="1:6" x14ac:dyDescent="0.25">
      <c r="A1701" s="11" t="s">
        <v>3022</v>
      </c>
      <c r="B1701" s="9"/>
      <c r="C1701" s="6"/>
      <c r="D1701" s="6"/>
      <c r="E1701" s="6"/>
      <c r="F1701" s="7"/>
    </row>
    <row r="1702" spans="1:6" x14ac:dyDescent="0.25">
      <c r="A1702" s="11" t="s">
        <v>3023</v>
      </c>
      <c r="B1702" s="9"/>
      <c r="C1702" s="6"/>
      <c r="D1702" s="6"/>
      <c r="E1702" s="6"/>
      <c r="F1702" s="7"/>
    </row>
    <row r="1703" spans="1:6" x14ac:dyDescent="0.25">
      <c r="A1703" s="11" t="s">
        <v>3024</v>
      </c>
      <c r="B1703" s="9"/>
      <c r="C1703" s="6"/>
      <c r="D1703" s="6"/>
      <c r="E1703" s="6"/>
      <c r="F1703" s="7"/>
    </row>
    <row r="1704" spans="1:6" x14ac:dyDescent="0.25">
      <c r="A1704" s="11" t="s">
        <v>3025</v>
      </c>
      <c r="B1704" s="9"/>
      <c r="C1704" s="6"/>
      <c r="D1704" s="6"/>
      <c r="E1704" s="6"/>
      <c r="F1704" s="7"/>
    </row>
    <row r="1705" spans="1:6" x14ac:dyDescent="0.25">
      <c r="A1705" s="11" t="s">
        <v>3057</v>
      </c>
      <c r="B1705" s="9"/>
      <c r="C1705" s="6"/>
      <c r="D1705" s="6"/>
      <c r="E1705" s="6"/>
      <c r="F1705" s="7"/>
    </row>
    <row r="1706" spans="1:6" x14ac:dyDescent="0.25">
      <c r="A1706" s="11" t="s">
        <v>3058</v>
      </c>
      <c r="B1706" s="9"/>
      <c r="C1706" s="6"/>
      <c r="D1706" s="6"/>
      <c r="E1706" s="6"/>
      <c r="F1706" s="7"/>
    </row>
    <row r="1707" spans="1:6" x14ac:dyDescent="0.25">
      <c r="A1707" s="11" t="s">
        <v>3026</v>
      </c>
      <c r="B1707" s="9"/>
      <c r="C1707" s="6"/>
      <c r="D1707" s="6"/>
      <c r="E1707" s="6"/>
      <c r="F1707" s="7"/>
    </row>
    <row r="1708" spans="1:6" x14ac:dyDescent="0.25">
      <c r="A1708" s="11" t="s">
        <v>3027</v>
      </c>
      <c r="B1708" s="9"/>
      <c r="C1708" s="6"/>
      <c r="D1708" s="6"/>
      <c r="E1708" s="6"/>
      <c r="F1708" s="7"/>
    </row>
    <row r="2147" spans="1:1" x14ac:dyDescent="0.25">
      <c r="A2147" s="166"/>
    </row>
  </sheetData>
  <sheetProtection algorithmName="SHA-512" hashValue="sycr3eD0h4bRqrG+MlFLg7NE5/DI0d8GHZ0fhynafyR0thg5VssNwWrHePSzpsvBKbivKUVanwwzJ40JRIqk+g==" saltValue="e6kngw3X7vLpzpOUE3EkzA==" spinCount="100000" sheet="1" objects="1" scenarios="1"/>
  <autoFilter ref="A1:F2146" xr:uid="{00000000-0001-0000-0100-000000000000}"/>
  <pageMargins left="0.7" right="0.7" top="0.75" bottom="0.75" header="0.3" footer="0.3"/>
  <pageSetup orientation="portrait" horizontalDpi="1200" verticalDpi="1200" r:id="rId1"/>
  <headerFooter>
    <oddHeader xml:space="preserve">&amp;CStatewide Funds Table
</oddHeader>
    <oddFooter>&amp;C&amp;P OF &amp;N Pages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theme="9" tint="-0.249977111117893"/>
  </sheetPr>
  <dimension ref="A1:A961"/>
  <sheetViews>
    <sheetView showGridLines="0" zoomScale="130" zoomScaleNormal="130" workbookViewId="0">
      <pane ySplit="1" topLeftCell="A788" activePane="bottomLeft" state="frozen"/>
      <selection activeCell="A3" sqref="A3"/>
      <selection pane="bottomLeft" activeCell="A815" sqref="A815"/>
    </sheetView>
  </sheetViews>
  <sheetFormatPr defaultRowHeight="12.5" x14ac:dyDescent="0.25"/>
  <cols>
    <col min="1" max="1" width="60.54296875" customWidth="1"/>
  </cols>
  <sheetData>
    <row r="1" spans="1:1" ht="15.5" x14ac:dyDescent="0.35">
      <c r="A1" s="13" t="s">
        <v>15</v>
      </c>
    </row>
    <row r="2" spans="1:1" ht="13" x14ac:dyDescent="0.3">
      <c r="A2" s="14" t="s">
        <v>405</v>
      </c>
    </row>
    <row r="3" spans="1:1" x14ac:dyDescent="0.25">
      <c r="A3" s="15" t="s">
        <v>806</v>
      </c>
    </row>
    <row r="4" spans="1:1" x14ac:dyDescent="0.25">
      <c r="A4" s="15" t="s">
        <v>807</v>
      </c>
    </row>
    <row r="5" spans="1:1" ht="25" x14ac:dyDescent="0.25">
      <c r="A5" s="15" t="s">
        <v>808</v>
      </c>
    </row>
    <row r="6" spans="1:1" x14ac:dyDescent="0.25">
      <c r="A6" s="15" t="s">
        <v>18</v>
      </c>
    </row>
    <row r="7" spans="1:1" x14ac:dyDescent="0.25">
      <c r="A7" s="15" t="s">
        <v>19</v>
      </c>
    </row>
    <row r="8" spans="1:1" x14ac:dyDescent="0.25">
      <c r="A8" s="15" t="s">
        <v>20</v>
      </c>
    </row>
    <row r="9" spans="1:1" x14ac:dyDescent="0.25">
      <c r="A9" s="15" t="s">
        <v>21</v>
      </c>
    </row>
    <row r="10" spans="1:1" x14ac:dyDescent="0.25">
      <c r="A10" s="15" t="s">
        <v>22</v>
      </c>
    </row>
    <row r="11" spans="1:1" x14ac:dyDescent="0.25">
      <c r="A11" s="15" t="s">
        <v>23</v>
      </c>
    </row>
    <row r="12" spans="1:1" x14ac:dyDescent="0.25">
      <c r="A12" s="15" t="s">
        <v>24</v>
      </c>
    </row>
    <row r="13" spans="1:1" x14ac:dyDescent="0.25">
      <c r="A13" s="15" t="s">
        <v>809</v>
      </c>
    </row>
    <row r="14" spans="1:1" x14ac:dyDescent="0.25">
      <c r="A14" s="15" t="s">
        <v>810</v>
      </c>
    </row>
    <row r="15" spans="1:1" x14ac:dyDescent="0.25">
      <c r="A15" s="15" t="s">
        <v>25</v>
      </c>
    </row>
    <row r="16" spans="1:1" ht="25" x14ac:dyDescent="0.25">
      <c r="A16" s="15" t="s">
        <v>811</v>
      </c>
    </row>
    <row r="17" spans="1:1" ht="25" x14ac:dyDescent="0.25">
      <c r="A17" s="15" t="s">
        <v>812</v>
      </c>
    </row>
    <row r="18" spans="1:1" x14ac:dyDescent="0.25">
      <c r="A18" s="15" t="s">
        <v>26</v>
      </c>
    </row>
    <row r="19" spans="1:1" x14ac:dyDescent="0.25">
      <c r="A19" s="15" t="s">
        <v>27</v>
      </c>
    </row>
    <row r="20" spans="1:1" x14ac:dyDescent="0.25">
      <c r="A20" s="15" t="s">
        <v>28</v>
      </c>
    </row>
    <row r="21" spans="1:1" x14ac:dyDescent="0.25">
      <c r="A21" s="15" t="s">
        <v>3081</v>
      </c>
    </row>
    <row r="22" spans="1:1" x14ac:dyDescent="0.25">
      <c r="A22" s="15" t="s">
        <v>29</v>
      </c>
    </row>
    <row r="23" spans="1:1" x14ac:dyDescent="0.25">
      <c r="A23" s="15" t="s">
        <v>30</v>
      </c>
    </row>
    <row r="24" spans="1:1" x14ac:dyDescent="0.25">
      <c r="A24" s="15" t="s">
        <v>813</v>
      </c>
    </row>
    <row r="25" spans="1:1" x14ac:dyDescent="0.25">
      <c r="A25" s="15" t="s">
        <v>31</v>
      </c>
    </row>
    <row r="26" spans="1:1" x14ac:dyDescent="0.25">
      <c r="A26" s="15" t="s">
        <v>32</v>
      </c>
    </row>
    <row r="27" spans="1:1" x14ac:dyDescent="0.25">
      <c r="A27" s="15" t="s">
        <v>33</v>
      </c>
    </row>
    <row r="28" spans="1:1" x14ac:dyDescent="0.25">
      <c r="A28" s="15" t="s">
        <v>34</v>
      </c>
    </row>
    <row r="29" spans="1:1" x14ac:dyDescent="0.25">
      <c r="A29" s="15" t="s">
        <v>35</v>
      </c>
    </row>
    <row r="30" spans="1:1" x14ac:dyDescent="0.25">
      <c r="A30" s="15" t="s">
        <v>36</v>
      </c>
    </row>
    <row r="31" spans="1:1" x14ac:dyDescent="0.25">
      <c r="A31" s="15" t="s">
        <v>37</v>
      </c>
    </row>
    <row r="32" spans="1:1" x14ac:dyDescent="0.25">
      <c r="A32" s="15" t="s">
        <v>38</v>
      </c>
    </row>
    <row r="33" spans="1:1" x14ac:dyDescent="0.25">
      <c r="A33" s="15" t="s">
        <v>39</v>
      </c>
    </row>
    <row r="34" spans="1:1" x14ac:dyDescent="0.25">
      <c r="A34" s="15" t="s">
        <v>40</v>
      </c>
    </row>
    <row r="35" spans="1:1" x14ac:dyDescent="0.25">
      <c r="A35" s="15" t="s">
        <v>814</v>
      </c>
    </row>
    <row r="36" spans="1:1" x14ac:dyDescent="0.25">
      <c r="A36" s="15" t="s">
        <v>41</v>
      </c>
    </row>
    <row r="37" spans="1:1" x14ac:dyDescent="0.25">
      <c r="A37" s="15" t="s">
        <v>42</v>
      </c>
    </row>
    <row r="38" spans="1:1" x14ac:dyDescent="0.25">
      <c r="A38" s="15" t="s">
        <v>815</v>
      </c>
    </row>
    <row r="39" spans="1:1" x14ac:dyDescent="0.25">
      <c r="A39" s="15" t="s">
        <v>43</v>
      </c>
    </row>
    <row r="40" spans="1:1" x14ac:dyDescent="0.25">
      <c r="A40" s="15" t="s">
        <v>44</v>
      </c>
    </row>
    <row r="41" spans="1:1" x14ac:dyDescent="0.25">
      <c r="A41" s="15" t="s">
        <v>3082</v>
      </c>
    </row>
    <row r="42" spans="1:1" ht="25" x14ac:dyDescent="0.25">
      <c r="A42" s="15" t="s">
        <v>816</v>
      </c>
    </row>
    <row r="43" spans="1:1" x14ac:dyDescent="0.25">
      <c r="A43" s="15" t="s">
        <v>817</v>
      </c>
    </row>
    <row r="44" spans="1:1" x14ac:dyDescent="0.25">
      <c r="A44" s="15" t="s">
        <v>45</v>
      </c>
    </row>
    <row r="45" spans="1:1" x14ac:dyDescent="0.25">
      <c r="A45" s="15" t="s">
        <v>46</v>
      </c>
    </row>
    <row r="46" spans="1:1" x14ac:dyDescent="0.25">
      <c r="A46" s="15" t="s">
        <v>818</v>
      </c>
    </row>
    <row r="47" spans="1:1" ht="25" x14ac:dyDescent="0.25">
      <c r="A47" s="15" t="s">
        <v>819</v>
      </c>
    </row>
    <row r="48" spans="1:1" ht="25" x14ac:dyDescent="0.25">
      <c r="A48" s="15" t="s">
        <v>820</v>
      </c>
    </row>
    <row r="49" spans="1:1" x14ac:dyDescent="0.25">
      <c r="A49" s="15" t="s">
        <v>821</v>
      </c>
    </row>
    <row r="50" spans="1:1" x14ac:dyDescent="0.25">
      <c r="A50" s="15" t="s">
        <v>47</v>
      </c>
    </row>
    <row r="51" spans="1:1" x14ac:dyDescent="0.25">
      <c r="A51" s="15" t="s">
        <v>48</v>
      </c>
    </row>
    <row r="52" spans="1:1" ht="25" x14ac:dyDescent="0.25">
      <c r="A52" s="15" t="s">
        <v>822</v>
      </c>
    </row>
    <row r="53" spans="1:1" x14ac:dyDescent="0.25">
      <c r="A53" s="15" t="s">
        <v>49</v>
      </c>
    </row>
    <row r="54" spans="1:1" x14ac:dyDescent="0.25">
      <c r="A54" s="15" t="s">
        <v>50</v>
      </c>
    </row>
    <row r="55" spans="1:1" x14ac:dyDescent="0.25">
      <c r="A55" s="15" t="s">
        <v>823</v>
      </c>
    </row>
    <row r="56" spans="1:1" x14ac:dyDescent="0.25">
      <c r="A56" s="15" t="s">
        <v>824</v>
      </c>
    </row>
    <row r="57" spans="1:1" x14ac:dyDescent="0.25">
      <c r="A57" s="15" t="s">
        <v>825</v>
      </c>
    </row>
    <row r="58" spans="1:1" x14ac:dyDescent="0.25">
      <c r="A58" s="15" t="s">
        <v>826</v>
      </c>
    </row>
    <row r="59" spans="1:1" x14ac:dyDescent="0.25">
      <c r="A59" s="15" t="s">
        <v>51</v>
      </c>
    </row>
    <row r="60" spans="1:1" x14ac:dyDescent="0.25">
      <c r="A60" s="15" t="s">
        <v>827</v>
      </c>
    </row>
    <row r="61" spans="1:1" x14ac:dyDescent="0.25">
      <c r="A61" s="15" t="s">
        <v>828</v>
      </c>
    </row>
    <row r="62" spans="1:1" x14ac:dyDescent="0.25">
      <c r="A62" s="15" t="s">
        <v>52</v>
      </c>
    </row>
    <row r="63" spans="1:1" x14ac:dyDescent="0.25">
      <c r="A63" s="15" t="s">
        <v>3083</v>
      </c>
    </row>
    <row r="64" spans="1:1" x14ac:dyDescent="0.25">
      <c r="A64" s="15" t="s">
        <v>829</v>
      </c>
    </row>
    <row r="65" spans="1:1" x14ac:dyDescent="0.25">
      <c r="A65" s="15" t="s">
        <v>830</v>
      </c>
    </row>
    <row r="66" spans="1:1" ht="25" x14ac:dyDescent="0.25">
      <c r="A66" s="15" t="s">
        <v>831</v>
      </c>
    </row>
    <row r="67" spans="1:1" x14ac:dyDescent="0.25">
      <c r="A67" s="15" t="s">
        <v>832</v>
      </c>
    </row>
    <row r="68" spans="1:1" x14ac:dyDescent="0.25">
      <c r="A68" s="15" t="s">
        <v>53</v>
      </c>
    </row>
    <row r="69" spans="1:1" x14ac:dyDescent="0.25">
      <c r="A69" s="15" t="s">
        <v>54</v>
      </c>
    </row>
    <row r="70" spans="1:1" x14ac:dyDescent="0.25">
      <c r="A70" s="15" t="s">
        <v>833</v>
      </c>
    </row>
    <row r="71" spans="1:1" x14ac:dyDescent="0.25">
      <c r="A71" s="15" t="s">
        <v>834</v>
      </c>
    </row>
    <row r="72" spans="1:1" x14ac:dyDescent="0.25">
      <c r="A72" s="15" t="s">
        <v>835</v>
      </c>
    </row>
    <row r="73" spans="1:1" x14ac:dyDescent="0.25">
      <c r="A73" s="15" t="s">
        <v>836</v>
      </c>
    </row>
    <row r="74" spans="1:1" x14ac:dyDescent="0.25">
      <c r="A74" s="15" t="s">
        <v>837</v>
      </c>
    </row>
    <row r="75" spans="1:1" x14ac:dyDescent="0.25">
      <c r="A75" s="15" t="s">
        <v>838</v>
      </c>
    </row>
    <row r="76" spans="1:1" x14ac:dyDescent="0.25">
      <c r="A76" s="15" t="s">
        <v>3084</v>
      </c>
    </row>
    <row r="77" spans="1:1" x14ac:dyDescent="0.25">
      <c r="A77" s="15" t="s">
        <v>3086</v>
      </c>
    </row>
    <row r="78" spans="1:1" x14ac:dyDescent="0.25">
      <c r="A78" s="15" t="s">
        <v>3085</v>
      </c>
    </row>
    <row r="79" spans="1:1" x14ac:dyDescent="0.25">
      <c r="A79" s="15" t="s">
        <v>55</v>
      </c>
    </row>
    <row r="80" spans="1:1" x14ac:dyDescent="0.25">
      <c r="A80" s="15" t="s">
        <v>56</v>
      </c>
    </row>
    <row r="81" spans="1:1" x14ac:dyDescent="0.25">
      <c r="A81" s="15" t="s">
        <v>57</v>
      </c>
    </row>
    <row r="82" spans="1:1" x14ac:dyDescent="0.25">
      <c r="A82" s="15" t="s">
        <v>839</v>
      </c>
    </row>
    <row r="83" spans="1:1" x14ac:dyDescent="0.25">
      <c r="A83" s="15" t="s">
        <v>840</v>
      </c>
    </row>
    <row r="84" spans="1:1" x14ac:dyDescent="0.25">
      <c r="A84" s="15" t="s">
        <v>841</v>
      </c>
    </row>
    <row r="85" spans="1:1" x14ac:dyDescent="0.25">
      <c r="A85" s="15" t="s">
        <v>842</v>
      </c>
    </row>
    <row r="86" spans="1:1" x14ac:dyDescent="0.25">
      <c r="A86" s="15" t="s">
        <v>58</v>
      </c>
    </row>
    <row r="87" spans="1:1" x14ac:dyDescent="0.25">
      <c r="A87" s="15" t="s">
        <v>843</v>
      </c>
    </row>
    <row r="88" spans="1:1" x14ac:dyDescent="0.25">
      <c r="A88" s="15" t="s">
        <v>59</v>
      </c>
    </row>
    <row r="89" spans="1:1" x14ac:dyDescent="0.25">
      <c r="A89" s="15" t="s">
        <v>844</v>
      </c>
    </row>
    <row r="90" spans="1:1" x14ac:dyDescent="0.25">
      <c r="A90" s="15" t="s">
        <v>845</v>
      </c>
    </row>
    <row r="91" spans="1:1" x14ac:dyDescent="0.25">
      <c r="A91" s="15" t="s">
        <v>846</v>
      </c>
    </row>
    <row r="92" spans="1:1" x14ac:dyDescent="0.25">
      <c r="A92" s="15" t="s">
        <v>60</v>
      </c>
    </row>
    <row r="93" spans="1:1" x14ac:dyDescent="0.25">
      <c r="A93" s="15" t="s">
        <v>847</v>
      </c>
    </row>
    <row r="94" spans="1:1" x14ac:dyDescent="0.25">
      <c r="A94" s="15" t="s">
        <v>848</v>
      </c>
    </row>
    <row r="95" spans="1:1" x14ac:dyDescent="0.25">
      <c r="A95" s="15" t="s">
        <v>849</v>
      </c>
    </row>
    <row r="96" spans="1:1" x14ac:dyDescent="0.25">
      <c r="A96" s="15" t="s">
        <v>61</v>
      </c>
    </row>
    <row r="97" spans="1:1" x14ac:dyDescent="0.25">
      <c r="A97" s="15" t="s">
        <v>62</v>
      </c>
    </row>
    <row r="98" spans="1:1" x14ac:dyDescent="0.25">
      <c r="A98" s="15" t="s">
        <v>63</v>
      </c>
    </row>
    <row r="99" spans="1:1" x14ac:dyDescent="0.25">
      <c r="A99" s="15" t="s">
        <v>850</v>
      </c>
    </row>
    <row r="100" spans="1:1" x14ac:dyDescent="0.25">
      <c r="A100" s="15" t="s">
        <v>64</v>
      </c>
    </row>
    <row r="101" spans="1:1" x14ac:dyDescent="0.25">
      <c r="A101" s="15" t="s">
        <v>65</v>
      </c>
    </row>
    <row r="102" spans="1:1" x14ac:dyDescent="0.25">
      <c r="A102" s="15" t="s">
        <v>851</v>
      </c>
    </row>
    <row r="103" spans="1:1" x14ac:dyDescent="0.25">
      <c r="A103" s="15" t="s">
        <v>66</v>
      </c>
    </row>
    <row r="104" spans="1:1" x14ac:dyDescent="0.25">
      <c r="A104" s="15" t="s">
        <v>67</v>
      </c>
    </row>
    <row r="105" spans="1:1" x14ac:dyDescent="0.25">
      <c r="A105" s="15" t="s">
        <v>852</v>
      </c>
    </row>
    <row r="106" spans="1:1" x14ac:dyDescent="0.25">
      <c r="A106" s="15" t="s">
        <v>68</v>
      </c>
    </row>
    <row r="107" spans="1:1" ht="25" x14ac:dyDescent="0.25">
      <c r="A107" s="15" t="s">
        <v>853</v>
      </c>
    </row>
    <row r="108" spans="1:1" x14ac:dyDescent="0.25">
      <c r="A108" s="15" t="s">
        <v>69</v>
      </c>
    </row>
    <row r="109" spans="1:1" ht="25" x14ac:dyDescent="0.25">
      <c r="A109" s="15" t="s">
        <v>854</v>
      </c>
    </row>
    <row r="110" spans="1:1" x14ac:dyDescent="0.25">
      <c r="A110" s="15" t="s">
        <v>70</v>
      </c>
    </row>
    <row r="111" spans="1:1" x14ac:dyDescent="0.25">
      <c r="A111" s="15" t="s">
        <v>71</v>
      </c>
    </row>
    <row r="112" spans="1:1" ht="25" x14ac:dyDescent="0.25">
      <c r="A112" s="15" t="s">
        <v>855</v>
      </c>
    </row>
    <row r="113" spans="1:1" x14ac:dyDescent="0.25">
      <c r="A113" s="15" t="s">
        <v>856</v>
      </c>
    </row>
    <row r="114" spans="1:1" ht="25" x14ac:dyDescent="0.25">
      <c r="A114" s="15" t="s">
        <v>857</v>
      </c>
    </row>
    <row r="115" spans="1:1" ht="25" x14ac:dyDescent="0.25">
      <c r="A115" s="15" t="s">
        <v>858</v>
      </c>
    </row>
    <row r="116" spans="1:1" x14ac:dyDescent="0.25">
      <c r="A116" s="15" t="s">
        <v>859</v>
      </c>
    </row>
    <row r="117" spans="1:1" x14ac:dyDescent="0.25">
      <c r="A117" s="15" t="s">
        <v>860</v>
      </c>
    </row>
    <row r="118" spans="1:1" x14ac:dyDescent="0.25">
      <c r="A118" s="15" t="s">
        <v>72</v>
      </c>
    </row>
    <row r="119" spans="1:1" x14ac:dyDescent="0.25">
      <c r="A119" s="15" t="s">
        <v>861</v>
      </c>
    </row>
    <row r="120" spans="1:1" x14ac:dyDescent="0.25">
      <c r="A120" s="15" t="s">
        <v>73</v>
      </c>
    </row>
    <row r="121" spans="1:1" x14ac:dyDescent="0.25">
      <c r="A121" s="15" t="s">
        <v>74</v>
      </c>
    </row>
    <row r="122" spans="1:1" x14ac:dyDescent="0.25">
      <c r="A122" s="15" t="s">
        <v>862</v>
      </c>
    </row>
    <row r="123" spans="1:1" x14ac:dyDescent="0.25">
      <c r="A123" s="15" t="s">
        <v>863</v>
      </c>
    </row>
    <row r="124" spans="1:1" x14ac:dyDescent="0.25">
      <c r="A124" s="15" t="s">
        <v>864</v>
      </c>
    </row>
    <row r="125" spans="1:1" x14ac:dyDescent="0.25">
      <c r="A125" s="15" t="s">
        <v>865</v>
      </c>
    </row>
    <row r="126" spans="1:1" x14ac:dyDescent="0.25">
      <c r="A126" s="15" t="s">
        <v>75</v>
      </c>
    </row>
    <row r="127" spans="1:1" x14ac:dyDescent="0.25">
      <c r="A127" s="15" t="s">
        <v>866</v>
      </c>
    </row>
    <row r="128" spans="1:1" x14ac:dyDescent="0.25">
      <c r="A128" s="15" t="s">
        <v>76</v>
      </c>
    </row>
    <row r="129" spans="1:1" x14ac:dyDescent="0.25">
      <c r="A129" s="15" t="s">
        <v>867</v>
      </c>
    </row>
    <row r="130" spans="1:1" x14ac:dyDescent="0.25">
      <c r="A130" s="15" t="s">
        <v>868</v>
      </c>
    </row>
    <row r="131" spans="1:1" x14ac:dyDescent="0.25">
      <c r="A131" s="15" t="s">
        <v>869</v>
      </c>
    </row>
    <row r="132" spans="1:1" x14ac:dyDescent="0.25">
      <c r="A132" s="15" t="s">
        <v>77</v>
      </c>
    </row>
    <row r="133" spans="1:1" x14ac:dyDescent="0.25">
      <c r="A133" s="15" t="s">
        <v>870</v>
      </c>
    </row>
    <row r="134" spans="1:1" x14ac:dyDescent="0.25">
      <c r="A134" s="15" t="s">
        <v>871</v>
      </c>
    </row>
    <row r="135" spans="1:1" ht="25" x14ac:dyDescent="0.25">
      <c r="A135" s="15" t="s">
        <v>872</v>
      </c>
    </row>
    <row r="136" spans="1:1" x14ac:dyDescent="0.25">
      <c r="A136" s="15" t="s">
        <v>873</v>
      </c>
    </row>
    <row r="137" spans="1:1" x14ac:dyDescent="0.25">
      <c r="A137" s="15" t="s">
        <v>78</v>
      </c>
    </row>
    <row r="138" spans="1:1" x14ac:dyDescent="0.25">
      <c r="A138" s="15" t="s">
        <v>79</v>
      </c>
    </row>
    <row r="139" spans="1:1" x14ac:dyDescent="0.25">
      <c r="A139" s="15" t="s">
        <v>80</v>
      </c>
    </row>
    <row r="140" spans="1:1" ht="25" x14ac:dyDescent="0.25">
      <c r="A140" s="15" t="s">
        <v>874</v>
      </c>
    </row>
    <row r="141" spans="1:1" ht="25" x14ac:dyDescent="0.25">
      <c r="A141" s="15" t="s">
        <v>875</v>
      </c>
    </row>
    <row r="142" spans="1:1" ht="25" x14ac:dyDescent="0.25">
      <c r="A142" s="15" t="s">
        <v>876</v>
      </c>
    </row>
    <row r="143" spans="1:1" x14ac:dyDescent="0.25">
      <c r="A143" s="15" t="s">
        <v>81</v>
      </c>
    </row>
    <row r="144" spans="1:1" x14ac:dyDescent="0.25">
      <c r="A144" s="15" t="s">
        <v>82</v>
      </c>
    </row>
    <row r="145" spans="1:1" x14ac:dyDescent="0.25">
      <c r="A145" s="15" t="s">
        <v>877</v>
      </c>
    </row>
    <row r="146" spans="1:1" x14ac:dyDescent="0.25">
      <c r="A146" s="15" t="s">
        <v>878</v>
      </c>
    </row>
    <row r="147" spans="1:1" ht="25" x14ac:dyDescent="0.25">
      <c r="A147" s="15" t="s">
        <v>879</v>
      </c>
    </row>
    <row r="148" spans="1:1" ht="25" x14ac:dyDescent="0.25">
      <c r="A148" s="15" t="s">
        <v>880</v>
      </c>
    </row>
    <row r="149" spans="1:1" x14ac:dyDescent="0.25">
      <c r="A149" s="15" t="s">
        <v>83</v>
      </c>
    </row>
    <row r="150" spans="1:1" x14ac:dyDescent="0.25">
      <c r="A150" s="15" t="s">
        <v>84</v>
      </c>
    </row>
    <row r="151" spans="1:1" x14ac:dyDescent="0.25">
      <c r="A151" s="15" t="s">
        <v>881</v>
      </c>
    </row>
    <row r="152" spans="1:1" x14ac:dyDescent="0.25">
      <c r="A152" s="15" t="s">
        <v>882</v>
      </c>
    </row>
    <row r="153" spans="1:1" x14ac:dyDescent="0.25">
      <c r="A153" s="15" t="s">
        <v>883</v>
      </c>
    </row>
    <row r="154" spans="1:1" x14ac:dyDescent="0.25">
      <c r="A154" s="15" t="s">
        <v>884</v>
      </c>
    </row>
    <row r="155" spans="1:1" x14ac:dyDescent="0.25">
      <c r="A155" s="15" t="s">
        <v>885</v>
      </c>
    </row>
    <row r="156" spans="1:1" ht="25" x14ac:dyDescent="0.25">
      <c r="A156" s="15" t="s">
        <v>886</v>
      </c>
    </row>
    <row r="157" spans="1:1" ht="25" x14ac:dyDescent="0.25">
      <c r="A157" s="15" t="s">
        <v>887</v>
      </c>
    </row>
    <row r="158" spans="1:1" ht="25" x14ac:dyDescent="0.25">
      <c r="A158" s="15" t="s">
        <v>888</v>
      </c>
    </row>
    <row r="159" spans="1:1" x14ac:dyDescent="0.25">
      <c r="A159" s="15" t="s">
        <v>889</v>
      </c>
    </row>
    <row r="160" spans="1:1" x14ac:dyDescent="0.25">
      <c r="A160" s="15" t="s">
        <v>890</v>
      </c>
    </row>
    <row r="161" spans="1:1" ht="25" x14ac:dyDescent="0.25">
      <c r="A161" s="15" t="s">
        <v>891</v>
      </c>
    </row>
    <row r="162" spans="1:1" ht="25" x14ac:dyDescent="0.25">
      <c r="A162" s="15" t="s">
        <v>892</v>
      </c>
    </row>
    <row r="163" spans="1:1" ht="25" x14ac:dyDescent="0.25">
      <c r="A163" s="15" t="s">
        <v>893</v>
      </c>
    </row>
    <row r="164" spans="1:1" ht="25" x14ac:dyDescent="0.25">
      <c r="A164" s="15" t="s">
        <v>894</v>
      </c>
    </row>
    <row r="165" spans="1:1" x14ac:dyDescent="0.25">
      <c r="A165" s="15" t="s">
        <v>85</v>
      </c>
    </row>
    <row r="166" spans="1:1" ht="25" x14ac:dyDescent="0.25">
      <c r="A166" s="15" t="s">
        <v>895</v>
      </c>
    </row>
    <row r="167" spans="1:1" x14ac:dyDescent="0.25">
      <c r="A167" s="15" t="s">
        <v>896</v>
      </c>
    </row>
    <row r="168" spans="1:1" x14ac:dyDescent="0.25">
      <c r="A168" s="15" t="s">
        <v>86</v>
      </c>
    </row>
    <row r="169" spans="1:1" x14ac:dyDescent="0.25">
      <c r="A169" s="15" t="s">
        <v>897</v>
      </c>
    </row>
    <row r="170" spans="1:1" ht="25" x14ac:dyDescent="0.25">
      <c r="A170" s="15" t="s">
        <v>898</v>
      </c>
    </row>
    <row r="171" spans="1:1" x14ac:dyDescent="0.25">
      <c r="A171" s="15" t="s">
        <v>899</v>
      </c>
    </row>
    <row r="172" spans="1:1" x14ac:dyDescent="0.25">
      <c r="A172" s="15" t="s">
        <v>87</v>
      </c>
    </row>
    <row r="173" spans="1:1" ht="25" x14ac:dyDescent="0.25">
      <c r="A173" s="15" t="s">
        <v>900</v>
      </c>
    </row>
    <row r="174" spans="1:1" ht="25" x14ac:dyDescent="0.25">
      <c r="A174" s="15" t="s">
        <v>901</v>
      </c>
    </row>
    <row r="175" spans="1:1" ht="25" x14ac:dyDescent="0.25">
      <c r="A175" s="15" t="s">
        <v>902</v>
      </c>
    </row>
    <row r="176" spans="1:1" x14ac:dyDescent="0.25">
      <c r="A176" s="15" t="s">
        <v>903</v>
      </c>
    </row>
    <row r="177" spans="1:1" x14ac:dyDescent="0.25">
      <c r="A177" s="15" t="s">
        <v>904</v>
      </c>
    </row>
    <row r="178" spans="1:1" x14ac:dyDescent="0.25">
      <c r="A178" s="15" t="s">
        <v>905</v>
      </c>
    </row>
    <row r="179" spans="1:1" ht="25" x14ac:dyDescent="0.25">
      <c r="A179" s="15" t="s">
        <v>906</v>
      </c>
    </row>
    <row r="180" spans="1:1" ht="25" x14ac:dyDescent="0.25">
      <c r="A180" s="15" t="s">
        <v>907</v>
      </c>
    </row>
    <row r="181" spans="1:1" x14ac:dyDescent="0.25">
      <c r="A181" s="15" t="s">
        <v>88</v>
      </c>
    </row>
    <row r="182" spans="1:1" x14ac:dyDescent="0.25">
      <c r="A182" s="15" t="s">
        <v>89</v>
      </c>
    </row>
    <row r="183" spans="1:1" x14ac:dyDescent="0.25">
      <c r="A183" s="15" t="s">
        <v>908</v>
      </c>
    </row>
    <row r="184" spans="1:1" x14ac:dyDescent="0.25">
      <c r="A184" s="15" t="s">
        <v>90</v>
      </c>
    </row>
    <row r="185" spans="1:1" x14ac:dyDescent="0.25">
      <c r="A185" s="15" t="s">
        <v>91</v>
      </c>
    </row>
    <row r="186" spans="1:1" x14ac:dyDescent="0.25">
      <c r="A186" s="15" t="s">
        <v>92</v>
      </c>
    </row>
    <row r="187" spans="1:1" x14ac:dyDescent="0.25">
      <c r="A187" s="15" t="s">
        <v>909</v>
      </c>
    </row>
    <row r="188" spans="1:1" x14ac:dyDescent="0.25">
      <c r="A188" s="15" t="s">
        <v>910</v>
      </c>
    </row>
    <row r="189" spans="1:1" x14ac:dyDescent="0.25">
      <c r="A189" s="15" t="s">
        <v>911</v>
      </c>
    </row>
    <row r="190" spans="1:1" x14ac:dyDescent="0.25">
      <c r="A190" s="15" t="s">
        <v>93</v>
      </c>
    </row>
    <row r="191" spans="1:1" ht="25" x14ac:dyDescent="0.25">
      <c r="A191" s="15" t="s">
        <v>912</v>
      </c>
    </row>
    <row r="192" spans="1:1" ht="25" x14ac:dyDescent="0.25">
      <c r="A192" s="15" t="s">
        <v>913</v>
      </c>
    </row>
    <row r="193" spans="1:1" x14ac:dyDescent="0.25">
      <c r="A193" s="15" t="s">
        <v>914</v>
      </c>
    </row>
    <row r="194" spans="1:1" x14ac:dyDescent="0.25">
      <c r="A194" s="15" t="s">
        <v>915</v>
      </c>
    </row>
    <row r="195" spans="1:1" x14ac:dyDescent="0.25">
      <c r="A195" s="15" t="s">
        <v>916</v>
      </c>
    </row>
    <row r="196" spans="1:1" x14ac:dyDescent="0.25">
      <c r="A196" s="15" t="s">
        <v>917</v>
      </c>
    </row>
    <row r="197" spans="1:1" x14ac:dyDescent="0.25">
      <c r="A197" s="15" t="s">
        <v>918</v>
      </c>
    </row>
    <row r="198" spans="1:1" x14ac:dyDescent="0.25">
      <c r="A198" s="15" t="s">
        <v>919</v>
      </c>
    </row>
    <row r="199" spans="1:1" x14ac:dyDescent="0.25">
      <c r="A199" s="15" t="s">
        <v>920</v>
      </c>
    </row>
    <row r="200" spans="1:1" x14ac:dyDescent="0.25">
      <c r="A200" s="15" t="s">
        <v>94</v>
      </c>
    </row>
    <row r="201" spans="1:1" x14ac:dyDescent="0.25">
      <c r="A201" s="15" t="s">
        <v>95</v>
      </c>
    </row>
    <row r="202" spans="1:1" ht="25" x14ac:dyDescent="0.25">
      <c r="A202" s="15" t="s">
        <v>921</v>
      </c>
    </row>
    <row r="203" spans="1:1" x14ac:dyDescent="0.25">
      <c r="A203" s="15" t="s">
        <v>922</v>
      </c>
    </row>
    <row r="204" spans="1:1" x14ac:dyDescent="0.25">
      <c r="A204" s="15" t="s">
        <v>923</v>
      </c>
    </row>
    <row r="205" spans="1:1" x14ac:dyDescent="0.25">
      <c r="A205" s="15" t="s">
        <v>96</v>
      </c>
    </row>
    <row r="206" spans="1:1" ht="25" x14ac:dyDescent="0.25">
      <c r="A206" s="15" t="s">
        <v>924</v>
      </c>
    </row>
    <row r="207" spans="1:1" x14ac:dyDescent="0.25">
      <c r="A207" s="15" t="s">
        <v>97</v>
      </c>
    </row>
    <row r="208" spans="1:1" x14ac:dyDescent="0.25">
      <c r="A208" s="15" t="s">
        <v>98</v>
      </c>
    </row>
    <row r="209" spans="1:1" ht="25" x14ac:dyDescent="0.25">
      <c r="A209" s="15" t="s">
        <v>925</v>
      </c>
    </row>
    <row r="210" spans="1:1" x14ac:dyDescent="0.25">
      <c r="A210" s="15" t="s">
        <v>926</v>
      </c>
    </row>
    <row r="211" spans="1:1" x14ac:dyDescent="0.25">
      <c r="A211" s="15" t="s">
        <v>99</v>
      </c>
    </row>
    <row r="212" spans="1:1" ht="25" x14ac:dyDescent="0.25">
      <c r="A212" s="15" t="s">
        <v>927</v>
      </c>
    </row>
    <row r="213" spans="1:1" ht="25" x14ac:dyDescent="0.25">
      <c r="A213" s="15" t="s">
        <v>928</v>
      </c>
    </row>
    <row r="214" spans="1:1" ht="25" x14ac:dyDescent="0.25">
      <c r="A214" s="15" t="s">
        <v>929</v>
      </c>
    </row>
    <row r="215" spans="1:1" ht="25" x14ac:dyDescent="0.25">
      <c r="A215" s="15" t="s">
        <v>930</v>
      </c>
    </row>
    <row r="216" spans="1:1" x14ac:dyDescent="0.25">
      <c r="A216" s="15" t="s">
        <v>931</v>
      </c>
    </row>
    <row r="217" spans="1:1" x14ac:dyDescent="0.25">
      <c r="A217" s="15" t="s">
        <v>932</v>
      </c>
    </row>
    <row r="218" spans="1:1" ht="25" x14ac:dyDescent="0.25">
      <c r="A218" s="15" t="s">
        <v>933</v>
      </c>
    </row>
    <row r="219" spans="1:1" x14ac:dyDescent="0.25">
      <c r="A219" s="15" t="s">
        <v>934</v>
      </c>
    </row>
    <row r="220" spans="1:1" ht="25" x14ac:dyDescent="0.25">
      <c r="A220" s="15" t="s">
        <v>935</v>
      </c>
    </row>
    <row r="221" spans="1:1" ht="25" x14ac:dyDescent="0.25">
      <c r="A221" s="15" t="s">
        <v>936</v>
      </c>
    </row>
    <row r="222" spans="1:1" ht="25" x14ac:dyDescent="0.25">
      <c r="A222" s="15" t="s">
        <v>937</v>
      </c>
    </row>
    <row r="223" spans="1:1" x14ac:dyDescent="0.25">
      <c r="A223" s="15" t="s">
        <v>938</v>
      </c>
    </row>
    <row r="224" spans="1:1" ht="25" x14ac:dyDescent="0.25">
      <c r="A224" s="15" t="s">
        <v>939</v>
      </c>
    </row>
    <row r="225" spans="1:1" x14ac:dyDescent="0.25">
      <c r="A225" s="15" t="s">
        <v>940</v>
      </c>
    </row>
    <row r="226" spans="1:1" x14ac:dyDescent="0.25">
      <c r="A226" s="15" t="s">
        <v>941</v>
      </c>
    </row>
    <row r="227" spans="1:1" x14ac:dyDescent="0.25">
      <c r="A227" s="15" t="s">
        <v>942</v>
      </c>
    </row>
    <row r="228" spans="1:1" x14ac:dyDescent="0.25">
      <c r="A228" s="15" t="s">
        <v>943</v>
      </c>
    </row>
    <row r="229" spans="1:1" x14ac:dyDescent="0.25">
      <c r="A229" s="15" t="s">
        <v>944</v>
      </c>
    </row>
    <row r="230" spans="1:1" x14ac:dyDescent="0.25">
      <c r="A230" s="15" t="s">
        <v>945</v>
      </c>
    </row>
    <row r="231" spans="1:1" x14ac:dyDescent="0.25">
      <c r="A231" s="15" t="s">
        <v>946</v>
      </c>
    </row>
    <row r="232" spans="1:1" x14ac:dyDescent="0.25">
      <c r="A232" s="15" t="s">
        <v>100</v>
      </c>
    </row>
    <row r="233" spans="1:1" ht="37.5" x14ac:dyDescent="0.25">
      <c r="A233" s="15" t="s">
        <v>947</v>
      </c>
    </row>
    <row r="234" spans="1:1" x14ac:dyDescent="0.25">
      <c r="A234" s="15" t="s">
        <v>3087</v>
      </c>
    </row>
    <row r="235" spans="1:1" ht="25" x14ac:dyDescent="0.25">
      <c r="A235" s="15" t="s">
        <v>948</v>
      </c>
    </row>
    <row r="236" spans="1:1" ht="25" x14ac:dyDescent="0.25">
      <c r="A236" s="15" t="s">
        <v>949</v>
      </c>
    </row>
    <row r="237" spans="1:1" x14ac:dyDescent="0.25">
      <c r="A237" s="15" t="s">
        <v>950</v>
      </c>
    </row>
    <row r="238" spans="1:1" x14ac:dyDescent="0.25">
      <c r="A238" s="15" t="s">
        <v>951</v>
      </c>
    </row>
    <row r="239" spans="1:1" x14ac:dyDescent="0.25">
      <c r="A239" s="15" t="s">
        <v>952</v>
      </c>
    </row>
    <row r="240" spans="1:1" x14ac:dyDescent="0.25">
      <c r="A240" s="15" t="s">
        <v>953</v>
      </c>
    </row>
    <row r="241" spans="1:1" x14ac:dyDescent="0.25">
      <c r="A241" s="15" t="s">
        <v>954</v>
      </c>
    </row>
    <row r="242" spans="1:1" x14ac:dyDescent="0.25">
      <c r="A242" s="15" t="s">
        <v>101</v>
      </c>
    </row>
    <row r="243" spans="1:1" x14ac:dyDescent="0.25">
      <c r="A243" s="15" t="s">
        <v>102</v>
      </c>
    </row>
    <row r="244" spans="1:1" x14ac:dyDescent="0.25">
      <c r="A244" s="15" t="s">
        <v>103</v>
      </c>
    </row>
    <row r="245" spans="1:1" x14ac:dyDescent="0.25">
      <c r="A245" s="15" t="s">
        <v>955</v>
      </c>
    </row>
    <row r="246" spans="1:1" x14ac:dyDescent="0.25">
      <c r="A246" s="15" t="s">
        <v>104</v>
      </c>
    </row>
    <row r="247" spans="1:1" x14ac:dyDescent="0.25">
      <c r="A247" s="15" t="s">
        <v>105</v>
      </c>
    </row>
    <row r="248" spans="1:1" x14ac:dyDescent="0.25">
      <c r="A248" s="15" t="s">
        <v>956</v>
      </c>
    </row>
    <row r="249" spans="1:1" x14ac:dyDescent="0.25">
      <c r="A249" s="15" t="s">
        <v>957</v>
      </c>
    </row>
    <row r="250" spans="1:1" x14ac:dyDescent="0.25">
      <c r="A250" s="15" t="s">
        <v>958</v>
      </c>
    </row>
    <row r="251" spans="1:1" ht="25" x14ac:dyDescent="0.25">
      <c r="A251" s="15" t="s">
        <v>959</v>
      </c>
    </row>
    <row r="252" spans="1:1" x14ac:dyDescent="0.25">
      <c r="A252" s="15" t="s">
        <v>960</v>
      </c>
    </row>
    <row r="253" spans="1:1" x14ac:dyDescent="0.25">
      <c r="A253" s="15" t="s">
        <v>106</v>
      </c>
    </row>
    <row r="254" spans="1:1" x14ac:dyDescent="0.25">
      <c r="A254" s="15" t="s">
        <v>961</v>
      </c>
    </row>
    <row r="255" spans="1:1" x14ac:dyDescent="0.25">
      <c r="A255" s="15" t="s">
        <v>107</v>
      </c>
    </row>
    <row r="256" spans="1:1" x14ac:dyDescent="0.25">
      <c r="A256" s="15" t="s">
        <v>962</v>
      </c>
    </row>
    <row r="257" spans="1:1" x14ac:dyDescent="0.25">
      <c r="A257" s="15" t="s">
        <v>108</v>
      </c>
    </row>
    <row r="258" spans="1:1" ht="25" x14ac:dyDescent="0.25">
      <c r="A258" s="15" t="s">
        <v>963</v>
      </c>
    </row>
    <row r="259" spans="1:1" ht="25" x14ac:dyDescent="0.25">
      <c r="A259" s="15" t="s">
        <v>964</v>
      </c>
    </row>
    <row r="260" spans="1:1" ht="25" x14ac:dyDescent="0.25">
      <c r="A260" s="15" t="s">
        <v>965</v>
      </c>
    </row>
    <row r="261" spans="1:1" ht="25" x14ac:dyDescent="0.25">
      <c r="A261" s="15" t="s">
        <v>966</v>
      </c>
    </row>
    <row r="262" spans="1:1" x14ac:dyDescent="0.25">
      <c r="A262" s="15" t="s">
        <v>109</v>
      </c>
    </row>
    <row r="263" spans="1:1" ht="25" x14ac:dyDescent="0.25">
      <c r="A263" s="15" t="s">
        <v>967</v>
      </c>
    </row>
    <row r="264" spans="1:1" ht="25" x14ac:dyDescent="0.25">
      <c r="A264" s="15" t="s">
        <v>968</v>
      </c>
    </row>
    <row r="265" spans="1:1" x14ac:dyDescent="0.25">
      <c r="A265" s="15" t="s">
        <v>110</v>
      </c>
    </row>
    <row r="266" spans="1:1" ht="25" x14ac:dyDescent="0.25">
      <c r="A266" s="15" t="s">
        <v>969</v>
      </c>
    </row>
    <row r="267" spans="1:1" x14ac:dyDescent="0.25">
      <c r="A267" s="15" t="s">
        <v>970</v>
      </c>
    </row>
    <row r="268" spans="1:1" x14ac:dyDescent="0.25">
      <c r="A268" s="15" t="s">
        <v>971</v>
      </c>
    </row>
    <row r="269" spans="1:1" x14ac:dyDescent="0.25">
      <c r="A269" s="15" t="s">
        <v>972</v>
      </c>
    </row>
    <row r="270" spans="1:1" x14ac:dyDescent="0.25">
      <c r="A270" s="15" t="s">
        <v>973</v>
      </c>
    </row>
    <row r="271" spans="1:1" x14ac:dyDescent="0.25">
      <c r="A271" s="15" t="s">
        <v>974</v>
      </c>
    </row>
    <row r="272" spans="1:1" ht="25" x14ac:dyDescent="0.25">
      <c r="A272" s="15" t="s">
        <v>975</v>
      </c>
    </row>
    <row r="273" spans="1:1" x14ac:dyDescent="0.25">
      <c r="A273" s="15" t="s">
        <v>976</v>
      </c>
    </row>
    <row r="274" spans="1:1" x14ac:dyDescent="0.25">
      <c r="A274" s="15" t="s">
        <v>111</v>
      </c>
    </row>
    <row r="275" spans="1:1" x14ac:dyDescent="0.25">
      <c r="A275" s="15" t="s">
        <v>112</v>
      </c>
    </row>
    <row r="276" spans="1:1" ht="25" x14ac:dyDescent="0.25">
      <c r="A276" s="15" t="s">
        <v>977</v>
      </c>
    </row>
    <row r="277" spans="1:1" ht="25" x14ac:dyDescent="0.25">
      <c r="A277" s="15" t="s">
        <v>978</v>
      </c>
    </row>
    <row r="278" spans="1:1" ht="25" x14ac:dyDescent="0.25">
      <c r="A278" s="15" t="s">
        <v>979</v>
      </c>
    </row>
    <row r="279" spans="1:1" x14ac:dyDescent="0.25">
      <c r="A279" s="15" t="s">
        <v>3088</v>
      </c>
    </row>
    <row r="280" spans="1:1" x14ac:dyDescent="0.25">
      <c r="A280" s="15" t="s">
        <v>980</v>
      </c>
    </row>
    <row r="281" spans="1:1" x14ac:dyDescent="0.25">
      <c r="A281" s="15" t="s">
        <v>981</v>
      </c>
    </row>
    <row r="282" spans="1:1" x14ac:dyDescent="0.25">
      <c r="A282" s="15" t="s">
        <v>982</v>
      </c>
    </row>
    <row r="283" spans="1:1" x14ac:dyDescent="0.25">
      <c r="A283" s="15" t="s">
        <v>983</v>
      </c>
    </row>
    <row r="284" spans="1:1" x14ac:dyDescent="0.25">
      <c r="A284" s="15" t="s">
        <v>984</v>
      </c>
    </row>
    <row r="285" spans="1:1" ht="25" x14ac:dyDescent="0.25">
      <c r="A285" s="15" t="s">
        <v>113</v>
      </c>
    </row>
    <row r="286" spans="1:1" x14ac:dyDescent="0.25">
      <c r="A286" s="15" t="s">
        <v>985</v>
      </c>
    </row>
    <row r="287" spans="1:1" x14ac:dyDescent="0.25">
      <c r="A287" s="15" t="s">
        <v>986</v>
      </c>
    </row>
    <row r="288" spans="1:1" x14ac:dyDescent="0.25">
      <c r="A288" s="15" t="s">
        <v>987</v>
      </c>
    </row>
    <row r="289" spans="1:1" ht="25" x14ac:dyDescent="0.25">
      <c r="A289" s="15" t="s">
        <v>988</v>
      </c>
    </row>
    <row r="290" spans="1:1" x14ac:dyDescent="0.25">
      <c r="A290" s="15" t="s">
        <v>989</v>
      </c>
    </row>
    <row r="291" spans="1:1" ht="25" x14ac:dyDescent="0.25">
      <c r="A291" s="15" t="s">
        <v>990</v>
      </c>
    </row>
    <row r="292" spans="1:1" x14ac:dyDescent="0.25">
      <c r="A292" s="15" t="s">
        <v>991</v>
      </c>
    </row>
    <row r="293" spans="1:1" x14ac:dyDescent="0.25">
      <c r="A293" s="15" t="s">
        <v>992</v>
      </c>
    </row>
    <row r="294" spans="1:1" x14ac:dyDescent="0.25">
      <c r="A294" s="15" t="s">
        <v>993</v>
      </c>
    </row>
    <row r="295" spans="1:1" x14ac:dyDescent="0.25">
      <c r="A295" s="15" t="s">
        <v>114</v>
      </c>
    </row>
    <row r="296" spans="1:1" x14ac:dyDescent="0.25">
      <c r="A296" s="15" t="s">
        <v>115</v>
      </c>
    </row>
    <row r="297" spans="1:1" x14ac:dyDescent="0.25">
      <c r="A297" s="15" t="s">
        <v>116</v>
      </c>
    </row>
    <row r="298" spans="1:1" x14ac:dyDescent="0.25">
      <c r="A298" s="15" t="s">
        <v>994</v>
      </c>
    </row>
    <row r="299" spans="1:1" x14ac:dyDescent="0.25">
      <c r="A299" s="15" t="s">
        <v>3089</v>
      </c>
    </row>
    <row r="300" spans="1:1" x14ac:dyDescent="0.25">
      <c r="A300" s="15" t="s">
        <v>117</v>
      </c>
    </row>
    <row r="301" spans="1:1" x14ac:dyDescent="0.25">
      <c r="A301" s="15" t="s">
        <v>3091</v>
      </c>
    </row>
    <row r="302" spans="1:1" x14ac:dyDescent="0.25">
      <c r="A302" s="15" t="s">
        <v>995</v>
      </c>
    </row>
    <row r="303" spans="1:1" ht="25" x14ac:dyDescent="0.25">
      <c r="A303" s="15" t="s">
        <v>996</v>
      </c>
    </row>
    <row r="304" spans="1:1" x14ac:dyDescent="0.25">
      <c r="A304" s="15" t="s">
        <v>997</v>
      </c>
    </row>
    <row r="305" spans="1:1" x14ac:dyDescent="0.25">
      <c r="A305" s="15" t="s">
        <v>118</v>
      </c>
    </row>
    <row r="306" spans="1:1" x14ac:dyDescent="0.25">
      <c r="A306" s="15" t="s">
        <v>119</v>
      </c>
    </row>
    <row r="307" spans="1:1" x14ac:dyDescent="0.25">
      <c r="A307" s="15" t="s">
        <v>998</v>
      </c>
    </row>
    <row r="308" spans="1:1" x14ac:dyDescent="0.25">
      <c r="A308" s="15" t="s">
        <v>999</v>
      </c>
    </row>
    <row r="309" spans="1:1" x14ac:dyDescent="0.25">
      <c r="A309" s="15" t="s">
        <v>1000</v>
      </c>
    </row>
    <row r="310" spans="1:1" x14ac:dyDescent="0.25">
      <c r="A310" s="15" t="s">
        <v>120</v>
      </c>
    </row>
    <row r="311" spans="1:1" x14ac:dyDescent="0.25">
      <c r="A311" s="15" t="s">
        <v>121</v>
      </c>
    </row>
    <row r="312" spans="1:1" x14ac:dyDescent="0.25">
      <c r="A312" s="15" t="s">
        <v>122</v>
      </c>
    </row>
    <row r="313" spans="1:1" x14ac:dyDescent="0.25">
      <c r="A313" s="15" t="s">
        <v>1001</v>
      </c>
    </row>
    <row r="314" spans="1:1" ht="25" x14ac:dyDescent="0.25">
      <c r="A314" s="15" t="s">
        <v>1002</v>
      </c>
    </row>
    <row r="315" spans="1:1" ht="25" x14ac:dyDescent="0.25">
      <c r="A315" s="15" t="s">
        <v>1003</v>
      </c>
    </row>
    <row r="316" spans="1:1" ht="25" x14ac:dyDescent="0.25">
      <c r="A316" s="15" t="s">
        <v>1004</v>
      </c>
    </row>
    <row r="317" spans="1:1" ht="25" x14ac:dyDescent="0.25">
      <c r="A317" s="15" t="s">
        <v>1005</v>
      </c>
    </row>
    <row r="318" spans="1:1" ht="25" x14ac:dyDescent="0.25">
      <c r="A318" s="15" t="s">
        <v>1006</v>
      </c>
    </row>
    <row r="319" spans="1:1" ht="25" x14ac:dyDescent="0.25">
      <c r="A319" s="15" t="s">
        <v>1007</v>
      </c>
    </row>
    <row r="320" spans="1:1" ht="25" x14ac:dyDescent="0.25">
      <c r="A320" s="15" t="s">
        <v>1008</v>
      </c>
    </row>
    <row r="321" spans="1:1" x14ac:dyDescent="0.25">
      <c r="A321" s="15" t="s">
        <v>1009</v>
      </c>
    </row>
    <row r="322" spans="1:1" x14ac:dyDescent="0.25">
      <c r="A322" s="15" t="s">
        <v>123</v>
      </c>
    </row>
    <row r="323" spans="1:1" x14ac:dyDescent="0.25">
      <c r="A323" s="15" t="s">
        <v>124</v>
      </c>
    </row>
    <row r="324" spans="1:1" x14ac:dyDescent="0.25">
      <c r="A324" s="15" t="s">
        <v>125</v>
      </c>
    </row>
    <row r="325" spans="1:1" x14ac:dyDescent="0.25">
      <c r="A325" s="15" t="s">
        <v>1010</v>
      </c>
    </row>
    <row r="326" spans="1:1" x14ac:dyDescent="0.25">
      <c r="A326" s="15" t="s">
        <v>1011</v>
      </c>
    </row>
    <row r="327" spans="1:1" x14ac:dyDescent="0.25">
      <c r="A327" s="15" t="s">
        <v>126</v>
      </c>
    </row>
    <row r="328" spans="1:1" x14ac:dyDescent="0.25">
      <c r="A328" s="15" t="s">
        <v>127</v>
      </c>
    </row>
    <row r="329" spans="1:1" x14ac:dyDescent="0.25">
      <c r="A329" s="15" t="s">
        <v>1012</v>
      </c>
    </row>
    <row r="330" spans="1:1" x14ac:dyDescent="0.25">
      <c r="A330" s="15" t="s">
        <v>128</v>
      </c>
    </row>
    <row r="331" spans="1:1" x14ac:dyDescent="0.25">
      <c r="A331" s="15" t="s">
        <v>129</v>
      </c>
    </row>
    <row r="332" spans="1:1" ht="25" x14ac:dyDescent="0.25">
      <c r="A332" s="15" t="s">
        <v>1013</v>
      </c>
    </row>
    <row r="333" spans="1:1" ht="25" x14ac:dyDescent="0.25">
      <c r="A333" s="15" t="s">
        <v>1014</v>
      </c>
    </row>
    <row r="334" spans="1:1" ht="25" x14ac:dyDescent="0.25">
      <c r="A334" s="15" t="s">
        <v>1015</v>
      </c>
    </row>
    <row r="335" spans="1:1" x14ac:dyDescent="0.25">
      <c r="A335" s="15" t="s">
        <v>1016</v>
      </c>
    </row>
    <row r="336" spans="1:1" x14ac:dyDescent="0.25">
      <c r="A336" s="15" t="s">
        <v>1017</v>
      </c>
    </row>
    <row r="337" spans="1:1" x14ac:dyDescent="0.25">
      <c r="A337" s="15" t="s">
        <v>1018</v>
      </c>
    </row>
    <row r="338" spans="1:1" x14ac:dyDescent="0.25">
      <c r="A338" s="15" t="s">
        <v>130</v>
      </c>
    </row>
    <row r="339" spans="1:1" x14ac:dyDescent="0.25">
      <c r="A339" s="15" t="s">
        <v>3090</v>
      </c>
    </row>
    <row r="340" spans="1:1" x14ac:dyDescent="0.25">
      <c r="A340" s="15" t="s">
        <v>1019</v>
      </c>
    </row>
    <row r="341" spans="1:1" x14ac:dyDescent="0.25">
      <c r="A341" s="15" t="s">
        <v>1020</v>
      </c>
    </row>
    <row r="342" spans="1:1" x14ac:dyDescent="0.25">
      <c r="A342" s="15" t="s">
        <v>131</v>
      </c>
    </row>
    <row r="343" spans="1:1" x14ac:dyDescent="0.25">
      <c r="A343" s="15" t="s">
        <v>132</v>
      </c>
    </row>
    <row r="344" spans="1:1" x14ac:dyDescent="0.25">
      <c r="A344" s="15" t="s">
        <v>1021</v>
      </c>
    </row>
    <row r="345" spans="1:1" x14ac:dyDescent="0.25">
      <c r="A345" s="15" t="s">
        <v>1022</v>
      </c>
    </row>
    <row r="346" spans="1:1" x14ac:dyDescent="0.25">
      <c r="A346" s="15" t="s">
        <v>133</v>
      </c>
    </row>
    <row r="347" spans="1:1" x14ac:dyDescent="0.25">
      <c r="A347" s="15" t="s">
        <v>1023</v>
      </c>
    </row>
    <row r="348" spans="1:1" ht="25" x14ac:dyDescent="0.25">
      <c r="A348" s="15" t="s">
        <v>1024</v>
      </c>
    </row>
    <row r="349" spans="1:1" x14ac:dyDescent="0.25">
      <c r="A349" s="15" t="s">
        <v>1025</v>
      </c>
    </row>
    <row r="350" spans="1:1" x14ac:dyDescent="0.25">
      <c r="A350" s="15" t="s">
        <v>1026</v>
      </c>
    </row>
    <row r="351" spans="1:1" x14ac:dyDescent="0.25">
      <c r="A351" s="15" t="s">
        <v>1027</v>
      </c>
    </row>
    <row r="352" spans="1:1" x14ac:dyDescent="0.25">
      <c r="A352" s="15" t="s">
        <v>1028</v>
      </c>
    </row>
    <row r="353" spans="1:1" x14ac:dyDescent="0.25">
      <c r="A353" s="15" t="s">
        <v>134</v>
      </c>
    </row>
    <row r="354" spans="1:1" x14ac:dyDescent="0.25">
      <c r="A354" s="15" t="s">
        <v>1029</v>
      </c>
    </row>
    <row r="355" spans="1:1" ht="25" x14ac:dyDescent="0.25">
      <c r="A355" s="15" t="s">
        <v>1030</v>
      </c>
    </row>
    <row r="356" spans="1:1" x14ac:dyDescent="0.25">
      <c r="A356" s="15" t="s">
        <v>1031</v>
      </c>
    </row>
    <row r="357" spans="1:1" x14ac:dyDescent="0.25">
      <c r="A357" s="15" t="s">
        <v>1032</v>
      </c>
    </row>
    <row r="358" spans="1:1" x14ac:dyDescent="0.25">
      <c r="A358" s="15" t="s">
        <v>1033</v>
      </c>
    </row>
    <row r="359" spans="1:1" x14ac:dyDescent="0.25">
      <c r="A359" s="15" t="s">
        <v>3092</v>
      </c>
    </row>
    <row r="360" spans="1:1" x14ac:dyDescent="0.25">
      <c r="A360" s="15" t="s">
        <v>1034</v>
      </c>
    </row>
    <row r="361" spans="1:1" x14ac:dyDescent="0.25">
      <c r="A361" s="15" t="s">
        <v>1035</v>
      </c>
    </row>
    <row r="362" spans="1:1" x14ac:dyDescent="0.25">
      <c r="A362" s="15" t="s">
        <v>135</v>
      </c>
    </row>
    <row r="363" spans="1:1" x14ac:dyDescent="0.25">
      <c r="A363" s="15" t="s">
        <v>3093</v>
      </c>
    </row>
    <row r="364" spans="1:1" x14ac:dyDescent="0.25">
      <c r="A364" s="15" t="s">
        <v>136</v>
      </c>
    </row>
    <row r="365" spans="1:1" ht="25" x14ac:dyDescent="0.25">
      <c r="A365" s="15" t="s">
        <v>137</v>
      </c>
    </row>
    <row r="366" spans="1:1" x14ac:dyDescent="0.25">
      <c r="A366" s="15" t="s">
        <v>138</v>
      </c>
    </row>
    <row r="367" spans="1:1" x14ac:dyDescent="0.25">
      <c r="A367" s="15" t="s">
        <v>1036</v>
      </c>
    </row>
    <row r="368" spans="1:1" x14ac:dyDescent="0.25">
      <c r="A368" s="15" t="s">
        <v>139</v>
      </c>
    </row>
    <row r="369" spans="1:1" x14ac:dyDescent="0.25">
      <c r="A369" s="15" t="s">
        <v>140</v>
      </c>
    </row>
    <row r="370" spans="1:1" x14ac:dyDescent="0.25">
      <c r="A370" s="15" t="s">
        <v>141</v>
      </c>
    </row>
    <row r="371" spans="1:1" x14ac:dyDescent="0.25">
      <c r="A371" s="15" t="s">
        <v>142</v>
      </c>
    </row>
    <row r="372" spans="1:1" x14ac:dyDescent="0.25">
      <c r="A372" s="15" t="s">
        <v>1037</v>
      </c>
    </row>
    <row r="373" spans="1:1" x14ac:dyDescent="0.25">
      <c r="A373" s="15" t="s">
        <v>1038</v>
      </c>
    </row>
    <row r="374" spans="1:1" x14ac:dyDescent="0.25">
      <c r="A374" s="15" t="s">
        <v>1039</v>
      </c>
    </row>
    <row r="375" spans="1:1" x14ac:dyDescent="0.25">
      <c r="A375" s="15" t="s">
        <v>1040</v>
      </c>
    </row>
    <row r="376" spans="1:1" x14ac:dyDescent="0.25">
      <c r="A376" s="15" t="s">
        <v>143</v>
      </c>
    </row>
    <row r="377" spans="1:1" x14ac:dyDescent="0.25">
      <c r="A377" s="15" t="s">
        <v>1041</v>
      </c>
    </row>
    <row r="378" spans="1:1" x14ac:dyDescent="0.25">
      <c r="A378" s="15" t="s">
        <v>1042</v>
      </c>
    </row>
    <row r="379" spans="1:1" x14ac:dyDescent="0.25">
      <c r="A379" s="15" t="s">
        <v>1043</v>
      </c>
    </row>
    <row r="380" spans="1:1" x14ac:dyDescent="0.25">
      <c r="A380" s="15" t="s">
        <v>144</v>
      </c>
    </row>
    <row r="381" spans="1:1" x14ac:dyDescent="0.25">
      <c r="A381" s="15" t="s">
        <v>1044</v>
      </c>
    </row>
    <row r="382" spans="1:1" x14ac:dyDescent="0.25">
      <c r="A382" s="15" t="s">
        <v>145</v>
      </c>
    </row>
    <row r="383" spans="1:1" x14ac:dyDescent="0.25">
      <c r="A383" s="15" t="s">
        <v>146</v>
      </c>
    </row>
    <row r="384" spans="1:1" x14ac:dyDescent="0.25">
      <c r="A384" s="15" t="s">
        <v>147</v>
      </c>
    </row>
    <row r="385" spans="1:1" x14ac:dyDescent="0.25">
      <c r="A385" s="15" t="s">
        <v>1045</v>
      </c>
    </row>
    <row r="386" spans="1:1" ht="25" x14ac:dyDescent="0.25">
      <c r="A386" s="15" t="s">
        <v>1046</v>
      </c>
    </row>
    <row r="387" spans="1:1" ht="25" x14ac:dyDescent="0.25">
      <c r="A387" s="15" t="s">
        <v>1047</v>
      </c>
    </row>
    <row r="388" spans="1:1" x14ac:dyDescent="0.25">
      <c r="A388" s="15" t="s">
        <v>1048</v>
      </c>
    </row>
    <row r="389" spans="1:1" x14ac:dyDescent="0.25">
      <c r="A389" s="15" t="s">
        <v>148</v>
      </c>
    </row>
    <row r="390" spans="1:1" x14ac:dyDescent="0.25">
      <c r="A390" s="15" t="s">
        <v>1049</v>
      </c>
    </row>
    <row r="391" spans="1:1" x14ac:dyDescent="0.25">
      <c r="A391" s="15" t="s">
        <v>1050</v>
      </c>
    </row>
    <row r="392" spans="1:1" x14ac:dyDescent="0.25">
      <c r="A392" s="15" t="s">
        <v>149</v>
      </c>
    </row>
    <row r="393" spans="1:1" x14ac:dyDescent="0.25">
      <c r="A393" s="15" t="s">
        <v>1051</v>
      </c>
    </row>
    <row r="394" spans="1:1" x14ac:dyDescent="0.25">
      <c r="A394" s="15" t="s">
        <v>1052</v>
      </c>
    </row>
    <row r="395" spans="1:1" ht="25" x14ac:dyDescent="0.25">
      <c r="A395" s="15" t="s">
        <v>1053</v>
      </c>
    </row>
    <row r="396" spans="1:1" x14ac:dyDescent="0.25">
      <c r="A396" s="15" t="s">
        <v>1054</v>
      </c>
    </row>
    <row r="397" spans="1:1" x14ac:dyDescent="0.25">
      <c r="A397" s="15" t="s">
        <v>150</v>
      </c>
    </row>
    <row r="398" spans="1:1" x14ac:dyDescent="0.25">
      <c r="A398" s="15" t="s">
        <v>1055</v>
      </c>
    </row>
    <row r="399" spans="1:1" x14ac:dyDescent="0.25">
      <c r="A399" s="15" t="s">
        <v>1056</v>
      </c>
    </row>
    <row r="400" spans="1:1" x14ac:dyDescent="0.25">
      <c r="A400" s="15" t="s">
        <v>1057</v>
      </c>
    </row>
    <row r="401" spans="1:1" x14ac:dyDescent="0.25">
      <c r="A401" s="15" t="s">
        <v>1058</v>
      </c>
    </row>
    <row r="402" spans="1:1" x14ac:dyDescent="0.25">
      <c r="A402" s="15" t="s">
        <v>1059</v>
      </c>
    </row>
    <row r="403" spans="1:1" x14ac:dyDescent="0.25">
      <c r="A403" s="15" t="s">
        <v>151</v>
      </c>
    </row>
    <row r="404" spans="1:1" x14ac:dyDescent="0.25">
      <c r="A404" s="15" t="s">
        <v>152</v>
      </c>
    </row>
    <row r="405" spans="1:1" ht="25" x14ac:dyDescent="0.25">
      <c r="A405" s="15" t="s">
        <v>1060</v>
      </c>
    </row>
    <row r="406" spans="1:1" x14ac:dyDescent="0.25">
      <c r="A406" s="15" t="s">
        <v>1061</v>
      </c>
    </row>
    <row r="407" spans="1:1" x14ac:dyDescent="0.25">
      <c r="A407" s="15" t="s">
        <v>1062</v>
      </c>
    </row>
    <row r="408" spans="1:1" x14ac:dyDescent="0.25">
      <c r="A408" s="15" t="s">
        <v>153</v>
      </c>
    </row>
    <row r="409" spans="1:1" x14ac:dyDescent="0.25">
      <c r="A409" s="15" t="s">
        <v>1063</v>
      </c>
    </row>
    <row r="410" spans="1:1" x14ac:dyDescent="0.25">
      <c r="A410" s="15" t="s">
        <v>154</v>
      </c>
    </row>
    <row r="411" spans="1:1" x14ac:dyDescent="0.25">
      <c r="A411" s="15" t="s">
        <v>1064</v>
      </c>
    </row>
    <row r="412" spans="1:1" x14ac:dyDescent="0.25">
      <c r="A412" s="15" t="s">
        <v>1065</v>
      </c>
    </row>
    <row r="413" spans="1:1" x14ac:dyDescent="0.25">
      <c r="A413" s="15" t="s">
        <v>1066</v>
      </c>
    </row>
    <row r="414" spans="1:1" x14ac:dyDescent="0.25">
      <c r="A414" s="15" t="s">
        <v>1067</v>
      </c>
    </row>
    <row r="415" spans="1:1" x14ac:dyDescent="0.25">
      <c r="A415" s="15" t="s">
        <v>1068</v>
      </c>
    </row>
    <row r="416" spans="1:1" x14ac:dyDescent="0.25">
      <c r="A416" s="15" t="s">
        <v>1069</v>
      </c>
    </row>
    <row r="417" spans="1:1" x14ac:dyDescent="0.25">
      <c r="A417" s="15" t="s">
        <v>1070</v>
      </c>
    </row>
    <row r="418" spans="1:1" x14ac:dyDescent="0.25">
      <c r="A418" s="15" t="s">
        <v>3094</v>
      </c>
    </row>
    <row r="419" spans="1:1" x14ac:dyDescent="0.25">
      <c r="A419" s="15" t="s">
        <v>155</v>
      </c>
    </row>
    <row r="420" spans="1:1" x14ac:dyDescent="0.25">
      <c r="A420" s="15" t="s">
        <v>156</v>
      </c>
    </row>
    <row r="421" spans="1:1" x14ac:dyDescent="0.25">
      <c r="A421" s="15" t="s">
        <v>1071</v>
      </c>
    </row>
    <row r="422" spans="1:1" x14ac:dyDescent="0.25">
      <c r="A422" s="15" t="s">
        <v>1072</v>
      </c>
    </row>
    <row r="423" spans="1:1" x14ac:dyDescent="0.25">
      <c r="A423" s="15" t="s">
        <v>1073</v>
      </c>
    </row>
    <row r="424" spans="1:1" x14ac:dyDescent="0.25">
      <c r="A424" s="15" t="s">
        <v>1074</v>
      </c>
    </row>
    <row r="425" spans="1:1" x14ac:dyDescent="0.25">
      <c r="A425" s="15" t="s">
        <v>1075</v>
      </c>
    </row>
    <row r="426" spans="1:1" x14ac:dyDescent="0.25">
      <c r="A426" s="15" t="s">
        <v>1076</v>
      </c>
    </row>
    <row r="427" spans="1:1" x14ac:dyDescent="0.25">
      <c r="A427" s="15" t="s">
        <v>157</v>
      </c>
    </row>
    <row r="428" spans="1:1" x14ac:dyDescent="0.25">
      <c r="A428" s="15" t="s">
        <v>1077</v>
      </c>
    </row>
    <row r="429" spans="1:1" x14ac:dyDescent="0.25">
      <c r="A429" s="15" t="s">
        <v>1078</v>
      </c>
    </row>
    <row r="430" spans="1:1" x14ac:dyDescent="0.25">
      <c r="A430" s="15" t="s">
        <v>1079</v>
      </c>
    </row>
    <row r="431" spans="1:1" x14ac:dyDescent="0.25">
      <c r="A431" s="15" t="s">
        <v>1080</v>
      </c>
    </row>
    <row r="432" spans="1:1" x14ac:dyDescent="0.25">
      <c r="A432" s="15" t="s">
        <v>1081</v>
      </c>
    </row>
    <row r="433" spans="1:1" x14ac:dyDescent="0.25">
      <c r="A433" s="15" t="s">
        <v>1082</v>
      </c>
    </row>
    <row r="434" spans="1:1" x14ac:dyDescent="0.25">
      <c r="A434" s="15" t="s">
        <v>1083</v>
      </c>
    </row>
    <row r="435" spans="1:1" x14ac:dyDescent="0.25">
      <c r="A435" s="15" t="s">
        <v>158</v>
      </c>
    </row>
    <row r="436" spans="1:1" x14ac:dyDescent="0.25">
      <c r="A436" s="15" t="s">
        <v>159</v>
      </c>
    </row>
    <row r="437" spans="1:1" x14ac:dyDescent="0.25">
      <c r="A437" s="15" t="s">
        <v>160</v>
      </c>
    </row>
    <row r="438" spans="1:1" x14ac:dyDescent="0.25">
      <c r="A438" s="15" t="s">
        <v>161</v>
      </c>
    </row>
    <row r="439" spans="1:1" x14ac:dyDescent="0.25">
      <c r="A439" s="15" t="s">
        <v>162</v>
      </c>
    </row>
    <row r="440" spans="1:1" x14ac:dyDescent="0.25">
      <c r="A440" s="15" t="s">
        <v>163</v>
      </c>
    </row>
    <row r="441" spans="1:1" x14ac:dyDescent="0.25">
      <c r="A441" s="15" t="s">
        <v>1084</v>
      </c>
    </row>
    <row r="442" spans="1:1" ht="25" x14ac:dyDescent="0.25">
      <c r="A442" s="15" t="s">
        <v>1085</v>
      </c>
    </row>
    <row r="443" spans="1:1" x14ac:dyDescent="0.25">
      <c r="A443" s="15" t="s">
        <v>1086</v>
      </c>
    </row>
    <row r="444" spans="1:1" x14ac:dyDescent="0.25">
      <c r="A444" s="15" t="s">
        <v>1087</v>
      </c>
    </row>
    <row r="445" spans="1:1" x14ac:dyDescent="0.25">
      <c r="A445" s="15" t="s">
        <v>1088</v>
      </c>
    </row>
    <row r="446" spans="1:1" x14ac:dyDescent="0.25">
      <c r="A446" s="15" t="s">
        <v>1089</v>
      </c>
    </row>
    <row r="447" spans="1:1" x14ac:dyDescent="0.25">
      <c r="A447" s="15" t="s">
        <v>1090</v>
      </c>
    </row>
    <row r="448" spans="1:1" x14ac:dyDescent="0.25">
      <c r="A448" s="15" t="s">
        <v>1091</v>
      </c>
    </row>
    <row r="449" spans="1:1" x14ac:dyDescent="0.25">
      <c r="A449" s="15" t="s">
        <v>1092</v>
      </c>
    </row>
    <row r="450" spans="1:1" x14ac:dyDescent="0.25">
      <c r="A450" s="15" t="s">
        <v>1093</v>
      </c>
    </row>
    <row r="451" spans="1:1" x14ac:dyDescent="0.25">
      <c r="A451" s="15" t="s">
        <v>1094</v>
      </c>
    </row>
    <row r="452" spans="1:1" x14ac:dyDescent="0.25">
      <c r="A452" s="15" t="s">
        <v>1095</v>
      </c>
    </row>
    <row r="453" spans="1:1" x14ac:dyDescent="0.25">
      <c r="A453" s="15" t="s">
        <v>1096</v>
      </c>
    </row>
    <row r="454" spans="1:1" x14ac:dyDescent="0.25">
      <c r="A454" s="15" t="s">
        <v>1097</v>
      </c>
    </row>
    <row r="455" spans="1:1" x14ac:dyDescent="0.25">
      <c r="A455" s="15" t="s">
        <v>1098</v>
      </c>
    </row>
    <row r="456" spans="1:1" x14ac:dyDescent="0.25">
      <c r="A456" s="15" t="s">
        <v>164</v>
      </c>
    </row>
    <row r="457" spans="1:1" x14ac:dyDescent="0.25">
      <c r="A457" s="15" t="s">
        <v>1099</v>
      </c>
    </row>
    <row r="458" spans="1:1" x14ac:dyDescent="0.25">
      <c r="A458" s="15" t="s">
        <v>1100</v>
      </c>
    </row>
    <row r="459" spans="1:1" x14ac:dyDescent="0.25">
      <c r="A459" s="15" t="s">
        <v>1101</v>
      </c>
    </row>
    <row r="460" spans="1:1" x14ac:dyDescent="0.25">
      <c r="A460" s="15" t="s">
        <v>1102</v>
      </c>
    </row>
    <row r="461" spans="1:1" x14ac:dyDescent="0.25">
      <c r="A461" s="15" t="s">
        <v>1103</v>
      </c>
    </row>
    <row r="462" spans="1:1" x14ac:dyDescent="0.25">
      <c r="A462" s="15" t="s">
        <v>1104</v>
      </c>
    </row>
    <row r="463" spans="1:1" x14ac:dyDescent="0.25">
      <c r="A463" s="15" t="s">
        <v>1105</v>
      </c>
    </row>
    <row r="464" spans="1:1" x14ac:dyDescent="0.25">
      <c r="A464" s="15" t="s">
        <v>1106</v>
      </c>
    </row>
    <row r="465" spans="1:1" x14ac:dyDescent="0.25">
      <c r="A465" s="15" t="s">
        <v>1107</v>
      </c>
    </row>
    <row r="466" spans="1:1" x14ac:dyDescent="0.25">
      <c r="A466" s="15" t="s">
        <v>165</v>
      </c>
    </row>
    <row r="467" spans="1:1" x14ac:dyDescent="0.25">
      <c r="A467" s="15" t="s">
        <v>1108</v>
      </c>
    </row>
    <row r="468" spans="1:1" x14ac:dyDescent="0.25">
      <c r="A468" s="15" t="s">
        <v>1109</v>
      </c>
    </row>
    <row r="469" spans="1:1" x14ac:dyDescent="0.25">
      <c r="A469" s="15" t="s">
        <v>1110</v>
      </c>
    </row>
    <row r="470" spans="1:1" x14ac:dyDescent="0.25">
      <c r="A470" s="15" t="s">
        <v>166</v>
      </c>
    </row>
    <row r="471" spans="1:1" ht="25" x14ac:dyDescent="0.25">
      <c r="A471" s="15" t="s">
        <v>1111</v>
      </c>
    </row>
    <row r="472" spans="1:1" x14ac:dyDescent="0.25">
      <c r="A472" s="15" t="s">
        <v>167</v>
      </c>
    </row>
    <row r="473" spans="1:1" x14ac:dyDescent="0.25">
      <c r="A473" s="15" t="s">
        <v>168</v>
      </c>
    </row>
    <row r="474" spans="1:1" x14ac:dyDescent="0.25">
      <c r="A474" s="15" t="s">
        <v>169</v>
      </c>
    </row>
    <row r="475" spans="1:1" x14ac:dyDescent="0.25">
      <c r="A475" s="15" t="s">
        <v>170</v>
      </c>
    </row>
    <row r="476" spans="1:1" x14ac:dyDescent="0.25">
      <c r="A476" s="15" t="s">
        <v>171</v>
      </c>
    </row>
    <row r="477" spans="1:1" x14ac:dyDescent="0.25">
      <c r="A477" s="15" t="s">
        <v>172</v>
      </c>
    </row>
    <row r="478" spans="1:1" x14ac:dyDescent="0.25">
      <c r="A478" s="15" t="s">
        <v>1112</v>
      </c>
    </row>
    <row r="479" spans="1:1" x14ac:dyDescent="0.25">
      <c r="A479" s="15" t="s">
        <v>173</v>
      </c>
    </row>
    <row r="480" spans="1:1" x14ac:dyDescent="0.25">
      <c r="A480" s="15" t="s">
        <v>1113</v>
      </c>
    </row>
    <row r="481" spans="1:1" x14ac:dyDescent="0.25">
      <c r="A481" s="15" t="s">
        <v>1114</v>
      </c>
    </row>
    <row r="482" spans="1:1" ht="25" x14ac:dyDescent="0.25">
      <c r="A482" s="15" t="s">
        <v>1115</v>
      </c>
    </row>
    <row r="483" spans="1:1" x14ac:dyDescent="0.25">
      <c r="A483" s="15" t="s">
        <v>174</v>
      </c>
    </row>
    <row r="484" spans="1:1" x14ac:dyDescent="0.25">
      <c r="A484" s="15" t="s">
        <v>175</v>
      </c>
    </row>
    <row r="485" spans="1:1" x14ac:dyDescent="0.25">
      <c r="A485" s="15" t="s">
        <v>176</v>
      </c>
    </row>
    <row r="486" spans="1:1" x14ac:dyDescent="0.25">
      <c r="A486" s="15" t="s">
        <v>177</v>
      </c>
    </row>
    <row r="487" spans="1:1" x14ac:dyDescent="0.25">
      <c r="A487" s="15" t="s">
        <v>1116</v>
      </c>
    </row>
    <row r="488" spans="1:1" x14ac:dyDescent="0.25">
      <c r="A488" s="15" t="s">
        <v>178</v>
      </c>
    </row>
    <row r="489" spans="1:1" x14ac:dyDescent="0.25">
      <c r="A489" s="15" t="s">
        <v>179</v>
      </c>
    </row>
    <row r="490" spans="1:1" x14ac:dyDescent="0.25">
      <c r="A490" s="15" t="s">
        <v>180</v>
      </c>
    </row>
    <row r="491" spans="1:1" x14ac:dyDescent="0.25">
      <c r="A491" s="15" t="s">
        <v>181</v>
      </c>
    </row>
    <row r="492" spans="1:1" x14ac:dyDescent="0.25">
      <c r="A492" s="15" t="s">
        <v>1117</v>
      </c>
    </row>
    <row r="493" spans="1:1" x14ac:dyDescent="0.25">
      <c r="A493" s="15" t="s">
        <v>182</v>
      </c>
    </row>
    <row r="494" spans="1:1" x14ac:dyDescent="0.25">
      <c r="A494" s="15" t="s">
        <v>183</v>
      </c>
    </row>
    <row r="495" spans="1:1" x14ac:dyDescent="0.25">
      <c r="A495" s="15" t="s">
        <v>1118</v>
      </c>
    </row>
    <row r="496" spans="1:1" x14ac:dyDescent="0.25">
      <c r="A496" s="15" t="s">
        <v>184</v>
      </c>
    </row>
    <row r="497" spans="1:1" x14ac:dyDescent="0.25">
      <c r="A497" s="15" t="s">
        <v>1119</v>
      </c>
    </row>
    <row r="498" spans="1:1" x14ac:dyDescent="0.25">
      <c r="A498" s="15" t="s">
        <v>1120</v>
      </c>
    </row>
    <row r="499" spans="1:1" x14ac:dyDescent="0.25">
      <c r="A499" s="15" t="s">
        <v>1121</v>
      </c>
    </row>
    <row r="500" spans="1:1" x14ac:dyDescent="0.25">
      <c r="A500" s="15" t="s">
        <v>1122</v>
      </c>
    </row>
    <row r="501" spans="1:1" x14ac:dyDescent="0.25">
      <c r="A501" s="15" t="s">
        <v>185</v>
      </c>
    </row>
    <row r="502" spans="1:1" x14ac:dyDescent="0.25">
      <c r="A502" s="15" t="s">
        <v>186</v>
      </c>
    </row>
    <row r="503" spans="1:1" x14ac:dyDescent="0.25">
      <c r="A503" s="15" t="s">
        <v>187</v>
      </c>
    </row>
    <row r="504" spans="1:1" x14ac:dyDescent="0.25">
      <c r="A504" s="15" t="s">
        <v>188</v>
      </c>
    </row>
    <row r="505" spans="1:1" x14ac:dyDescent="0.25">
      <c r="A505" s="15" t="s">
        <v>189</v>
      </c>
    </row>
    <row r="506" spans="1:1" x14ac:dyDescent="0.25">
      <c r="A506" s="15" t="s">
        <v>190</v>
      </c>
    </row>
    <row r="507" spans="1:1" x14ac:dyDescent="0.25">
      <c r="A507" s="15" t="s">
        <v>1123</v>
      </c>
    </row>
    <row r="508" spans="1:1" x14ac:dyDescent="0.25">
      <c r="A508" s="15" t="s">
        <v>191</v>
      </c>
    </row>
    <row r="509" spans="1:1" x14ac:dyDescent="0.25">
      <c r="A509" s="15" t="s">
        <v>1124</v>
      </c>
    </row>
    <row r="510" spans="1:1" x14ac:dyDescent="0.25">
      <c r="A510" s="15" t="s">
        <v>192</v>
      </c>
    </row>
    <row r="511" spans="1:1" x14ac:dyDescent="0.25">
      <c r="A511" s="15" t="s">
        <v>1125</v>
      </c>
    </row>
    <row r="512" spans="1:1" x14ac:dyDescent="0.25">
      <c r="A512" s="15" t="s">
        <v>1126</v>
      </c>
    </row>
    <row r="513" spans="1:1" x14ac:dyDescent="0.25">
      <c r="A513" s="15" t="s">
        <v>1127</v>
      </c>
    </row>
    <row r="514" spans="1:1" x14ac:dyDescent="0.25">
      <c r="A514" s="15" t="s">
        <v>1128</v>
      </c>
    </row>
    <row r="515" spans="1:1" x14ac:dyDescent="0.25">
      <c r="A515" s="15" t="s">
        <v>1129</v>
      </c>
    </row>
    <row r="516" spans="1:1" x14ac:dyDescent="0.25">
      <c r="A516" s="15" t="s">
        <v>1130</v>
      </c>
    </row>
    <row r="517" spans="1:1" x14ac:dyDescent="0.25">
      <c r="A517" s="15" t="s">
        <v>1131</v>
      </c>
    </row>
    <row r="518" spans="1:1" x14ac:dyDescent="0.25">
      <c r="A518" s="15" t="s">
        <v>193</v>
      </c>
    </row>
    <row r="519" spans="1:1" x14ac:dyDescent="0.25">
      <c r="A519" s="15" t="s">
        <v>194</v>
      </c>
    </row>
    <row r="520" spans="1:1" x14ac:dyDescent="0.25">
      <c r="A520" s="15" t="s">
        <v>1132</v>
      </c>
    </row>
    <row r="521" spans="1:1" ht="25" x14ac:dyDescent="0.25">
      <c r="A521" s="15" t="s">
        <v>1133</v>
      </c>
    </row>
    <row r="522" spans="1:1" x14ac:dyDescent="0.25">
      <c r="A522" s="15" t="s">
        <v>1134</v>
      </c>
    </row>
    <row r="523" spans="1:1" ht="25" x14ac:dyDescent="0.25">
      <c r="A523" s="15" t="s">
        <v>1135</v>
      </c>
    </row>
    <row r="524" spans="1:1" x14ac:dyDescent="0.25">
      <c r="A524" s="15" t="s">
        <v>195</v>
      </c>
    </row>
    <row r="525" spans="1:1" ht="25" x14ac:dyDescent="0.25">
      <c r="A525" s="15" t="s">
        <v>1136</v>
      </c>
    </row>
    <row r="526" spans="1:1" x14ac:dyDescent="0.25">
      <c r="A526" s="15" t="s">
        <v>196</v>
      </c>
    </row>
    <row r="527" spans="1:1" x14ac:dyDescent="0.25">
      <c r="A527" s="15" t="s">
        <v>197</v>
      </c>
    </row>
    <row r="528" spans="1:1" x14ac:dyDescent="0.25">
      <c r="A528" s="15" t="s">
        <v>198</v>
      </c>
    </row>
    <row r="529" spans="1:1" x14ac:dyDescent="0.25">
      <c r="A529" s="15" t="s">
        <v>1137</v>
      </c>
    </row>
    <row r="530" spans="1:1" ht="25" x14ac:dyDescent="0.25">
      <c r="A530" s="15" t="s">
        <v>1138</v>
      </c>
    </row>
    <row r="531" spans="1:1" x14ac:dyDescent="0.25">
      <c r="A531" s="15" t="s">
        <v>199</v>
      </c>
    </row>
    <row r="532" spans="1:1" x14ac:dyDescent="0.25">
      <c r="A532" s="15" t="s">
        <v>1139</v>
      </c>
    </row>
    <row r="533" spans="1:1" x14ac:dyDescent="0.25">
      <c r="A533" s="15" t="s">
        <v>200</v>
      </c>
    </row>
    <row r="534" spans="1:1" x14ac:dyDescent="0.25">
      <c r="A534" s="15" t="s">
        <v>201</v>
      </c>
    </row>
    <row r="535" spans="1:1" x14ac:dyDescent="0.25">
      <c r="A535" s="15" t="s">
        <v>202</v>
      </c>
    </row>
    <row r="536" spans="1:1" x14ac:dyDescent="0.25">
      <c r="A536" s="15" t="s">
        <v>203</v>
      </c>
    </row>
    <row r="537" spans="1:1" x14ac:dyDescent="0.25">
      <c r="A537" s="15" t="s">
        <v>1140</v>
      </c>
    </row>
    <row r="538" spans="1:1" x14ac:dyDescent="0.25">
      <c r="A538" s="15" t="s">
        <v>204</v>
      </c>
    </row>
    <row r="539" spans="1:1" x14ac:dyDescent="0.25">
      <c r="A539" s="15" t="s">
        <v>205</v>
      </c>
    </row>
    <row r="540" spans="1:1" x14ac:dyDescent="0.25">
      <c r="A540" s="15" t="s">
        <v>1141</v>
      </c>
    </row>
    <row r="541" spans="1:1" x14ac:dyDescent="0.25">
      <c r="A541" s="15" t="s">
        <v>1142</v>
      </c>
    </row>
    <row r="542" spans="1:1" x14ac:dyDescent="0.25">
      <c r="A542" s="15" t="s">
        <v>1143</v>
      </c>
    </row>
    <row r="543" spans="1:1" x14ac:dyDescent="0.25">
      <c r="A543" s="15" t="s">
        <v>1144</v>
      </c>
    </row>
    <row r="544" spans="1:1" x14ac:dyDescent="0.25">
      <c r="A544" s="15" t="s">
        <v>206</v>
      </c>
    </row>
    <row r="545" spans="1:1" x14ac:dyDescent="0.25">
      <c r="A545" s="15" t="s">
        <v>207</v>
      </c>
    </row>
    <row r="546" spans="1:1" x14ac:dyDescent="0.25">
      <c r="A546" s="15" t="s">
        <v>1145</v>
      </c>
    </row>
    <row r="547" spans="1:1" x14ac:dyDescent="0.25">
      <c r="A547" s="15" t="s">
        <v>1146</v>
      </c>
    </row>
    <row r="548" spans="1:1" x14ac:dyDescent="0.25">
      <c r="A548" s="15" t="s">
        <v>3095</v>
      </c>
    </row>
    <row r="549" spans="1:1" x14ac:dyDescent="0.25">
      <c r="A549" s="15" t="s">
        <v>1147</v>
      </c>
    </row>
    <row r="550" spans="1:1" x14ac:dyDescent="0.25">
      <c r="A550" s="15" t="s">
        <v>208</v>
      </c>
    </row>
    <row r="551" spans="1:1" x14ac:dyDescent="0.25">
      <c r="A551" s="15" t="s">
        <v>1148</v>
      </c>
    </row>
    <row r="552" spans="1:1" x14ac:dyDescent="0.25">
      <c r="A552" s="15" t="s">
        <v>209</v>
      </c>
    </row>
    <row r="553" spans="1:1" x14ac:dyDescent="0.25">
      <c r="A553" s="15" t="s">
        <v>210</v>
      </c>
    </row>
    <row r="554" spans="1:1" x14ac:dyDescent="0.25">
      <c r="A554" s="15" t="s">
        <v>211</v>
      </c>
    </row>
    <row r="555" spans="1:1" x14ac:dyDescent="0.25">
      <c r="A555" s="15" t="s">
        <v>212</v>
      </c>
    </row>
    <row r="556" spans="1:1" x14ac:dyDescent="0.25">
      <c r="A556" s="15" t="s">
        <v>213</v>
      </c>
    </row>
    <row r="557" spans="1:1" x14ac:dyDescent="0.25">
      <c r="A557" s="15" t="s">
        <v>214</v>
      </c>
    </row>
    <row r="558" spans="1:1" x14ac:dyDescent="0.25">
      <c r="A558" s="15" t="s">
        <v>215</v>
      </c>
    </row>
    <row r="559" spans="1:1" x14ac:dyDescent="0.25">
      <c r="A559" s="15" t="s">
        <v>216</v>
      </c>
    </row>
    <row r="560" spans="1:1" x14ac:dyDescent="0.25">
      <c r="A560" s="15" t="s">
        <v>217</v>
      </c>
    </row>
    <row r="561" spans="1:1" x14ac:dyDescent="0.25">
      <c r="A561" s="15" t="s">
        <v>218</v>
      </c>
    </row>
    <row r="562" spans="1:1" x14ac:dyDescent="0.25">
      <c r="A562" s="15" t="s">
        <v>219</v>
      </c>
    </row>
    <row r="563" spans="1:1" ht="25" x14ac:dyDescent="0.25">
      <c r="A563" s="15" t="s">
        <v>1149</v>
      </c>
    </row>
    <row r="564" spans="1:1" x14ac:dyDescent="0.25">
      <c r="A564" s="15" t="s">
        <v>1150</v>
      </c>
    </row>
    <row r="565" spans="1:1" x14ac:dyDescent="0.25">
      <c r="A565" s="15" t="s">
        <v>220</v>
      </c>
    </row>
    <row r="566" spans="1:1" ht="25" x14ac:dyDescent="0.25">
      <c r="A566" s="15" t="s">
        <v>221</v>
      </c>
    </row>
    <row r="567" spans="1:1" x14ac:dyDescent="0.25">
      <c r="A567" s="15" t="s">
        <v>222</v>
      </c>
    </row>
    <row r="568" spans="1:1" x14ac:dyDescent="0.25">
      <c r="A568" s="15" t="s">
        <v>1151</v>
      </c>
    </row>
    <row r="569" spans="1:1" x14ac:dyDescent="0.25">
      <c r="A569" s="15" t="s">
        <v>223</v>
      </c>
    </row>
    <row r="570" spans="1:1" x14ac:dyDescent="0.25">
      <c r="A570" s="15" t="s">
        <v>224</v>
      </c>
    </row>
    <row r="571" spans="1:1" x14ac:dyDescent="0.25">
      <c r="A571" s="15" t="s">
        <v>1152</v>
      </c>
    </row>
    <row r="572" spans="1:1" x14ac:dyDescent="0.25">
      <c r="A572" s="15" t="s">
        <v>225</v>
      </c>
    </row>
    <row r="573" spans="1:1" x14ac:dyDescent="0.25">
      <c r="A573" s="15" t="s">
        <v>226</v>
      </c>
    </row>
    <row r="574" spans="1:1" x14ac:dyDescent="0.25">
      <c r="A574" s="15" t="s">
        <v>227</v>
      </c>
    </row>
    <row r="575" spans="1:1" x14ac:dyDescent="0.25">
      <c r="A575" s="15" t="s">
        <v>228</v>
      </c>
    </row>
    <row r="576" spans="1:1" x14ac:dyDescent="0.25">
      <c r="A576" s="15" t="s">
        <v>229</v>
      </c>
    </row>
    <row r="577" spans="1:1" x14ac:dyDescent="0.25">
      <c r="A577" s="15" t="s">
        <v>230</v>
      </c>
    </row>
    <row r="578" spans="1:1" x14ac:dyDescent="0.25">
      <c r="A578" s="15" t="s">
        <v>231</v>
      </c>
    </row>
    <row r="579" spans="1:1" x14ac:dyDescent="0.25">
      <c r="A579" s="15" t="s">
        <v>232</v>
      </c>
    </row>
    <row r="580" spans="1:1" x14ac:dyDescent="0.25">
      <c r="A580" s="15" t="s">
        <v>233</v>
      </c>
    </row>
    <row r="581" spans="1:1" x14ac:dyDescent="0.25">
      <c r="A581" s="15" t="s">
        <v>234</v>
      </c>
    </row>
    <row r="582" spans="1:1" x14ac:dyDescent="0.25">
      <c r="A582" s="15" t="s">
        <v>235</v>
      </c>
    </row>
    <row r="583" spans="1:1" x14ac:dyDescent="0.25">
      <c r="A583" s="15" t="s">
        <v>1153</v>
      </c>
    </row>
    <row r="584" spans="1:1" x14ac:dyDescent="0.25">
      <c r="A584" s="15" t="s">
        <v>1154</v>
      </c>
    </row>
    <row r="585" spans="1:1" x14ac:dyDescent="0.25">
      <c r="A585" s="15" t="s">
        <v>3096</v>
      </c>
    </row>
    <row r="586" spans="1:1" x14ac:dyDescent="0.25">
      <c r="A586" s="15" t="s">
        <v>236</v>
      </c>
    </row>
    <row r="587" spans="1:1" ht="25" x14ac:dyDescent="0.25">
      <c r="A587" s="15" t="s">
        <v>1155</v>
      </c>
    </row>
    <row r="588" spans="1:1" x14ac:dyDescent="0.25">
      <c r="A588" s="15" t="s">
        <v>1156</v>
      </c>
    </row>
    <row r="589" spans="1:1" ht="25" x14ac:dyDescent="0.25">
      <c r="A589" s="15" t="s">
        <v>1157</v>
      </c>
    </row>
    <row r="590" spans="1:1" x14ac:dyDescent="0.25">
      <c r="A590" s="15" t="s">
        <v>237</v>
      </c>
    </row>
    <row r="591" spans="1:1" x14ac:dyDescent="0.25">
      <c r="A591" s="15" t="s">
        <v>238</v>
      </c>
    </row>
    <row r="592" spans="1:1" x14ac:dyDescent="0.25">
      <c r="A592" s="15" t="s">
        <v>239</v>
      </c>
    </row>
    <row r="593" spans="1:1" x14ac:dyDescent="0.25">
      <c r="A593" s="15" t="s">
        <v>1158</v>
      </c>
    </row>
    <row r="594" spans="1:1" x14ac:dyDescent="0.25">
      <c r="A594" s="15" t="s">
        <v>1159</v>
      </c>
    </row>
    <row r="595" spans="1:1" ht="25" x14ac:dyDescent="0.25">
      <c r="A595" s="15" t="s">
        <v>1160</v>
      </c>
    </row>
    <row r="596" spans="1:1" x14ac:dyDescent="0.25">
      <c r="A596" s="15" t="s">
        <v>1161</v>
      </c>
    </row>
    <row r="597" spans="1:1" ht="25" x14ac:dyDescent="0.25">
      <c r="A597" s="15" t="s">
        <v>240</v>
      </c>
    </row>
    <row r="598" spans="1:1" x14ac:dyDescent="0.25">
      <c r="A598" s="15" t="s">
        <v>1162</v>
      </c>
    </row>
    <row r="599" spans="1:1" x14ac:dyDescent="0.25">
      <c r="A599" s="15" t="s">
        <v>241</v>
      </c>
    </row>
    <row r="600" spans="1:1" x14ac:dyDescent="0.25">
      <c r="A600" s="15" t="s">
        <v>1163</v>
      </c>
    </row>
    <row r="601" spans="1:1" x14ac:dyDescent="0.25">
      <c r="A601" s="15" t="s">
        <v>1164</v>
      </c>
    </row>
    <row r="602" spans="1:1" x14ac:dyDescent="0.25">
      <c r="A602" s="15" t="s">
        <v>3097</v>
      </c>
    </row>
    <row r="603" spans="1:1" ht="25" x14ac:dyDescent="0.25">
      <c r="A603" s="15" t="s">
        <v>1165</v>
      </c>
    </row>
    <row r="604" spans="1:1" x14ac:dyDescent="0.25">
      <c r="A604" s="15" t="s">
        <v>1166</v>
      </c>
    </row>
    <row r="605" spans="1:1" x14ac:dyDescent="0.25">
      <c r="A605" s="15" t="s">
        <v>242</v>
      </c>
    </row>
    <row r="606" spans="1:1" x14ac:dyDescent="0.25">
      <c r="A606" s="15" t="s">
        <v>1167</v>
      </c>
    </row>
    <row r="607" spans="1:1" x14ac:dyDescent="0.25">
      <c r="A607" s="15" t="s">
        <v>1168</v>
      </c>
    </row>
    <row r="608" spans="1:1" x14ac:dyDescent="0.25">
      <c r="A608" s="15" t="s">
        <v>243</v>
      </c>
    </row>
    <row r="609" spans="1:1" x14ac:dyDescent="0.25">
      <c r="A609" s="15" t="s">
        <v>1169</v>
      </c>
    </row>
    <row r="610" spans="1:1" ht="25" x14ac:dyDescent="0.25">
      <c r="A610" s="15" t="s">
        <v>1170</v>
      </c>
    </row>
    <row r="611" spans="1:1" ht="25" x14ac:dyDescent="0.25">
      <c r="A611" s="15" t="s">
        <v>1171</v>
      </c>
    </row>
    <row r="612" spans="1:1" ht="25" x14ac:dyDescent="0.25">
      <c r="A612" s="15" t="s">
        <v>1172</v>
      </c>
    </row>
    <row r="613" spans="1:1" x14ac:dyDescent="0.25">
      <c r="A613" s="15" t="s">
        <v>1173</v>
      </c>
    </row>
    <row r="614" spans="1:1" x14ac:dyDescent="0.25">
      <c r="A614" s="15" t="s">
        <v>1174</v>
      </c>
    </row>
    <row r="615" spans="1:1" x14ac:dyDescent="0.25">
      <c r="A615" s="15" t="s">
        <v>1175</v>
      </c>
    </row>
    <row r="616" spans="1:1" x14ac:dyDescent="0.25">
      <c r="A616" s="15" t="s">
        <v>244</v>
      </c>
    </row>
    <row r="617" spans="1:1" x14ac:dyDescent="0.25">
      <c r="A617" s="15" t="s">
        <v>245</v>
      </c>
    </row>
    <row r="618" spans="1:1" x14ac:dyDescent="0.25">
      <c r="A618" s="15" t="s">
        <v>246</v>
      </c>
    </row>
    <row r="619" spans="1:1" x14ac:dyDescent="0.25">
      <c r="A619" s="15" t="s">
        <v>247</v>
      </c>
    </row>
    <row r="620" spans="1:1" x14ac:dyDescent="0.25">
      <c r="A620" s="15" t="s">
        <v>1176</v>
      </c>
    </row>
    <row r="621" spans="1:1" x14ac:dyDescent="0.25">
      <c r="A621" s="15" t="s">
        <v>1177</v>
      </c>
    </row>
    <row r="622" spans="1:1" x14ac:dyDescent="0.25">
      <c r="A622" s="15" t="s">
        <v>248</v>
      </c>
    </row>
    <row r="623" spans="1:1" x14ac:dyDescent="0.25">
      <c r="A623" s="15" t="s">
        <v>1178</v>
      </c>
    </row>
    <row r="624" spans="1:1" x14ac:dyDescent="0.25">
      <c r="A624" s="15" t="s">
        <v>1179</v>
      </c>
    </row>
    <row r="625" spans="1:1" x14ac:dyDescent="0.25">
      <c r="A625" s="15" t="s">
        <v>249</v>
      </c>
    </row>
    <row r="626" spans="1:1" x14ac:dyDescent="0.25">
      <c r="A626" s="15" t="s">
        <v>250</v>
      </c>
    </row>
    <row r="627" spans="1:1" x14ac:dyDescent="0.25">
      <c r="A627" s="15" t="s">
        <v>251</v>
      </c>
    </row>
    <row r="628" spans="1:1" x14ac:dyDescent="0.25">
      <c r="A628" s="15" t="s">
        <v>252</v>
      </c>
    </row>
    <row r="629" spans="1:1" x14ac:dyDescent="0.25">
      <c r="A629" s="15" t="s">
        <v>253</v>
      </c>
    </row>
    <row r="630" spans="1:1" x14ac:dyDescent="0.25">
      <c r="A630" s="15" t="s">
        <v>1180</v>
      </c>
    </row>
    <row r="631" spans="1:1" x14ac:dyDescent="0.25">
      <c r="A631" s="15" t="s">
        <v>3098</v>
      </c>
    </row>
    <row r="632" spans="1:1" x14ac:dyDescent="0.25">
      <c r="A632" s="15" t="s">
        <v>1181</v>
      </c>
    </row>
    <row r="633" spans="1:1" x14ac:dyDescent="0.25">
      <c r="A633" s="15" t="s">
        <v>1182</v>
      </c>
    </row>
    <row r="634" spans="1:1" ht="25" x14ac:dyDescent="0.25">
      <c r="A634" s="15" t="s">
        <v>1183</v>
      </c>
    </row>
    <row r="635" spans="1:1" x14ac:dyDescent="0.25">
      <c r="A635" s="15" t="s">
        <v>254</v>
      </c>
    </row>
    <row r="636" spans="1:1" x14ac:dyDescent="0.25">
      <c r="A636" s="15" t="s">
        <v>1184</v>
      </c>
    </row>
    <row r="637" spans="1:1" x14ac:dyDescent="0.25">
      <c r="A637" s="15" t="s">
        <v>1185</v>
      </c>
    </row>
    <row r="638" spans="1:1" x14ac:dyDescent="0.25">
      <c r="A638" s="15" t="s">
        <v>255</v>
      </c>
    </row>
    <row r="639" spans="1:1" x14ac:dyDescent="0.25">
      <c r="A639" s="15" t="s">
        <v>256</v>
      </c>
    </row>
    <row r="640" spans="1:1" x14ac:dyDescent="0.25">
      <c r="A640" s="15" t="s">
        <v>257</v>
      </c>
    </row>
    <row r="641" spans="1:1" x14ac:dyDescent="0.25">
      <c r="A641" s="15" t="s">
        <v>258</v>
      </c>
    </row>
    <row r="642" spans="1:1" x14ac:dyDescent="0.25">
      <c r="A642" s="15" t="s">
        <v>259</v>
      </c>
    </row>
    <row r="643" spans="1:1" x14ac:dyDescent="0.25">
      <c r="A643" s="15" t="s">
        <v>1186</v>
      </c>
    </row>
    <row r="644" spans="1:1" x14ac:dyDescent="0.25">
      <c r="A644" s="15" t="s">
        <v>1187</v>
      </c>
    </row>
    <row r="645" spans="1:1" x14ac:dyDescent="0.25">
      <c r="A645" s="15" t="s">
        <v>1188</v>
      </c>
    </row>
    <row r="646" spans="1:1" x14ac:dyDescent="0.25">
      <c r="A646" s="15" t="s">
        <v>260</v>
      </c>
    </row>
    <row r="647" spans="1:1" x14ac:dyDescent="0.25">
      <c r="A647" s="15" t="s">
        <v>1189</v>
      </c>
    </row>
    <row r="648" spans="1:1" x14ac:dyDescent="0.25">
      <c r="A648" s="15" t="s">
        <v>261</v>
      </c>
    </row>
    <row r="649" spans="1:1" x14ac:dyDescent="0.25">
      <c r="A649" s="15" t="s">
        <v>1190</v>
      </c>
    </row>
    <row r="650" spans="1:1" x14ac:dyDescent="0.25">
      <c r="A650" s="15" t="s">
        <v>262</v>
      </c>
    </row>
    <row r="651" spans="1:1" x14ac:dyDescent="0.25">
      <c r="A651" s="15" t="s">
        <v>1191</v>
      </c>
    </row>
    <row r="652" spans="1:1" x14ac:dyDescent="0.25">
      <c r="A652" s="15" t="s">
        <v>263</v>
      </c>
    </row>
    <row r="653" spans="1:1" x14ac:dyDescent="0.25">
      <c r="A653" s="15" t="s">
        <v>1192</v>
      </c>
    </row>
    <row r="654" spans="1:1" x14ac:dyDescent="0.25">
      <c r="A654" s="15" t="s">
        <v>264</v>
      </c>
    </row>
    <row r="655" spans="1:1" x14ac:dyDescent="0.25">
      <c r="A655" s="15" t="s">
        <v>265</v>
      </c>
    </row>
    <row r="656" spans="1:1" x14ac:dyDescent="0.25">
      <c r="A656" s="15" t="s">
        <v>1193</v>
      </c>
    </row>
    <row r="657" spans="1:1" x14ac:dyDescent="0.25">
      <c r="A657" s="15" t="s">
        <v>266</v>
      </c>
    </row>
    <row r="658" spans="1:1" x14ac:dyDescent="0.25">
      <c r="A658" s="15" t="s">
        <v>1194</v>
      </c>
    </row>
    <row r="659" spans="1:1" x14ac:dyDescent="0.25">
      <c r="A659" s="15" t="s">
        <v>267</v>
      </c>
    </row>
    <row r="660" spans="1:1" x14ac:dyDescent="0.25">
      <c r="A660" s="15" t="s">
        <v>268</v>
      </c>
    </row>
    <row r="661" spans="1:1" x14ac:dyDescent="0.25">
      <c r="A661" s="15" t="s">
        <v>1195</v>
      </c>
    </row>
    <row r="662" spans="1:1" x14ac:dyDescent="0.25">
      <c r="A662" s="15" t="s">
        <v>1196</v>
      </c>
    </row>
    <row r="663" spans="1:1" x14ac:dyDescent="0.25">
      <c r="A663" s="15" t="s">
        <v>1197</v>
      </c>
    </row>
    <row r="664" spans="1:1" x14ac:dyDescent="0.25">
      <c r="A664" s="15" t="s">
        <v>1198</v>
      </c>
    </row>
    <row r="665" spans="1:1" x14ac:dyDescent="0.25">
      <c r="A665" s="15" t="s">
        <v>1199</v>
      </c>
    </row>
    <row r="666" spans="1:1" x14ac:dyDescent="0.25">
      <c r="A666" s="15" t="s">
        <v>1200</v>
      </c>
    </row>
    <row r="667" spans="1:1" x14ac:dyDescent="0.25">
      <c r="A667" s="15" t="s">
        <v>3099</v>
      </c>
    </row>
    <row r="668" spans="1:1" x14ac:dyDescent="0.25">
      <c r="A668" s="15" t="s">
        <v>1201</v>
      </c>
    </row>
    <row r="669" spans="1:1" x14ac:dyDescent="0.25">
      <c r="A669" s="15" t="s">
        <v>269</v>
      </c>
    </row>
    <row r="670" spans="1:1" x14ac:dyDescent="0.25">
      <c r="A670" s="15" t="s">
        <v>3100</v>
      </c>
    </row>
    <row r="671" spans="1:1" x14ac:dyDescent="0.25">
      <c r="A671" s="15" t="s">
        <v>1202</v>
      </c>
    </row>
    <row r="672" spans="1:1" x14ac:dyDescent="0.25">
      <c r="A672" s="15" t="s">
        <v>1203</v>
      </c>
    </row>
    <row r="673" spans="1:1" x14ac:dyDescent="0.25">
      <c r="A673" s="15" t="s">
        <v>1204</v>
      </c>
    </row>
    <row r="674" spans="1:1" x14ac:dyDescent="0.25">
      <c r="A674" s="15" t="s">
        <v>1205</v>
      </c>
    </row>
    <row r="675" spans="1:1" x14ac:dyDescent="0.25">
      <c r="A675" s="15" t="s">
        <v>1206</v>
      </c>
    </row>
    <row r="676" spans="1:1" x14ac:dyDescent="0.25">
      <c r="A676" s="15" t="s">
        <v>1207</v>
      </c>
    </row>
    <row r="677" spans="1:1" x14ac:dyDescent="0.25">
      <c r="A677" s="15" t="s">
        <v>1208</v>
      </c>
    </row>
    <row r="678" spans="1:1" x14ac:dyDescent="0.25">
      <c r="A678" s="15" t="s">
        <v>1209</v>
      </c>
    </row>
    <row r="679" spans="1:1" x14ac:dyDescent="0.25">
      <c r="A679" s="15" t="s">
        <v>1210</v>
      </c>
    </row>
    <row r="680" spans="1:1" x14ac:dyDescent="0.25">
      <c r="A680" s="15" t="s">
        <v>1211</v>
      </c>
    </row>
    <row r="681" spans="1:1" x14ac:dyDescent="0.25">
      <c r="A681" s="15" t="s">
        <v>1212</v>
      </c>
    </row>
    <row r="682" spans="1:1" x14ac:dyDescent="0.25">
      <c r="A682" s="15" t="s">
        <v>1213</v>
      </c>
    </row>
    <row r="683" spans="1:1" x14ac:dyDescent="0.25">
      <c r="A683" s="15" t="s">
        <v>1214</v>
      </c>
    </row>
    <row r="684" spans="1:1" x14ac:dyDescent="0.25">
      <c r="A684" s="15" t="s">
        <v>1215</v>
      </c>
    </row>
    <row r="685" spans="1:1" x14ac:dyDescent="0.25">
      <c r="A685" s="15" t="s">
        <v>1216</v>
      </c>
    </row>
    <row r="686" spans="1:1" x14ac:dyDescent="0.25">
      <c r="A686" s="15" t="s">
        <v>1217</v>
      </c>
    </row>
    <row r="687" spans="1:1" x14ac:dyDescent="0.25">
      <c r="A687" s="15" t="s">
        <v>1218</v>
      </c>
    </row>
    <row r="688" spans="1:1" x14ac:dyDescent="0.25">
      <c r="A688" s="15" t="s">
        <v>1219</v>
      </c>
    </row>
    <row r="689" spans="1:1" x14ac:dyDescent="0.25">
      <c r="A689" s="15" t="s">
        <v>1220</v>
      </c>
    </row>
    <row r="690" spans="1:1" x14ac:dyDescent="0.25">
      <c r="A690" s="15" t="s">
        <v>1221</v>
      </c>
    </row>
    <row r="691" spans="1:1" x14ac:dyDescent="0.25">
      <c r="A691" s="15" t="s">
        <v>1222</v>
      </c>
    </row>
    <row r="692" spans="1:1" x14ac:dyDescent="0.25">
      <c r="A692" s="15" t="s">
        <v>1223</v>
      </c>
    </row>
    <row r="693" spans="1:1" x14ac:dyDescent="0.25">
      <c r="A693" s="15" t="s">
        <v>1224</v>
      </c>
    </row>
    <row r="694" spans="1:1" x14ac:dyDescent="0.25">
      <c r="A694" s="15" t="s">
        <v>1225</v>
      </c>
    </row>
    <row r="695" spans="1:1" x14ac:dyDescent="0.25">
      <c r="A695" s="15" t="s">
        <v>270</v>
      </c>
    </row>
    <row r="696" spans="1:1" x14ac:dyDescent="0.25">
      <c r="A696" s="15" t="s">
        <v>1226</v>
      </c>
    </row>
    <row r="697" spans="1:1" x14ac:dyDescent="0.25">
      <c r="A697" s="15" t="s">
        <v>3101</v>
      </c>
    </row>
    <row r="698" spans="1:1" x14ac:dyDescent="0.25">
      <c r="A698" s="15" t="s">
        <v>1227</v>
      </c>
    </row>
    <row r="699" spans="1:1" x14ac:dyDescent="0.25">
      <c r="A699" s="15" t="s">
        <v>1228</v>
      </c>
    </row>
    <row r="700" spans="1:1" ht="25" x14ac:dyDescent="0.25">
      <c r="A700" s="15" t="s">
        <v>271</v>
      </c>
    </row>
    <row r="701" spans="1:1" x14ac:dyDescent="0.25">
      <c r="A701" s="15" t="s">
        <v>1229</v>
      </c>
    </row>
    <row r="702" spans="1:1" x14ac:dyDescent="0.25">
      <c r="A702" s="15" t="s">
        <v>272</v>
      </c>
    </row>
    <row r="703" spans="1:1" ht="25" x14ac:dyDescent="0.25">
      <c r="A703" s="15" t="s">
        <v>1230</v>
      </c>
    </row>
    <row r="704" spans="1:1" x14ac:dyDescent="0.25">
      <c r="A704" s="15" t="s">
        <v>1231</v>
      </c>
    </row>
    <row r="705" spans="1:1" x14ac:dyDescent="0.25">
      <c r="A705" s="15" t="s">
        <v>273</v>
      </c>
    </row>
    <row r="706" spans="1:1" x14ac:dyDescent="0.25">
      <c r="A706" s="15" t="s">
        <v>274</v>
      </c>
    </row>
    <row r="707" spans="1:1" x14ac:dyDescent="0.25">
      <c r="A707" s="15" t="s">
        <v>1232</v>
      </c>
    </row>
    <row r="708" spans="1:1" x14ac:dyDescent="0.25">
      <c r="A708" s="15" t="s">
        <v>1233</v>
      </c>
    </row>
    <row r="709" spans="1:1" x14ac:dyDescent="0.25">
      <c r="A709" s="15" t="s">
        <v>1234</v>
      </c>
    </row>
    <row r="710" spans="1:1" ht="25" x14ac:dyDescent="0.25">
      <c r="A710" s="15" t="s">
        <v>1235</v>
      </c>
    </row>
    <row r="711" spans="1:1" x14ac:dyDescent="0.25">
      <c r="A711" s="15" t="s">
        <v>1236</v>
      </c>
    </row>
    <row r="712" spans="1:1" x14ac:dyDescent="0.25">
      <c r="A712" s="15" t="s">
        <v>1237</v>
      </c>
    </row>
    <row r="713" spans="1:1" x14ac:dyDescent="0.25">
      <c r="A713" s="15" t="s">
        <v>1238</v>
      </c>
    </row>
    <row r="714" spans="1:1" x14ac:dyDescent="0.25">
      <c r="A714" s="15" t="s">
        <v>1239</v>
      </c>
    </row>
    <row r="715" spans="1:1" x14ac:dyDescent="0.25">
      <c r="A715" s="15" t="s">
        <v>1240</v>
      </c>
    </row>
    <row r="716" spans="1:1" ht="25" x14ac:dyDescent="0.25">
      <c r="A716" s="15" t="s">
        <v>1241</v>
      </c>
    </row>
    <row r="717" spans="1:1" x14ac:dyDescent="0.25">
      <c r="A717" s="15" t="s">
        <v>1242</v>
      </c>
    </row>
    <row r="718" spans="1:1" x14ac:dyDescent="0.25">
      <c r="A718" s="15" t="s">
        <v>1243</v>
      </c>
    </row>
    <row r="719" spans="1:1" x14ac:dyDescent="0.25">
      <c r="A719" s="15" t="s">
        <v>1244</v>
      </c>
    </row>
    <row r="720" spans="1:1" x14ac:dyDescent="0.25">
      <c r="A720" s="15" t="s">
        <v>1245</v>
      </c>
    </row>
    <row r="721" spans="1:1" x14ac:dyDescent="0.25">
      <c r="A721" s="15" t="s">
        <v>1246</v>
      </c>
    </row>
    <row r="722" spans="1:1" x14ac:dyDescent="0.25">
      <c r="A722" s="15" t="s">
        <v>1247</v>
      </c>
    </row>
    <row r="723" spans="1:1" x14ac:dyDescent="0.25">
      <c r="A723" s="15" t="s">
        <v>1248</v>
      </c>
    </row>
    <row r="724" spans="1:1" x14ac:dyDescent="0.25">
      <c r="A724" s="15" t="s">
        <v>1249</v>
      </c>
    </row>
    <row r="725" spans="1:1" x14ac:dyDescent="0.25">
      <c r="A725" s="15" t="s">
        <v>1250</v>
      </c>
    </row>
    <row r="726" spans="1:1" x14ac:dyDescent="0.25">
      <c r="A726" s="15" t="s">
        <v>1251</v>
      </c>
    </row>
    <row r="727" spans="1:1" ht="37.5" x14ac:dyDescent="0.25">
      <c r="A727" s="15" t="s">
        <v>1252</v>
      </c>
    </row>
    <row r="728" spans="1:1" x14ac:dyDescent="0.25">
      <c r="A728" s="15" t="s">
        <v>1253</v>
      </c>
    </row>
    <row r="729" spans="1:1" x14ac:dyDescent="0.25">
      <c r="A729" s="15" t="s">
        <v>1254</v>
      </c>
    </row>
    <row r="730" spans="1:1" x14ac:dyDescent="0.25">
      <c r="A730" s="15" t="s">
        <v>1255</v>
      </c>
    </row>
    <row r="731" spans="1:1" x14ac:dyDescent="0.25">
      <c r="A731" s="15" t="s">
        <v>1256</v>
      </c>
    </row>
    <row r="732" spans="1:1" x14ac:dyDescent="0.25">
      <c r="A732" s="15" t="s">
        <v>1257</v>
      </c>
    </row>
    <row r="733" spans="1:1" ht="25" x14ac:dyDescent="0.25">
      <c r="A733" s="15" t="s">
        <v>1258</v>
      </c>
    </row>
    <row r="734" spans="1:1" ht="25" x14ac:dyDescent="0.25">
      <c r="A734" s="15" t="s">
        <v>1259</v>
      </c>
    </row>
    <row r="735" spans="1:1" x14ac:dyDescent="0.25">
      <c r="A735" s="15" t="s">
        <v>1260</v>
      </c>
    </row>
    <row r="736" spans="1:1" x14ac:dyDescent="0.25">
      <c r="A736" s="15" t="s">
        <v>275</v>
      </c>
    </row>
    <row r="737" spans="1:1" x14ac:dyDescent="0.25">
      <c r="A737" s="15" t="s">
        <v>276</v>
      </c>
    </row>
    <row r="738" spans="1:1" x14ac:dyDescent="0.25">
      <c r="A738" s="15" t="s">
        <v>3102</v>
      </c>
    </row>
    <row r="739" spans="1:1" x14ac:dyDescent="0.25">
      <c r="A739" s="15" t="s">
        <v>277</v>
      </c>
    </row>
    <row r="740" spans="1:1" x14ac:dyDescent="0.25">
      <c r="A740" s="15" t="s">
        <v>278</v>
      </c>
    </row>
    <row r="741" spans="1:1" x14ac:dyDescent="0.25">
      <c r="A741" s="15" t="s">
        <v>279</v>
      </c>
    </row>
    <row r="742" spans="1:1" ht="25" x14ac:dyDescent="0.25">
      <c r="A742" s="15" t="s">
        <v>1261</v>
      </c>
    </row>
    <row r="743" spans="1:1" ht="25" x14ac:dyDescent="0.25">
      <c r="A743" s="15" t="s">
        <v>1262</v>
      </c>
    </row>
    <row r="744" spans="1:1" x14ac:dyDescent="0.25">
      <c r="A744" s="15" t="s">
        <v>1263</v>
      </c>
    </row>
    <row r="745" spans="1:1" x14ac:dyDescent="0.25">
      <c r="A745" s="15" t="s">
        <v>1264</v>
      </c>
    </row>
    <row r="746" spans="1:1" ht="25" x14ac:dyDescent="0.25">
      <c r="A746" s="15" t="s">
        <v>1265</v>
      </c>
    </row>
    <row r="747" spans="1:1" x14ac:dyDescent="0.25">
      <c r="A747" s="15" t="s">
        <v>1266</v>
      </c>
    </row>
    <row r="748" spans="1:1" x14ac:dyDescent="0.25">
      <c r="A748" s="15" t="s">
        <v>1267</v>
      </c>
    </row>
    <row r="749" spans="1:1" x14ac:dyDescent="0.25">
      <c r="A749" s="15" t="s">
        <v>1268</v>
      </c>
    </row>
    <row r="750" spans="1:1" x14ac:dyDescent="0.25">
      <c r="A750" s="15" t="s">
        <v>280</v>
      </c>
    </row>
    <row r="751" spans="1:1" x14ac:dyDescent="0.25">
      <c r="A751" s="15" t="s">
        <v>281</v>
      </c>
    </row>
    <row r="752" spans="1:1" x14ac:dyDescent="0.25">
      <c r="A752" s="15" t="s">
        <v>282</v>
      </c>
    </row>
    <row r="753" spans="1:1" x14ac:dyDescent="0.25">
      <c r="A753" s="15" t="s">
        <v>1269</v>
      </c>
    </row>
    <row r="754" spans="1:1" x14ac:dyDescent="0.25">
      <c r="A754" s="15" t="s">
        <v>283</v>
      </c>
    </row>
    <row r="755" spans="1:1" x14ac:dyDescent="0.25">
      <c r="A755" s="15" t="s">
        <v>1270</v>
      </c>
    </row>
    <row r="756" spans="1:1" x14ac:dyDescent="0.25">
      <c r="A756" s="15" t="s">
        <v>284</v>
      </c>
    </row>
    <row r="757" spans="1:1" x14ac:dyDescent="0.25">
      <c r="A757" s="15" t="s">
        <v>285</v>
      </c>
    </row>
    <row r="758" spans="1:1" x14ac:dyDescent="0.25">
      <c r="A758" s="15" t="s">
        <v>1271</v>
      </c>
    </row>
    <row r="759" spans="1:1" x14ac:dyDescent="0.25">
      <c r="A759" s="15" t="s">
        <v>1272</v>
      </c>
    </row>
    <row r="760" spans="1:1" ht="25" x14ac:dyDescent="0.25">
      <c r="A760" s="15" t="s">
        <v>1273</v>
      </c>
    </row>
    <row r="761" spans="1:1" x14ac:dyDescent="0.25">
      <c r="A761" s="15" t="s">
        <v>1274</v>
      </c>
    </row>
    <row r="762" spans="1:1" ht="25" x14ac:dyDescent="0.25">
      <c r="A762" s="15" t="s">
        <v>1275</v>
      </c>
    </row>
    <row r="763" spans="1:1" ht="25" x14ac:dyDescent="0.25">
      <c r="A763" s="15" t="s">
        <v>1276</v>
      </c>
    </row>
    <row r="764" spans="1:1" ht="25" x14ac:dyDescent="0.25">
      <c r="A764" s="15" t="s">
        <v>1277</v>
      </c>
    </row>
    <row r="765" spans="1:1" x14ac:dyDescent="0.25">
      <c r="A765" s="15" t="s">
        <v>1278</v>
      </c>
    </row>
    <row r="766" spans="1:1" ht="25" x14ac:dyDescent="0.25">
      <c r="A766" s="15" t="s">
        <v>1279</v>
      </c>
    </row>
    <row r="767" spans="1:1" x14ac:dyDescent="0.25">
      <c r="A767" s="15" t="s">
        <v>286</v>
      </c>
    </row>
    <row r="768" spans="1:1" x14ac:dyDescent="0.25">
      <c r="A768" s="15" t="s">
        <v>1280</v>
      </c>
    </row>
    <row r="769" spans="1:1" x14ac:dyDescent="0.25">
      <c r="A769" s="15" t="s">
        <v>287</v>
      </c>
    </row>
    <row r="770" spans="1:1" x14ac:dyDescent="0.25">
      <c r="A770" s="15" t="s">
        <v>288</v>
      </c>
    </row>
    <row r="771" spans="1:1" x14ac:dyDescent="0.25">
      <c r="A771" s="15" t="s">
        <v>289</v>
      </c>
    </row>
    <row r="772" spans="1:1" ht="25" x14ac:dyDescent="0.25">
      <c r="A772" s="15" t="s">
        <v>1281</v>
      </c>
    </row>
    <row r="773" spans="1:1" ht="25" x14ac:dyDescent="0.25">
      <c r="A773" s="15" t="s">
        <v>1282</v>
      </c>
    </row>
    <row r="774" spans="1:1" ht="25" x14ac:dyDescent="0.25">
      <c r="A774" s="15" t="s">
        <v>1283</v>
      </c>
    </row>
    <row r="775" spans="1:1" x14ac:dyDescent="0.25">
      <c r="A775" s="15" t="s">
        <v>1284</v>
      </c>
    </row>
    <row r="776" spans="1:1" ht="25" x14ac:dyDescent="0.25">
      <c r="A776" s="15" t="s">
        <v>1285</v>
      </c>
    </row>
    <row r="777" spans="1:1" x14ac:dyDescent="0.25">
      <c r="A777" s="15" t="s">
        <v>1286</v>
      </c>
    </row>
    <row r="778" spans="1:1" x14ac:dyDescent="0.25">
      <c r="A778" s="15" t="s">
        <v>1287</v>
      </c>
    </row>
    <row r="779" spans="1:1" x14ac:dyDescent="0.25">
      <c r="A779" s="15" t="s">
        <v>1288</v>
      </c>
    </row>
    <row r="780" spans="1:1" x14ac:dyDescent="0.25">
      <c r="A780" s="15" t="s">
        <v>290</v>
      </c>
    </row>
    <row r="781" spans="1:1" x14ac:dyDescent="0.25">
      <c r="A781" s="15" t="s">
        <v>291</v>
      </c>
    </row>
    <row r="782" spans="1:1" x14ac:dyDescent="0.25">
      <c r="A782" s="15" t="s">
        <v>1289</v>
      </c>
    </row>
    <row r="783" spans="1:1" x14ac:dyDescent="0.25">
      <c r="A783" s="15" t="s">
        <v>1289</v>
      </c>
    </row>
    <row r="784" spans="1:1" x14ac:dyDescent="0.25">
      <c r="A784" s="15" t="s">
        <v>292</v>
      </c>
    </row>
    <row r="785" spans="1:1" x14ac:dyDescent="0.25">
      <c r="A785" s="15" t="s">
        <v>293</v>
      </c>
    </row>
    <row r="786" spans="1:1" x14ac:dyDescent="0.25">
      <c r="A786" s="15" t="s">
        <v>1290</v>
      </c>
    </row>
    <row r="787" spans="1:1" x14ac:dyDescent="0.25">
      <c r="A787" s="15" t="s">
        <v>294</v>
      </c>
    </row>
    <row r="788" spans="1:1" x14ac:dyDescent="0.25">
      <c r="A788" s="15" t="s">
        <v>295</v>
      </c>
    </row>
    <row r="789" spans="1:1" x14ac:dyDescent="0.25">
      <c r="A789" s="15" t="s">
        <v>296</v>
      </c>
    </row>
    <row r="790" spans="1:1" x14ac:dyDescent="0.25">
      <c r="A790" s="15" t="s">
        <v>1291</v>
      </c>
    </row>
    <row r="791" spans="1:1" x14ac:dyDescent="0.25">
      <c r="A791" s="15" t="s">
        <v>1292</v>
      </c>
    </row>
    <row r="792" spans="1:1" ht="25" x14ac:dyDescent="0.25">
      <c r="A792" s="15" t="s">
        <v>1293</v>
      </c>
    </row>
    <row r="793" spans="1:1" x14ac:dyDescent="0.25">
      <c r="A793" s="15" t="s">
        <v>1294</v>
      </c>
    </row>
    <row r="794" spans="1:1" x14ac:dyDescent="0.25">
      <c r="A794" s="15" t="s">
        <v>297</v>
      </c>
    </row>
    <row r="795" spans="1:1" x14ac:dyDescent="0.25">
      <c r="A795" s="15" t="s">
        <v>1295</v>
      </c>
    </row>
    <row r="796" spans="1:1" x14ac:dyDescent="0.25">
      <c r="A796" s="15" t="s">
        <v>1296</v>
      </c>
    </row>
    <row r="797" spans="1:1" x14ac:dyDescent="0.25">
      <c r="A797" s="15" t="s">
        <v>1297</v>
      </c>
    </row>
    <row r="798" spans="1:1" x14ac:dyDescent="0.25">
      <c r="A798" s="15" t="s">
        <v>1298</v>
      </c>
    </row>
    <row r="799" spans="1:1" x14ac:dyDescent="0.25">
      <c r="A799" s="15" t="s">
        <v>1299</v>
      </c>
    </row>
    <row r="800" spans="1:1" x14ac:dyDescent="0.25">
      <c r="A800" s="15" t="s">
        <v>298</v>
      </c>
    </row>
    <row r="801" spans="1:1" ht="25" x14ac:dyDescent="0.25">
      <c r="A801" s="15" t="s">
        <v>1300</v>
      </c>
    </row>
    <row r="802" spans="1:1" ht="25" x14ac:dyDescent="0.25">
      <c r="A802" s="15" t="s">
        <v>1301</v>
      </c>
    </row>
    <row r="803" spans="1:1" x14ac:dyDescent="0.25">
      <c r="A803" s="15" t="s">
        <v>299</v>
      </c>
    </row>
    <row r="804" spans="1:1" x14ac:dyDescent="0.25">
      <c r="A804" s="15" t="s">
        <v>300</v>
      </c>
    </row>
    <row r="805" spans="1:1" ht="25" x14ac:dyDescent="0.25">
      <c r="A805" s="15" t="s">
        <v>1302</v>
      </c>
    </row>
    <row r="806" spans="1:1" x14ac:dyDescent="0.25">
      <c r="A806" s="15" t="s">
        <v>1303</v>
      </c>
    </row>
    <row r="807" spans="1:1" x14ac:dyDescent="0.25">
      <c r="A807" s="15" t="s">
        <v>301</v>
      </c>
    </row>
    <row r="808" spans="1:1" x14ac:dyDescent="0.25">
      <c r="A808" s="15" t="s">
        <v>302</v>
      </c>
    </row>
    <row r="809" spans="1:1" ht="25" x14ac:dyDescent="0.25">
      <c r="A809" s="15" t="s">
        <v>1304</v>
      </c>
    </row>
    <row r="810" spans="1:1" x14ac:dyDescent="0.25">
      <c r="A810" s="15" t="s">
        <v>303</v>
      </c>
    </row>
    <row r="811" spans="1:1" x14ac:dyDescent="0.25">
      <c r="A811" s="15" t="s">
        <v>304</v>
      </c>
    </row>
    <row r="812" spans="1:1" x14ac:dyDescent="0.25">
      <c r="A812" s="15" t="s">
        <v>1305</v>
      </c>
    </row>
    <row r="813" spans="1:1" x14ac:dyDescent="0.25">
      <c r="A813" s="15" t="s">
        <v>305</v>
      </c>
    </row>
    <row r="814" spans="1:1" x14ac:dyDescent="0.25">
      <c r="A814" s="15" t="s">
        <v>1306</v>
      </c>
    </row>
    <row r="815" spans="1:1" x14ac:dyDescent="0.25">
      <c r="A815" s="15" t="s">
        <v>3103</v>
      </c>
    </row>
    <row r="816" spans="1:1" x14ac:dyDescent="0.25">
      <c r="A816" s="15" t="s">
        <v>306</v>
      </c>
    </row>
    <row r="817" spans="1:1" x14ac:dyDescent="0.25">
      <c r="A817" s="15" t="s">
        <v>307</v>
      </c>
    </row>
    <row r="818" spans="1:1" x14ac:dyDescent="0.25">
      <c r="A818" s="15" t="s">
        <v>1307</v>
      </c>
    </row>
    <row r="819" spans="1:1" x14ac:dyDescent="0.25">
      <c r="A819" s="15" t="s">
        <v>1308</v>
      </c>
    </row>
    <row r="820" spans="1:1" x14ac:dyDescent="0.25">
      <c r="A820" s="15" t="s">
        <v>308</v>
      </c>
    </row>
    <row r="821" spans="1:1" ht="25" x14ac:dyDescent="0.25">
      <c r="A821" s="15" t="s">
        <v>1309</v>
      </c>
    </row>
    <row r="822" spans="1:1" ht="25" x14ac:dyDescent="0.25">
      <c r="A822" s="15" t="s">
        <v>1310</v>
      </c>
    </row>
    <row r="823" spans="1:1" x14ac:dyDescent="0.25">
      <c r="A823" s="15" t="s">
        <v>309</v>
      </c>
    </row>
    <row r="824" spans="1:1" x14ac:dyDescent="0.25">
      <c r="A824" s="15" t="s">
        <v>310</v>
      </c>
    </row>
    <row r="825" spans="1:1" x14ac:dyDescent="0.25">
      <c r="A825" s="15" t="s">
        <v>1311</v>
      </c>
    </row>
    <row r="826" spans="1:1" x14ac:dyDescent="0.25">
      <c r="A826" s="15" t="s">
        <v>311</v>
      </c>
    </row>
    <row r="827" spans="1:1" x14ac:dyDescent="0.25">
      <c r="A827" s="15" t="s">
        <v>1312</v>
      </c>
    </row>
    <row r="828" spans="1:1" x14ac:dyDescent="0.25">
      <c r="A828" s="15" t="s">
        <v>312</v>
      </c>
    </row>
    <row r="829" spans="1:1" x14ac:dyDescent="0.25">
      <c r="A829" s="15" t="s">
        <v>313</v>
      </c>
    </row>
    <row r="830" spans="1:1" x14ac:dyDescent="0.25">
      <c r="A830" s="15" t="s">
        <v>1313</v>
      </c>
    </row>
    <row r="831" spans="1:1" ht="25" x14ac:dyDescent="0.25">
      <c r="A831" s="15" t="s">
        <v>1314</v>
      </c>
    </row>
    <row r="832" spans="1:1" ht="25" x14ac:dyDescent="0.25">
      <c r="A832" s="15" t="s">
        <v>1315</v>
      </c>
    </row>
    <row r="833" spans="1:1" x14ac:dyDescent="0.25">
      <c r="A833" s="15" t="s">
        <v>314</v>
      </c>
    </row>
    <row r="834" spans="1:1" x14ac:dyDescent="0.25">
      <c r="A834" s="15" t="s">
        <v>315</v>
      </c>
    </row>
    <row r="835" spans="1:1" x14ac:dyDescent="0.25">
      <c r="A835" s="15" t="s">
        <v>1316</v>
      </c>
    </row>
    <row r="836" spans="1:1" ht="25" x14ac:dyDescent="0.25">
      <c r="A836" s="15" t="s">
        <v>1317</v>
      </c>
    </row>
    <row r="837" spans="1:1" x14ac:dyDescent="0.25">
      <c r="A837" s="15" t="s">
        <v>316</v>
      </c>
    </row>
    <row r="838" spans="1:1" ht="25" x14ac:dyDescent="0.25">
      <c r="A838" s="15" t="s">
        <v>1318</v>
      </c>
    </row>
    <row r="839" spans="1:1" x14ac:dyDescent="0.25">
      <c r="A839" s="15" t="s">
        <v>1319</v>
      </c>
    </row>
    <row r="840" spans="1:1" x14ac:dyDescent="0.25">
      <c r="A840" s="15" t="s">
        <v>1320</v>
      </c>
    </row>
    <row r="841" spans="1:1" x14ac:dyDescent="0.25">
      <c r="A841" s="15" t="s">
        <v>1321</v>
      </c>
    </row>
    <row r="842" spans="1:1" x14ac:dyDescent="0.25">
      <c r="A842" s="15" t="s">
        <v>1322</v>
      </c>
    </row>
    <row r="843" spans="1:1" x14ac:dyDescent="0.25">
      <c r="A843" s="15" t="s">
        <v>1323</v>
      </c>
    </row>
    <row r="844" spans="1:1" x14ac:dyDescent="0.25">
      <c r="A844" s="15" t="s">
        <v>1324</v>
      </c>
    </row>
    <row r="845" spans="1:1" x14ac:dyDescent="0.25">
      <c r="A845" s="15" t="s">
        <v>1325</v>
      </c>
    </row>
    <row r="846" spans="1:1" x14ac:dyDescent="0.25">
      <c r="A846" s="15" t="s">
        <v>1326</v>
      </c>
    </row>
    <row r="847" spans="1:1" x14ac:dyDescent="0.25">
      <c r="A847" s="15" t="s">
        <v>1327</v>
      </c>
    </row>
    <row r="848" spans="1:1" x14ac:dyDescent="0.25">
      <c r="A848" s="15" t="s">
        <v>317</v>
      </c>
    </row>
    <row r="849" spans="1:1" x14ac:dyDescent="0.25">
      <c r="A849" s="15" t="s">
        <v>1328</v>
      </c>
    </row>
    <row r="850" spans="1:1" x14ac:dyDescent="0.25">
      <c r="A850" s="15" t="s">
        <v>1329</v>
      </c>
    </row>
    <row r="851" spans="1:1" x14ac:dyDescent="0.25">
      <c r="A851" s="15" t="s">
        <v>1330</v>
      </c>
    </row>
    <row r="852" spans="1:1" x14ac:dyDescent="0.25">
      <c r="A852" s="15" t="s">
        <v>318</v>
      </c>
    </row>
    <row r="853" spans="1:1" x14ac:dyDescent="0.25">
      <c r="A853" s="15" t="s">
        <v>1331</v>
      </c>
    </row>
    <row r="854" spans="1:1" x14ac:dyDescent="0.25">
      <c r="A854" s="15" t="s">
        <v>319</v>
      </c>
    </row>
    <row r="855" spans="1:1" ht="25" x14ac:dyDescent="0.25">
      <c r="A855" s="15" t="s">
        <v>320</v>
      </c>
    </row>
    <row r="856" spans="1:1" x14ac:dyDescent="0.25">
      <c r="A856" s="15" t="s">
        <v>1332</v>
      </c>
    </row>
    <row r="857" spans="1:1" x14ac:dyDescent="0.25">
      <c r="A857" s="15" t="s">
        <v>321</v>
      </c>
    </row>
    <row r="858" spans="1:1" x14ac:dyDescent="0.25">
      <c r="A858" s="15" t="s">
        <v>1333</v>
      </c>
    </row>
    <row r="859" spans="1:1" x14ac:dyDescent="0.25">
      <c r="A859" s="15" t="s">
        <v>322</v>
      </c>
    </row>
    <row r="860" spans="1:1" x14ac:dyDescent="0.25">
      <c r="A860" s="15" t="s">
        <v>323</v>
      </c>
    </row>
    <row r="861" spans="1:1" x14ac:dyDescent="0.25">
      <c r="A861" s="15" t="s">
        <v>1334</v>
      </c>
    </row>
    <row r="862" spans="1:1" x14ac:dyDescent="0.25">
      <c r="A862" s="15" t="s">
        <v>324</v>
      </c>
    </row>
    <row r="863" spans="1:1" x14ac:dyDescent="0.25">
      <c r="A863" s="15" t="s">
        <v>325</v>
      </c>
    </row>
    <row r="864" spans="1:1" x14ac:dyDescent="0.25">
      <c r="A864" s="15" t="s">
        <v>326</v>
      </c>
    </row>
    <row r="865" spans="1:1" x14ac:dyDescent="0.25">
      <c r="A865" s="15" t="s">
        <v>327</v>
      </c>
    </row>
    <row r="866" spans="1:1" x14ac:dyDescent="0.25">
      <c r="A866" s="15" t="s">
        <v>328</v>
      </c>
    </row>
    <row r="867" spans="1:1" x14ac:dyDescent="0.25">
      <c r="A867" s="15" t="s">
        <v>1335</v>
      </c>
    </row>
    <row r="868" spans="1:1" x14ac:dyDescent="0.25">
      <c r="A868" s="15" t="s">
        <v>1336</v>
      </c>
    </row>
    <row r="869" spans="1:1" x14ac:dyDescent="0.25">
      <c r="A869" s="15" t="s">
        <v>329</v>
      </c>
    </row>
    <row r="870" spans="1:1" x14ac:dyDescent="0.25">
      <c r="A870" s="15" t="s">
        <v>330</v>
      </c>
    </row>
    <row r="871" spans="1:1" x14ac:dyDescent="0.25">
      <c r="A871" s="15" t="s">
        <v>1337</v>
      </c>
    </row>
    <row r="872" spans="1:1" x14ac:dyDescent="0.25">
      <c r="A872" s="15" t="s">
        <v>331</v>
      </c>
    </row>
    <row r="873" spans="1:1" x14ac:dyDescent="0.25">
      <c r="A873" s="15" t="s">
        <v>332</v>
      </c>
    </row>
    <row r="874" spans="1:1" x14ac:dyDescent="0.25">
      <c r="A874" s="15" t="s">
        <v>333</v>
      </c>
    </row>
    <row r="875" spans="1:1" x14ac:dyDescent="0.25">
      <c r="A875" s="15" t="s">
        <v>1338</v>
      </c>
    </row>
    <row r="876" spans="1:1" x14ac:dyDescent="0.25">
      <c r="A876" s="15" t="s">
        <v>1339</v>
      </c>
    </row>
    <row r="877" spans="1:1" x14ac:dyDescent="0.25">
      <c r="A877" s="15" t="s">
        <v>1340</v>
      </c>
    </row>
    <row r="878" spans="1:1" x14ac:dyDescent="0.25">
      <c r="A878" s="15" t="s">
        <v>334</v>
      </c>
    </row>
    <row r="879" spans="1:1" x14ac:dyDescent="0.25">
      <c r="A879" s="15" t="s">
        <v>335</v>
      </c>
    </row>
    <row r="880" spans="1:1" x14ac:dyDescent="0.25">
      <c r="A880" s="15" t="s">
        <v>1341</v>
      </c>
    </row>
    <row r="881" spans="1:1" x14ac:dyDescent="0.25">
      <c r="A881" s="15" t="s">
        <v>336</v>
      </c>
    </row>
    <row r="882" spans="1:1" x14ac:dyDescent="0.25">
      <c r="A882" s="15" t="s">
        <v>1342</v>
      </c>
    </row>
    <row r="883" spans="1:1" x14ac:dyDescent="0.25">
      <c r="A883" s="15" t="s">
        <v>1343</v>
      </c>
    </row>
    <row r="884" spans="1:1" x14ac:dyDescent="0.25">
      <c r="A884" s="15" t="s">
        <v>1344</v>
      </c>
    </row>
    <row r="885" spans="1:1" x14ac:dyDescent="0.25">
      <c r="A885" s="15" t="s">
        <v>337</v>
      </c>
    </row>
    <row r="886" spans="1:1" ht="25" x14ac:dyDescent="0.25">
      <c r="A886" s="15" t="s">
        <v>338</v>
      </c>
    </row>
    <row r="887" spans="1:1" ht="25" x14ac:dyDescent="0.25">
      <c r="A887" s="15" t="s">
        <v>1345</v>
      </c>
    </row>
    <row r="888" spans="1:1" x14ac:dyDescent="0.25">
      <c r="A888" s="15" t="s">
        <v>339</v>
      </c>
    </row>
    <row r="889" spans="1:1" x14ac:dyDescent="0.25">
      <c r="A889" s="15" t="s">
        <v>340</v>
      </c>
    </row>
    <row r="890" spans="1:1" x14ac:dyDescent="0.25">
      <c r="A890" s="15" t="s">
        <v>341</v>
      </c>
    </row>
    <row r="891" spans="1:1" x14ac:dyDescent="0.25">
      <c r="A891" s="15" t="s">
        <v>342</v>
      </c>
    </row>
    <row r="892" spans="1:1" x14ac:dyDescent="0.25">
      <c r="A892" s="15" t="s">
        <v>343</v>
      </c>
    </row>
    <row r="893" spans="1:1" x14ac:dyDescent="0.25">
      <c r="A893" s="15" t="s">
        <v>344</v>
      </c>
    </row>
    <row r="894" spans="1:1" x14ac:dyDescent="0.25">
      <c r="A894" s="15" t="s">
        <v>345</v>
      </c>
    </row>
    <row r="895" spans="1:1" x14ac:dyDescent="0.25">
      <c r="A895" s="15" t="s">
        <v>346</v>
      </c>
    </row>
    <row r="896" spans="1:1" x14ac:dyDescent="0.25">
      <c r="A896" s="15" t="s">
        <v>347</v>
      </c>
    </row>
    <row r="897" spans="1:1" x14ac:dyDescent="0.25">
      <c r="A897" s="15" t="s">
        <v>348</v>
      </c>
    </row>
    <row r="898" spans="1:1" x14ac:dyDescent="0.25">
      <c r="A898" s="15" t="s">
        <v>349</v>
      </c>
    </row>
    <row r="899" spans="1:1" x14ac:dyDescent="0.25">
      <c r="A899" s="15" t="s">
        <v>350</v>
      </c>
    </row>
    <row r="900" spans="1:1" x14ac:dyDescent="0.25">
      <c r="A900" s="15" t="s">
        <v>351</v>
      </c>
    </row>
    <row r="901" spans="1:1" ht="25" x14ac:dyDescent="0.25">
      <c r="A901" s="15" t="s">
        <v>1346</v>
      </c>
    </row>
    <row r="902" spans="1:1" x14ac:dyDescent="0.25">
      <c r="A902" s="15" t="s">
        <v>352</v>
      </c>
    </row>
    <row r="903" spans="1:1" x14ac:dyDescent="0.25">
      <c r="A903" s="15" t="s">
        <v>353</v>
      </c>
    </row>
    <row r="904" spans="1:1" x14ac:dyDescent="0.25">
      <c r="A904" s="15" t="s">
        <v>1347</v>
      </c>
    </row>
    <row r="905" spans="1:1" x14ac:dyDescent="0.25">
      <c r="A905" s="15" t="s">
        <v>354</v>
      </c>
    </row>
    <row r="906" spans="1:1" ht="25" x14ac:dyDescent="0.25">
      <c r="A906" s="15" t="s">
        <v>1348</v>
      </c>
    </row>
    <row r="907" spans="1:1" x14ac:dyDescent="0.25">
      <c r="A907" s="15" t="s">
        <v>355</v>
      </c>
    </row>
    <row r="908" spans="1:1" x14ac:dyDescent="0.25">
      <c r="A908" s="15" t="s">
        <v>1349</v>
      </c>
    </row>
    <row r="909" spans="1:1" x14ac:dyDescent="0.25">
      <c r="A909" s="15" t="s">
        <v>356</v>
      </c>
    </row>
    <row r="910" spans="1:1" ht="25" x14ac:dyDescent="0.25">
      <c r="A910" s="15" t="s">
        <v>1350</v>
      </c>
    </row>
    <row r="911" spans="1:1" x14ac:dyDescent="0.25">
      <c r="A911" s="15" t="s">
        <v>357</v>
      </c>
    </row>
    <row r="912" spans="1:1" x14ac:dyDescent="0.25">
      <c r="A912" s="15" t="s">
        <v>358</v>
      </c>
    </row>
    <row r="913" spans="1:1" x14ac:dyDescent="0.25">
      <c r="A913" s="15" t="s">
        <v>1351</v>
      </c>
    </row>
    <row r="914" spans="1:1" ht="25" x14ac:dyDescent="0.25">
      <c r="A914" s="15" t="s">
        <v>1352</v>
      </c>
    </row>
    <row r="915" spans="1:1" x14ac:dyDescent="0.25">
      <c r="A915" s="15" t="s">
        <v>359</v>
      </c>
    </row>
    <row r="916" spans="1:1" ht="25" x14ac:dyDescent="0.25">
      <c r="A916" s="15" t="s">
        <v>360</v>
      </c>
    </row>
    <row r="917" spans="1:1" x14ac:dyDescent="0.25">
      <c r="A917" s="15" t="s">
        <v>1353</v>
      </c>
    </row>
    <row r="918" spans="1:1" x14ac:dyDescent="0.25">
      <c r="A918" s="15" t="s">
        <v>1354</v>
      </c>
    </row>
    <row r="919" spans="1:1" x14ac:dyDescent="0.25">
      <c r="A919" s="15" t="s">
        <v>1355</v>
      </c>
    </row>
    <row r="920" spans="1:1" x14ac:dyDescent="0.25">
      <c r="A920" s="15" t="s">
        <v>361</v>
      </c>
    </row>
    <row r="921" spans="1:1" x14ac:dyDescent="0.25">
      <c r="A921" s="15" t="s">
        <v>362</v>
      </c>
    </row>
    <row r="922" spans="1:1" x14ac:dyDescent="0.25">
      <c r="A922" s="15" t="s">
        <v>363</v>
      </c>
    </row>
    <row r="923" spans="1:1" x14ac:dyDescent="0.25">
      <c r="A923" s="15" t="s">
        <v>1356</v>
      </c>
    </row>
    <row r="924" spans="1:1" x14ac:dyDescent="0.25">
      <c r="A924" s="15" t="s">
        <v>364</v>
      </c>
    </row>
    <row r="925" spans="1:1" x14ac:dyDescent="0.25">
      <c r="A925" s="15" t="s">
        <v>365</v>
      </c>
    </row>
    <row r="926" spans="1:1" x14ac:dyDescent="0.25">
      <c r="A926" s="15" t="s">
        <v>366</v>
      </c>
    </row>
    <row r="927" spans="1:1" x14ac:dyDescent="0.25">
      <c r="A927" s="15" t="s">
        <v>367</v>
      </c>
    </row>
    <row r="928" spans="1:1" x14ac:dyDescent="0.25">
      <c r="A928" s="15" t="s">
        <v>1357</v>
      </c>
    </row>
    <row r="929" spans="1:1" x14ac:dyDescent="0.25">
      <c r="A929" s="15" t="s">
        <v>368</v>
      </c>
    </row>
    <row r="930" spans="1:1" x14ac:dyDescent="0.25">
      <c r="A930" s="15" t="s">
        <v>1358</v>
      </c>
    </row>
    <row r="931" spans="1:1" x14ac:dyDescent="0.25">
      <c r="A931" s="15" t="s">
        <v>1359</v>
      </c>
    </row>
    <row r="932" spans="1:1" x14ac:dyDescent="0.25">
      <c r="A932" s="15" t="s">
        <v>369</v>
      </c>
    </row>
    <row r="933" spans="1:1" x14ac:dyDescent="0.25">
      <c r="A933" s="15" t="s">
        <v>370</v>
      </c>
    </row>
    <row r="934" spans="1:1" x14ac:dyDescent="0.25">
      <c r="A934" s="15" t="s">
        <v>371</v>
      </c>
    </row>
    <row r="935" spans="1:1" x14ac:dyDescent="0.25">
      <c r="A935" s="15" t="s">
        <v>372</v>
      </c>
    </row>
    <row r="936" spans="1:1" ht="25" x14ac:dyDescent="0.25">
      <c r="A936" s="15" t="s">
        <v>1360</v>
      </c>
    </row>
    <row r="937" spans="1:1" x14ac:dyDescent="0.25">
      <c r="A937" s="15" t="s">
        <v>373</v>
      </c>
    </row>
    <row r="938" spans="1:1" x14ac:dyDescent="0.25">
      <c r="A938" s="15" t="s">
        <v>374</v>
      </c>
    </row>
    <row r="939" spans="1:1" x14ac:dyDescent="0.25">
      <c r="A939" s="15" t="s">
        <v>375</v>
      </c>
    </row>
    <row r="940" spans="1:1" x14ac:dyDescent="0.25">
      <c r="A940" s="15" t="s">
        <v>376</v>
      </c>
    </row>
    <row r="941" spans="1:1" x14ac:dyDescent="0.25">
      <c r="A941" s="15" t="s">
        <v>377</v>
      </c>
    </row>
    <row r="942" spans="1:1" x14ac:dyDescent="0.25">
      <c r="A942" s="15" t="s">
        <v>378</v>
      </c>
    </row>
    <row r="943" spans="1:1" x14ac:dyDescent="0.25">
      <c r="A943" s="15" t="s">
        <v>379</v>
      </c>
    </row>
    <row r="944" spans="1:1" x14ac:dyDescent="0.25">
      <c r="A944" s="15" t="s">
        <v>380</v>
      </c>
    </row>
    <row r="945" spans="1:1" x14ac:dyDescent="0.25">
      <c r="A945" s="15" t="s">
        <v>381</v>
      </c>
    </row>
    <row r="946" spans="1:1" x14ac:dyDescent="0.25">
      <c r="A946" s="15" t="s">
        <v>382</v>
      </c>
    </row>
    <row r="947" spans="1:1" x14ac:dyDescent="0.25">
      <c r="A947" s="15" t="s">
        <v>383</v>
      </c>
    </row>
    <row r="948" spans="1:1" x14ac:dyDescent="0.25">
      <c r="A948" s="15" t="s">
        <v>384</v>
      </c>
    </row>
    <row r="949" spans="1:1" ht="25" x14ac:dyDescent="0.25">
      <c r="A949" s="15" t="s">
        <v>1361</v>
      </c>
    </row>
    <row r="950" spans="1:1" x14ac:dyDescent="0.25">
      <c r="A950" s="15" t="s">
        <v>1362</v>
      </c>
    </row>
    <row r="951" spans="1:1" x14ac:dyDescent="0.25">
      <c r="A951" s="15" t="s">
        <v>385</v>
      </c>
    </row>
    <row r="952" spans="1:1" ht="25" x14ac:dyDescent="0.25">
      <c r="A952" s="15" t="s">
        <v>1363</v>
      </c>
    </row>
    <row r="953" spans="1:1" x14ac:dyDescent="0.25">
      <c r="A953" s="15" t="s">
        <v>1364</v>
      </c>
    </row>
    <row r="954" spans="1:1" x14ac:dyDescent="0.25">
      <c r="A954" s="15" t="s">
        <v>1365</v>
      </c>
    </row>
    <row r="955" spans="1:1" x14ac:dyDescent="0.25">
      <c r="A955" s="15" t="s">
        <v>386</v>
      </c>
    </row>
    <row r="956" spans="1:1" x14ac:dyDescent="0.25">
      <c r="A956" s="15" t="s">
        <v>387</v>
      </c>
    </row>
    <row r="957" spans="1:1" x14ac:dyDescent="0.25">
      <c r="A957" s="15" t="s">
        <v>1366</v>
      </c>
    </row>
    <row r="958" spans="1:1" x14ac:dyDescent="0.25">
      <c r="A958" s="15" t="s">
        <v>388</v>
      </c>
    </row>
    <row r="959" spans="1:1" x14ac:dyDescent="0.25">
      <c r="A959" s="15" t="s">
        <v>1367</v>
      </c>
    </row>
    <row r="960" spans="1:1" ht="25" x14ac:dyDescent="0.25">
      <c r="A960" s="15" t="s">
        <v>389</v>
      </c>
    </row>
    <row r="961" spans="1:1" x14ac:dyDescent="0.25">
      <c r="A961" s="15" t="s">
        <v>1368</v>
      </c>
    </row>
  </sheetData>
  <sheetProtection algorithmName="SHA-512" hashValue="MtvqOeCu6tcpvXoae6LJKotsaJpoW5n9uBcKzCtXEdYeL7XVthzoBpVgU7xNKnP3IUNiYQckEFQ/5CLmk8ch6g==" saltValue="4cYal9fIy1ZKo6KJnDNeZA==" spinCount="100000" sheet="1" objects="1" scenarios="1"/>
  <phoneticPr fontId="3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theme="7" tint="0.39997558519241921"/>
  </sheetPr>
  <dimension ref="A1:A376"/>
  <sheetViews>
    <sheetView showGridLines="0" zoomScale="120" zoomScaleNormal="120" workbookViewId="0">
      <pane ySplit="1" topLeftCell="A2" activePane="bottomLeft" state="frozen"/>
      <selection activeCell="A3" sqref="A3"/>
      <selection pane="bottomLeft" activeCell="A20" sqref="A20"/>
    </sheetView>
  </sheetViews>
  <sheetFormatPr defaultRowHeight="12.5" x14ac:dyDescent="0.25"/>
  <cols>
    <col min="1" max="1" width="119.26953125" bestFit="1" customWidth="1"/>
    <col min="2" max="2" width="39.81640625" customWidth="1"/>
  </cols>
  <sheetData>
    <row r="1" spans="1:1" ht="15" x14ac:dyDescent="0.25">
      <c r="A1" s="4" t="s">
        <v>14</v>
      </c>
    </row>
    <row r="2" spans="1:1" ht="15" x14ac:dyDescent="0.25">
      <c r="A2" s="53" t="s">
        <v>406</v>
      </c>
    </row>
    <row r="3" spans="1:1" ht="15" x14ac:dyDescent="0.25">
      <c r="A3" s="17" t="s">
        <v>430</v>
      </c>
    </row>
    <row r="4" spans="1:1" ht="15" x14ac:dyDescent="0.25">
      <c r="A4" s="17" t="s">
        <v>601</v>
      </c>
    </row>
    <row r="5" spans="1:1" ht="15" x14ac:dyDescent="0.25">
      <c r="A5" s="17" t="s">
        <v>431</v>
      </c>
    </row>
    <row r="6" spans="1:1" ht="15" x14ac:dyDescent="0.25">
      <c r="A6" s="17" t="s">
        <v>606</v>
      </c>
    </row>
    <row r="7" spans="1:1" ht="15" x14ac:dyDescent="0.25">
      <c r="A7" s="17" t="s">
        <v>602</v>
      </c>
    </row>
    <row r="8" spans="1:1" ht="15" x14ac:dyDescent="0.25">
      <c r="A8" s="17" t="s">
        <v>603</v>
      </c>
    </row>
    <row r="9" spans="1:1" ht="15" x14ac:dyDescent="0.25">
      <c r="A9" s="17" t="s">
        <v>432</v>
      </c>
    </row>
    <row r="10" spans="1:1" ht="15" x14ac:dyDescent="0.25">
      <c r="A10" s="17" t="s">
        <v>604</v>
      </c>
    </row>
    <row r="11" spans="1:1" ht="15" x14ac:dyDescent="0.25">
      <c r="A11" s="17" t="s">
        <v>605</v>
      </c>
    </row>
    <row r="12" spans="1:1" ht="15" x14ac:dyDescent="0.25">
      <c r="A12" s="17" t="s">
        <v>607</v>
      </c>
    </row>
    <row r="13" spans="1:1" ht="15" x14ac:dyDescent="0.25">
      <c r="A13" s="17" t="s">
        <v>608</v>
      </c>
    </row>
    <row r="14" spans="1:1" ht="15" x14ac:dyDescent="0.25">
      <c r="A14" s="17" t="s">
        <v>609</v>
      </c>
    </row>
    <row r="15" spans="1:1" ht="15" x14ac:dyDescent="0.25">
      <c r="A15" s="17" t="s">
        <v>610</v>
      </c>
    </row>
    <row r="16" spans="1:1" ht="15" x14ac:dyDescent="0.25">
      <c r="A16" s="17" t="s">
        <v>611</v>
      </c>
    </row>
    <row r="17" spans="1:1" ht="15" x14ac:dyDescent="0.25">
      <c r="A17" s="17" t="s">
        <v>433</v>
      </c>
    </row>
    <row r="18" spans="1:1" ht="15" x14ac:dyDescent="0.25">
      <c r="A18" s="17" t="s">
        <v>612</v>
      </c>
    </row>
    <row r="19" spans="1:1" ht="15" x14ac:dyDescent="0.25">
      <c r="A19" s="17" t="s">
        <v>434</v>
      </c>
    </row>
    <row r="20" spans="1:1" ht="15" x14ac:dyDescent="0.25">
      <c r="A20" s="17" t="s">
        <v>696</v>
      </c>
    </row>
    <row r="21" spans="1:1" ht="15" x14ac:dyDescent="0.25">
      <c r="A21" s="17" t="s">
        <v>435</v>
      </c>
    </row>
    <row r="22" spans="1:1" ht="15" x14ac:dyDescent="0.25">
      <c r="A22" s="17" t="s">
        <v>613</v>
      </c>
    </row>
    <row r="23" spans="1:1" ht="15" x14ac:dyDescent="0.25">
      <c r="A23" s="17" t="s">
        <v>436</v>
      </c>
    </row>
    <row r="24" spans="1:1" ht="15" x14ac:dyDescent="0.25">
      <c r="A24" s="17" t="s">
        <v>437</v>
      </c>
    </row>
    <row r="25" spans="1:1" ht="15" x14ac:dyDescent="0.25">
      <c r="A25" s="17" t="s">
        <v>614</v>
      </c>
    </row>
    <row r="26" spans="1:1" ht="15" x14ac:dyDescent="0.25">
      <c r="A26" s="17" t="s">
        <v>615</v>
      </c>
    </row>
    <row r="27" spans="1:1" ht="15" x14ac:dyDescent="0.25">
      <c r="A27" s="17" t="s">
        <v>438</v>
      </c>
    </row>
    <row r="28" spans="1:1" ht="15" x14ac:dyDescent="0.25">
      <c r="A28" s="17" t="s">
        <v>616</v>
      </c>
    </row>
    <row r="29" spans="1:1" ht="15" x14ac:dyDescent="0.25">
      <c r="A29" s="17" t="s">
        <v>618</v>
      </c>
    </row>
    <row r="30" spans="1:1" ht="15" x14ac:dyDescent="0.25">
      <c r="A30" s="17" t="s">
        <v>617</v>
      </c>
    </row>
    <row r="31" spans="1:1" ht="15" x14ac:dyDescent="0.25">
      <c r="A31" s="17" t="s">
        <v>439</v>
      </c>
    </row>
    <row r="32" spans="1:1" ht="15" x14ac:dyDescent="0.25">
      <c r="A32" s="17" t="s">
        <v>619</v>
      </c>
    </row>
    <row r="33" spans="1:1" ht="15" x14ac:dyDescent="0.25">
      <c r="A33" s="17" t="s">
        <v>440</v>
      </c>
    </row>
    <row r="34" spans="1:1" ht="15" x14ac:dyDescent="0.25">
      <c r="A34" s="17" t="s">
        <v>441</v>
      </c>
    </row>
    <row r="35" spans="1:1" ht="15" x14ac:dyDescent="0.25">
      <c r="A35" s="17" t="s">
        <v>442</v>
      </c>
    </row>
    <row r="36" spans="1:1" ht="15" x14ac:dyDescent="0.25">
      <c r="A36" s="17" t="s">
        <v>443</v>
      </c>
    </row>
    <row r="37" spans="1:1" ht="15" x14ac:dyDescent="0.25">
      <c r="A37" s="17" t="s">
        <v>620</v>
      </c>
    </row>
    <row r="38" spans="1:1" ht="15" x14ac:dyDescent="0.25">
      <c r="A38" s="17" t="s">
        <v>621</v>
      </c>
    </row>
    <row r="39" spans="1:1" ht="15" x14ac:dyDescent="0.25">
      <c r="A39" s="17" t="s">
        <v>624</v>
      </c>
    </row>
    <row r="40" spans="1:1" ht="15" x14ac:dyDescent="0.25">
      <c r="A40" s="17" t="s">
        <v>622</v>
      </c>
    </row>
    <row r="41" spans="1:1" ht="15" x14ac:dyDescent="0.25">
      <c r="A41" s="17" t="s">
        <v>623</v>
      </c>
    </row>
    <row r="42" spans="1:1" ht="15" x14ac:dyDescent="0.25">
      <c r="A42" s="17" t="s">
        <v>444</v>
      </c>
    </row>
    <row r="43" spans="1:1" ht="15" x14ac:dyDescent="0.25">
      <c r="A43" s="17" t="s">
        <v>625</v>
      </c>
    </row>
    <row r="44" spans="1:1" ht="15" x14ac:dyDescent="0.25">
      <c r="A44" s="17" t="s">
        <v>626</v>
      </c>
    </row>
    <row r="45" spans="1:1" ht="15" x14ac:dyDescent="0.25">
      <c r="A45" s="17" t="s">
        <v>627</v>
      </c>
    </row>
    <row r="46" spans="1:1" ht="15" x14ac:dyDescent="0.25">
      <c r="A46" s="17" t="s">
        <v>628</v>
      </c>
    </row>
    <row r="47" spans="1:1" ht="15" x14ac:dyDescent="0.25">
      <c r="A47" s="17" t="s">
        <v>629</v>
      </c>
    </row>
    <row r="48" spans="1:1" ht="15" x14ac:dyDescent="0.25">
      <c r="A48" s="17" t="s">
        <v>630</v>
      </c>
    </row>
    <row r="49" spans="1:1" ht="15" x14ac:dyDescent="0.25">
      <c r="A49" s="17" t="s">
        <v>631</v>
      </c>
    </row>
    <row r="50" spans="1:1" ht="15" x14ac:dyDescent="0.25">
      <c r="A50" s="17" t="s">
        <v>445</v>
      </c>
    </row>
    <row r="51" spans="1:1" ht="15" x14ac:dyDescent="0.25">
      <c r="A51" s="17" t="s">
        <v>632</v>
      </c>
    </row>
    <row r="52" spans="1:1" ht="15" x14ac:dyDescent="0.25">
      <c r="A52" s="17" t="s">
        <v>446</v>
      </c>
    </row>
    <row r="53" spans="1:1" ht="15" x14ac:dyDescent="0.25">
      <c r="A53" s="17" t="s">
        <v>697</v>
      </c>
    </row>
    <row r="54" spans="1:1" ht="15" x14ac:dyDescent="0.25">
      <c r="A54" s="17" t="s">
        <v>633</v>
      </c>
    </row>
    <row r="55" spans="1:1" ht="15" x14ac:dyDescent="0.25">
      <c r="A55" s="17" t="s">
        <v>634</v>
      </c>
    </row>
    <row r="56" spans="1:1" ht="15" x14ac:dyDescent="0.25">
      <c r="A56" s="17" t="s">
        <v>635</v>
      </c>
    </row>
    <row r="57" spans="1:1" ht="15" x14ac:dyDescent="0.25">
      <c r="A57" s="17" t="s">
        <v>447</v>
      </c>
    </row>
    <row r="58" spans="1:1" ht="15" x14ac:dyDescent="0.25">
      <c r="A58" s="17" t="s">
        <v>448</v>
      </c>
    </row>
    <row r="59" spans="1:1" ht="15" x14ac:dyDescent="0.25">
      <c r="A59" s="17" t="s">
        <v>449</v>
      </c>
    </row>
    <row r="60" spans="1:1" ht="15" x14ac:dyDescent="0.25">
      <c r="A60" s="17" t="s">
        <v>637</v>
      </c>
    </row>
    <row r="61" spans="1:1" ht="15" x14ac:dyDescent="0.25">
      <c r="A61" s="17" t="s">
        <v>636</v>
      </c>
    </row>
    <row r="62" spans="1:1" ht="15" x14ac:dyDescent="0.25">
      <c r="A62" s="17" t="s">
        <v>638</v>
      </c>
    </row>
    <row r="63" spans="1:1" ht="15" x14ac:dyDescent="0.25">
      <c r="A63" s="17" t="s">
        <v>450</v>
      </c>
    </row>
    <row r="64" spans="1:1" ht="15" x14ac:dyDescent="0.25">
      <c r="A64" s="17" t="s">
        <v>639</v>
      </c>
    </row>
    <row r="65" spans="1:1" ht="15" x14ac:dyDescent="0.25">
      <c r="A65" s="17" t="s">
        <v>640</v>
      </c>
    </row>
    <row r="66" spans="1:1" ht="15" x14ac:dyDescent="0.25">
      <c r="A66" s="17" t="s">
        <v>641</v>
      </c>
    </row>
    <row r="67" spans="1:1" ht="15" x14ac:dyDescent="0.25">
      <c r="A67" s="17" t="s">
        <v>642</v>
      </c>
    </row>
    <row r="68" spans="1:1" ht="15" x14ac:dyDescent="0.25">
      <c r="A68" s="17" t="s">
        <v>643</v>
      </c>
    </row>
    <row r="69" spans="1:1" ht="15" x14ac:dyDescent="0.25">
      <c r="A69" s="17" t="s">
        <v>644</v>
      </c>
    </row>
    <row r="70" spans="1:1" ht="15" x14ac:dyDescent="0.25">
      <c r="A70" s="17" t="s">
        <v>645</v>
      </c>
    </row>
    <row r="71" spans="1:1" ht="15" x14ac:dyDescent="0.25">
      <c r="A71" s="17" t="s">
        <v>646</v>
      </c>
    </row>
    <row r="72" spans="1:1" ht="15" x14ac:dyDescent="0.25">
      <c r="A72" s="17" t="s">
        <v>647</v>
      </c>
    </row>
    <row r="73" spans="1:1" ht="15" x14ac:dyDescent="0.25">
      <c r="A73" s="17" t="s">
        <v>451</v>
      </c>
    </row>
    <row r="74" spans="1:1" ht="15" x14ac:dyDescent="0.25">
      <c r="A74" s="17" t="s">
        <v>648</v>
      </c>
    </row>
    <row r="75" spans="1:1" ht="15" x14ac:dyDescent="0.25">
      <c r="A75" s="17" t="s">
        <v>452</v>
      </c>
    </row>
    <row r="76" spans="1:1" ht="15" x14ac:dyDescent="0.25">
      <c r="A76" s="17" t="s">
        <v>649</v>
      </c>
    </row>
    <row r="77" spans="1:1" ht="15" x14ac:dyDescent="0.25">
      <c r="A77" s="17" t="s">
        <v>453</v>
      </c>
    </row>
    <row r="78" spans="1:1" ht="15" x14ac:dyDescent="0.25">
      <c r="A78" s="17" t="s">
        <v>650</v>
      </c>
    </row>
    <row r="79" spans="1:1" ht="15" x14ac:dyDescent="0.25">
      <c r="A79" s="17" t="s">
        <v>454</v>
      </c>
    </row>
    <row r="80" spans="1:1" ht="15" x14ac:dyDescent="0.25">
      <c r="A80" s="17" t="s">
        <v>455</v>
      </c>
    </row>
    <row r="81" spans="1:1" ht="15" x14ac:dyDescent="0.25">
      <c r="A81" s="17" t="s">
        <v>651</v>
      </c>
    </row>
    <row r="82" spans="1:1" ht="15" x14ac:dyDescent="0.25">
      <c r="A82" s="17" t="s">
        <v>456</v>
      </c>
    </row>
    <row r="83" spans="1:1" ht="15" x14ac:dyDescent="0.25">
      <c r="A83" s="17" t="s">
        <v>457</v>
      </c>
    </row>
    <row r="84" spans="1:1" ht="15" x14ac:dyDescent="0.25">
      <c r="A84" s="17" t="s">
        <v>458</v>
      </c>
    </row>
    <row r="85" spans="1:1" ht="15" x14ac:dyDescent="0.25">
      <c r="A85" s="17" t="s">
        <v>459</v>
      </c>
    </row>
    <row r="86" spans="1:1" ht="15" x14ac:dyDescent="0.25">
      <c r="A86" s="17" t="s">
        <v>652</v>
      </c>
    </row>
    <row r="87" spans="1:1" ht="15" x14ac:dyDescent="0.25">
      <c r="A87" s="17" t="s">
        <v>460</v>
      </c>
    </row>
    <row r="88" spans="1:1" ht="15" x14ac:dyDescent="0.25">
      <c r="A88" s="17" t="s">
        <v>461</v>
      </c>
    </row>
    <row r="89" spans="1:1" ht="15" x14ac:dyDescent="0.25">
      <c r="A89" s="17" t="s">
        <v>462</v>
      </c>
    </row>
    <row r="90" spans="1:1" ht="15" x14ac:dyDescent="0.25">
      <c r="A90" s="17" t="s">
        <v>463</v>
      </c>
    </row>
    <row r="91" spans="1:1" ht="15" x14ac:dyDescent="0.25">
      <c r="A91" s="17" t="s">
        <v>464</v>
      </c>
    </row>
    <row r="92" spans="1:1" ht="15" x14ac:dyDescent="0.25">
      <c r="A92" s="17" t="s">
        <v>465</v>
      </c>
    </row>
    <row r="93" spans="1:1" ht="15" x14ac:dyDescent="0.25">
      <c r="A93" s="17" t="s">
        <v>466</v>
      </c>
    </row>
    <row r="94" spans="1:1" ht="15" x14ac:dyDescent="0.25">
      <c r="A94" s="17" t="s">
        <v>467</v>
      </c>
    </row>
    <row r="95" spans="1:1" ht="15" x14ac:dyDescent="0.25">
      <c r="A95" s="17" t="s">
        <v>468</v>
      </c>
    </row>
    <row r="96" spans="1:1" ht="15" x14ac:dyDescent="0.25">
      <c r="A96" s="17" t="s">
        <v>469</v>
      </c>
    </row>
    <row r="97" spans="1:1" ht="15" x14ac:dyDescent="0.25">
      <c r="A97" s="17" t="s">
        <v>470</v>
      </c>
    </row>
    <row r="98" spans="1:1" ht="15" x14ac:dyDescent="0.25">
      <c r="A98" s="17" t="s">
        <v>471</v>
      </c>
    </row>
    <row r="99" spans="1:1" ht="15" x14ac:dyDescent="0.25">
      <c r="A99" s="17" t="s">
        <v>472</v>
      </c>
    </row>
    <row r="100" spans="1:1" ht="15" x14ac:dyDescent="0.25">
      <c r="A100" s="17" t="s">
        <v>473</v>
      </c>
    </row>
    <row r="101" spans="1:1" ht="15" x14ac:dyDescent="0.25">
      <c r="A101" s="17" t="s">
        <v>474</v>
      </c>
    </row>
    <row r="102" spans="1:1" ht="15" x14ac:dyDescent="0.25">
      <c r="A102" s="17" t="s">
        <v>475</v>
      </c>
    </row>
    <row r="103" spans="1:1" ht="15" x14ac:dyDescent="0.25">
      <c r="A103" s="17" t="s">
        <v>476</v>
      </c>
    </row>
    <row r="104" spans="1:1" ht="15" x14ac:dyDescent="0.25">
      <c r="A104" s="17" t="s">
        <v>653</v>
      </c>
    </row>
    <row r="105" spans="1:1" ht="15" x14ac:dyDescent="0.25">
      <c r="A105" s="17" t="s">
        <v>477</v>
      </c>
    </row>
    <row r="106" spans="1:1" ht="15" x14ac:dyDescent="0.25">
      <c r="A106" s="17" t="s">
        <v>478</v>
      </c>
    </row>
    <row r="107" spans="1:1" ht="15" x14ac:dyDescent="0.25">
      <c r="A107" s="17" t="s">
        <v>479</v>
      </c>
    </row>
    <row r="108" spans="1:1" ht="15" x14ac:dyDescent="0.25">
      <c r="A108" s="17" t="s">
        <v>480</v>
      </c>
    </row>
    <row r="109" spans="1:1" ht="15" x14ac:dyDescent="0.25">
      <c r="A109" s="17" t="s">
        <v>481</v>
      </c>
    </row>
    <row r="110" spans="1:1" ht="15" x14ac:dyDescent="0.25">
      <c r="A110" s="17" t="s">
        <v>482</v>
      </c>
    </row>
    <row r="111" spans="1:1" ht="15" x14ac:dyDescent="0.25">
      <c r="A111" s="17" t="s">
        <v>483</v>
      </c>
    </row>
    <row r="112" spans="1:1" ht="15" x14ac:dyDescent="0.25">
      <c r="A112" s="17" t="s">
        <v>484</v>
      </c>
    </row>
    <row r="113" spans="1:1" ht="15" x14ac:dyDescent="0.25">
      <c r="A113" s="17" t="s">
        <v>485</v>
      </c>
    </row>
    <row r="114" spans="1:1" ht="15" x14ac:dyDescent="0.25">
      <c r="A114" s="17" t="s">
        <v>486</v>
      </c>
    </row>
    <row r="115" spans="1:1" ht="15" x14ac:dyDescent="0.25">
      <c r="A115" s="17" t="s">
        <v>654</v>
      </c>
    </row>
    <row r="116" spans="1:1" ht="15" x14ac:dyDescent="0.25">
      <c r="A116" s="17" t="s">
        <v>655</v>
      </c>
    </row>
    <row r="117" spans="1:1" ht="15" x14ac:dyDescent="0.25">
      <c r="A117" s="17" t="s">
        <v>487</v>
      </c>
    </row>
    <row r="118" spans="1:1" ht="15" x14ac:dyDescent="0.25">
      <c r="A118" s="17" t="s">
        <v>488</v>
      </c>
    </row>
    <row r="119" spans="1:1" ht="15" x14ac:dyDescent="0.25">
      <c r="A119" s="17" t="s">
        <v>489</v>
      </c>
    </row>
    <row r="120" spans="1:1" ht="15" x14ac:dyDescent="0.25">
      <c r="A120" s="17" t="s">
        <v>490</v>
      </c>
    </row>
    <row r="121" spans="1:1" ht="15" x14ac:dyDescent="0.25">
      <c r="A121" s="17" t="s">
        <v>491</v>
      </c>
    </row>
    <row r="122" spans="1:1" ht="15" x14ac:dyDescent="0.25">
      <c r="A122" s="17" t="s">
        <v>492</v>
      </c>
    </row>
    <row r="123" spans="1:1" ht="15" x14ac:dyDescent="0.25">
      <c r="A123" s="17" t="s">
        <v>493</v>
      </c>
    </row>
    <row r="124" spans="1:1" ht="15" x14ac:dyDescent="0.25">
      <c r="A124" s="17" t="s">
        <v>494</v>
      </c>
    </row>
    <row r="125" spans="1:1" ht="15" x14ac:dyDescent="0.25">
      <c r="A125" s="17" t="s">
        <v>495</v>
      </c>
    </row>
    <row r="126" spans="1:1" ht="15" x14ac:dyDescent="0.25">
      <c r="A126" s="17" t="s">
        <v>496</v>
      </c>
    </row>
    <row r="127" spans="1:1" ht="15" x14ac:dyDescent="0.25">
      <c r="A127" s="17" t="s">
        <v>497</v>
      </c>
    </row>
    <row r="128" spans="1:1" ht="15" x14ac:dyDescent="0.25">
      <c r="A128" s="17" t="s">
        <v>498</v>
      </c>
    </row>
    <row r="129" spans="1:1" ht="15" x14ac:dyDescent="0.25">
      <c r="A129" s="17" t="s">
        <v>499</v>
      </c>
    </row>
    <row r="130" spans="1:1" ht="15" x14ac:dyDescent="0.25">
      <c r="A130" s="17" t="s">
        <v>500</v>
      </c>
    </row>
    <row r="131" spans="1:1" ht="15" x14ac:dyDescent="0.25">
      <c r="A131" s="17" t="s">
        <v>501</v>
      </c>
    </row>
    <row r="132" spans="1:1" ht="15" x14ac:dyDescent="0.25">
      <c r="A132" s="17" t="s">
        <v>502</v>
      </c>
    </row>
    <row r="133" spans="1:1" ht="15" x14ac:dyDescent="0.25">
      <c r="A133" s="17" t="s">
        <v>503</v>
      </c>
    </row>
    <row r="134" spans="1:1" ht="15" x14ac:dyDescent="0.25">
      <c r="A134" s="17" t="s">
        <v>504</v>
      </c>
    </row>
    <row r="135" spans="1:1" ht="15" x14ac:dyDescent="0.25">
      <c r="A135" s="17" t="s">
        <v>505</v>
      </c>
    </row>
    <row r="136" spans="1:1" ht="15" x14ac:dyDescent="0.25">
      <c r="A136" s="17" t="s">
        <v>506</v>
      </c>
    </row>
    <row r="137" spans="1:1" ht="15" x14ac:dyDescent="0.25">
      <c r="A137" s="17" t="s">
        <v>507</v>
      </c>
    </row>
    <row r="138" spans="1:1" ht="15" x14ac:dyDescent="0.25">
      <c r="A138" s="17" t="s">
        <v>508</v>
      </c>
    </row>
    <row r="139" spans="1:1" ht="15" x14ac:dyDescent="0.25">
      <c r="A139" s="17" t="s">
        <v>509</v>
      </c>
    </row>
    <row r="140" spans="1:1" ht="15" x14ac:dyDescent="0.25">
      <c r="A140" s="17" t="s">
        <v>656</v>
      </c>
    </row>
    <row r="141" spans="1:1" ht="15" x14ac:dyDescent="0.25">
      <c r="A141" s="17" t="s">
        <v>510</v>
      </c>
    </row>
    <row r="142" spans="1:1" ht="15" x14ac:dyDescent="0.25">
      <c r="A142" s="17" t="s">
        <v>511</v>
      </c>
    </row>
    <row r="143" spans="1:1" ht="15" x14ac:dyDescent="0.25">
      <c r="A143" s="17" t="s">
        <v>512</v>
      </c>
    </row>
    <row r="144" spans="1:1" ht="15" x14ac:dyDescent="0.25">
      <c r="A144" s="17" t="s">
        <v>513</v>
      </c>
    </row>
    <row r="145" spans="1:1" ht="15" x14ac:dyDescent="0.25">
      <c r="A145" s="17" t="s">
        <v>657</v>
      </c>
    </row>
    <row r="146" spans="1:1" ht="15" x14ac:dyDescent="0.25">
      <c r="A146" s="17" t="s">
        <v>658</v>
      </c>
    </row>
    <row r="147" spans="1:1" ht="15" x14ac:dyDescent="0.25">
      <c r="A147" s="17" t="s">
        <v>514</v>
      </c>
    </row>
    <row r="148" spans="1:1" ht="15" x14ac:dyDescent="0.25">
      <c r="A148" s="17" t="s">
        <v>659</v>
      </c>
    </row>
    <row r="149" spans="1:1" ht="15" x14ac:dyDescent="0.25">
      <c r="A149" s="17" t="s">
        <v>660</v>
      </c>
    </row>
    <row r="150" spans="1:1" ht="15" x14ac:dyDescent="0.25">
      <c r="A150" s="17" t="s">
        <v>661</v>
      </c>
    </row>
    <row r="151" spans="1:1" ht="15" x14ac:dyDescent="0.25">
      <c r="A151" s="17" t="s">
        <v>662</v>
      </c>
    </row>
    <row r="152" spans="1:1" ht="15" x14ac:dyDescent="0.25">
      <c r="A152" s="17" t="s">
        <v>663</v>
      </c>
    </row>
    <row r="153" spans="1:1" ht="15" x14ac:dyDescent="0.25">
      <c r="A153" s="17" t="s">
        <v>515</v>
      </c>
    </row>
    <row r="154" spans="1:1" ht="15" x14ac:dyDescent="0.25">
      <c r="A154" s="17" t="s">
        <v>516</v>
      </c>
    </row>
    <row r="155" spans="1:1" ht="15" x14ac:dyDescent="0.25">
      <c r="A155" s="17" t="s">
        <v>664</v>
      </c>
    </row>
    <row r="156" spans="1:1" ht="15" x14ac:dyDescent="0.25">
      <c r="A156" s="17" t="s">
        <v>665</v>
      </c>
    </row>
    <row r="157" spans="1:1" ht="15" x14ac:dyDescent="0.25">
      <c r="A157" s="17" t="s">
        <v>517</v>
      </c>
    </row>
    <row r="158" spans="1:1" ht="15" x14ac:dyDescent="0.25">
      <c r="A158" s="17" t="s">
        <v>518</v>
      </c>
    </row>
    <row r="159" spans="1:1" ht="15" x14ac:dyDescent="0.25">
      <c r="A159" s="17" t="s">
        <v>519</v>
      </c>
    </row>
    <row r="160" spans="1:1" ht="15" x14ac:dyDescent="0.25">
      <c r="A160" s="17" t="s">
        <v>520</v>
      </c>
    </row>
    <row r="161" spans="1:1" ht="15" x14ac:dyDescent="0.25">
      <c r="A161" s="17" t="s">
        <v>521</v>
      </c>
    </row>
    <row r="162" spans="1:1" ht="15" x14ac:dyDescent="0.25">
      <c r="A162" s="17" t="s">
        <v>666</v>
      </c>
    </row>
    <row r="163" spans="1:1" ht="15" x14ac:dyDescent="0.25">
      <c r="A163" s="17" t="s">
        <v>667</v>
      </c>
    </row>
    <row r="164" spans="1:1" ht="15" x14ac:dyDescent="0.25">
      <c r="A164" s="17" t="s">
        <v>668</v>
      </c>
    </row>
    <row r="165" spans="1:1" ht="15" x14ac:dyDescent="0.25">
      <c r="A165" s="17" t="s">
        <v>669</v>
      </c>
    </row>
    <row r="166" spans="1:1" ht="15" x14ac:dyDescent="0.25">
      <c r="A166" s="17" t="s">
        <v>670</v>
      </c>
    </row>
    <row r="167" spans="1:1" ht="15" x14ac:dyDescent="0.25">
      <c r="A167" s="17" t="s">
        <v>522</v>
      </c>
    </row>
    <row r="168" spans="1:1" ht="15" x14ac:dyDescent="0.25">
      <c r="A168" s="17" t="s">
        <v>523</v>
      </c>
    </row>
    <row r="169" spans="1:1" ht="15" x14ac:dyDescent="0.25">
      <c r="A169" s="17" t="s">
        <v>524</v>
      </c>
    </row>
    <row r="170" spans="1:1" ht="15" x14ac:dyDescent="0.25">
      <c r="A170" s="17" t="s">
        <v>525</v>
      </c>
    </row>
    <row r="171" spans="1:1" ht="15" x14ac:dyDescent="0.25">
      <c r="A171" s="17" t="s">
        <v>526</v>
      </c>
    </row>
    <row r="172" spans="1:1" ht="15" x14ac:dyDescent="0.25">
      <c r="A172" s="17" t="s">
        <v>527</v>
      </c>
    </row>
    <row r="173" spans="1:1" ht="15" x14ac:dyDescent="0.25">
      <c r="A173" s="17" t="s">
        <v>671</v>
      </c>
    </row>
    <row r="174" spans="1:1" ht="15" x14ac:dyDescent="0.25">
      <c r="A174" s="17" t="s">
        <v>672</v>
      </c>
    </row>
    <row r="175" spans="1:1" ht="15" x14ac:dyDescent="0.25">
      <c r="A175" s="17" t="s">
        <v>673</v>
      </c>
    </row>
    <row r="176" spans="1:1" ht="15" x14ac:dyDescent="0.25">
      <c r="A176" s="17" t="s">
        <v>528</v>
      </c>
    </row>
    <row r="177" spans="1:1" ht="15" x14ac:dyDescent="0.25">
      <c r="A177" s="17" t="s">
        <v>529</v>
      </c>
    </row>
    <row r="178" spans="1:1" ht="15" x14ac:dyDescent="0.25">
      <c r="A178" s="17" t="s">
        <v>530</v>
      </c>
    </row>
    <row r="179" spans="1:1" ht="15" x14ac:dyDescent="0.25">
      <c r="A179" s="17" t="s">
        <v>531</v>
      </c>
    </row>
    <row r="180" spans="1:1" ht="15" x14ac:dyDescent="0.25">
      <c r="A180" s="17" t="s">
        <v>674</v>
      </c>
    </row>
    <row r="181" spans="1:1" ht="15" x14ac:dyDescent="0.25">
      <c r="A181" s="17" t="s">
        <v>675</v>
      </c>
    </row>
    <row r="182" spans="1:1" ht="15" x14ac:dyDescent="0.25">
      <c r="A182" s="17" t="s">
        <v>676</v>
      </c>
    </row>
    <row r="183" spans="1:1" ht="15" x14ac:dyDescent="0.25">
      <c r="A183" s="17" t="s">
        <v>677</v>
      </c>
    </row>
    <row r="184" spans="1:1" ht="15" x14ac:dyDescent="0.25">
      <c r="A184" s="17" t="s">
        <v>532</v>
      </c>
    </row>
    <row r="185" spans="1:1" ht="15" x14ac:dyDescent="0.25">
      <c r="A185" s="17" t="s">
        <v>533</v>
      </c>
    </row>
    <row r="186" spans="1:1" ht="15" x14ac:dyDescent="0.25">
      <c r="A186" s="17" t="s">
        <v>678</v>
      </c>
    </row>
    <row r="187" spans="1:1" ht="15" x14ac:dyDescent="0.25">
      <c r="A187" s="17" t="s">
        <v>679</v>
      </c>
    </row>
    <row r="188" spans="1:1" ht="15" x14ac:dyDescent="0.25">
      <c r="A188" s="17" t="s">
        <v>680</v>
      </c>
    </row>
    <row r="189" spans="1:1" ht="15" x14ac:dyDescent="0.25">
      <c r="A189" s="17" t="s">
        <v>534</v>
      </c>
    </row>
    <row r="190" spans="1:1" ht="15" x14ac:dyDescent="0.25">
      <c r="A190" s="17" t="s">
        <v>535</v>
      </c>
    </row>
    <row r="191" spans="1:1" ht="15" x14ac:dyDescent="0.25">
      <c r="A191" s="17" t="s">
        <v>536</v>
      </c>
    </row>
    <row r="192" spans="1:1" ht="15" x14ac:dyDescent="0.25">
      <c r="A192" s="17" t="s">
        <v>537</v>
      </c>
    </row>
    <row r="193" spans="1:1" ht="15" x14ac:dyDescent="0.25">
      <c r="A193" s="17" t="s">
        <v>538</v>
      </c>
    </row>
    <row r="194" spans="1:1" ht="15" x14ac:dyDescent="0.25">
      <c r="A194" s="17" t="s">
        <v>539</v>
      </c>
    </row>
    <row r="195" spans="1:1" ht="15" x14ac:dyDescent="0.25">
      <c r="A195" s="17" t="s">
        <v>540</v>
      </c>
    </row>
    <row r="196" spans="1:1" ht="15" x14ac:dyDescent="0.25">
      <c r="A196" s="17" t="s">
        <v>541</v>
      </c>
    </row>
    <row r="197" spans="1:1" ht="15" x14ac:dyDescent="0.25">
      <c r="A197" s="17" t="s">
        <v>681</v>
      </c>
    </row>
    <row r="198" spans="1:1" ht="15" x14ac:dyDescent="0.25">
      <c r="A198" s="17" t="s">
        <v>542</v>
      </c>
    </row>
    <row r="199" spans="1:1" ht="15" x14ac:dyDescent="0.25">
      <c r="A199" s="17" t="s">
        <v>682</v>
      </c>
    </row>
    <row r="200" spans="1:1" ht="15" x14ac:dyDescent="0.25">
      <c r="A200" s="17" t="s">
        <v>683</v>
      </c>
    </row>
    <row r="201" spans="1:1" ht="15" x14ac:dyDescent="0.25">
      <c r="A201" s="17" t="s">
        <v>543</v>
      </c>
    </row>
    <row r="202" spans="1:1" ht="15" x14ac:dyDescent="0.25">
      <c r="A202" s="17" t="s">
        <v>544</v>
      </c>
    </row>
    <row r="203" spans="1:1" ht="15" x14ac:dyDescent="0.25">
      <c r="A203" s="17" t="s">
        <v>545</v>
      </c>
    </row>
    <row r="204" spans="1:1" ht="15" x14ac:dyDescent="0.25">
      <c r="A204" s="17" t="s">
        <v>684</v>
      </c>
    </row>
    <row r="205" spans="1:1" ht="15" x14ac:dyDescent="0.25">
      <c r="A205" s="17" t="s">
        <v>685</v>
      </c>
    </row>
    <row r="206" spans="1:1" ht="15" x14ac:dyDescent="0.25">
      <c r="A206" s="17" t="s">
        <v>686</v>
      </c>
    </row>
    <row r="207" spans="1:1" ht="15" x14ac:dyDescent="0.25">
      <c r="A207" s="17" t="s">
        <v>687</v>
      </c>
    </row>
    <row r="208" spans="1:1" ht="15" x14ac:dyDescent="0.25">
      <c r="A208" s="17" t="s">
        <v>546</v>
      </c>
    </row>
    <row r="209" spans="1:1" ht="15" x14ac:dyDescent="0.25">
      <c r="A209" s="17" t="s">
        <v>547</v>
      </c>
    </row>
    <row r="210" spans="1:1" ht="15" x14ac:dyDescent="0.25">
      <c r="A210" s="17" t="s">
        <v>548</v>
      </c>
    </row>
    <row r="211" spans="1:1" ht="15" x14ac:dyDescent="0.25">
      <c r="A211" s="17" t="s">
        <v>549</v>
      </c>
    </row>
    <row r="212" spans="1:1" ht="15" x14ac:dyDescent="0.25">
      <c r="A212" s="17" t="s">
        <v>550</v>
      </c>
    </row>
    <row r="213" spans="1:1" ht="15" x14ac:dyDescent="0.25">
      <c r="A213" s="17" t="s">
        <v>551</v>
      </c>
    </row>
    <row r="214" spans="1:1" ht="15" x14ac:dyDescent="0.25">
      <c r="A214" s="17" t="s">
        <v>552</v>
      </c>
    </row>
    <row r="215" spans="1:1" ht="15" x14ac:dyDescent="0.25">
      <c r="A215" s="17" t="s">
        <v>688</v>
      </c>
    </row>
    <row r="216" spans="1:1" ht="15" x14ac:dyDescent="0.25">
      <c r="A216" s="17" t="s">
        <v>553</v>
      </c>
    </row>
    <row r="217" spans="1:1" ht="15" x14ac:dyDescent="0.25">
      <c r="A217" s="17" t="s">
        <v>554</v>
      </c>
    </row>
    <row r="218" spans="1:1" ht="15" x14ac:dyDescent="0.25">
      <c r="A218" s="17" t="s">
        <v>555</v>
      </c>
    </row>
    <row r="219" spans="1:1" ht="15" x14ac:dyDescent="0.25">
      <c r="A219" s="17" t="s">
        <v>556</v>
      </c>
    </row>
    <row r="220" spans="1:1" ht="15" x14ac:dyDescent="0.25">
      <c r="A220" s="17" t="s">
        <v>689</v>
      </c>
    </row>
    <row r="221" spans="1:1" ht="15" x14ac:dyDescent="0.25">
      <c r="A221" s="17" t="s">
        <v>557</v>
      </c>
    </row>
    <row r="222" spans="1:1" ht="15" x14ac:dyDescent="0.25">
      <c r="A222" s="17" t="s">
        <v>558</v>
      </c>
    </row>
    <row r="223" spans="1:1" ht="15" x14ac:dyDescent="0.25">
      <c r="A223" s="17" t="s">
        <v>559</v>
      </c>
    </row>
    <row r="224" spans="1:1" ht="15" x14ac:dyDescent="0.25">
      <c r="A224" s="17" t="s">
        <v>560</v>
      </c>
    </row>
    <row r="225" spans="1:1" ht="15" x14ac:dyDescent="0.25">
      <c r="A225" s="17" t="s">
        <v>561</v>
      </c>
    </row>
    <row r="226" spans="1:1" ht="15" x14ac:dyDescent="0.25">
      <c r="A226" s="17" t="s">
        <v>562</v>
      </c>
    </row>
    <row r="227" spans="1:1" ht="15" x14ac:dyDescent="0.25">
      <c r="A227" s="17" t="s">
        <v>563</v>
      </c>
    </row>
    <row r="228" spans="1:1" ht="15" x14ac:dyDescent="0.25">
      <c r="A228" s="17" t="s">
        <v>564</v>
      </c>
    </row>
    <row r="229" spans="1:1" ht="15" x14ac:dyDescent="0.25">
      <c r="A229" s="17" t="s">
        <v>565</v>
      </c>
    </row>
    <row r="230" spans="1:1" ht="15" x14ac:dyDescent="0.25">
      <c r="A230" s="17" t="s">
        <v>566</v>
      </c>
    </row>
    <row r="231" spans="1:1" ht="15" x14ac:dyDescent="0.25">
      <c r="A231" s="17" t="s">
        <v>567</v>
      </c>
    </row>
    <row r="232" spans="1:1" ht="15" x14ac:dyDescent="0.25">
      <c r="A232" s="17" t="s">
        <v>690</v>
      </c>
    </row>
    <row r="233" spans="1:1" ht="15" x14ac:dyDescent="0.25">
      <c r="A233" s="17" t="s">
        <v>691</v>
      </c>
    </row>
    <row r="234" spans="1:1" ht="15" x14ac:dyDescent="0.25">
      <c r="A234" s="17" t="s">
        <v>692</v>
      </c>
    </row>
    <row r="235" spans="1:1" ht="15" x14ac:dyDescent="0.25">
      <c r="A235" s="17" t="s">
        <v>693</v>
      </c>
    </row>
    <row r="236" spans="1:1" ht="15" x14ac:dyDescent="0.25">
      <c r="A236" s="17" t="s">
        <v>694</v>
      </c>
    </row>
    <row r="237" spans="1:1" ht="15" x14ac:dyDescent="0.25">
      <c r="A237" s="17" t="s">
        <v>695</v>
      </c>
    </row>
    <row r="238" spans="1:1" ht="15" x14ac:dyDescent="0.25">
      <c r="A238" s="17" t="s">
        <v>568</v>
      </c>
    </row>
    <row r="239" spans="1:1" ht="15" x14ac:dyDescent="0.25">
      <c r="A239" s="17" t="s">
        <v>569</v>
      </c>
    </row>
    <row r="240" spans="1:1" ht="15" x14ac:dyDescent="0.25">
      <c r="A240" s="17" t="s">
        <v>698</v>
      </c>
    </row>
    <row r="241" spans="1:1" ht="15" x14ac:dyDescent="0.25">
      <c r="A241" s="17" t="s">
        <v>699</v>
      </c>
    </row>
    <row r="242" spans="1:1" ht="15" x14ac:dyDescent="0.25">
      <c r="A242" s="17" t="s">
        <v>570</v>
      </c>
    </row>
    <row r="243" spans="1:1" ht="15" x14ac:dyDescent="0.25">
      <c r="A243" s="17" t="s">
        <v>700</v>
      </c>
    </row>
    <row r="244" spans="1:1" ht="15" x14ac:dyDescent="0.25">
      <c r="A244" s="17" t="s">
        <v>701</v>
      </c>
    </row>
    <row r="245" spans="1:1" ht="15" x14ac:dyDescent="0.25">
      <c r="A245" s="17" t="s">
        <v>702</v>
      </c>
    </row>
    <row r="246" spans="1:1" ht="15" x14ac:dyDescent="0.25">
      <c r="A246" s="17" t="s">
        <v>703</v>
      </c>
    </row>
    <row r="247" spans="1:1" ht="15" x14ac:dyDescent="0.25">
      <c r="A247" s="17" t="s">
        <v>704</v>
      </c>
    </row>
    <row r="248" spans="1:1" ht="15" x14ac:dyDescent="0.25">
      <c r="A248" s="17" t="s">
        <v>705</v>
      </c>
    </row>
    <row r="249" spans="1:1" ht="15" x14ac:dyDescent="0.25">
      <c r="A249" s="17" t="s">
        <v>706</v>
      </c>
    </row>
    <row r="250" spans="1:1" ht="15" x14ac:dyDescent="0.25">
      <c r="A250" s="17" t="s">
        <v>707</v>
      </c>
    </row>
    <row r="251" spans="1:1" ht="15" x14ac:dyDescent="0.25">
      <c r="A251" s="17" t="s">
        <v>708</v>
      </c>
    </row>
    <row r="252" spans="1:1" ht="15" x14ac:dyDescent="0.25">
      <c r="A252" s="17" t="s">
        <v>709</v>
      </c>
    </row>
    <row r="253" spans="1:1" ht="15" x14ac:dyDescent="0.25">
      <c r="A253" s="17" t="s">
        <v>710</v>
      </c>
    </row>
    <row r="254" spans="1:1" ht="15" x14ac:dyDescent="0.25">
      <c r="A254" s="17" t="s">
        <v>711</v>
      </c>
    </row>
    <row r="255" spans="1:1" ht="15" x14ac:dyDescent="0.25">
      <c r="A255" s="17" t="s">
        <v>712</v>
      </c>
    </row>
    <row r="256" spans="1:1" ht="15" x14ac:dyDescent="0.25">
      <c r="A256" s="17" t="s">
        <v>713</v>
      </c>
    </row>
    <row r="257" spans="1:1" ht="15" x14ac:dyDescent="0.25">
      <c r="A257" s="17" t="s">
        <v>714</v>
      </c>
    </row>
    <row r="258" spans="1:1" ht="15" x14ac:dyDescent="0.25">
      <c r="A258" s="17" t="s">
        <v>715</v>
      </c>
    </row>
    <row r="259" spans="1:1" ht="15" x14ac:dyDescent="0.25">
      <c r="A259" s="17" t="s">
        <v>716</v>
      </c>
    </row>
    <row r="260" spans="1:1" ht="15" x14ac:dyDescent="0.25">
      <c r="A260" s="17" t="s">
        <v>717</v>
      </c>
    </row>
    <row r="261" spans="1:1" ht="15" x14ac:dyDescent="0.25">
      <c r="A261" s="17" t="s">
        <v>718</v>
      </c>
    </row>
    <row r="262" spans="1:1" ht="15" x14ac:dyDescent="0.25">
      <c r="A262" s="17" t="s">
        <v>719</v>
      </c>
    </row>
    <row r="263" spans="1:1" ht="15" x14ac:dyDescent="0.25">
      <c r="A263" s="17" t="s">
        <v>720</v>
      </c>
    </row>
    <row r="264" spans="1:1" ht="15" x14ac:dyDescent="0.25">
      <c r="A264" s="17" t="s">
        <v>721</v>
      </c>
    </row>
    <row r="265" spans="1:1" ht="15" x14ac:dyDescent="0.25">
      <c r="A265" s="17" t="s">
        <v>722</v>
      </c>
    </row>
    <row r="266" spans="1:1" ht="15" x14ac:dyDescent="0.25">
      <c r="A266" s="17" t="s">
        <v>723</v>
      </c>
    </row>
    <row r="267" spans="1:1" ht="15" x14ac:dyDescent="0.25">
      <c r="A267" s="17" t="s">
        <v>724</v>
      </c>
    </row>
    <row r="268" spans="1:1" ht="15" x14ac:dyDescent="0.25">
      <c r="A268" s="17" t="s">
        <v>725</v>
      </c>
    </row>
    <row r="269" spans="1:1" ht="15" x14ac:dyDescent="0.25">
      <c r="A269" s="17" t="s">
        <v>726</v>
      </c>
    </row>
    <row r="270" spans="1:1" ht="15" x14ac:dyDescent="0.25">
      <c r="A270" s="17" t="s">
        <v>727</v>
      </c>
    </row>
    <row r="271" spans="1:1" ht="15" x14ac:dyDescent="0.25">
      <c r="A271" s="17" t="s">
        <v>728</v>
      </c>
    </row>
    <row r="272" spans="1:1" ht="15" x14ac:dyDescent="0.25">
      <c r="A272" s="17" t="s">
        <v>729</v>
      </c>
    </row>
    <row r="273" spans="1:1" ht="15" x14ac:dyDescent="0.25">
      <c r="A273" s="17" t="s">
        <v>730</v>
      </c>
    </row>
    <row r="274" spans="1:1" ht="15" x14ac:dyDescent="0.25">
      <c r="A274" s="17" t="s">
        <v>731</v>
      </c>
    </row>
    <row r="275" spans="1:1" ht="15" x14ac:dyDescent="0.25">
      <c r="A275" s="17" t="s">
        <v>732</v>
      </c>
    </row>
    <row r="276" spans="1:1" ht="15" x14ac:dyDescent="0.25">
      <c r="A276" s="17" t="s">
        <v>733</v>
      </c>
    </row>
    <row r="277" spans="1:1" ht="15" x14ac:dyDescent="0.25">
      <c r="A277" s="17" t="s">
        <v>734</v>
      </c>
    </row>
    <row r="278" spans="1:1" ht="15" x14ac:dyDescent="0.25">
      <c r="A278" s="17" t="s">
        <v>735</v>
      </c>
    </row>
    <row r="279" spans="1:1" ht="15" x14ac:dyDescent="0.25">
      <c r="A279" s="17" t="s">
        <v>736</v>
      </c>
    </row>
    <row r="280" spans="1:1" ht="15" x14ac:dyDescent="0.25">
      <c r="A280" s="17" t="s">
        <v>737</v>
      </c>
    </row>
    <row r="281" spans="1:1" ht="15" x14ac:dyDescent="0.25">
      <c r="A281" s="17" t="s">
        <v>738</v>
      </c>
    </row>
    <row r="282" spans="1:1" ht="15" x14ac:dyDescent="0.25">
      <c r="A282" s="17" t="s">
        <v>739</v>
      </c>
    </row>
    <row r="283" spans="1:1" ht="15" x14ac:dyDescent="0.25">
      <c r="A283" s="17" t="s">
        <v>740</v>
      </c>
    </row>
    <row r="284" spans="1:1" ht="15" x14ac:dyDescent="0.25">
      <c r="A284" s="17" t="s">
        <v>741</v>
      </c>
    </row>
    <row r="285" spans="1:1" ht="15" x14ac:dyDescent="0.25">
      <c r="A285" s="17" t="s">
        <v>742</v>
      </c>
    </row>
    <row r="286" spans="1:1" ht="15" x14ac:dyDescent="0.25">
      <c r="A286" s="17" t="s">
        <v>743</v>
      </c>
    </row>
    <row r="287" spans="1:1" ht="15" x14ac:dyDescent="0.25">
      <c r="A287" s="17" t="s">
        <v>744</v>
      </c>
    </row>
    <row r="288" spans="1:1" ht="15" x14ac:dyDescent="0.25">
      <c r="A288" s="17" t="s">
        <v>745</v>
      </c>
    </row>
    <row r="289" spans="1:1" ht="15" x14ac:dyDescent="0.25">
      <c r="A289" s="17" t="s">
        <v>746</v>
      </c>
    </row>
    <row r="290" spans="1:1" ht="15" x14ac:dyDescent="0.25">
      <c r="A290" s="17" t="s">
        <v>747</v>
      </c>
    </row>
    <row r="291" spans="1:1" ht="15" x14ac:dyDescent="0.25">
      <c r="A291" s="17" t="s">
        <v>748</v>
      </c>
    </row>
    <row r="292" spans="1:1" ht="15" x14ac:dyDescent="0.25">
      <c r="A292" s="17" t="s">
        <v>749</v>
      </c>
    </row>
    <row r="293" spans="1:1" ht="15" x14ac:dyDescent="0.25">
      <c r="A293" s="17" t="s">
        <v>750</v>
      </c>
    </row>
    <row r="294" spans="1:1" ht="15" x14ac:dyDescent="0.25">
      <c r="A294" s="17" t="s">
        <v>751</v>
      </c>
    </row>
    <row r="295" spans="1:1" ht="15" x14ac:dyDescent="0.25">
      <c r="A295" s="17" t="s">
        <v>752</v>
      </c>
    </row>
    <row r="296" spans="1:1" ht="15" x14ac:dyDescent="0.25">
      <c r="A296" s="17" t="s">
        <v>753</v>
      </c>
    </row>
    <row r="297" spans="1:1" ht="15" x14ac:dyDescent="0.25">
      <c r="A297" s="17" t="s">
        <v>754</v>
      </c>
    </row>
    <row r="298" spans="1:1" ht="15" x14ac:dyDescent="0.25">
      <c r="A298" s="17" t="s">
        <v>755</v>
      </c>
    </row>
    <row r="299" spans="1:1" ht="15" x14ac:dyDescent="0.25">
      <c r="A299" s="17" t="s">
        <v>756</v>
      </c>
    </row>
    <row r="300" spans="1:1" ht="15" x14ac:dyDescent="0.25">
      <c r="A300" s="17" t="s">
        <v>757</v>
      </c>
    </row>
    <row r="301" spans="1:1" ht="15" x14ac:dyDescent="0.25">
      <c r="A301" s="17" t="s">
        <v>758</v>
      </c>
    </row>
    <row r="302" spans="1:1" ht="15" x14ac:dyDescent="0.25">
      <c r="A302" s="17" t="s">
        <v>759</v>
      </c>
    </row>
    <row r="303" spans="1:1" ht="15" x14ac:dyDescent="0.25">
      <c r="A303" s="17" t="s">
        <v>760</v>
      </c>
    </row>
    <row r="304" spans="1:1" ht="15" x14ac:dyDescent="0.25">
      <c r="A304" s="17" t="s">
        <v>761</v>
      </c>
    </row>
    <row r="305" spans="1:1" ht="15" x14ac:dyDescent="0.25">
      <c r="A305" s="17" t="s">
        <v>762</v>
      </c>
    </row>
    <row r="306" spans="1:1" ht="15" x14ac:dyDescent="0.25">
      <c r="A306" s="17" t="s">
        <v>763</v>
      </c>
    </row>
    <row r="307" spans="1:1" ht="15" x14ac:dyDescent="0.25">
      <c r="A307" s="17" t="s">
        <v>764</v>
      </c>
    </row>
    <row r="308" spans="1:1" ht="15" x14ac:dyDescent="0.25">
      <c r="A308" s="17" t="s">
        <v>765</v>
      </c>
    </row>
    <row r="309" spans="1:1" ht="15" x14ac:dyDescent="0.25">
      <c r="A309" s="17" t="s">
        <v>766</v>
      </c>
    </row>
    <row r="310" spans="1:1" ht="15" x14ac:dyDescent="0.25">
      <c r="A310" s="17" t="s">
        <v>767</v>
      </c>
    </row>
    <row r="311" spans="1:1" ht="15" x14ac:dyDescent="0.25">
      <c r="A311" s="17" t="s">
        <v>768</v>
      </c>
    </row>
    <row r="312" spans="1:1" ht="15" x14ac:dyDescent="0.25">
      <c r="A312" s="17" t="s">
        <v>769</v>
      </c>
    </row>
    <row r="313" spans="1:1" ht="15" x14ac:dyDescent="0.25">
      <c r="A313" s="17" t="s">
        <v>770</v>
      </c>
    </row>
    <row r="314" spans="1:1" ht="15" x14ac:dyDescent="0.25">
      <c r="A314" s="17" t="s">
        <v>771</v>
      </c>
    </row>
    <row r="315" spans="1:1" ht="15" x14ac:dyDescent="0.25">
      <c r="A315" s="17" t="s">
        <v>772</v>
      </c>
    </row>
    <row r="316" spans="1:1" ht="15" x14ac:dyDescent="0.25">
      <c r="A316" s="17" t="s">
        <v>773</v>
      </c>
    </row>
    <row r="317" spans="1:1" ht="15" x14ac:dyDescent="0.25">
      <c r="A317" s="17" t="s">
        <v>774</v>
      </c>
    </row>
    <row r="318" spans="1:1" ht="15" x14ac:dyDescent="0.25">
      <c r="A318" s="17" t="s">
        <v>775</v>
      </c>
    </row>
    <row r="319" spans="1:1" ht="15" x14ac:dyDescent="0.25">
      <c r="A319" s="17" t="s">
        <v>571</v>
      </c>
    </row>
    <row r="320" spans="1:1" ht="15" x14ac:dyDescent="0.25">
      <c r="A320" s="17" t="s">
        <v>572</v>
      </c>
    </row>
    <row r="321" spans="1:1" ht="15" x14ac:dyDescent="0.25">
      <c r="A321" s="17" t="s">
        <v>573</v>
      </c>
    </row>
    <row r="322" spans="1:1" ht="15" x14ac:dyDescent="0.25">
      <c r="A322" s="17" t="s">
        <v>574</v>
      </c>
    </row>
    <row r="323" spans="1:1" ht="15" x14ac:dyDescent="0.25">
      <c r="A323" s="17" t="s">
        <v>575</v>
      </c>
    </row>
    <row r="324" spans="1:1" ht="15" x14ac:dyDescent="0.25">
      <c r="A324" s="17" t="s">
        <v>576</v>
      </c>
    </row>
    <row r="325" spans="1:1" ht="15" x14ac:dyDescent="0.25">
      <c r="A325" s="17" t="s">
        <v>577</v>
      </c>
    </row>
    <row r="326" spans="1:1" ht="15" x14ac:dyDescent="0.25">
      <c r="A326" s="17" t="s">
        <v>578</v>
      </c>
    </row>
    <row r="327" spans="1:1" ht="15" x14ac:dyDescent="0.25">
      <c r="A327" s="17" t="s">
        <v>776</v>
      </c>
    </row>
    <row r="328" spans="1:1" ht="15" x14ac:dyDescent="0.25">
      <c r="A328" s="17" t="s">
        <v>777</v>
      </c>
    </row>
    <row r="329" spans="1:1" ht="15" x14ac:dyDescent="0.25">
      <c r="A329" s="17" t="s">
        <v>778</v>
      </c>
    </row>
    <row r="330" spans="1:1" ht="15" x14ac:dyDescent="0.25">
      <c r="A330" s="17" t="s">
        <v>779</v>
      </c>
    </row>
    <row r="331" spans="1:1" ht="15" x14ac:dyDescent="0.25">
      <c r="A331" s="17" t="s">
        <v>579</v>
      </c>
    </row>
    <row r="332" spans="1:1" ht="15" x14ac:dyDescent="0.25">
      <c r="A332" s="17" t="s">
        <v>580</v>
      </c>
    </row>
    <row r="333" spans="1:1" ht="15" x14ac:dyDescent="0.25">
      <c r="A333" s="17" t="s">
        <v>780</v>
      </c>
    </row>
    <row r="334" spans="1:1" ht="15" x14ac:dyDescent="0.25">
      <c r="A334" s="17" t="s">
        <v>781</v>
      </c>
    </row>
    <row r="335" spans="1:1" ht="15" x14ac:dyDescent="0.25">
      <c r="A335" s="17" t="s">
        <v>782</v>
      </c>
    </row>
    <row r="336" spans="1:1" ht="15" x14ac:dyDescent="0.25">
      <c r="A336" s="17" t="s">
        <v>581</v>
      </c>
    </row>
    <row r="337" spans="1:1" ht="15" x14ac:dyDescent="0.25">
      <c r="A337" s="17" t="s">
        <v>582</v>
      </c>
    </row>
    <row r="338" spans="1:1" ht="15" x14ac:dyDescent="0.25">
      <c r="A338" s="17" t="s">
        <v>583</v>
      </c>
    </row>
    <row r="339" spans="1:1" ht="15" x14ac:dyDescent="0.25">
      <c r="A339" s="17" t="s">
        <v>783</v>
      </c>
    </row>
    <row r="340" spans="1:1" ht="15" x14ac:dyDescent="0.25">
      <c r="A340" s="17" t="s">
        <v>784</v>
      </c>
    </row>
    <row r="341" spans="1:1" ht="15" x14ac:dyDescent="0.25">
      <c r="A341" s="17" t="s">
        <v>785</v>
      </c>
    </row>
    <row r="342" spans="1:1" ht="15" x14ac:dyDescent="0.25">
      <c r="A342" s="17" t="s">
        <v>786</v>
      </c>
    </row>
    <row r="343" spans="1:1" ht="15" x14ac:dyDescent="0.25">
      <c r="A343" s="17" t="s">
        <v>787</v>
      </c>
    </row>
    <row r="344" spans="1:1" ht="15" x14ac:dyDescent="0.25">
      <c r="A344" s="17" t="s">
        <v>788</v>
      </c>
    </row>
    <row r="345" spans="1:1" ht="15" x14ac:dyDescent="0.25">
      <c r="A345" s="17" t="s">
        <v>789</v>
      </c>
    </row>
    <row r="346" spans="1:1" ht="15" x14ac:dyDescent="0.25">
      <c r="A346" s="17" t="s">
        <v>790</v>
      </c>
    </row>
    <row r="347" spans="1:1" ht="15" x14ac:dyDescent="0.25">
      <c r="A347" s="17" t="s">
        <v>791</v>
      </c>
    </row>
    <row r="348" spans="1:1" ht="15" x14ac:dyDescent="0.25">
      <c r="A348" s="17" t="s">
        <v>792</v>
      </c>
    </row>
    <row r="349" spans="1:1" ht="15" x14ac:dyDescent="0.25">
      <c r="A349" s="17" t="s">
        <v>584</v>
      </c>
    </row>
    <row r="350" spans="1:1" ht="15" x14ac:dyDescent="0.25">
      <c r="A350" s="17" t="s">
        <v>585</v>
      </c>
    </row>
    <row r="351" spans="1:1" ht="15" x14ac:dyDescent="0.25">
      <c r="A351" s="17" t="s">
        <v>586</v>
      </c>
    </row>
    <row r="352" spans="1:1" ht="15" x14ac:dyDescent="0.25">
      <c r="A352" s="17" t="s">
        <v>793</v>
      </c>
    </row>
    <row r="353" spans="1:1" ht="15" x14ac:dyDescent="0.25">
      <c r="A353" s="17" t="s">
        <v>587</v>
      </c>
    </row>
    <row r="354" spans="1:1" ht="15" x14ac:dyDescent="0.25">
      <c r="A354" s="17" t="s">
        <v>794</v>
      </c>
    </row>
    <row r="355" spans="1:1" ht="15" x14ac:dyDescent="0.25">
      <c r="A355" s="17" t="s">
        <v>795</v>
      </c>
    </row>
    <row r="356" spans="1:1" ht="15" x14ac:dyDescent="0.25">
      <c r="A356" s="17" t="s">
        <v>796</v>
      </c>
    </row>
    <row r="357" spans="1:1" ht="15" x14ac:dyDescent="0.25">
      <c r="A357" s="17" t="s">
        <v>797</v>
      </c>
    </row>
    <row r="358" spans="1:1" ht="15" x14ac:dyDescent="0.25">
      <c r="A358" s="17" t="s">
        <v>798</v>
      </c>
    </row>
    <row r="359" spans="1:1" ht="15" x14ac:dyDescent="0.25">
      <c r="A359" s="17" t="s">
        <v>799</v>
      </c>
    </row>
    <row r="360" spans="1:1" ht="15" x14ac:dyDescent="0.25">
      <c r="A360" s="17" t="s">
        <v>588</v>
      </c>
    </row>
    <row r="361" spans="1:1" ht="15" x14ac:dyDescent="0.25">
      <c r="A361" s="17" t="s">
        <v>589</v>
      </c>
    </row>
    <row r="362" spans="1:1" ht="15" x14ac:dyDescent="0.25">
      <c r="A362" s="17" t="s">
        <v>800</v>
      </c>
    </row>
    <row r="363" spans="1:1" ht="15" x14ac:dyDescent="0.25">
      <c r="A363" s="17" t="s">
        <v>590</v>
      </c>
    </row>
    <row r="364" spans="1:1" ht="15" x14ac:dyDescent="0.25">
      <c r="A364" s="17" t="s">
        <v>591</v>
      </c>
    </row>
    <row r="365" spans="1:1" ht="15" x14ac:dyDescent="0.25">
      <c r="A365" s="17" t="s">
        <v>592</v>
      </c>
    </row>
    <row r="366" spans="1:1" ht="15" x14ac:dyDescent="0.25">
      <c r="A366" s="17" t="s">
        <v>593</v>
      </c>
    </row>
    <row r="367" spans="1:1" ht="15" x14ac:dyDescent="0.25">
      <c r="A367" s="17" t="s">
        <v>594</v>
      </c>
    </row>
    <row r="368" spans="1:1" ht="15" x14ac:dyDescent="0.25">
      <c r="A368" s="17" t="s">
        <v>595</v>
      </c>
    </row>
    <row r="369" spans="1:1" ht="15" x14ac:dyDescent="0.25">
      <c r="A369" s="17" t="s">
        <v>596</v>
      </c>
    </row>
    <row r="370" spans="1:1" ht="15" x14ac:dyDescent="0.25">
      <c r="A370" s="17" t="s">
        <v>801</v>
      </c>
    </row>
    <row r="371" spans="1:1" ht="15" x14ac:dyDescent="0.25">
      <c r="A371" s="17" t="s">
        <v>597</v>
      </c>
    </row>
    <row r="372" spans="1:1" ht="15" x14ac:dyDescent="0.25">
      <c r="A372" s="17" t="s">
        <v>802</v>
      </c>
    </row>
    <row r="373" spans="1:1" ht="15" x14ac:dyDescent="0.25">
      <c r="A373" s="17" t="s">
        <v>598</v>
      </c>
    </row>
    <row r="374" spans="1:1" ht="15" x14ac:dyDescent="0.25">
      <c r="A374" s="17" t="s">
        <v>599</v>
      </c>
    </row>
    <row r="375" spans="1:1" ht="15" x14ac:dyDescent="0.25">
      <c r="A375" s="17" t="s">
        <v>600</v>
      </c>
    </row>
    <row r="376" spans="1:1" ht="15" x14ac:dyDescent="0.25">
      <c r="A376" s="17"/>
    </row>
  </sheetData>
  <sheetProtection algorithmName="SHA-512" hashValue="7m0o4A9oLvgPYaTRpLhO6+V2yubaMk1ZvxO5tZU2+4Q/k9mr/ldwkeeUJ3gMNiVu6xvrs96gelSjBaKROQS1GQ==" saltValue="uL+KAkprwsqKAzpEszgq3w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cf9bbc-61a0-48a2-ac17-6c71eb332d2b" xsi:nil="true"/>
    <lcf76f155ced4ddcb4097134ff3c332f xmlns="d48bccdd-9d79-4ff7-8c48-7ea1ac9c084a">
      <Terms xmlns="http://schemas.microsoft.com/office/infopath/2007/PartnerControls"/>
    </lcf76f155ced4ddcb4097134ff3c332f>
    <PrintOrder xmlns="d48bccdd-9d79-4ff7-8c48-7ea1ac9c084a" xsi:nil="true"/>
    <Number xmlns="d48bccdd-9d79-4ff7-8c48-7ea1ac9c084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77068CF4605047904B56A96DAF20C2" ma:contentTypeVersion="19" ma:contentTypeDescription="Create a new document." ma:contentTypeScope="" ma:versionID="df2174bc5b0c658a97db0cc171bd6dcd">
  <xsd:schema xmlns:xsd="http://www.w3.org/2001/XMLSchema" xmlns:xs="http://www.w3.org/2001/XMLSchema" xmlns:p="http://schemas.microsoft.com/office/2006/metadata/properties" xmlns:ns2="d48bccdd-9d79-4ff7-8c48-7ea1ac9c084a" xmlns:ns3="c1cf9bbc-61a0-48a2-ac17-6c71eb332d2b" targetNamespace="http://schemas.microsoft.com/office/2006/metadata/properties" ma:root="true" ma:fieldsID="2268d887ae99977aea2cd3fbc22a0370" ns2:_="" ns3:_="">
    <xsd:import namespace="d48bccdd-9d79-4ff7-8c48-7ea1ac9c084a"/>
    <xsd:import namespace="c1cf9bbc-61a0-48a2-ac17-6c71eb332d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PrintOrder" minOccurs="0"/>
                <xsd:element ref="ns2:MediaServiceLocation" minOccurs="0"/>
                <xsd:element ref="ns2:Numbe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bccdd-9d79-4ff7-8c48-7ea1ac9c08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1e71f10-7d85-4a8f-84e3-08ec610e8d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PrintOrder" ma:index="20" nillable="true" ma:displayName="Print Order" ma:decimals="0" ma:format="Dropdown" ma:internalName="PrintOrder" ma:percentage="FALSE">
      <xsd:simpleType>
        <xsd:restriction base="dms:Number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Number" ma:index="22" nillable="true" ma:displayName="Number" ma:format="Dropdown" ma:internalName="Number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cf9bbc-61a0-48a2-ac17-6c71eb332d2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8cb6d3b5-e185-4215-8320-82b7c7dd3f41}" ma:internalName="TaxCatchAll" ma:showField="CatchAllData" ma:web="c1cf9bbc-61a0-48a2-ac17-6c71eb332d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2CA0A8-19DB-40CA-93CE-1E4A9CB42AAA}">
  <ds:schemaRefs>
    <ds:schemaRef ds:uri="http://purl.org/dc/dcmitype/"/>
    <ds:schemaRef ds:uri="http://purl.org/dc/elements/1.1/"/>
    <ds:schemaRef ds:uri="d48bccdd-9d79-4ff7-8c48-7ea1ac9c084a"/>
    <ds:schemaRef ds:uri="c1cf9bbc-61a0-48a2-ac17-6c71eb332d2b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B2D110B-075E-4CC7-891C-5B28C6824D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8bccdd-9d79-4ff7-8c48-7ea1ac9c084a"/>
    <ds:schemaRef ds:uri="c1cf9bbc-61a0-48a2-ac17-6c71eb332d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5E6735-31A8-4CDA-8F2D-993688BD18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Fund Balance Report _June 2025</vt:lpstr>
      <vt:lpstr>TABLE-Fund</vt:lpstr>
      <vt:lpstr>TABLE-Org Code</vt:lpstr>
      <vt:lpstr>TABLE-Rev Src</vt:lpstr>
      <vt:lpstr>'Fund Balance Report _June 2025'!Print_Area</vt:lpstr>
      <vt:lpstr>'TABLE-Fund'!Print_Area</vt:lpstr>
      <vt:lpstr>'Fund Balance Report _June 2025'!Print_Titles</vt:lpstr>
      <vt:lpstr>'TABLE-Fund'!Print_Titles</vt:lpstr>
    </vt:vector>
  </TitlesOfParts>
  <Company>Department of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Monte Johnson</dc:creator>
  <cp:lastModifiedBy>Saephan, Daniel</cp:lastModifiedBy>
  <cp:lastPrinted>2025-06-19T23:41:52Z</cp:lastPrinted>
  <dcterms:created xsi:type="dcterms:W3CDTF">2013-02-05T21:26:10Z</dcterms:created>
  <dcterms:modified xsi:type="dcterms:W3CDTF">2025-08-19T18:25:13Z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0x0101006877068CF4605047904B56A96DAF20C2</vt:lpwstr>
  </property>
  <property fmtid="{D5CDD505-2E9C-101B-9397-08002B2CF9AE}" pid="4" name="Order">
    <vt:r8>52603600</vt:r8>
  </property>
  <property fmtid="{D5CDD505-2E9C-101B-9397-08002B2CF9AE}" pid="5" name="MediaServiceImageTags">
    <vt:lpwstr/>
  </property>
</Properties>
</file>