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adof.sharepoint.com/sites/EconomicResearch/Shared Documents/General/Economic Research Unit/DATA ARCHIVE/Web Uploads/Working Spreadsheets - Linked/"/>
    </mc:Choice>
  </mc:AlternateContent>
  <xr:revisionPtr revIDLastSave="114" documentId="13_ncr:1_{99EABC15-63AB-42C4-A00E-AC89ECF2F597}" xr6:coauthVersionLast="47" xr6:coauthVersionMax="47" xr10:uidLastSave="{C402D003-24FD-4651-A366-FFA43980A313}"/>
  <bookViews>
    <workbookView xWindow="-110" yWindow="-110" windowWidth="19420" windowHeight="11500" xr2:uid="{00000000-000D-0000-FFFF-FFFF00000000}"/>
  </bookViews>
  <sheets>
    <sheet name="Monthly Data" sheetId="1" r:id="rId1"/>
    <sheet name="Annual Data" sheetId="5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Area" localSheetId="0">'Monthly Data'!#REF!</definedName>
    <definedName name="_xlnm.Print_Titles" localSheetId="0">'Monthly Data'!$1:$6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5" l="1" a="1"/>
  <c r="E27" i="5" s="1"/>
  <c r="B27" i="5" a="1"/>
  <c r="B27" i="5" s="1"/>
  <c r="E7" i="5" l="1" a="1"/>
  <c r="E7" i="5" s="1"/>
  <c r="B7" i="5" a="1"/>
  <c r="B7" i="5" s="1"/>
  <c r="F7" i="5" a="1"/>
  <c r="F7" i="5" s="1"/>
  <c r="I42" i="5" l="1"/>
  <c r="H42" i="5"/>
  <c r="G42" i="5"/>
  <c r="I8" i="5" l="1"/>
  <c r="H8" i="5"/>
  <c r="G8" i="5"/>
  <c r="H25" i="5"/>
  <c r="H21" i="5"/>
  <c r="H16" i="5"/>
  <c r="G20" i="5"/>
  <c r="H17" i="5"/>
  <c r="G24" i="5"/>
  <c r="H13" i="5"/>
  <c r="G17" i="5"/>
  <c r="H9" i="5"/>
  <c r="G15" i="5"/>
  <c r="G13" i="5"/>
  <c r="H10" i="5"/>
  <c r="G19" i="5"/>
  <c r="I26" i="5"/>
  <c r="I11" i="5"/>
  <c r="I25" i="5"/>
  <c r="G9" i="5"/>
  <c r="I10" i="5"/>
  <c r="H15" i="5"/>
  <c r="H23" i="5"/>
  <c r="G16" i="5"/>
  <c r="G18" i="5"/>
  <c r="I23" i="5"/>
  <c r="G10" i="5"/>
  <c r="I20" i="5"/>
  <c r="I17" i="5"/>
  <c r="G14" i="5"/>
  <c r="G23" i="5"/>
  <c r="H11" i="5"/>
  <c r="G11" i="5"/>
  <c r="I18" i="5"/>
  <c r="H20" i="5"/>
  <c r="G12" i="5"/>
  <c r="H26" i="5"/>
  <c r="I12" i="5"/>
  <c r="G21" i="5"/>
  <c r="I21" i="5"/>
  <c r="H22" i="5"/>
  <c r="G25" i="5"/>
  <c r="I24" i="5"/>
  <c r="I22" i="5"/>
  <c r="I15" i="5"/>
  <c r="G26" i="5"/>
  <c r="I16" i="5"/>
  <c r="I9" i="5"/>
  <c r="H18" i="5"/>
  <c r="I13" i="5"/>
  <c r="H14" i="5"/>
  <c r="H12" i="5"/>
  <c r="I14" i="5"/>
  <c r="H19" i="5"/>
  <c r="H24" i="5"/>
  <c r="I19" i="5"/>
  <c r="G22" i="5"/>
  <c r="I38" i="5" l="1"/>
  <c r="I37" i="5" l="1"/>
  <c r="G30" i="5"/>
  <c r="I40" i="5"/>
  <c r="I36" i="5"/>
  <c r="G31" i="5"/>
  <c r="G41" i="5"/>
  <c r="G29" i="5"/>
  <c r="H34" i="5"/>
  <c r="H30" i="5"/>
  <c r="H31" i="5"/>
  <c r="G32" i="5"/>
  <c r="I33" i="5"/>
  <c r="H36" i="5"/>
  <c r="I32" i="5"/>
  <c r="H39" i="5"/>
  <c r="G34" i="5"/>
  <c r="H35" i="5"/>
  <c r="I34" i="5"/>
  <c r="G39" i="5"/>
  <c r="G35" i="5"/>
  <c r="I30" i="5"/>
  <c r="H37" i="5"/>
  <c r="H29" i="5"/>
  <c r="H32" i="5"/>
  <c r="I41" i="5"/>
  <c r="I28" i="5"/>
  <c r="G33" i="5"/>
  <c r="I39" i="5"/>
  <c r="G40" i="5"/>
  <c r="I27" i="5"/>
  <c r="G36" i="5"/>
  <c r="G38" i="5"/>
  <c r="I31" i="5"/>
  <c r="H33" i="5"/>
  <c r="H38" i="5"/>
  <c r="H41" i="5"/>
  <c r="H28" i="5"/>
  <c r="G27" i="5"/>
  <c r="H27" i="5"/>
  <c r="H40" i="5"/>
  <c r="I29" i="5"/>
  <c r="G37" i="5"/>
  <c r="I35" i="5"/>
  <c r="G28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<sst xmlns="http://schemas.openxmlformats.org/spreadsheetml/2006/main" count="497" uniqueCount="38">
  <si>
    <t>CALIFORNIA CIVILIAN LABOR FORCE AND EMPLOYMENT</t>
  </si>
  <si>
    <t>(Monthly Data Seasonally Adjusted)</t>
  </si>
  <si>
    <t>In thousands</t>
  </si>
  <si>
    <t>California</t>
  </si>
  <si>
    <t>U.S.</t>
  </si>
  <si>
    <t>Civilian</t>
  </si>
  <si>
    <t>Unemployment</t>
  </si>
  <si>
    <t>Labor Force</t>
  </si>
  <si>
    <t>Employment</t>
  </si>
  <si>
    <t>Rate (%)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</si>
  <si>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</si>
  <si>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</si>
  <si>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</si>
  <si>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</si>
  <si>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</si>
  <si>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</si>
  <si>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</si>
  <si>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</si>
  <si>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</si>
  <si>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</si>
  <si>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</si>
  <si>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</si>
  <si>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November</t>
  </si>
  <si>
    <t>October a/</t>
  </si>
  <si>
    <t>The California labor force data has been updated to reflect the 2026 benchmark annual revision affecting years 2021 to 2025. (April 3, 2026).</t>
  </si>
  <si>
    <t>The U.S. labor force data has been updated to reflect the 2026 benchmark annual revision affecting years 1990 to 2025. (February 11, 2026).</t>
  </si>
  <si>
    <t>a/ Data for October 2025 was not collected for the month due to the federal government shutdown.</t>
  </si>
  <si>
    <t xml:space="preserve">Source:  </t>
  </si>
  <si>
    <t>California -- CA Employment Development Department, Labor Market Information Division</t>
  </si>
  <si>
    <t>United States -- U.S. Department of Labor, Bureau of Labor Statistics</t>
  </si>
  <si>
    <t>Updated: May 2026</t>
  </si>
  <si>
    <t>Next update: June 2026</t>
  </si>
  <si>
    <t>(Annual Data Not Seasonally Adjusted)</t>
  </si>
  <si>
    <t>Annual percent change</t>
  </si>
  <si>
    <t>-</t>
  </si>
  <si>
    <t>NA</t>
  </si>
  <si>
    <t>a/ Data for 2025 does not include the month of October as data was not collected for that month due to the federal government shutdown.</t>
  </si>
  <si>
    <t>Next update: March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</si>
</sst>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_)"/>
    <numFmt numFmtId="166" formatCode="0.0%"/>
    <numFmt numFmtId="167" formatCode="0.0"/>
  </numFmts>
  <fonts count="7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u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4" fillId="0" borderId="0" xfId="0" applyFont="1" applyAlignment="1">
      <alignment horizontal="centerContinuous"/>
    </xf>
    <xf numFmtId="0" fontId="4" fillId="0" borderId="0" xfId="0" applyFont="1"/>
    <xf numFmtId="0" fontId="3" fillId="0" borderId="0" xfId="0" applyFont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5" fontId="5" fillId="0" borderId="0" xfId="0" applyNumberFormat="1" applyFont="1"/>
    <xf numFmtId="164" fontId="5" fillId="0" borderId="0" xfId="1" applyNumberFormat="1" applyFont="1" applyFill="1" applyAlignment="1" applyProtection="1">
      <alignment horizontal="right"/>
    </xf>
    <xf numFmtId="0" fontId="3" fillId="0" borderId="0" xfId="0" applyFont="1"/>
    <xf numFmtId="164" fontId="5" fillId="0" borderId="0" xfId="1" applyNumberFormat="1" applyFont="1" applyFill="1"/>
    <xf numFmtId="164" fontId="5" fillId="0" borderId="0" xfId="1" applyNumberFormat="1" applyFont="1" applyFill="1" applyProtection="1"/>
    <xf numFmtId="0" fontId="5" fillId="0" borderId="0" xfId="0" applyFont="1" applyAlignment="1">
      <alignment horizontal="left"/>
    </xf>
    <xf numFmtId="166" fontId="5" fillId="0" borderId="0" xfId="3" applyNumberFormat="1" applyFont="1" applyFill="1" applyProtection="1"/>
    <xf numFmtId="164" fontId="5" fillId="0" borderId="0" xfId="0" applyNumberFormat="1" applyFont="1"/>
    <xf numFmtId="166" fontId="5" fillId="0" borderId="0" xfId="0" applyNumberFormat="1" applyFont="1"/>
    <xf numFmtId="166" fontId="5" fillId="0" borderId="0" xfId="3" applyNumberFormat="1" applyFont="1" applyFill="1"/>
    <xf numFmtId="0" fontId="4" fillId="2" borderId="0" xfId="0" applyFont="1" applyFill="1" applyAlignment="1">
      <alignment horizontal="centerContinuous"/>
    </xf>
    <xf numFmtId="164" fontId="4" fillId="2" borderId="0" xfId="1" applyNumberFormat="1" applyFont="1" applyFill="1" applyAlignment="1" applyProtection="1">
      <alignment horizontal="centerContinuous"/>
    </xf>
    <xf numFmtId="0" fontId="3" fillId="2" borderId="0" xfId="0" applyFont="1" applyFill="1" applyAlignment="1">
      <alignment horizontal="centerContinuous"/>
    </xf>
    <xf numFmtId="164" fontId="3" fillId="2" borderId="0" xfId="1" quotePrefix="1" applyNumberFormat="1" applyFont="1" applyFill="1" applyAlignment="1" applyProtection="1">
      <alignment horizontal="centerContinuous"/>
    </xf>
    <xf numFmtId="0" fontId="5" fillId="2" borderId="0" xfId="0" applyFont="1" applyFill="1"/>
    <xf numFmtId="164" fontId="5" fillId="2" borderId="0" xfId="1" applyNumberFormat="1" applyFont="1" applyFill="1"/>
    <xf numFmtId="0" fontId="5" fillId="2" borderId="0" xfId="0" applyFont="1" applyFill="1" applyAlignment="1">
      <alignment horizontal="center"/>
    </xf>
    <xf numFmtId="37" fontId="5" fillId="2" borderId="0" xfId="0" quotePrefix="1" applyNumberFormat="1" applyFont="1" applyFill="1" applyAlignment="1">
      <alignment horizontal="right"/>
    </xf>
    <xf numFmtId="165" fontId="5" fillId="2" borderId="0" xfId="0" applyNumberFormat="1" applyFont="1" applyFill="1"/>
    <xf numFmtId="164" fontId="5" fillId="2" borderId="0" xfId="1" applyNumberFormat="1" applyFont="1" applyFill="1" applyProtection="1"/>
    <xf numFmtId="167" fontId="5" fillId="2" borderId="0" xfId="0" applyNumberFormat="1" applyFont="1" applyFill="1" applyAlignment="1">
      <alignment horizontal="left"/>
    </xf>
    <xf numFmtId="0" fontId="5" fillId="2" borderId="0" xfId="0" quotePrefix="1" applyFont="1" applyFill="1" applyAlignment="1">
      <alignment horizontal="centerContinuous"/>
    </xf>
    <xf numFmtId="0" fontId="5" fillId="0" borderId="1" xfId="0" applyFont="1" applyBorder="1"/>
    <xf numFmtId="0" fontId="5" fillId="2" borderId="0" xfId="0" applyFont="1" applyFill="1" applyAlignment="1">
      <alignment horizontal="left"/>
    </xf>
    <xf numFmtId="167" fontId="5" fillId="2" borderId="0" xfId="0" applyNumberFormat="1" applyFont="1" applyFill="1"/>
    <xf numFmtId="166" fontId="5" fillId="2" borderId="0" xfId="0" applyNumberFormat="1" applyFont="1" applyFill="1"/>
    <xf numFmtId="167" fontId="5" fillId="0" borderId="0" xfId="0" applyNumberFormat="1" applyFont="1"/>
    <xf numFmtId="43" fontId="5" fillId="0" borderId="0" xfId="1" applyFont="1" applyFill="1"/>
    <xf numFmtId="166" fontId="5" fillId="0" borderId="0" xfId="3" applyNumberFormat="1" applyFont="1" applyFill="1" applyBorder="1"/>
    <xf numFmtId="165" fontId="5" fillId="0" borderId="1" xfId="0" applyNumberFormat="1" applyFont="1" applyBorder="1"/>
    <xf numFmtId="166" fontId="5" fillId="0" borderId="1" xfId="3" applyNumberFormat="1" applyFont="1" applyFill="1" applyBorder="1"/>
    <xf numFmtId="164" fontId="5" fillId="0" borderId="1" xfId="0" applyNumberFormat="1" applyFont="1" applyBorder="1"/>
    <xf numFmtId="166" fontId="5" fillId="0" borderId="0" xfId="3" applyNumberFormat="1" applyFont="1" applyFill="1" applyAlignment="1" applyProtection="1">
      <alignment horizontal="right"/>
    </xf>
    <xf numFmtId="166" fontId="5" fillId="0" borderId="0" xfId="3" applyNumberFormat="1" applyFont="1" applyFill="1" applyBorder="1" applyAlignment="1" applyProtection="1">
      <alignment horizontal="right"/>
    </xf>
    <xf numFmtId="164" fontId="5" fillId="0" borderId="0" xfId="1" applyNumberFormat="1" applyFont="1" applyFill="1" applyAlignment="1">
      <alignment horizontal="right"/>
    </xf>
    <xf numFmtId="166" fontId="5" fillId="0" borderId="0" xfId="3" applyNumberFormat="1" applyFont="1" applyFill="1" applyAlignment="1">
      <alignment horizontal="right"/>
    </xf>
    <xf numFmtId="164" fontId="5" fillId="0" borderId="0" xfId="1" applyNumberFormat="1" applyFont="1" applyFill="1" applyBorder="1" applyAlignment="1">
      <alignment horizontal="right"/>
    </xf>
    <xf numFmtId="166" fontId="5" fillId="0" borderId="0" xfId="3" applyNumberFormat="1" applyFont="1" applyFill="1" applyBorder="1" applyAlignment="1">
      <alignment horizontal="right"/>
    </xf>
    <xf numFmtId="164" fontId="5" fillId="0" borderId="1" xfId="1" applyNumberFormat="1" applyFont="1" applyFill="1" applyBorder="1" applyAlignment="1">
      <alignment horizontal="right"/>
    </xf>
    <xf numFmtId="166" fontId="5" fillId="0" borderId="1" xfId="3" applyNumberFormat="1" applyFont="1" applyFill="1" applyBorder="1" applyAlignment="1">
      <alignment horizontal="right"/>
    </xf>
    <xf numFmtId="166" fontId="5" fillId="0" borderId="0" xfId="3" quotePrefix="1" applyNumberFormat="1" applyFont="1" applyFill="1" applyAlignment="1" applyProtection="1"/>
    <xf numFmtId="0" fontId="5" fillId="0" borderId="1" xfId="0" applyFont="1" applyBorder="1" applyAlignment="1">
      <alignment horizontal="center"/>
    </xf>
    <xf numFmtId="0" fontId="5" fillId="2" borderId="1" xfId="0" applyFont="1" applyFill="1" applyBorder="1"/>
    <xf numFmtId="0" fontId="6" fillId="2" borderId="1" xfId="0" applyFont="1" applyFill="1" applyBorder="1" applyAlignment="1">
      <alignment horizontal="center"/>
    </xf>
    <xf numFmtId="164" fontId="6" fillId="2" borderId="1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 applyAlignment="1">
      <alignment horizontal="center"/>
    </xf>
    <xf numFmtId="0" fontId="5" fillId="2" borderId="2" xfId="0" applyFont="1" applyFill="1" applyBorder="1"/>
    <xf numFmtId="0" fontId="5" fillId="2" borderId="2" xfId="0" applyFont="1" applyFill="1" applyBorder="1" applyAlignment="1">
      <alignment horizontal="center"/>
    </xf>
    <xf numFmtId="164" fontId="6" fillId="2" borderId="2" xfId="1" applyNumberFormat="1" applyFont="1" applyFill="1" applyBorder="1" applyAlignment="1">
      <alignment horizontal="center"/>
    </xf>
    <xf numFmtId="0" fontId="0" fillId="3" borderId="0" xfId="0" applyFill="1"/>
    <xf numFmtId="166" fontId="5" fillId="0" borderId="0" xfId="1" applyNumberFormat="1" applyFont="1" applyFill="1" applyAlignment="1" applyProtection="1">
      <alignment horizontal="right"/>
    </xf>
    <xf numFmtId="164" fontId="5" fillId="0" borderId="0" xfId="1" applyNumberFormat="1" applyFont="1" applyFill="1" applyBorder="1" applyAlignment="1" applyProtection="1">
      <alignment horizontal="right"/>
    </xf>
    <xf numFmtId="0" fontId="5" fillId="2" borderId="0" xfId="0" quotePrefix="1" applyFont="1" applyFill="1"/>
    <xf numFmtId="0" fontId="5" fillId="0" borderId="3" xfId="0" applyFont="1" applyBorder="1"/>
    <xf numFmtId="164" fontId="5" fillId="0" borderId="3" xfId="1" applyNumberFormat="1" applyFont="1" applyFill="1" applyBorder="1" applyAlignment="1" applyProtection="1">
      <alignment horizontal="right"/>
    </xf>
    <xf numFmtId="166" fontId="5" fillId="0" borderId="3" xfId="1" applyNumberFormat="1" applyFont="1" applyFill="1" applyBorder="1" applyAlignment="1" applyProtection="1">
      <alignment horizontal="right"/>
    </xf>
    <xf numFmtId="0" fontId="3" fillId="2" borderId="0" xfId="0" applyFont="1" applyFill="1"/>
    <xf numFmtId="166" fontId="5" fillId="0" borderId="3" xfId="3" applyNumberFormat="1" applyFont="1" applyFill="1" applyBorder="1" applyAlignment="1" applyProtection="1">
      <alignment horizontal="right"/>
    </xf>
    <xf numFmtId="166" fontId="5" fillId="0" borderId="0" xfId="1" applyNumberFormat="1" applyFont="1" applyFill="1" applyBorder="1" applyAlignment="1" applyProtection="1">
      <alignment horizontal="right"/>
    </xf>
    <xf numFmtId="166" fontId="5" fillId="2" borderId="2" xfId="3" applyNumberFormat="1" applyFont="1" applyFill="1" applyBorder="1" applyAlignment="1" applyProtection="1">
      <alignment horizontal="right"/>
    </xf>
    <xf numFmtId="166" fontId="5" fillId="2" borderId="0" xfId="3" applyNumberFormat="1" applyFont="1" applyFill="1" applyBorder="1" applyAlignment="1" applyProtection="1">
      <alignment horizontal="right"/>
    </xf>
    <xf numFmtId="166" fontId="5" fillId="2" borderId="1" xfId="3" applyNumberFormat="1" applyFont="1" applyFill="1" applyBorder="1" applyAlignment="1" applyProtection="1">
      <alignment horizontal="right"/>
    </xf>
    <xf numFmtId="166" fontId="5" fillId="2" borderId="0" xfId="3" applyNumberFormat="1" applyFont="1" applyFill="1"/>
    <xf numFmtId="164" fontId="5" fillId="2" borderId="0" xfId="1" quotePrefix="1" applyNumberFormat="1" applyFont="1" applyFill="1" applyAlignment="1" applyProtection="1">
      <alignment horizontal="center"/>
    </xf>
  </cellXfs>
  <cellStyles count="4">
    <cellStyle name="Comma" xfId="1" builtinId="3"/>
    <cellStyle name="Normal" xfId="0" builtinId="0"/>
    <cellStyle name="Normal 2" xfId="2" xr:uid="{00000000-0005-0000-0000-000002000000}"/>
    <cellStyle name="Percent" xfId="3" builtinId="5"/>
  </cellStyles>
  <dxfs count="22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1990-2009/calshws-1990_apr26.XLS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1990-2009/calshws-1990_apr26.XLS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1990-2009/calshws-1990_apr26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mployment%20Data%20Block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mployment%20Data%20Block.xlsx" TargetMode="External"/><Relationship Id="rId1" Type="http://schemas.openxmlformats.org/officeDocument/2006/relationships/externalLinkPath" Target="/sites/EconomicResearch/Shared%20Documents/General/Economic%20Research%20Unit/DATA%20ARCHIVE/Employment/Employment%20Data%20Block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seasadj/2010-current/calshws_ap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seasadj/2010-current/calshws_ap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seasadj/2010-current/calshws_apr2026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hws_1990_mar_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hws_1990_mar_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hws_1990_mar_2026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Data%20for%20Web%20Uploads/US%20Unemployment%20Rate%20Apr%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Data%20for%20Web%20Uploads/US%20Unemployment%20Rate%20Apr%2026.xlsx" TargetMode="External"/><Relationship Id="rId1" Type="http://schemas.openxmlformats.org/officeDocument/2006/relationships/externalLinkPath" Target="/sites/EconomicResearch/Shared%20Documents/General/Economic%20Research%20Unit/DATA%20ARCHIVE/Employment/Data%20for%20Web%20Uploads/US%20Unemployment%20Rate%20Apr%2026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Employment/EDD%20Briefing%20Docs/y2026/Data/nseasadj/cal$hws_mar2026.xlsx" TargetMode="External"/><Relationship Id="rId2" Type="http://schemas.openxmlformats.org/officeDocument/2006/relationships/externalLinkPath" Target="https://cadof.sharepoint.com/sites/EconomicResearch/Shared%20Documents/General/Economic%20Research%20Unit/DATA%20ARCHIVE/Employment/EDD%20Briefing%20Docs/y2026/Data/nseasadj/cal$hws_mar2026.xlsx" TargetMode="External"/><Relationship Id="rId1" Type="http://schemas.openxmlformats.org/officeDocument/2006/relationships/externalLinkPath" Target="/sites/EconomicResearch/Shared%20Documents/General/Economic%20Research%20Unit/DATA%20ARCHIVE/Employment/EDD%20Briefing%20Docs/y2026/Data/nseasadj/cal$hws_mar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NERZMV5APDBDKT2U33NVNFXNW">
      <xxl21:absoluteUrl r:id="rId2"/>
      <xxl21:relativeUrl r:id="rId3"/>
    </xxl21:alternateUrls>
    <sheetNames>
      <sheetName val="READ ME"/>
      <sheetName val="Chart4"/>
      <sheetName val="US"/>
      <sheetName val="U.S. - Quarterly"/>
      <sheetName val="U.S. - Annual"/>
      <sheetName val="U.S.-Tables"/>
      <sheetName val="California"/>
      <sheetName val="CA - Quarterly"/>
      <sheetName val="CA-Annual"/>
      <sheetName val="CA-Tables"/>
      <sheetName val="LFPR"/>
      <sheetName val="Sheet3"/>
      <sheetName val="Chart5"/>
      <sheetName val="Chart6"/>
      <sheetName val="CA Chart Data"/>
      <sheetName val="Chart7"/>
      <sheetName val="Chart8"/>
      <sheetName val="Chart9"/>
      <sheetName val="Chart1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4XL5II3P2DXJC3GIR35YIE6QOL">
      <xxl21:absoluteUrl r:id="rId2"/>
      <xxl21:relativeUrl r:id="rId3"/>
    </xxl21:alternateUrls>
    <sheetNames>
      <sheetName val="Sheet1"/>
      <sheetName val="Annual Average"/>
    </sheetNames>
    <sheetDataSet>
      <sheetData sheetId="0" refreshError="1"/>
      <sheetData sheetId="1">
        <row r="2">
          <cell r="B2">
            <v>15176275</v>
          </cell>
          <cell r="C2">
            <v>15127441.666666666</v>
          </cell>
          <cell r="D2">
            <v>15314766.666666666</v>
          </cell>
          <cell r="E2">
            <v>15258808.333333334</v>
          </cell>
          <cell r="F2">
            <v>15253916.666666666</v>
          </cell>
          <cell r="G2">
            <v>15249658.333333334</v>
          </cell>
          <cell r="H2">
            <v>15419500</v>
          </cell>
          <cell r="I2">
            <v>15800891.666666666</v>
          </cell>
          <cell r="J2">
            <v>16163191.666666666</v>
          </cell>
          <cell r="K2">
            <v>16430366.666666666</v>
          </cell>
          <cell r="L2">
            <v>16869941.666666668</v>
          </cell>
          <cell r="M2">
            <v>17145258.333333332</v>
          </cell>
          <cell r="N2">
            <v>17295541.666666668</v>
          </cell>
          <cell r="O2">
            <v>17331616.666666668</v>
          </cell>
          <cell r="P2">
            <v>17450091.666666668</v>
          </cell>
          <cell r="Q2">
            <v>17635641.666666668</v>
          </cell>
          <cell r="R2">
            <v>17785983.333333332</v>
          </cell>
          <cell r="S2">
            <v>18068858.333333332</v>
          </cell>
          <cell r="T2">
            <v>18367350</v>
          </cell>
          <cell r="U2">
            <v>18430783.333333332</v>
          </cell>
        </row>
        <row r="3">
          <cell r="B3">
            <v>14301808.333333334</v>
          </cell>
          <cell r="C3">
            <v>13946658.333333334</v>
          </cell>
          <cell r="D3">
            <v>13878533.333333334</v>
          </cell>
          <cell r="E3">
            <v>13804141.666666666</v>
          </cell>
          <cell r="F3">
            <v>13931916.666666666</v>
          </cell>
          <cell r="G3">
            <v>14045233.333333334</v>
          </cell>
          <cell r="H3">
            <v>14286441.666666666</v>
          </cell>
          <cell r="I3">
            <v>14789608.333333334</v>
          </cell>
          <cell r="J3">
            <v>15200558.333333334</v>
          </cell>
          <cell r="K3">
            <v>15565158.333333334</v>
          </cell>
          <cell r="L3">
            <v>16039833.333333334</v>
          </cell>
          <cell r="M3">
            <v>16208516.666666666</v>
          </cell>
          <cell r="N3">
            <v>16128258.333333334</v>
          </cell>
          <cell r="O3">
            <v>16137041.666666666</v>
          </cell>
          <cell r="P3">
            <v>16363433.333333334</v>
          </cell>
          <cell r="Q3">
            <v>16685791.666666666</v>
          </cell>
          <cell r="R3">
            <v>16918808.333333332</v>
          </cell>
          <cell r="S3">
            <v>17105400</v>
          </cell>
          <cell r="T3">
            <v>17034900</v>
          </cell>
          <cell r="U3">
            <v>16317808.333333334</v>
          </cell>
        </row>
        <row r="4">
          <cell r="B4">
            <v>874450</v>
          </cell>
          <cell r="C4">
            <v>1180775</v>
          </cell>
          <cell r="D4">
            <v>1436241.6666666667</v>
          </cell>
          <cell r="E4">
            <v>1454683.3333333333</v>
          </cell>
          <cell r="F4">
            <v>1321991.6666666667</v>
          </cell>
          <cell r="G4">
            <v>1204391.6666666667</v>
          </cell>
          <cell r="H4">
            <v>1133083.3333333333</v>
          </cell>
          <cell r="I4">
            <v>1011275</v>
          </cell>
          <cell r="J4">
            <v>962625</v>
          </cell>
          <cell r="K4">
            <v>865208.33333333337</v>
          </cell>
          <cell r="L4">
            <v>830116.66666666663</v>
          </cell>
          <cell r="M4">
            <v>936725</v>
          </cell>
          <cell r="N4">
            <v>1167275</v>
          </cell>
          <cell r="O4">
            <v>1194591.6666666667</v>
          </cell>
          <cell r="P4">
            <v>1086675</v>
          </cell>
          <cell r="Q4">
            <v>949841.66666666663</v>
          </cell>
          <cell r="R4">
            <v>867175</v>
          </cell>
          <cell r="S4">
            <v>963450</v>
          </cell>
          <cell r="T4">
            <v>1332450</v>
          </cell>
          <cell r="U4">
            <v>2112983.3333333335</v>
          </cell>
        </row>
        <row r="5">
          <cell r="B5">
            <v>5.7666666666666665E-2</v>
          </cell>
          <cell r="C5">
            <v>7.8166666666666648E-2</v>
          </cell>
          <cell r="D5">
            <v>9.3749999999999986E-2</v>
          </cell>
          <cell r="E5">
            <v>9.5249999999999987E-2</v>
          </cell>
          <cell r="F5">
            <v>8.6583333333333332E-2</v>
          </cell>
          <cell r="G5">
            <v>7.8999999999999987E-2</v>
          </cell>
          <cell r="H5">
            <v>7.3416666666666672E-2</v>
          </cell>
          <cell r="I5">
            <v>6.4166666666666691E-2</v>
          </cell>
          <cell r="J5">
            <v>5.9583333333333349E-2</v>
          </cell>
          <cell r="K5">
            <v>5.2583333333333336E-2</v>
          </cell>
          <cell r="L5">
            <v>4.9166666666666664E-2</v>
          </cell>
          <cell r="M5">
            <v>5.4583333333333317E-2</v>
          </cell>
          <cell r="N5">
            <v>6.7583333333333342E-2</v>
          </cell>
          <cell r="O5">
            <v>6.8916666666666668E-2</v>
          </cell>
          <cell r="P5">
            <v>6.2250000000000021E-2</v>
          </cell>
          <cell r="Q5">
            <v>5.3916666666666668E-2</v>
          </cell>
          <cell r="R5">
            <v>4.8666666666666664E-2</v>
          </cell>
          <cell r="S5">
            <v>5.3333333333333344E-2</v>
          </cell>
          <cell r="T5">
            <v>7.2583333333333319E-2</v>
          </cell>
          <cell r="U5">
            <v>0.11475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LS Data Series"/>
    </sheetNames>
    <sheetDataSet>
      <sheetData sheetId="0">
        <row r="5">
          <cell r="B5">
            <v>5.6</v>
          </cell>
          <cell r="C5">
            <v>6.8</v>
          </cell>
          <cell r="D5">
            <v>7.5</v>
          </cell>
          <cell r="E5">
            <v>6.9</v>
          </cell>
          <cell r="F5">
            <v>6.1</v>
          </cell>
          <cell r="G5">
            <v>5.6</v>
          </cell>
          <cell r="H5">
            <v>5.4</v>
          </cell>
          <cell r="I5">
            <v>4.9000000000000004</v>
          </cell>
          <cell r="J5">
            <v>4.5</v>
          </cell>
          <cell r="K5">
            <v>4.2</v>
          </cell>
          <cell r="L5">
            <v>4</v>
          </cell>
          <cell r="M5">
            <v>4.7</v>
          </cell>
          <cell r="N5">
            <v>5.8</v>
          </cell>
          <cell r="O5">
            <v>6</v>
          </cell>
          <cell r="P5">
            <v>5.5</v>
          </cell>
          <cell r="Q5">
            <v>5.0999999999999996</v>
          </cell>
          <cell r="R5">
            <v>4.5999999999999996</v>
          </cell>
          <cell r="S5">
            <v>4.5999999999999996</v>
          </cell>
          <cell r="T5">
            <v>5.8</v>
          </cell>
          <cell r="U5">
            <v>9.3000000000000007</v>
          </cell>
          <cell r="V5">
            <v>9.6</v>
          </cell>
          <cell r="W5">
            <v>8.9</v>
          </cell>
          <cell r="X5">
            <v>8.1</v>
          </cell>
          <cell r="Y5">
            <v>7.4</v>
          </cell>
          <cell r="Z5">
            <v>6.2</v>
          </cell>
          <cell r="AA5">
            <v>5.3</v>
          </cell>
          <cell r="AB5">
            <v>4.9000000000000004</v>
          </cell>
          <cell r="AC5">
            <v>4.4000000000000004</v>
          </cell>
          <cell r="AD5">
            <v>3.9</v>
          </cell>
          <cell r="AE5">
            <v>3.7</v>
          </cell>
          <cell r="AF5">
            <v>8.1</v>
          </cell>
          <cell r="AG5">
            <v>5.3</v>
          </cell>
          <cell r="AH5">
            <v>3.6</v>
          </cell>
          <cell r="AI5">
            <v>3.6</v>
          </cell>
          <cell r="AJ5">
            <v>4</v>
          </cell>
          <cell r="AK5">
            <v>4.3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mWFEVtJXNke5JgtAcC3A8SLYtFBF8bFAtQJyDu80LUvEQ6ZMynz3TJtE0aSDWOzb" itemId="01ZT5QR4Z25DUPQERJN5FJT7AHW46ND3PL">
      <xxl21:absoluteUrl r:id="rId2"/>
      <xxl21:relativeUrl r:id="rId3"/>
    </xxl21:alternateUrls>
    <sheetNames>
      <sheetName val="Sheet1"/>
      <sheetName val="Sheet2"/>
    </sheetNames>
    <sheetDataSet>
      <sheetData sheetId="0"/>
      <sheetData sheetId="1">
        <row r="2">
          <cell r="B2">
            <v>18363550</v>
          </cell>
          <cell r="C2">
            <v>18357608.333333332</v>
          </cell>
          <cell r="D2">
            <v>18478741.666666668</v>
          </cell>
          <cell r="E2">
            <v>18584200</v>
          </cell>
          <cell r="F2">
            <v>18697600</v>
          </cell>
          <cell r="G2">
            <v>18846616.666666668</v>
          </cell>
          <cell r="H2">
            <v>19045025</v>
          </cell>
          <cell r="I2">
            <v>19205125</v>
          </cell>
          <cell r="J2">
            <v>19306516.666666668</v>
          </cell>
          <cell r="K2">
            <v>19420091.666666668</v>
          </cell>
          <cell r="L2">
            <v>18956591.666666668</v>
          </cell>
          <cell r="M2">
            <v>19013808.333333332</v>
          </cell>
          <cell r="N2">
            <v>19267441.666666668</v>
          </cell>
          <cell r="O2">
            <v>19514616.666666668</v>
          </cell>
          <cell r="P2">
            <v>19692816.666666668</v>
          </cell>
          <cell r="Q2">
            <v>19823772.727272727</v>
          </cell>
        </row>
        <row r="3">
          <cell r="B3">
            <v>16096133.333333334</v>
          </cell>
          <cell r="C3">
            <v>16202925</v>
          </cell>
          <cell r="D3">
            <v>16557966.666666666</v>
          </cell>
          <cell r="E3">
            <v>16905500</v>
          </cell>
          <cell r="F3">
            <v>17282875</v>
          </cell>
          <cell r="G3">
            <v>17670866.666666668</v>
          </cell>
          <cell r="H3">
            <v>17996066.666666668</v>
          </cell>
          <cell r="I3">
            <v>18278258.333333332</v>
          </cell>
          <cell r="J3">
            <v>18485275</v>
          </cell>
          <cell r="K3">
            <v>18621916.666666668</v>
          </cell>
          <cell r="L3">
            <v>17039758.333333332</v>
          </cell>
          <cell r="M3">
            <v>17619275</v>
          </cell>
          <cell r="N3">
            <v>18441358.333333332</v>
          </cell>
          <cell r="O3">
            <v>18593625</v>
          </cell>
          <cell r="P3">
            <v>18650658.333333332</v>
          </cell>
          <cell r="Q3">
            <v>18738490.90909091</v>
          </cell>
        </row>
        <row r="4">
          <cell r="B4">
            <v>2267425</v>
          </cell>
          <cell r="C4">
            <v>2154658.3333333335</v>
          </cell>
          <cell r="D4">
            <v>1920775</v>
          </cell>
          <cell r="E4">
            <v>1678708.3333333333</v>
          </cell>
          <cell r="F4">
            <v>1414708.3333333333</v>
          </cell>
          <cell r="G4">
            <v>1175741.6666666667</v>
          </cell>
          <cell r="H4">
            <v>1048958.3333333333</v>
          </cell>
          <cell r="I4">
            <v>926866.66666666663</v>
          </cell>
          <cell r="J4">
            <v>821258.33333333337</v>
          </cell>
          <cell r="K4">
            <v>798183.33333333337</v>
          </cell>
          <cell r="L4">
            <v>1916825</v>
          </cell>
          <cell r="M4">
            <v>1394533.3333333333</v>
          </cell>
          <cell r="N4">
            <v>826083.33333333337</v>
          </cell>
          <cell r="O4">
            <v>920991.66666666663</v>
          </cell>
          <cell r="P4">
            <v>1042150</v>
          </cell>
          <cell r="Q4">
            <v>1085272.7272727273</v>
          </cell>
        </row>
        <row r="5">
          <cell r="B5">
            <v>0.12333333333333334</v>
          </cell>
          <cell r="C5">
            <v>0.11733333333333335</v>
          </cell>
          <cell r="D5">
            <v>0.10391666666666666</v>
          </cell>
          <cell r="E5">
            <v>9.0333333333333321E-2</v>
          </cell>
          <cell r="F5">
            <v>7.5583333333333336E-2</v>
          </cell>
          <cell r="G5">
            <v>6.2416666666666683E-2</v>
          </cell>
          <cell r="H5">
            <v>5.5166666666666676E-2</v>
          </cell>
          <cell r="I5">
            <v>4.8249999999999994E-2</v>
          </cell>
          <cell r="J5">
            <v>4.2583333333333327E-2</v>
          </cell>
          <cell r="K5">
            <v>4.0999999999999988E-2</v>
          </cell>
          <cell r="L5">
            <v>0.10166666666666667</v>
          </cell>
          <cell r="M5">
            <v>7.3416666666666672E-2</v>
          </cell>
          <cell r="N5">
            <v>4.2749999999999989E-2</v>
          </cell>
          <cell r="O5">
            <v>4.7250000000000007E-2</v>
          </cell>
          <cell r="P5">
            <v>5.3000000000000012E-2</v>
          </cell>
          <cell r="Q5">
            <v>5.4727272727272736E-2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585"/>
  <sheetViews>
    <sheetView tabSelected="1" zoomScale="70" zoomScaleNormal="70" workbookViewId="0">
      <pane xSplit="2" ySplit="6" topLeftCell="C428" activePane="bottomRight" state="frozen"/>
      <selection pane="bottomRight" activeCell="C442" sqref="C442"/>
      <selection pane="bottomLeft" activeCell="A7" sqref="A7"/>
      <selection pane="topRight" activeCell="D1" sqref="D1"/>
    </sheetView>
  </sheetViews>
  <sheetFormatPr defaultColWidth="8.42578125" defaultRowHeight="12" customHeight="1" zeroHeight="1"/>
  <cols>
    <col min="1" max="1" width="10.5703125" style="4" customWidth="1"/>
    <col min="2" max="4" width="22.5703125" style="4" customWidth="1"/>
    <col min="5" max="5" width="22.5703125" style="10" customWidth="1"/>
    <col min="6" max="7" width="22.5703125" style="4" customWidth="1"/>
    <col min="8" max="8" width="15.42578125" style="4" hidden="1" customWidth="1"/>
    <col min="9" max="9" width="21" style="4" hidden="1" customWidth="1"/>
    <col min="10" max="10" width="12.5703125" style="4" hidden="1" customWidth="1"/>
    <col min="11" max="11" width="9.5703125" style="4" hidden="1" customWidth="1"/>
    <col min="12" max="19" width="8.42578125" style="4" hidden="1" customWidth="1"/>
    <col min="20" max="20" width="9.42578125" style="4" hidden="1" customWidth="1"/>
    <col min="21" max="22" width="0" style="4" hidden="1" customWidth="1"/>
    <col min="23" max="23" width="9.42578125" style="4" hidden="1"/>
    <col min="24" max="25" width="0" style="4" hidden="1"/>
    <col min="26" max="16383" width="8.42578125" style="4" hidden="1" customWidth="1"/>
    <col min="16384" max="16384" width="0" style="4" hidden="1" customWidth="1"/>
  </cols>
  <sheetData>
    <row r="1" spans="1:22" s="2" customFormat="1" ht="18">
      <c r="A1" s="17" t="s">
        <v>0</v>
      </c>
      <c r="B1" s="17"/>
      <c r="C1" s="17"/>
      <c r="D1" s="17"/>
      <c r="E1" s="18"/>
      <c r="F1" s="17"/>
      <c r="G1" s="17"/>
      <c r="H1" s="1"/>
    </row>
    <row r="2" spans="1:22" s="9" customFormat="1" ht="15.75">
      <c r="A2" s="28" t="s">
        <v>1</v>
      </c>
      <c r="B2" s="19"/>
      <c r="C2" s="19"/>
      <c r="D2" s="19"/>
      <c r="E2" s="20"/>
      <c r="F2" s="19"/>
      <c r="G2" s="19"/>
      <c r="H2" s="3"/>
    </row>
    <row r="3" spans="1:22" ht="15" customHeight="1">
      <c r="A3" s="21"/>
      <c r="B3" s="21"/>
      <c r="C3" s="21"/>
      <c r="D3" s="21"/>
      <c r="E3" s="22"/>
      <c r="F3" s="21"/>
      <c r="G3" s="21"/>
    </row>
    <row r="4" spans="1:22" ht="15">
      <c r="A4" s="21"/>
      <c r="B4" s="21"/>
      <c r="C4" s="23"/>
      <c r="D4" s="23" t="s">
        <v>2</v>
      </c>
      <c r="E4" s="52"/>
      <c r="F4" s="23" t="s">
        <v>3</v>
      </c>
      <c r="G4" s="23" t="s">
        <v>4</v>
      </c>
      <c r="H4" s="5"/>
    </row>
    <row r="5" spans="1:22" ht="15">
      <c r="A5" s="53"/>
      <c r="B5" s="53"/>
      <c r="C5" s="54" t="s">
        <v>5</v>
      </c>
      <c r="D5" s="54" t="s">
        <v>5</v>
      </c>
      <c r="E5" s="55"/>
      <c r="F5" s="54" t="s">
        <v>6</v>
      </c>
      <c r="G5" s="54" t="s">
        <v>6</v>
      </c>
      <c r="H5" s="5"/>
    </row>
    <row r="6" spans="1:22" ht="15">
      <c r="A6" s="49"/>
      <c r="B6" s="49"/>
      <c r="C6" s="50" t="s">
        <v>7</v>
      </c>
      <c r="D6" s="50" t="s">
        <v>8</v>
      </c>
      <c r="E6" s="51" t="s">
        <v>6</v>
      </c>
      <c r="F6" s="50" t="s">
        <v>9</v>
      </c>
      <c r="G6" s="50" t="s">
        <v>9</v>
      </c>
      <c r="H6" s="6"/>
    </row>
    <row r="7" spans="1:22" ht="15" customHeight="1">
      <c r="A7" s="5">
        <v>1990</v>
      </c>
      <c r="B7" s="12" t="s">
        <v>10</v>
      </c>
      <c r="C7" s="41">
        <v>15206.2</v>
      </c>
      <c r="D7" s="41">
        <v>14419.3</v>
      </c>
      <c r="E7" s="41">
        <v>786.9</v>
      </c>
      <c r="F7" s="47">
        <v>5.1999999999999998E-2</v>
      </c>
      <c r="G7" s="39">
        <v>5.4000000000000006E-2</v>
      </c>
      <c r="H7" s="7"/>
      <c r="Q7" s="16"/>
      <c r="S7" s="14"/>
      <c r="T7" s="14"/>
      <c r="U7" s="14"/>
      <c r="V7" s="14"/>
    </row>
    <row r="8" spans="1:22" ht="15" customHeight="1">
      <c r="A8" s="5"/>
      <c r="B8" s="12" t="s">
        <v>11</v>
      </c>
      <c r="C8" s="41">
        <v>15212.9</v>
      </c>
      <c r="D8" s="41">
        <v>14422.9</v>
      </c>
      <c r="E8" s="41">
        <v>790</v>
      </c>
      <c r="F8" s="47">
        <v>5.1999999999999998E-2</v>
      </c>
      <c r="G8" s="39">
        <v>5.2999999999999999E-2</v>
      </c>
      <c r="H8" s="7"/>
      <c r="Q8" s="16"/>
      <c r="S8" s="14"/>
      <c r="T8" s="14"/>
      <c r="U8" s="14"/>
      <c r="V8" s="14"/>
    </row>
    <row r="9" spans="1:22" ht="15" customHeight="1">
      <c r="A9" s="5"/>
      <c r="B9" s="12" t="s">
        <v>12</v>
      </c>
      <c r="C9" s="41">
        <v>15213.8</v>
      </c>
      <c r="D9" s="41">
        <v>14419.1</v>
      </c>
      <c r="E9" s="41">
        <v>794.7</v>
      </c>
      <c r="F9" s="47">
        <v>5.1999999999999998E-2</v>
      </c>
      <c r="G9" s="39">
        <v>5.2000000000000005E-2</v>
      </c>
      <c r="H9" s="7"/>
      <c r="Q9" s="16"/>
      <c r="S9" s="14"/>
      <c r="T9" s="14"/>
      <c r="U9" s="14"/>
      <c r="V9" s="14"/>
    </row>
    <row r="10" spans="1:22" ht="15" customHeight="1">
      <c r="A10" s="5"/>
      <c r="B10" s="12" t="s">
        <v>13</v>
      </c>
      <c r="C10" s="41">
        <v>15209.8</v>
      </c>
      <c r="D10" s="41">
        <v>14406.6</v>
      </c>
      <c r="E10" s="41">
        <v>803.2</v>
      </c>
      <c r="F10" s="47">
        <v>5.2999999999999999E-2</v>
      </c>
      <c r="G10" s="39">
        <v>5.4000000000000006E-2</v>
      </c>
      <c r="H10" s="7"/>
      <c r="Q10" s="16"/>
      <c r="S10" s="14"/>
      <c r="T10" s="14"/>
      <c r="U10" s="14"/>
      <c r="V10" s="14"/>
    </row>
    <row r="11" spans="1:22" ht="15" customHeight="1">
      <c r="A11" s="5"/>
      <c r="B11" s="12" t="s">
        <v>14</v>
      </c>
      <c r="C11" s="41">
        <v>15202.1</v>
      </c>
      <c r="D11" s="41">
        <v>14385.8</v>
      </c>
      <c r="E11" s="41">
        <v>816.3</v>
      </c>
      <c r="F11" s="47">
        <v>5.3999999999999999E-2</v>
      </c>
      <c r="G11" s="39">
        <v>5.4000000000000006E-2</v>
      </c>
      <c r="H11" s="7"/>
      <c r="Q11" s="16"/>
      <c r="S11" s="14"/>
      <c r="T11" s="14"/>
      <c r="U11" s="14"/>
      <c r="V11" s="14"/>
    </row>
    <row r="12" spans="1:22" ht="15" customHeight="1">
      <c r="A12" s="5"/>
      <c r="B12" s="12" t="s">
        <v>15</v>
      </c>
      <c r="C12" s="41">
        <v>15190.2</v>
      </c>
      <c r="D12" s="41">
        <v>14355.6</v>
      </c>
      <c r="E12" s="41">
        <v>834.6</v>
      </c>
      <c r="F12" s="47">
        <v>5.5E-2</v>
      </c>
      <c r="G12" s="39">
        <v>5.2000000000000005E-2</v>
      </c>
      <c r="H12" s="7"/>
      <c r="Q12" s="16"/>
      <c r="S12" s="14"/>
      <c r="T12" s="14"/>
      <c r="U12" s="14"/>
      <c r="V12" s="14"/>
    </row>
    <row r="13" spans="1:22" ht="15" customHeight="1">
      <c r="A13" s="5"/>
      <c r="B13" s="12" t="s">
        <v>16</v>
      </c>
      <c r="C13" s="41">
        <v>15176.2</v>
      </c>
      <c r="D13" s="41">
        <v>14317.2</v>
      </c>
      <c r="E13" s="41">
        <v>859</v>
      </c>
      <c r="F13" s="47">
        <v>5.7000000000000002E-2</v>
      </c>
      <c r="G13" s="39">
        <v>5.5E-2</v>
      </c>
      <c r="H13" s="7"/>
      <c r="Q13" s="16"/>
      <c r="S13" s="14"/>
      <c r="T13" s="14"/>
      <c r="U13" s="14"/>
      <c r="V13" s="14"/>
    </row>
    <row r="14" spans="1:22" ht="15" customHeight="1">
      <c r="A14" s="5"/>
      <c r="B14" s="12" t="s">
        <v>17</v>
      </c>
      <c r="C14" s="41">
        <v>15162.5</v>
      </c>
      <c r="D14" s="41">
        <v>14273.3</v>
      </c>
      <c r="E14" s="41">
        <v>889.2</v>
      </c>
      <c r="F14" s="47">
        <v>5.8999999999999997E-2</v>
      </c>
      <c r="G14" s="39">
        <v>5.7000000000000002E-2</v>
      </c>
      <c r="H14" s="7"/>
      <c r="Q14" s="16"/>
      <c r="S14" s="14"/>
      <c r="T14" s="14"/>
      <c r="U14" s="14"/>
      <c r="V14" s="14"/>
    </row>
    <row r="15" spans="1:22" ht="15" customHeight="1">
      <c r="A15" s="5"/>
      <c r="B15" s="12" t="s">
        <v>18</v>
      </c>
      <c r="C15" s="41">
        <v>15149.9</v>
      </c>
      <c r="D15" s="41">
        <v>14225.8</v>
      </c>
      <c r="E15" s="41">
        <v>924.1</v>
      </c>
      <c r="F15" s="47">
        <v>6.0999999999999999E-2</v>
      </c>
      <c r="G15" s="39">
        <v>5.9000000000000004E-2</v>
      </c>
      <c r="H15" s="7"/>
      <c r="Q15" s="16"/>
      <c r="S15" s="14"/>
      <c r="T15" s="14"/>
      <c r="U15" s="14"/>
      <c r="V15" s="14"/>
    </row>
    <row r="16" spans="1:22" ht="15" customHeight="1">
      <c r="A16" s="5"/>
      <c r="B16" s="12" t="s">
        <v>19</v>
      </c>
      <c r="C16" s="41">
        <v>15138.6</v>
      </c>
      <c r="D16" s="41">
        <v>14174.8</v>
      </c>
      <c r="E16" s="41">
        <v>963.8</v>
      </c>
      <c r="F16" s="47">
        <v>6.4000000000000001E-2</v>
      </c>
      <c r="G16" s="39">
        <v>5.9000000000000004E-2</v>
      </c>
      <c r="H16" s="7"/>
      <c r="Q16" s="16"/>
      <c r="S16" s="14"/>
      <c r="T16" s="14"/>
      <c r="U16" s="14"/>
      <c r="V16" s="14"/>
    </row>
    <row r="17" spans="1:22" ht="15" customHeight="1">
      <c r="A17" s="5"/>
      <c r="B17" s="12" t="s">
        <v>20</v>
      </c>
      <c r="C17" s="41">
        <v>15130</v>
      </c>
      <c r="D17" s="41">
        <v>14124.9</v>
      </c>
      <c r="E17" s="41">
        <v>1005.1</v>
      </c>
      <c r="F17" s="47">
        <v>6.6000000000000003E-2</v>
      </c>
      <c r="G17" s="39">
        <v>6.2E-2</v>
      </c>
      <c r="H17" s="7"/>
      <c r="Q17" s="16"/>
      <c r="S17" s="14"/>
      <c r="T17" s="14"/>
      <c r="U17" s="14"/>
      <c r="V17" s="14"/>
    </row>
    <row r="18" spans="1:22" ht="15" customHeight="1">
      <c r="A18" s="5"/>
      <c r="B18" s="12" t="s">
        <v>21</v>
      </c>
      <c r="C18" s="41">
        <v>15124.2</v>
      </c>
      <c r="D18" s="41">
        <v>14079.5</v>
      </c>
      <c r="E18" s="41">
        <v>1044.7</v>
      </c>
      <c r="F18" s="47">
        <v>6.9000000000000006E-2</v>
      </c>
      <c r="G18" s="39">
        <v>6.3E-2</v>
      </c>
      <c r="H18" s="7"/>
      <c r="Q18" s="16"/>
      <c r="S18" s="14"/>
      <c r="T18" s="14"/>
      <c r="U18" s="14"/>
      <c r="V18" s="14"/>
    </row>
    <row r="19" spans="1:22" ht="25.35" customHeight="1">
      <c r="A19" s="5">
        <v>1991</v>
      </c>
      <c r="B19" s="12" t="s">
        <v>10</v>
      </c>
      <c r="C19" s="41">
        <v>15121</v>
      </c>
      <c r="D19" s="41">
        <v>14038.5</v>
      </c>
      <c r="E19" s="41">
        <v>1082.5999999999999</v>
      </c>
      <c r="F19" s="47">
        <v>7.1999999999999995E-2</v>
      </c>
      <c r="G19" s="39">
        <v>6.4000000000000001E-2</v>
      </c>
      <c r="H19" s="7"/>
      <c r="Q19" s="16"/>
      <c r="S19" s="14"/>
      <c r="T19" s="14"/>
      <c r="U19" s="14"/>
      <c r="V19" s="14"/>
    </row>
    <row r="20" spans="1:22" ht="15" customHeight="1">
      <c r="A20" s="5"/>
      <c r="B20" s="12" t="s">
        <v>11</v>
      </c>
      <c r="C20" s="41">
        <v>15121.3</v>
      </c>
      <c r="D20" s="41">
        <v>14003.8</v>
      </c>
      <c r="E20" s="41">
        <v>1117.5999999999999</v>
      </c>
      <c r="F20" s="47">
        <v>7.3999999999999996E-2</v>
      </c>
      <c r="G20" s="39">
        <v>6.6000000000000003E-2</v>
      </c>
      <c r="H20" s="7"/>
      <c r="Q20" s="16"/>
      <c r="S20" s="14"/>
      <c r="T20" s="14"/>
      <c r="U20" s="14"/>
      <c r="V20" s="14"/>
    </row>
    <row r="21" spans="1:22" ht="15" customHeight="1">
      <c r="A21" s="5"/>
      <c r="B21" s="12" t="s">
        <v>12</v>
      </c>
      <c r="C21" s="41">
        <v>15121.5</v>
      </c>
      <c r="D21" s="41">
        <v>13975.3</v>
      </c>
      <c r="E21" s="41">
        <v>1146.2</v>
      </c>
      <c r="F21" s="47">
        <v>7.5999999999999998E-2</v>
      </c>
      <c r="G21" s="39">
        <v>6.8000000000000005E-2</v>
      </c>
      <c r="H21" s="7"/>
      <c r="Q21" s="16"/>
      <c r="S21" s="14"/>
      <c r="T21" s="14"/>
      <c r="U21" s="14"/>
      <c r="V21" s="14"/>
    </row>
    <row r="22" spans="1:22" ht="15" customHeight="1">
      <c r="A22" s="5"/>
      <c r="B22" s="12" t="s">
        <v>13</v>
      </c>
      <c r="C22" s="41">
        <v>15119.6</v>
      </c>
      <c r="D22" s="41">
        <v>13953.3</v>
      </c>
      <c r="E22" s="41">
        <v>1166.3</v>
      </c>
      <c r="F22" s="47">
        <v>7.6999999999999999E-2</v>
      </c>
      <c r="G22" s="39">
        <v>6.7000000000000004E-2</v>
      </c>
      <c r="H22" s="7"/>
      <c r="Q22" s="16"/>
      <c r="S22" s="14"/>
      <c r="T22" s="14"/>
      <c r="U22" s="14"/>
      <c r="V22" s="14"/>
    </row>
    <row r="23" spans="1:22" ht="15" customHeight="1">
      <c r="A23" s="5"/>
      <c r="B23" s="12" t="s">
        <v>14</v>
      </c>
      <c r="C23" s="41">
        <v>15116.6</v>
      </c>
      <c r="D23" s="41">
        <v>13938.4</v>
      </c>
      <c r="E23" s="41">
        <v>1178.2</v>
      </c>
      <c r="F23" s="47">
        <v>7.8E-2</v>
      </c>
      <c r="G23" s="39">
        <v>6.9000000000000006E-2</v>
      </c>
      <c r="H23" s="7"/>
      <c r="Q23" s="16"/>
      <c r="S23" s="14"/>
      <c r="T23" s="14"/>
      <c r="U23" s="14"/>
      <c r="V23" s="14"/>
    </row>
    <row r="24" spans="1:22" ht="15" customHeight="1">
      <c r="A24" s="5"/>
      <c r="B24" s="12" t="s">
        <v>15</v>
      </c>
      <c r="C24" s="41">
        <v>15114.4</v>
      </c>
      <c r="D24" s="41">
        <v>13930.6</v>
      </c>
      <c r="E24" s="41">
        <v>1183.8</v>
      </c>
      <c r="F24" s="47">
        <v>7.8E-2</v>
      </c>
      <c r="G24" s="39">
        <v>6.9000000000000006E-2</v>
      </c>
      <c r="H24" s="7"/>
      <c r="Q24" s="16"/>
      <c r="S24" s="14"/>
      <c r="T24" s="14"/>
      <c r="U24" s="14"/>
      <c r="V24" s="14"/>
    </row>
    <row r="25" spans="1:22" ht="15" customHeight="1">
      <c r="A25" s="5"/>
      <c r="B25" s="12" t="s">
        <v>16</v>
      </c>
      <c r="C25" s="41">
        <v>15113.9</v>
      </c>
      <c r="D25" s="41">
        <v>13927.7</v>
      </c>
      <c r="E25" s="41">
        <v>1186.0999999999999</v>
      </c>
      <c r="F25" s="47">
        <v>7.8E-2</v>
      </c>
      <c r="G25" s="39">
        <v>6.8000000000000005E-2</v>
      </c>
      <c r="H25" s="7"/>
      <c r="Q25" s="16"/>
      <c r="S25" s="14"/>
      <c r="T25" s="14"/>
      <c r="U25" s="14"/>
      <c r="V25" s="14"/>
    </row>
    <row r="26" spans="1:22" ht="15" customHeight="1">
      <c r="A26" s="5"/>
      <c r="B26" s="12" t="s">
        <v>17</v>
      </c>
      <c r="C26" s="41">
        <v>15117.2</v>
      </c>
      <c r="D26" s="41">
        <v>13927.1</v>
      </c>
      <c r="E26" s="41">
        <v>1190.0999999999999</v>
      </c>
      <c r="F26" s="47">
        <v>7.9000000000000001E-2</v>
      </c>
      <c r="G26" s="39">
        <v>6.9000000000000006E-2</v>
      </c>
      <c r="H26" s="7"/>
      <c r="Q26" s="16"/>
      <c r="S26" s="14"/>
      <c r="T26" s="14"/>
      <c r="U26" s="14"/>
      <c r="V26" s="14"/>
    </row>
    <row r="27" spans="1:22" ht="15" customHeight="1">
      <c r="A27" s="5"/>
      <c r="B27" s="12" t="s">
        <v>18</v>
      </c>
      <c r="C27" s="41">
        <v>15127.7</v>
      </c>
      <c r="D27" s="41">
        <v>13926.8</v>
      </c>
      <c r="E27" s="41">
        <v>1200.9000000000001</v>
      </c>
      <c r="F27" s="47">
        <v>7.9000000000000001E-2</v>
      </c>
      <c r="G27" s="39">
        <v>6.9000000000000006E-2</v>
      </c>
      <c r="H27" s="7"/>
      <c r="Q27" s="16"/>
      <c r="S27" s="14"/>
      <c r="T27" s="14"/>
      <c r="U27" s="14"/>
      <c r="V27" s="14"/>
    </row>
    <row r="28" spans="1:22" ht="15" customHeight="1">
      <c r="A28" s="5"/>
      <c r="B28" s="12" t="s">
        <v>19</v>
      </c>
      <c r="C28" s="41">
        <v>15144.7</v>
      </c>
      <c r="D28" s="41">
        <v>13924.1</v>
      </c>
      <c r="E28" s="41">
        <v>1220.5999999999999</v>
      </c>
      <c r="F28" s="47">
        <v>8.1000000000000003E-2</v>
      </c>
      <c r="G28" s="39">
        <v>7.0000000000000007E-2</v>
      </c>
      <c r="H28" s="7"/>
      <c r="Q28" s="16"/>
      <c r="S28" s="14"/>
      <c r="T28" s="14"/>
      <c r="U28" s="14"/>
      <c r="V28" s="14"/>
    </row>
    <row r="29" spans="1:22" ht="15" customHeight="1">
      <c r="A29" s="5"/>
      <c r="B29" s="12" t="s">
        <v>20</v>
      </c>
      <c r="C29" s="41">
        <v>15166</v>
      </c>
      <c r="D29" s="41">
        <v>13918.5</v>
      </c>
      <c r="E29" s="41">
        <v>1247.5</v>
      </c>
      <c r="F29" s="47">
        <v>8.2000000000000003E-2</v>
      </c>
      <c r="G29" s="39">
        <v>7.0000000000000007E-2</v>
      </c>
      <c r="H29" s="7"/>
      <c r="Q29" s="16"/>
      <c r="S29" s="14"/>
      <c r="T29" s="14"/>
      <c r="U29" s="14"/>
      <c r="V29" s="14"/>
    </row>
    <row r="30" spans="1:22" ht="15" customHeight="1">
      <c r="A30" s="5"/>
      <c r="B30" s="12" t="s">
        <v>21</v>
      </c>
      <c r="C30" s="41">
        <v>15188.2</v>
      </c>
      <c r="D30" s="41">
        <v>13911.1</v>
      </c>
      <c r="E30" s="41">
        <v>1277.0999999999999</v>
      </c>
      <c r="F30" s="47">
        <v>8.4000000000000005E-2</v>
      </c>
      <c r="G30" s="39">
        <v>7.2999999999999995E-2</v>
      </c>
      <c r="H30" s="7"/>
      <c r="Q30" s="16"/>
      <c r="S30" s="14"/>
      <c r="T30" s="14"/>
      <c r="U30" s="14"/>
      <c r="V30" s="14"/>
    </row>
    <row r="31" spans="1:22" ht="28.35" customHeight="1">
      <c r="A31" s="5">
        <v>1992</v>
      </c>
      <c r="B31" s="12" t="s">
        <v>10</v>
      </c>
      <c r="C31" s="41">
        <v>15210.8</v>
      </c>
      <c r="D31" s="41">
        <v>13904.8</v>
      </c>
      <c r="E31" s="41">
        <v>1306</v>
      </c>
      <c r="F31" s="47">
        <v>8.5999999999999993E-2</v>
      </c>
      <c r="G31" s="39">
        <v>7.2999999999999995E-2</v>
      </c>
      <c r="H31" s="7"/>
      <c r="Q31" s="16"/>
      <c r="S31" s="14"/>
      <c r="T31" s="14"/>
      <c r="U31" s="14"/>
      <c r="V31" s="14"/>
    </row>
    <row r="32" spans="1:22" ht="15" customHeight="1">
      <c r="A32" s="5"/>
      <c r="B32" s="12" t="s">
        <v>11</v>
      </c>
      <c r="C32" s="41">
        <v>15235.1</v>
      </c>
      <c r="D32" s="41">
        <v>13901.1</v>
      </c>
      <c r="E32" s="41">
        <v>1334</v>
      </c>
      <c r="F32" s="47">
        <v>8.7999999999999995E-2</v>
      </c>
      <c r="G32" s="39">
        <v>7.400000000000001E-2</v>
      </c>
      <c r="H32" s="7"/>
      <c r="Q32" s="16"/>
      <c r="S32" s="14"/>
      <c r="T32" s="14"/>
      <c r="U32" s="14"/>
      <c r="V32" s="14"/>
    </row>
    <row r="33" spans="1:22" ht="15" customHeight="1">
      <c r="A33" s="5"/>
      <c r="B33" s="12" t="s">
        <v>12</v>
      </c>
      <c r="C33" s="41">
        <v>15263.2</v>
      </c>
      <c r="D33" s="41">
        <v>13902.1</v>
      </c>
      <c r="E33" s="41">
        <v>1361.2</v>
      </c>
      <c r="F33" s="47">
        <v>8.8999999999999996E-2</v>
      </c>
      <c r="G33" s="39">
        <v>7.400000000000001E-2</v>
      </c>
      <c r="H33" s="7"/>
      <c r="Q33" s="16"/>
      <c r="S33" s="14"/>
      <c r="T33" s="14"/>
      <c r="U33" s="14"/>
      <c r="V33" s="14"/>
    </row>
    <row r="34" spans="1:22" ht="15" customHeight="1">
      <c r="A34" s="5"/>
      <c r="B34" s="12" t="s">
        <v>13</v>
      </c>
      <c r="C34" s="41">
        <v>15294.9</v>
      </c>
      <c r="D34" s="41">
        <v>13906.4</v>
      </c>
      <c r="E34" s="41">
        <v>1388.5</v>
      </c>
      <c r="F34" s="47">
        <v>9.0999999999999998E-2</v>
      </c>
      <c r="G34" s="39">
        <v>7.400000000000001E-2</v>
      </c>
      <c r="H34" s="7"/>
      <c r="Q34" s="16"/>
      <c r="S34" s="14"/>
      <c r="T34" s="14"/>
      <c r="U34" s="14"/>
      <c r="V34" s="14"/>
    </row>
    <row r="35" spans="1:22" ht="15" customHeight="1">
      <c r="A35" s="5"/>
      <c r="B35" s="12" t="s">
        <v>14</v>
      </c>
      <c r="C35" s="41">
        <v>15323.8</v>
      </c>
      <c r="D35" s="41">
        <v>13908.8</v>
      </c>
      <c r="E35" s="41">
        <v>1415</v>
      </c>
      <c r="F35" s="47">
        <v>9.1999999999999998E-2</v>
      </c>
      <c r="G35" s="39">
        <v>7.5999999999999998E-2</v>
      </c>
      <c r="H35" s="7"/>
      <c r="J35" s="10"/>
      <c r="Q35" s="16"/>
      <c r="S35" s="14"/>
      <c r="T35" s="14"/>
      <c r="U35" s="14"/>
      <c r="V35" s="14"/>
    </row>
    <row r="36" spans="1:22" ht="15" customHeight="1">
      <c r="A36" s="5"/>
      <c r="B36" s="12" t="s">
        <v>15</v>
      </c>
      <c r="C36" s="41">
        <v>15345.2</v>
      </c>
      <c r="D36" s="41">
        <v>13905.3</v>
      </c>
      <c r="E36" s="41">
        <v>1439.9</v>
      </c>
      <c r="F36" s="47">
        <v>9.4E-2</v>
      </c>
      <c r="G36" s="39">
        <v>7.8E-2</v>
      </c>
      <c r="H36" s="7"/>
      <c r="Q36" s="16"/>
      <c r="S36" s="14"/>
      <c r="T36" s="14"/>
      <c r="U36" s="14"/>
      <c r="V36" s="14"/>
    </row>
    <row r="37" spans="1:22" ht="15" customHeight="1">
      <c r="A37" s="5"/>
      <c r="B37" s="12" t="s">
        <v>16</v>
      </c>
      <c r="C37" s="41">
        <v>15358.6</v>
      </c>
      <c r="D37" s="41">
        <v>13895.1</v>
      </c>
      <c r="E37" s="41">
        <v>1463.4</v>
      </c>
      <c r="F37" s="47">
        <v>9.5000000000000001E-2</v>
      </c>
      <c r="G37" s="39">
        <v>7.6999999999999999E-2</v>
      </c>
      <c r="H37" s="7"/>
      <c r="Q37" s="35"/>
      <c r="S37" s="14"/>
      <c r="T37" s="14"/>
      <c r="U37" s="14"/>
      <c r="V37" s="14"/>
    </row>
    <row r="38" spans="1:22" s="29" customFormat="1" ht="15" customHeight="1">
      <c r="A38" s="5"/>
      <c r="B38" s="12" t="s">
        <v>17</v>
      </c>
      <c r="C38" s="41">
        <v>15363.1</v>
      </c>
      <c r="D38" s="41">
        <v>13879.4</v>
      </c>
      <c r="E38" s="41">
        <v>1483.7</v>
      </c>
      <c r="F38" s="47">
        <v>9.7000000000000003E-2</v>
      </c>
      <c r="G38" s="39">
        <v>7.5999999999999998E-2</v>
      </c>
      <c r="H38" s="36"/>
      <c r="Q38" s="37"/>
      <c r="S38" s="38"/>
      <c r="T38" s="38"/>
      <c r="U38" s="38"/>
      <c r="V38" s="38"/>
    </row>
    <row r="39" spans="1:22" ht="15" customHeight="1">
      <c r="A39" s="5"/>
      <c r="B39" s="12" t="s">
        <v>18</v>
      </c>
      <c r="C39" s="41">
        <v>15358.5</v>
      </c>
      <c r="D39" s="41">
        <v>13860.4</v>
      </c>
      <c r="E39" s="41">
        <v>1498.1</v>
      </c>
      <c r="F39" s="47">
        <v>9.8000000000000004E-2</v>
      </c>
      <c r="G39" s="39">
        <v>7.5999999999999998E-2</v>
      </c>
      <c r="H39" s="7"/>
      <c r="Q39" s="35"/>
      <c r="S39" s="14"/>
      <c r="T39" s="14"/>
      <c r="U39" s="14"/>
      <c r="V39" s="14"/>
    </row>
    <row r="40" spans="1:22" ht="15" customHeight="1">
      <c r="A40" s="5"/>
      <c r="B40" s="12" t="s">
        <v>19</v>
      </c>
      <c r="C40" s="41">
        <v>15347.4</v>
      </c>
      <c r="D40" s="41">
        <v>13841.7</v>
      </c>
      <c r="E40" s="41">
        <v>1505.7</v>
      </c>
      <c r="F40" s="47">
        <v>9.8000000000000004E-2</v>
      </c>
      <c r="G40" s="39">
        <v>7.2999999999999995E-2</v>
      </c>
      <c r="H40" s="7"/>
      <c r="Q40" s="35"/>
      <c r="S40" s="14"/>
      <c r="T40" s="14"/>
      <c r="U40" s="14"/>
      <c r="V40" s="14"/>
    </row>
    <row r="41" spans="1:22" ht="30" customHeight="1">
      <c r="A41" s="5"/>
      <c r="B41" s="12" t="s">
        <v>22</v>
      </c>
      <c r="C41" s="41">
        <v>15331.8</v>
      </c>
      <c r="D41" s="41">
        <v>13823.6</v>
      </c>
      <c r="E41" s="41">
        <v>1508.2</v>
      </c>
      <c r="F41" s="47">
        <v>9.8000000000000004E-2</v>
      </c>
      <c r="G41" s="39">
        <v>7.400000000000001E-2</v>
      </c>
      <c r="H41" s="13"/>
      <c r="I41" s="10"/>
      <c r="J41" s="10"/>
      <c r="K41" s="10"/>
      <c r="L41" s="10"/>
      <c r="M41" s="15"/>
      <c r="N41" s="14"/>
      <c r="O41" s="14"/>
      <c r="P41" s="14"/>
      <c r="Q41" s="14"/>
    </row>
    <row r="42" spans="1:22" ht="15" customHeight="1">
      <c r="A42" s="5"/>
      <c r="B42" s="12" t="s">
        <v>21</v>
      </c>
      <c r="C42" s="41">
        <v>15314.2</v>
      </c>
      <c r="D42" s="41">
        <v>13807.4</v>
      </c>
      <c r="E42" s="41">
        <v>1506.8</v>
      </c>
      <c r="F42" s="47">
        <v>9.8000000000000004E-2</v>
      </c>
      <c r="G42" s="39">
        <v>7.400000000000001E-2</v>
      </c>
      <c r="H42" s="13"/>
      <c r="I42" s="10"/>
      <c r="J42" s="10"/>
      <c r="K42" s="10"/>
      <c r="L42" s="10"/>
      <c r="M42" s="15"/>
      <c r="N42" s="14"/>
      <c r="O42" s="14"/>
      <c r="P42" s="14"/>
      <c r="Q42" s="14"/>
    </row>
    <row r="43" spans="1:22" ht="15" customHeight="1">
      <c r="A43" s="5">
        <v>1993</v>
      </c>
      <c r="B43" s="12" t="s">
        <v>10</v>
      </c>
      <c r="C43" s="41">
        <v>15297.2</v>
      </c>
      <c r="D43" s="41">
        <v>13795.8</v>
      </c>
      <c r="E43" s="41">
        <v>1501.4</v>
      </c>
      <c r="F43" s="47">
        <v>9.8000000000000004E-2</v>
      </c>
      <c r="G43" s="39">
        <v>7.2999999999999995E-2</v>
      </c>
      <c r="H43" s="13"/>
      <c r="I43" s="10"/>
      <c r="J43" s="10"/>
      <c r="K43" s="10"/>
      <c r="L43" s="10"/>
      <c r="M43" s="15"/>
      <c r="N43" s="14"/>
      <c r="O43" s="14"/>
      <c r="P43" s="14"/>
      <c r="Q43" s="14"/>
    </row>
    <row r="44" spans="1:22" ht="15" customHeight="1">
      <c r="A44" s="5"/>
      <c r="B44" s="12" t="s">
        <v>11</v>
      </c>
      <c r="C44" s="41">
        <v>15281.8</v>
      </c>
      <c r="D44" s="41">
        <v>13788.9</v>
      </c>
      <c r="E44" s="41">
        <v>1493</v>
      </c>
      <c r="F44" s="47">
        <v>9.8000000000000004E-2</v>
      </c>
      <c r="G44" s="39">
        <v>7.0999999999999994E-2</v>
      </c>
      <c r="H44" s="13"/>
      <c r="I44" s="10"/>
      <c r="J44" s="10"/>
      <c r="K44" s="10"/>
      <c r="L44" s="10"/>
      <c r="M44" s="15"/>
      <c r="N44" s="14"/>
      <c r="O44" s="14"/>
      <c r="P44" s="14"/>
      <c r="Q44" s="14"/>
    </row>
    <row r="45" spans="1:22" ht="15" customHeight="1">
      <c r="A45" s="5"/>
      <c r="B45" s="12" t="s">
        <v>12</v>
      </c>
      <c r="C45" s="41">
        <v>15270.6</v>
      </c>
      <c r="D45" s="41">
        <v>13786.9</v>
      </c>
      <c r="E45" s="41">
        <v>1483.7</v>
      </c>
      <c r="F45" s="47">
        <v>9.7000000000000003E-2</v>
      </c>
      <c r="G45" s="39">
        <v>7.0000000000000007E-2</v>
      </c>
      <c r="H45" s="13"/>
      <c r="I45" s="10"/>
      <c r="J45" s="10"/>
      <c r="K45" s="10"/>
      <c r="L45" s="10"/>
      <c r="M45" s="15"/>
      <c r="N45" s="14"/>
      <c r="O45" s="14"/>
      <c r="P45" s="14"/>
      <c r="Q45" s="14"/>
    </row>
    <row r="46" spans="1:22" ht="15" customHeight="1">
      <c r="A46" s="5"/>
      <c r="B46" s="12" t="s">
        <v>13</v>
      </c>
      <c r="C46" s="41">
        <v>15263.7</v>
      </c>
      <c r="D46" s="41">
        <v>13789.8</v>
      </c>
      <c r="E46" s="41">
        <v>1473.9</v>
      </c>
      <c r="F46" s="47">
        <v>9.7000000000000003E-2</v>
      </c>
      <c r="G46" s="39">
        <v>7.0999999999999994E-2</v>
      </c>
      <c r="H46" s="13"/>
      <c r="I46" s="10"/>
      <c r="J46" s="10"/>
      <c r="K46" s="10"/>
      <c r="L46" s="10"/>
      <c r="M46" s="15"/>
      <c r="N46" s="14"/>
      <c r="O46" s="14"/>
      <c r="P46" s="14"/>
      <c r="Q46" s="14"/>
    </row>
    <row r="47" spans="1:22" ht="15" customHeight="1">
      <c r="A47" s="5"/>
      <c r="B47" s="12" t="s">
        <v>14</v>
      </c>
      <c r="C47" s="41">
        <v>15261.3</v>
      </c>
      <c r="D47" s="41">
        <v>13795.4</v>
      </c>
      <c r="E47" s="41">
        <v>1465.8</v>
      </c>
      <c r="F47" s="47">
        <v>9.6000000000000002E-2</v>
      </c>
      <c r="G47" s="39">
        <v>7.0999999999999994E-2</v>
      </c>
      <c r="H47" s="13"/>
      <c r="I47" s="10"/>
      <c r="J47" s="10"/>
      <c r="K47" s="10"/>
      <c r="L47" s="10"/>
      <c r="M47" s="15"/>
      <c r="N47" s="14"/>
      <c r="O47" s="14"/>
      <c r="P47" s="14"/>
      <c r="Q47" s="14"/>
    </row>
    <row r="48" spans="1:22" ht="15" customHeight="1">
      <c r="A48" s="5"/>
      <c r="B48" s="12" t="s">
        <v>15</v>
      </c>
      <c r="C48" s="41">
        <v>15261.6</v>
      </c>
      <c r="D48" s="41">
        <v>13801</v>
      </c>
      <c r="E48" s="41">
        <v>1460.5</v>
      </c>
      <c r="F48" s="47">
        <v>9.6000000000000002E-2</v>
      </c>
      <c r="G48" s="39">
        <v>7.0000000000000007E-2</v>
      </c>
      <c r="H48" s="13"/>
      <c r="I48" s="10"/>
      <c r="J48" s="10"/>
      <c r="K48" s="10"/>
      <c r="L48" s="10"/>
      <c r="M48" s="15"/>
      <c r="N48" s="14"/>
      <c r="O48" s="14"/>
      <c r="P48" s="14"/>
      <c r="Q48" s="14"/>
    </row>
    <row r="49" spans="1:17" ht="15" customHeight="1">
      <c r="A49" s="5"/>
      <c r="B49" s="12" t="s">
        <v>16</v>
      </c>
      <c r="C49" s="41">
        <v>15258.6</v>
      </c>
      <c r="D49" s="41">
        <v>13804.1</v>
      </c>
      <c r="E49" s="41">
        <v>1454.5</v>
      </c>
      <c r="F49" s="47">
        <v>9.5000000000000001E-2</v>
      </c>
      <c r="G49" s="39">
        <v>6.9000000000000006E-2</v>
      </c>
      <c r="H49" s="13"/>
      <c r="I49" s="10"/>
      <c r="J49" s="10"/>
      <c r="K49" s="10"/>
      <c r="L49" s="10"/>
      <c r="M49" s="15"/>
      <c r="N49" s="14"/>
      <c r="O49" s="14"/>
      <c r="P49" s="14"/>
      <c r="Q49" s="14"/>
    </row>
    <row r="50" spans="1:17" ht="15" customHeight="1">
      <c r="A50" s="5"/>
      <c r="B50" s="12" t="s">
        <v>17</v>
      </c>
      <c r="C50" s="41">
        <v>15252.2</v>
      </c>
      <c r="D50" s="41">
        <v>13805.5</v>
      </c>
      <c r="E50" s="41">
        <v>1446.7</v>
      </c>
      <c r="F50" s="47">
        <v>9.5000000000000001E-2</v>
      </c>
      <c r="G50" s="39">
        <v>6.8000000000000005E-2</v>
      </c>
      <c r="H50" s="13"/>
      <c r="I50" s="10"/>
      <c r="J50" s="10"/>
      <c r="K50" s="10"/>
      <c r="L50" s="10"/>
      <c r="M50" s="15"/>
      <c r="N50" s="14"/>
      <c r="O50" s="14"/>
      <c r="P50" s="14"/>
      <c r="Q50" s="14"/>
    </row>
    <row r="51" spans="1:17" ht="15" customHeight="1">
      <c r="A51" s="5"/>
      <c r="B51" s="12" t="s">
        <v>18</v>
      </c>
      <c r="C51" s="41">
        <v>15247.4</v>
      </c>
      <c r="D51" s="41">
        <v>13808.9</v>
      </c>
      <c r="E51" s="41">
        <v>1438.4</v>
      </c>
      <c r="F51" s="47">
        <v>9.4E-2</v>
      </c>
      <c r="G51" s="39">
        <v>6.7000000000000004E-2</v>
      </c>
      <c r="H51" s="13"/>
      <c r="I51" s="10"/>
      <c r="J51" s="10"/>
      <c r="K51" s="10"/>
      <c r="L51" s="10"/>
      <c r="M51" s="15"/>
      <c r="N51" s="14"/>
      <c r="O51" s="14"/>
      <c r="P51" s="14"/>
      <c r="Q51" s="14"/>
    </row>
    <row r="52" spans="1:17" ht="15" customHeight="1">
      <c r="A52" s="5"/>
      <c r="B52" s="12" t="s">
        <v>19</v>
      </c>
      <c r="C52" s="41">
        <v>15247.6</v>
      </c>
      <c r="D52" s="41">
        <v>13816.7</v>
      </c>
      <c r="E52" s="41">
        <v>1430.8</v>
      </c>
      <c r="F52" s="47">
        <v>9.4E-2</v>
      </c>
      <c r="G52" s="39">
        <v>6.8000000000000005E-2</v>
      </c>
      <c r="H52" s="13"/>
      <c r="I52" s="10"/>
      <c r="J52" s="10"/>
      <c r="K52" s="10"/>
      <c r="L52" s="10"/>
      <c r="M52" s="15"/>
      <c r="N52" s="14"/>
      <c r="O52" s="14"/>
      <c r="P52" s="14"/>
      <c r="Q52" s="14"/>
    </row>
    <row r="53" spans="1:17" ht="30" customHeight="1">
      <c r="A53" s="5"/>
      <c r="B53" s="12" t="s">
        <v>20</v>
      </c>
      <c r="C53" s="41">
        <v>15254.5</v>
      </c>
      <c r="D53" s="41">
        <v>13828.7</v>
      </c>
      <c r="E53" s="41">
        <v>1425.8</v>
      </c>
      <c r="F53" s="47">
        <v>9.2999999999999999E-2</v>
      </c>
      <c r="G53" s="39">
        <v>6.6000000000000003E-2</v>
      </c>
      <c r="H53" s="13"/>
      <c r="I53" s="10"/>
      <c r="J53" s="10"/>
      <c r="K53" s="10"/>
      <c r="L53" s="10"/>
      <c r="M53" s="15"/>
      <c r="N53" s="14"/>
      <c r="O53" s="14"/>
      <c r="P53" s="14"/>
      <c r="Q53" s="14"/>
    </row>
    <row r="54" spans="1:17" ht="15" customHeight="1">
      <c r="A54" s="5"/>
      <c r="B54" s="12" t="s">
        <v>21</v>
      </c>
      <c r="C54" s="41">
        <v>15266.8</v>
      </c>
      <c r="D54" s="41">
        <v>13844.6</v>
      </c>
      <c r="E54" s="41">
        <v>1422.3</v>
      </c>
      <c r="F54" s="47">
        <v>9.2999999999999999E-2</v>
      </c>
      <c r="G54" s="39">
        <v>6.5000000000000002E-2</v>
      </c>
      <c r="H54" s="13"/>
      <c r="I54" s="10"/>
      <c r="J54" s="10"/>
      <c r="K54" s="10"/>
      <c r="L54" s="10"/>
      <c r="M54" s="15"/>
      <c r="N54" s="14"/>
      <c r="O54" s="14"/>
      <c r="P54" s="14"/>
      <c r="Q54" s="14"/>
    </row>
    <row r="55" spans="1:17" ht="15" customHeight="1">
      <c r="A55" s="5">
        <v>1994</v>
      </c>
      <c r="B55" s="12" t="s">
        <v>10</v>
      </c>
      <c r="C55" s="41">
        <v>15278.6</v>
      </c>
      <c r="D55" s="41">
        <v>13862</v>
      </c>
      <c r="E55" s="41">
        <v>1416.7</v>
      </c>
      <c r="F55" s="47">
        <v>9.2999999999999999E-2</v>
      </c>
      <c r="G55" s="39">
        <v>6.6000000000000003E-2</v>
      </c>
      <c r="H55" s="13"/>
      <c r="I55" s="10"/>
      <c r="J55" s="10"/>
      <c r="K55" s="10"/>
      <c r="L55" s="10"/>
      <c r="M55" s="15"/>
      <c r="N55" s="14"/>
      <c r="O55" s="14"/>
      <c r="P55" s="14"/>
      <c r="Q55" s="14"/>
    </row>
    <row r="56" spans="1:17" ht="15" customHeight="1">
      <c r="A56" s="5"/>
      <c r="B56" s="12" t="s">
        <v>11</v>
      </c>
      <c r="C56" s="41">
        <v>15283.1</v>
      </c>
      <c r="D56" s="41">
        <v>13877.2</v>
      </c>
      <c r="E56" s="41">
        <v>1405.8</v>
      </c>
      <c r="F56" s="47">
        <v>9.1999999999999998E-2</v>
      </c>
      <c r="G56" s="39">
        <v>6.6000000000000003E-2</v>
      </c>
      <c r="H56" s="13"/>
      <c r="I56" s="10"/>
      <c r="J56" s="10"/>
      <c r="K56" s="10"/>
      <c r="L56" s="10"/>
      <c r="M56" s="15"/>
      <c r="N56" s="14"/>
      <c r="O56" s="14"/>
      <c r="P56" s="14"/>
      <c r="Q56" s="14"/>
    </row>
    <row r="57" spans="1:17" ht="15" customHeight="1">
      <c r="A57" s="5"/>
      <c r="B57" s="12" t="s">
        <v>12</v>
      </c>
      <c r="C57" s="41">
        <v>15277.5</v>
      </c>
      <c r="D57" s="41">
        <v>13886.9</v>
      </c>
      <c r="E57" s="41">
        <v>1390.5</v>
      </c>
      <c r="F57" s="47">
        <v>9.0999999999999998E-2</v>
      </c>
      <c r="G57" s="39">
        <v>6.5000000000000002E-2</v>
      </c>
      <c r="H57" s="13"/>
      <c r="I57" s="10"/>
      <c r="J57" s="10"/>
      <c r="K57" s="10"/>
      <c r="L57" s="10"/>
      <c r="M57" s="15"/>
      <c r="N57" s="14"/>
      <c r="O57" s="14"/>
      <c r="P57" s="14"/>
      <c r="Q57" s="14"/>
    </row>
    <row r="58" spans="1:17" ht="15" customHeight="1">
      <c r="A58" s="5"/>
      <c r="B58" s="12" t="s">
        <v>13</v>
      </c>
      <c r="C58" s="41">
        <v>15264.2</v>
      </c>
      <c r="D58" s="41">
        <v>13891.5</v>
      </c>
      <c r="E58" s="41">
        <v>1372.8</v>
      </c>
      <c r="F58" s="47">
        <v>0.09</v>
      </c>
      <c r="G58" s="39">
        <v>6.4000000000000001E-2</v>
      </c>
      <c r="H58" s="13"/>
      <c r="I58" s="10"/>
      <c r="J58" s="10"/>
      <c r="K58" s="10"/>
      <c r="L58" s="10"/>
      <c r="M58" s="15"/>
      <c r="N58" s="14"/>
      <c r="O58" s="14"/>
      <c r="P58" s="14"/>
      <c r="Q58" s="14"/>
    </row>
    <row r="59" spans="1:17" ht="15" customHeight="1">
      <c r="A59" s="5"/>
      <c r="B59" s="12" t="s">
        <v>14</v>
      </c>
      <c r="C59" s="41">
        <v>15249.4</v>
      </c>
      <c r="D59" s="41">
        <v>13895.6</v>
      </c>
      <c r="E59" s="41">
        <v>1353.8</v>
      </c>
      <c r="F59" s="47">
        <v>8.8999999999999996E-2</v>
      </c>
      <c r="G59" s="39">
        <v>6.0999999999999999E-2</v>
      </c>
      <c r="H59" s="13"/>
      <c r="I59" s="10"/>
      <c r="J59" s="10"/>
      <c r="K59" s="10"/>
      <c r="L59" s="10"/>
      <c r="M59" s="15"/>
      <c r="N59" s="14"/>
      <c r="O59" s="14"/>
      <c r="P59" s="14"/>
      <c r="Q59" s="14"/>
    </row>
    <row r="60" spans="1:17" ht="15" customHeight="1">
      <c r="A60" s="5"/>
      <c r="B60" s="12" t="s">
        <v>15</v>
      </c>
      <c r="C60" s="41">
        <v>15238.7</v>
      </c>
      <c r="D60" s="41">
        <v>13904</v>
      </c>
      <c r="E60" s="41">
        <v>1334.8</v>
      </c>
      <c r="F60" s="47">
        <v>8.7999999999999995E-2</v>
      </c>
      <c r="G60" s="39">
        <v>6.0999999999999999E-2</v>
      </c>
      <c r="H60" s="13"/>
      <c r="I60" s="10"/>
      <c r="J60" s="10"/>
      <c r="K60" s="10"/>
      <c r="L60" s="10"/>
      <c r="M60" s="15"/>
      <c r="N60" s="14"/>
      <c r="O60" s="14"/>
      <c r="P60" s="14"/>
      <c r="Q60" s="14"/>
    </row>
    <row r="61" spans="1:17" ht="15" customHeight="1">
      <c r="A61" s="5"/>
      <c r="B61" s="12" t="s">
        <v>16</v>
      </c>
      <c r="C61" s="41">
        <v>15235.8</v>
      </c>
      <c r="D61" s="41">
        <v>13919.1</v>
      </c>
      <c r="E61" s="41">
        <v>1316.6</v>
      </c>
      <c r="F61" s="47">
        <v>8.5999999999999993E-2</v>
      </c>
      <c r="G61" s="39">
        <v>6.0999999999999999E-2</v>
      </c>
      <c r="H61" s="13"/>
      <c r="I61" s="10"/>
      <c r="J61" s="10"/>
      <c r="K61" s="10"/>
      <c r="L61" s="10"/>
      <c r="M61" s="15"/>
      <c r="N61" s="14"/>
      <c r="O61" s="14"/>
      <c r="P61" s="14"/>
      <c r="Q61" s="14"/>
    </row>
    <row r="62" spans="1:17" ht="15" customHeight="1">
      <c r="A62" s="5"/>
      <c r="B62" s="12" t="s">
        <v>17</v>
      </c>
      <c r="C62" s="41">
        <v>15238.1</v>
      </c>
      <c r="D62" s="41">
        <v>13939.8</v>
      </c>
      <c r="E62" s="41">
        <v>1298.2</v>
      </c>
      <c r="F62" s="47">
        <v>8.5000000000000006E-2</v>
      </c>
      <c r="G62" s="39">
        <v>0.06</v>
      </c>
      <c r="H62" s="13"/>
      <c r="I62" s="10"/>
      <c r="J62" s="10"/>
      <c r="K62" s="10"/>
      <c r="L62" s="10"/>
      <c r="M62" s="15"/>
      <c r="N62" s="14"/>
      <c r="O62" s="14"/>
      <c r="P62" s="14"/>
      <c r="Q62" s="14"/>
    </row>
    <row r="63" spans="1:17" ht="15" customHeight="1">
      <c r="A63" s="5"/>
      <c r="B63" s="12" t="s">
        <v>18</v>
      </c>
      <c r="C63" s="41">
        <v>15240.5</v>
      </c>
      <c r="D63" s="41">
        <v>13963.4</v>
      </c>
      <c r="E63" s="41">
        <v>1277</v>
      </c>
      <c r="F63" s="47">
        <v>8.4000000000000005E-2</v>
      </c>
      <c r="G63" s="39">
        <v>5.9000000000000004E-2</v>
      </c>
      <c r="H63" s="13"/>
      <c r="I63" s="10"/>
      <c r="J63" s="10"/>
      <c r="K63" s="10"/>
      <c r="L63" s="10"/>
      <c r="M63" s="15"/>
      <c r="N63" s="14"/>
      <c r="O63" s="14"/>
      <c r="P63" s="14"/>
      <c r="Q63" s="14"/>
    </row>
    <row r="64" spans="1:17" ht="15" customHeight="1">
      <c r="A64" s="5"/>
      <c r="B64" s="12" t="s">
        <v>19</v>
      </c>
      <c r="C64" s="41">
        <v>15238.5</v>
      </c>
      <c r="D64" s="41">
        <v>13987.7</v>
      </c>
      <c r="E64" s="41">
        <v>1250.8</v>
      </c>
      <c r="F64" s="47">
        <v>8.2000000000000003E-2</v>
      </c>
      <c r="G64" s="39">
        <v>5.7999999999999996E-2</v>
      </c>
      <c r="H64" s="13"/>
      <c r="I64" s="10"/>
      <c r="J64" s="10"/>
      <c r="K64" s="10"/>
      <c r="L64" s="10"/>
      <c r="M64" s="15"/>
      <c r="N64" s="14"/>
      <c r="O64" s="14"/>
      <c r="P64" s="14"/>
      <c r="Q64" s="14"/>
    </row>
    <row r="65" spans="1:17" ht="30" customHeight="1">
      <c r="A65" s="5"/>
      <c r="B65" s="12" t="s">
        <v>20</v>
      </c>
      <c r="C65" s="41">
        <v>15233.1</v>
      </c>
      <c r="D65" s="41">
        <v>14011.2</v>
      </c>
      <c r="E65" s="41">
        <v>1221.8</v>
      </c>
      <c r="F65" s="47">
        <v>0.08</v>
      </c>
      <c r="G65" s="39">
        <v>5.5999999999999994E-2</v>
      </c>
      <c r="H65" s="13"/>
      <c r="I65" s="10"/>
      <c r="J65" s="10"/>
      <c r="K65" s="10"/>
      <c r="L65" s="10"/>
      <c r="M65" s="15"/>
      <c r="N65" s="14"/>
      <c r="O65" s="14"/>
      <c r="P65" s="14"/>
      <c r="Q65" s="14"/>
    </row>
    <row r="66" spans="1:17" ht="15" customHeight="1">
      <c r="A66" s="5"/>
      <c r="B66" s="12" t="s">
        <v>21</v>
      </c>
      <c r="C66" s="41">
        <v>15226</v>
      </c>
      <c r="D66" s="41">
        <v>14028.6</v>
      </c>
      <c r="E66" s="41">
        <v>1197.4000000000001</v>
      </c>
      <c r="F66" s="47">
        <v>7.9000000000000001E-2</v>
      </c>
      <c r="G66" s="39">
        <v>5.5E-2</v>
      </c>
      <c r="H66" s="13"/>
      <c r="I66" s="10"/>
      <c r="J66" s="10"/>
      <c r="K66" s="10"/>
      <c r="L66" s="10"/>
      <c r="M66" s="15"/>
      <c r="N66" s="14"/>
      <c r="O66" s="14"/>
      <c r="P66" s="14"/>
      <c r="Q66" s="14"/>
    </row>
    <row r="67" spans="1:17" ht="15" customHeight="1">
      <c r="A67" s="5">
        <v>1995</v>
      </c>
      <c r="B67" s="12" t="s">
        <v>10</v>
      </c>
      <c r="C67" s="41">
        <v>15219.1</v>
      </c>
      <c r="D67" s="41">
        <v>14035.6</v>
      </c>
      <c r="E67" s="41">
        <v>1183.4000000000001</v>
      </c>
      <c r="F67" s="47">
        <v>7.8E-2</v>
      </c>
      <c r="G67" s="39">
        <v>5.5999999999999994E-2</v>
      </c>
      <c r="H67" s="13"/>
      <c r="I67" s="10"/>
      <c r="J67" s="10"/>
      <c r="K67" s="10"/>
      <c r="L67" s="10"/>
      <c r="M67" s="15"/>
      <c r="N67" s="14"/>
      <c r="O67" s="14"/>
      <c r="P67" s="14"/>
      <c r="Q67" s="14"/>
    </row>
    <row r="68" spans="1:17" ht="15" customHeight="1">
      <c r="A68" s="5"/>
      <c r="B68" s="12" t="s">
        <v>11</v>
      </c>
      <c r="C68" s="41">
        <v>15216</v>
      </c>
      <c r="D68" s="41">
        <v>14034.8</v>
      </c>
      <c r="E68" s="41">
        <v>1181.2</v>
      </c>
      <c r="F68" s="47">
        <v>7.8E-2</v>
      </c>
      <c r="G68" s="39">
        <v>5.4000000000000006E-2</v>
      </c>
      <c r="H68" s="13"/>
      <c r="I68" s="10"/>
      <c r="J68" s="10"/>
      <c r="K68" s="10"/>
      <c r="L68" s="10"/>
      <c r="M68" s="15"/>
      <c r="N68" s="14"/>
      <c r="O68" s="14"/>
      <c r="P68" s="14"/>
      <c r="Q68" s="14"/>
    </row>
    <row r="69" spans="1:17" ht="15" customHeight="1">
      <c r="A69" s="5"/>
      <c r="B69" s="12" t="s">
        <v>12</v>
      </c>
      <c r="C69" s="41">
        <v>15218</v>
      </c>
      <c r="D69" s="41">
        <v>14029.7</v>
      </c>
      <c r="E69" s="41">
        <v>1188.3</v>
      </c>
      <c r="F69" s="47">
        <v>7.8E-2</v>
      </c>
      <c r="G69" s="39">
        <v>5.4000000000000006E-2</v>
      </c>
      <c r="H69" s="13"/>
      <c r="I69" s="10"/>
      <c r="J69" s="10"/>
      <c r="K69" s="10"/>
      <c r="L69" s="10"/>
      <c r="M69" s="15"/>
      <c r="N69" s="14"/>
      <c r="O69" s="14"/>
      <c r="P69" s="14"/>
      <c r="Q69" s="14"/>
    </row>
    <row r="70" spans="1:17" ht="15" customHeight="1">
      <c r="A70" s="5"/>
      <c r="B70" s="12" t="s">
        <v>13</v>
      </c>
      <c r="C70" s="41">
        <v>15223.9</v>
      </c>
      <c r="D70" s="41">
        <v>14023.8</v>
      </c>
      <c r="E70" s="41">
        <v>1200.0999999999999</v>
      </c>
      <c r="F70" s="47">
        <v>7.9000000000000001E-2</v>
      </c>
      <c r="G70" s="39">
        <v>5.7999999999999996E-2</v>
      </c>
      <c r="H70" s="13"/>
      <c r="I70" s="10"/>
      <c r="J70" s="10"/>
      <c r="K70" s="10"/>
      <c r="L70" s="10"/>
      <c r="M70" s="15"/>
      <c r="N70" s="14"/>
      <c r="O70" s="14"/>
      <c r="P70" s="14"/>
      <c r="Q70" s="14"/>
    </row>
    <row r="71" spans="1:17" ht="15" customHeight="1">
      <c r="A71" s="5"/>
      <c r="B71" s="12" t="s">
        <v>14</v>
      </c>
      <c r="C71" s="41">
        <v>15233.2</v>
      </c>
      <c r="D71" s="41">
        <v>14021.7</v>
      </c>
      <c r="E71" s="41">
        <v>1211.5999999999999</v>
      </c>
      <c r="F71" s="47">
        <v>0.08</v>
      </c>
      <c r="G71" s="39">
        <v>5.5999999999999994E-2</v>
      </c>
      <c r="H71" s="13"/>
      <c r="I71" s="10"/>
      <c r="J71" s="10"/>
      <c r="K71" s="10"/>
      <c r="L71" s="10"/>
      <c r="M71" s="15"/>
      <c r="N71" s="14"/>
      <c r="O71" s="14"/>
      <c r="P71" s="14"/>
      <c r="Q71" s="14"/>
    </row>
    <row r="72" spans="1:17" ht="15" customHeight="1">
      <c r="A72" s="5"/>
      <c r="B72" s="12" t="s">
        <v>15</v>
      </c>
      <c r="C72" s="41">
        <v>15244.7</v>
      </c>
      <c r="D72" s="41">
        <v>14025.6</v>
      </c>
      <c r="E72" s="41">
        <v>1219.0999999999999</v>
      </c>
      <c r="F72" s="47">
        <v>0.08</v>
      </c>
      <c r="G72" s="39">
        <v>5.5999999999999994E-2</v>
      </c>
      <c r="H72" s="13"/>
      <c r="I72" s="10"/>
      <c r="J72" s="10"/>
      <c r="K72" s="10"/>
      <c r="L72" s="10"/>
      <c r="M72" s="15"/>
      <c r="N72" s="14"/>
      <c r="O72" s="14"/>
      <c r="P72" s="14"/>
      <c r="Q72" s="14"/>
    </row>
    <row r="73" spans="1:17" ht="15" customHeight="1">
      <c r="A73" s="5"/>
      <c r="B73" s="12" t="s">
        <v>16</v>
      </c>
      <c r="C73" s="41">
        <v>15257.2</v>
      </c>
      <c r="D73" s="41">
        <v>14035.7</v>
      </c>
      <c r="E73" s="41">
        <v>1221.5</v>
      </c>
      <c r="F73" s="47">
        <v>0.08</v>
      </c>
      <c r="G73" s="39">
        <v>5.7000000000000002E-2</v>
      </c>
      <c r="H73" s="13"/>
      <c r="I73" s="10"/>
      <c r="J73" s="10"/>
      <c r="K73" s="10"/>
      <c r="L73" s="10"/>
      <c r="M73" s="15"/>
      <c r="N73" s="14"/>
      <c r="O73" s="14"/>
      <c r="P73" s="14"/>
      <c r="Q73" s="14"/>
    </row>
    <row r="74" spans="1:17" ht="15" customHeight="1">
      <c r="A74" s="5"/>
      <c r="B74" s="12" t="s">
        <v>17</v>
      </c>
      <c r="C74" s="41">
        <v>15267.7</v>
      </c>
      <c r="D74" s="41">
        <v>14048.9</v>
      </c>
      <c r="E74" s="41">
        <v>1218.8</v>
      </c>
      <c r="F74" s="47">
        <v>0.08</v>
      </c>
      <c r="G74" s="39">
        <v>5.7000000000000002E-2</v>
      </c>
      <c r="H74" s="13"/>
      <c r="I74" s="10"/>
      <c r="J74" s="10"/>
      <c r="K74" s="10"/>
      <c r="L74" s="10"/>
      <c r="M74" s="15"/>
      <c r="N74" s="14"/>
      <c r="O74" s="14"/>
      <c r="P74" s="14"/>
      <c r="Q74" s="14"/>
    </row>
    <row r="75" spans="1:17" ht="15" customHeight="1">
      <c r="A75" s="5"/>
      <c r="B75" s="12" t="s">
        <v>18</v>
      </c>
      <c r="C75" s="41">
        <v>15274.9</v>
      </c>
      <c r="D75" s="41">
        <v>14061.4</v>
      </c>
      <c r="E75" s="41">
        <v>1213.5</v>
      </c>
      <c r="F75" s="47">
        <v>7.9000000000000001E-2</v>
      </c>
      <c r="G75" s="39">
        <v>5.5999999999999994E-2</v>
      </c>
      <c r="H75" s="13"/>
      <c r="I75" s="10"/>
      <c r="J75" s="10"/>
      <c r="K75" s="10"/>
      <c r="L75" s="10"/>
      <c r="M75" s="15"/>
      <c r="N75" s="14"/>
      <c r="O75" s="14"/>
      <c r="P75" s="14"/>
      <c r="Q75" s="14"/>
    </row>
    <row r="76" spans="1:17" ht="15" customHeight="1">
      <c r="A76" s="5"/>
      <c r="B76" s="12" t="s">
        <v>19</v>
      </c>
      <c r="C76" s="41">
        <v>15279.6</v>
      </c>
      <c r="D76" s="41">
        <v>14070.9</v>
      </c>
      <c r="E76" s="41">
        <v>1208.7</v>
      </c>
      <c r="F76" s="47">
        <v>7.9000000000000001E-2</v>
      </c>
      <c r="G76" s="39">
        <v>5.5E-2</v>
      </c>
      <c r="H76" s="13"/>
      <c r="I76" s="10"/>
      <c r="J76" s="10"/>
      <c r="K76" s="10"/>
      <c r="L76" s="10"/>
      <c r="M76" s="15"/>
      <c r="N76" s="14"/>
      <c r="O76" s="14"/>
      <c r="P76" s="14"/>
      <c r="Q76" s="14"/>
    </row>
    <row r="77" spans="1:17" ht="30" customHeight="1">
      <c r="A77" s="5"/>
      <c r="B77" s="12" t="s">
        <v>22</v>
      </c>
      <c r="C77" s="41">
        <v>15281.6</v>
      </c>
      <c r="D77" s="41">
        <v>14077.6</v>
      </c>
      <c r="E77" s="41">
        <v>1204.0999999999999</v>
      </c>
      <c r="F77" s="47">
        <v>7.9000000000000001E-2</v>
      </c>
      <c r="G77" s="39">
        <v>5.5999999999999994E-2</v>
      </c>
      <c r="H77" s="13"/>
      <c r="I77" s="10"/>
      <c r="J77" s="10"/>
      <c r="K77" s="10"/>
      <c r="L77" s="10"/>
      <c r="M77" s="15"/>
      <c r="N77" s="14"/>
      <c r="O77" s="14"/>
      <c r="P77" s="14"/>
      <c r="Q77" s="14"/>
    </row>
    <row r="78" spans="1:17" ht="15" customHeight="1">
      <c r="A78" s="5"/>
      <c r="B78" s="12" t="s">
        <v>21</v>
      </c>
      <c r="C78" s="41">
        <v>15283.1</v>
      </c>
      <c r="D78" s="41">
        <v>14084</v>
      </c>
      <c r="E78" s="41">
        <v>1199.0999999999999</v>
      </c>
      <c r="F78" s="47">
        <v>7.8E-2</v>
      </c>
      <c r="G78" s="39">
        <v>5.5999999999999994E-2</v>
      </c>
      <c r="H78" s="13"/>
      <c r="I78" s="10"/>
      <c r="J78" s="10"/>
      <c r="K78" s="10"/>
      <c r="L78" s="10"/>
      <c r="M78" s="15"/>
      <c r="N78" s="14"/>
      <c r="O78" s="14"/>
      <c r="P78" s="14"/>
      <c r="Q78" s="14"/>
    </row>
    <row r="79" spans="1:17" ht="15" customHeight="1">
      <c r="A79" s="5">
        <v>1996</v>
      </c>
      <c r="B79" s="12" t="s">
        <v>10</v>
      </c>
      <c r="C79" s="41">
        <v>15288.4</v>
      </c>
      <c r="D79" s="41">
        <v>14094.8</v>
      </c>
      <c r="E79" s="41">
        <v>1193.5999999999999</v>
      </c>
      <c r="F79" s="47">
        <v>7.8E-2</v>
      </c>
      <c r="G79" s="39">
        <v>5.5999999999999994E-2</v>
      </c>
      <c r="H79" s="13"/>
      <c r="I79" s="10"/>
      <c r="J79" s="10"/>
      <c r="K79" s="10"/>
      <c r="L79" s="10"/>
      <c r="M79" s="15"/>
      <c r="N79" s="14"/>
      <c r="O79" s="14"/>
      <c r="P79" s="14"/>
      <c r="Q79" s="14"/>
    </row>
    <row r="80" spans="1:17" ht="15" customHeight="1">
      <c r="A80" s="5"/>
      <c r="B80" s="12" t="s">
        <v>11</v>
      </c>
      <c r="C80" s="41">
        <v>15300.3</v>
      </c>
      <c r="D80" s="41">
        <v>14112.9</v>
      </c>
      <c r="E80" s="41">
        <v>1187.3</v>
      </c>
      <c r="F80" s="47">
        <v>7.8E-2</v>
      </c>
      <c r="G80" s="39">
        <v>5.5E-2</v>
      </c>
      <c r="H80" s="13"/>
      <c r="I80" s="10"/>
      <c r="J80" s="10"/>
      <c r="K80" s="10"/>
      <c r="L80" s="10"/>
      <c r="M80" s="15"/>
      <c r="N80" s="14"/>
      <c r="O80" s="14"/>
      <c r="P80" s="14"/>
      <c r="Q80" s="14"/>
    </row>
    <row r="81" spans="1:17" ht="15" customHeight="1">
      <c r="A81" s="5"/>
      <c r="B81" s="4" t="s">
        <v>12</v>
      </c>
      <c r="C81" s="41">
        <v>15318.6</v>
      </c>
      <c r="D81" s="41">
        <v>14139.8</v>
      </c>
      <c r="E81" s="41">
        <v>1178.9000000000001</v>
      </c>
      <c r="F81" s="47">
        <v>7.6999999999999999E-2</v>
      </c>
      <c r="G81" s="39">
        <v>5.5E-2</v>
      </c>
      <c r="H81" s="13"/>
      <c r="I81" s="10"/>
      <c r="J81" s="10"/>
      <c r="K81" s="10"/>
      <c r="L81" s="10"/>
      <c r="M81" s="15"/>
      <c r="N81" s="14"/>
      <c r="O81" s="14"/>
      <c r="P81" s="14"/>
      <c r="Q81" s="14"/>
    </row>
    <row r="82" spans="1:17" ht="15" customHeight="1">
      <c r="A82" s="5"/>
      <c r="B82" s="4" t="s">
        <v>13</v>
      </c>
      <c r="C82" s="41">
        <v>15341.2</v>
      </c>
      <c r="D82" s="41">
        <v>14174.7</v>
      </c>
      <c r="E82" s="41">
        <v>1166.5</v>
      </c>
      <c r="F82" s="47">
        <v>7.5999999999999998E-2</v>
      </c>
      <c r="G82" s="39">
        <v>5.5999999999999994E-2</v>
      </c>
      <c r="H82" s="13"/>
      <c r="I82" s="10"/>
      <c r="J82" s="10"/>
      <c r="K82" s="10"/>
      <c r="L82" s="10"/>
      <c r="M82" s="15"/>
      <c r="N82" s="14"/>
      <c r="O82" s="14"/>
      <c r="P82" s="14"/>
      <c r="Q82" s="14"/>
    </row>
    <row r="83" spans="1:17" ht="15" customHeight="1">
      <c r="A83" s="5"/>
      <c r="B83" s="4" t="s">
        <v>14</v>
      </c>
      <c r="C83" s="41">
        <v>15365.4</v>
      </c>
      <c r="D83" s="41">
        <v>14215.7</v>
      </c>
      <c r="E83" s="41">
        <v>1149.7</v>
      </c>
      <c r="F83" s="47">
        <v>7.4999999999999997E-2</v>
      </c>
      <c r="G83" s="39">
        <v>5.5999999999999994E-2</v>
      </c>
      <c r="H83" s="13"/>
      <c r="I83" s="10"/>
      <c r="J83" s="10"/>
      <c r="K83" s="10"/>
      <c r="L83" s="10"/>
      <c r="M83" s="15"/>
      <c r="N83" s="14"/>
      <c r="O83" s="14"/>
      <c r="P83" s="14"/>
      <c r="Q83" s="14"/>
    </row>
    <row r="84" spans="1:17" ht="15" customHeight="1">
      <c r="A84" s="5"/>
      <c r="B84" s="12" t="s">
        <v>15</v>
      </c>
      <c r="C84" s="41">
        <v>15391.2</v>
      </c>
      <c r="D84" s="41">
        <v>14260.6</v>
      </c>
      <c r="E84" s="41">
        <v>1130.5999999999999</v>
      </c>
      <c r="F84" s="47">
        <v>7.2999999999999995E-2</v>
      </c>
      <c r="G84" s="39">
        <v>5.2999999999999999E-2</v>
      </c>
      <c r="H84" s="13"/>
      <c r="I84" s="10"/>
      <c r="J84" s="10"/>
      <c r="K84" s="10"/>
      <c r="L84" s="10"/>
      <c r="M84" s="15"/>
      <c r="N84" s="14"/>
      <c r="O84" s="14"/>
      <c r="P84" s="14"/>
      <c r="Q84" s="14"/>
    </row>
    <row r="85" spans="1:17" ht="15" customHeight="1">
      <c r="A85" s="5"/>
      <c r="B85" s="12" t="s">
        <v>16</v>
      </c>
      <c r="C85" s="41">
        <v>15420.2</v>
      </c>
      <c r="D85" s="41">
        <v>14307.4</v>
      </c>
      <c r="E85" s="41">
        <v>1112.8</v>
      </c>
      <c r="F85" s="47">
        <v>7.1999999999999995E-2</v>
      </c>
      <c r="G85" s="39">
        <v>5.5E-2</v>
      </c>
      <c r="H85" s="13"/>
      <c r="I85" s="10"/>
      <c r="J85" s="10"/>
      <c r="K85" s="10"/>
      <c r="L85" s="10"/>
      <c r="M85" s="15"/>
      <c r="N85" s="14"/>
      <c r="O85" s="14"/>
      <c r="P85" s="14"/>
      <c r="Q85" s="14"/>
    </row>
    <row r="86" spans="1:17" ht="15" customHeight="1">
      <c r="A86" s="5"/>
      <c r="B86" s="12" t="s">
        <v>17</v>
      </c>
      <c r="C86" s="41">
        <v>15453.7</v>
      </c>
      <c r="D86" s="41">
        <v>14353.9</v>
      </c>
      <c r="E86" s="41">
        <v>1099.7</v>
      </c>
      <c r="F86" s="47">
        <v>7.0999999999999994E-2</v>
      </c>
      <c r="G86" s="39">
        <v>5.0999999999999997E-2</v>
      </c>
      <c r="H86" s="13"/>
      <c r="I86" s="10"/>
      <c r="J86" s="10"/>
      <c r="K86" s="10"/>
      <c r="L86" s="10"/>
      <c r="M86" s="15"/>
      <c r="N86" s="14"/>
      <c r="O86" s="14"/>
      <c r="P86" s="14"/>
      <c r="Q86" s="14"/>
    </row>
    <row r="87" spans="1:17" ht="15" customHeight="1">
      <c r="A87" s="5"/>
      <c r="B87" s="12" t="s">
        <v>18</v>
      </c>
      <c r="C87" s="41">
        <v>15489.1</v>
      </c>
      <c r="D87" s="41">
        <v>14396.5</v>
      </c>
      <c r="E87" s="41">
        <v>1092.5999999999999</v>
      </c>
      <c r="F87" s="47">
        <v>7.0999999999999994E-2</v>
      </c>
      <c r="G87" s="39">
        <v>5.2000000000000005E-2</v>
      </c>
      <c r="H87" s="13"/>
      <c r="I87" s="10"/>
      <c r="J87" s="10"/>
      <c r="K87" s="10"/>
      <c r="L87" s="10"/>
      <c r="M87" s="15"/>
      <c r="N87" s="14"/>
      <c r="O87" s="14"/>
      <c r="P87" s="14"/>
      <c r="Q87" s="14"/>
    </row>
    <row r="88" spans="1:17" ht="15" customHeight="1">
      <c r="A88" s="5"/>
      <c r="B88" s="4" t="s">
        <v>19</v>
      </c>
      <c r="C88" s="41">
        <v>15523.6</v>
      </c>
      <c r="D88" s="41">
        <v>14433</v>
      </c>
      <c r="E88" s="41">
        <v>1090.5999999999999</v>
      </c>
      <c r="F88" s="47">
        <v>7.0000000000000007E-2</v>
      </c>
      <c r="G88" s="39">
        <v>5.2000000000000005E-2</v>
      </c>
      <c r="H88" s="13"/>
      <c r="I88" s="10"/>
      <c r="J88" s="10"/>
      <c r="K88" s="10"/>
      <c r="L88" s="10"/>
      <c r="M88" s="15"/>
      <c r="N88" s="14"/>
      <c r="O88" s="14"/>
      <c r="P88" s="14"/>
      <c r="Q88" s="14"/>
    </row>
    <row r="89" spans="1:17" ht="30" customHeight="1">
      <c r="A89" s="5"/>
      <c r="B89" s="4" t="s">
        <v>22</v>
      </c>
      <c r="C89" s="41">
        <v>15556.4</v>
      </c>
      <c r="D89" s="41">
        <v>14465.8</v>
      </c>
      <c r="E89" s="41">
        <v>1090.5999999999999</v>
      </c>
      <c r="F89" s="47">
        <v>7.0000000000000007E-2</v>
      </c>
      <c r="G89" s="39">
        <v>5.4000000000000006E-2</v>
      </c>
      <c r="H89" s="13"/>
      <c r="I89" s="10"/>
      <c r="J89" s="10"/>
      <c r="K89" s="10"/>
      <c r="L89" s="10"/>
      <c r="M89" s="15"/>
      <c r="N89" s="14"/>
      <c r="O89" s="14"/>
      <c r="P89" s="14"/>
      <c r="Q89" s="14"/>
    </row>
    <row r="90" spans="1:17" ht="15" customHeight="1">
      <c r="A90" s="5"/>
      <c r="B90" s="4" t="s">
        <v>21</v>
      </c>
      <c r="C90" s="41">
        <v>15587.3</v>
      </c>
      <c r="D90" s="41">
        <v>14499.8</v>
      </c>
      <c r="E90" s="41">
        <v>1087.5</v>
      </c>
      <c r="F90" s="47">
        <v>7.0000000000000007E-2</v>
      </c>
      <c r="G90" s="39">
        <v>5.4000000000000006E-2</v>
      </c>
      <c r="H90" s="13"/>
      <c r="I90" s="10"/>
      <c r="J90" s="10"/>
      <c r="K90" s="10"/>
      <c r="L90" s="10"/>
      <c r="M90" s="15"/>
      <c r="N90" s="14"/>
      <c r="O90" s="14"/>
      <c r="P90" s="14"/>
      <c r="Q90" s="14"/>
    </row>
    <row r="91" spans="1:17" ht="15" customHeight="1">
      <c r="A91" s="5">
        <v>1997</v>
      </c>
      <c r="B91" s="4" t="s">
        <v>10</v>
      </c>
      <c r="C91" s="41">
        <v>15616.6</v>
      </c>
      <c r="D91" s="41">
        <v>14537.5</v>
      </c>
      <c r="E91" s="41">
        <v>1079.0999999999999</v>
      </c>
      <c r="F91" s="47">
        <v>6.9000000000000006E-2</v>
      </c>
      <c r="G91" s="39">
        <v>5.2999999999999999E-2</v>
      </c>
      <c r="H91" s="16"/>
      <c r="I91" s="10"/>
      <c r="J91" s="10"/>
      <c r="K91" s="10"/>
      <c r="L91" s="10"/>
      <c r="M91" s="15"/>
      <c r="N91" s="14"/>
      <c r="O91" s="14"/>
      <c r="P91" s="14"/>
      <c r="Q91" s="14"/>
    </row>
    <row r="92" spans="1:17" ht="15" customHeight="1">
      <c r="A92" s="5"/>
      <c r="B92" s="4" t="s">
        <v>11</v>
      </c>
      <c r="C92" s="41">
        <v>15645.3</v>
      </c>
      <c r="D92" s="41">
        <v>14580.1</v>
      </c>
      <c r="E92" s="41">
        <v>1065.2</v>
      </c>
      <c r="F92" s="47">
        <v>6.8000000000000005E-2</v>
      </c>
      <c r="G92" s="39">
        <v>5.2000000000000005E-2</v>
      </c>
      <c r="H92" s="16"/>
      <c r="I92" s="10"/>
      <c r="J92" s="10"/>
      <c r="K92" s="10"/>
      <c r="L92" s="10"/>
      <c r="M92" s="15"/>
      <c r="N92" s="14"/>
      <c r="O92" s="14"/>
      <c r="P92" s="14"/>
      <c r="Q92" s="14"/>
    </row>
    <row r="93" spans="1:17" ht="15" customHeight="1">
      <c r="A93" s="5"/>
      <c r="B93" s="4" t="s">
        <v>12</v>
      </c>
      <c r="C93" s="41">
        <v>15675.7</v>
      </c>
      <c r="D93" s="41">
        <v>14628.7</v>
      </c>
      <c r="E93" s="41">
        <v>1047</v>
      </c>
      <c r="F93" s="47">
        <v>6.7000000000000004E-2</v>
      </c>
      <c r="G93" s="39">
        <v>5.2000000000000005E-2</v>
      </c>
      <c r="H93" s="16"/>
      <c r="I93" s="10"/>
      <c r="J93" s="10"/>
      <c r="K93" s="10"/>
      <c r="L93" s="10"/>
      <c r="M93" s="15"/>
      <c r="N93" s="14"/>
      <c r="O93" s="14"/>
      <c r="P93" s="14"/>
      <c r="Q93" s="14"/>
    </row>
    <row r="94" spans="1:17" ht="15" customHeight="1">
      <c r="A94" s="5"/>
      <c r="B94" s="4" t="s">
        <v>13</v>
      </c>
      <c r="C94" s="41">
        <v>15711.7</v>
      </c>
      <c r="D94" s="41">
        <v>14681.9</v>
      </c>
      <c r="E94" s="41">
        <v>1029.8</v>
      </c>
      <c r="F94" s="47">
        <v>6.6000000000000003E-2</v>
      </c>
      <c r="G94" s="39">
        <v>5.0999999999999997E-2</v>
      </c>
      <c r="H94" s="16"/>
      <c r="I94" s="10"/>
      <c r="J94" s="10"/>
      <c r="K94" s="10"/>
      <c r="L94" s="10"/>
      <c r="M94" s="15"/>
      <c r="N94" s="14"/>
      <c r="O94" s="14"/>
      <c r="P94" s="14"/>
      <c r="Q94" s="14"/>
    </row>
    <row r="95" spans="1:17" ht="15" customHeight="1">
      <c r="A95" s="5"/>
      <c r="B95" s="4" t="s">
        <v>14</v>
      </c>
      <c r="C95" s="41">
        <v>15751</v>
      </c>
      <c r="D95" s="41">
        <v>14734.3</v>
      </c>
      <c r="E95" s="41">
        <v>1016.7</v>
      </c>
      <c r="F95" s="47">
        <v>6.5000000000000002E-2</v>
      </c>
      <c r="G95" s="39">
        <v>4.9000000000000002E-2</v>
      </c>
      <c r="H95" s="16"/>
      <c r="I95" s="10"/>
      <c r="J95" s="10"/>
      <c r="K95" s="10"/>
      <c r="L95" s="10"/>
      <c r="M95" s="15"/>
      <c r="N95" s="14"/>
      <c r="O95" s="14"/>
      <c r="P95" s="14"/>
      <c r="Q95" s="14"/>
    </row>
    <row r="96" spans="1:17" ht="15" customHeight="1">
      <c r="A96" s="5"/>
      <c r="B96" s="4" t="s">
        <v>15</v>
      </c>
      <c r="C96" s="41">
        <v>15789.4</v>
      </c>
      <c r="D96" s="41">
        <v>14782.6</v>
      </c>
      <c r="E96" s="41">
        <v>1006.7</v>
      </c>
      <c r="F96" s="47">
        <v>6.4000000000000001E-2</v>
      </c>
      <c r="G96" s="39">
        <v>0.05</v>
      </c>
      <c r="H96" s="16"/>
      <c r="I96" s="10"/>
      <c r="J96" s="10"/>
      <c r="K96" s="10"/>
      <c r="L96" s="10"/>
      <c r="M96" s="15"/>
      <c r="N96" s="14"/>
      <c r="O96" s="14"/>
      <c r="P96" s="14"/>
      <c r="Q96" s="14"/>
    </row>
    <row r="97" spans="1:17" ht="15" customHeight="1">
      <c r="A97" s="5"/>
      <c r="B97" s="4" t="s">
        <v>16</v>
      </c>
      <c r="C97" s="41">
        <v>15825.6</v>
      </c>
      <c r="D97" s="41">
        <v>14827.3</v>
      </c>
      <c r="E97" s="41">
        <v>998.3</v>
      </c>
      <c r="F97" s="47">
        <v>6.3E-2</v>
      </c>
      <c r="G97" s="39">
        <v>4.9000000000000002E-2</v>
      </c>
      <c r="H97" s="16"/>
      <c r="I97" s="10"/>
      <c r="J97" s="10"/>
      <c r="K97" s="10"/>
      <c r="L97" s="10"/>
      <c r="M97" s="15"/>
      <c r="N97" s="14"/>
      <c r="O97" s="14"/>
      <c r="P97" s="14"/>
      <c r="Q97" s="14"/>
    </row>
    <row r="98" spans="1:17" ht="15" customHeight="1">
      <c r="A98" s="5"/>
      <c r="B98" s="4" t="s">
        <v>17</v>
      </c>
      <c r="C98" s="41">
        <v>15860.1</v>
      </c>
      <c r="D98" s="41">
        <v>14869</v>
      </c>
      <c r="E98" s="41">
        <v>991</v>
      </c>
      <c r="F98" s="47">
        <v>6.2E-2</v>
      </c>
      <c r="G98" s="39">
        <v>4.8000000000000001E-2</v>
      </c>
      <c r="H98" s="16"/>
      <c r="I98" s="10"/>
      <c r="J98" s="10"/>
      <c r="K98" s="10"/>
      <c r="L98" s="10"/>
      <c r="M98" s="15"/>
      <c r="N98" s="14"/>
      <c r="O98" s="14"/>
      <c r="P98" s="14"/>
      <c r="Q98" s="14"/>
    </row>
    <row r="99" spans="1:17" ht="15" customHeight="1">
      <c r="A99" s="5"/>
      <c r="B99" s="4" t="s">
        <v>18</v>
      </c>
      <c r="C99" s="41">
        <v>15892.3</v>
      </c>
      <c r="D99" s="41">
        <v>14909</v>
      </c>
      <c r="E99" s="41">
        <v>983.3</v>
      </c>
      <c r="F99" s="47">
        <v>6.2E-2</v>
      </c>
      <c r="G99" s="39">
        <v>4.9000000000000002E-2</v>
      </c>
      <c r="H99" s="16"/>
      <c r="I99" s="10"/>
      <c r="J99" s="10"/>
      <c r="K99" s="10"/>
      <c r="L99" s="10"/>
      <c r="M99" s="15"/>
      <c r="N99" s="14"/>
      <c r="O99" s="14"/>
      <c r="P99" s="14"/>
      <c r="Q99" s="14"/>
    </row>
    <row r="100" spans="1:17" ht="15" customHeight="1">
      <c r="A100" s="5"/>
      <c r="B100" s="4" t="s">
        <v>19</v>
      </c>
      <c r="C100" s="41">
        <v>15923.3</v>
      </c>
      <c r="D100" s="41">
        <v>14947.2</v>
      </c>
      <c r="E100" s="41">
        <v>976</v>
      </c>
      <c r="F100" s="47">
        <v>6.0999999999999999E-2</v>
      </c>
      <c r="G100" s="39">
        <v>4.7E-2</v>
      </c>
      <c r="H100" s="16"/>
      <c r="I100" s="10"/>
      <c r="J100" s="10"/>
      <c r="K100" s="10"/>
      <c r="L100" s="10"/>
      <c r="M100" s="15"/>
      <c r="N100" s="14"/>
      <c r="O100" s="14"/>
      <c r="P100" s="14"/>
      <c r="Q100" s="14"/>
    </row>
    <row r="101" spans="1:17" ht="30" customHeight="1">
      <c r="A101" s="5"/>
      <c r="B101" s="4" t="s">
        <v>22</v>
      </c>
      <c r="C101" s="41">
        <v>15952.2</v>
      </c>
      <c r="D101" s="41">
        <v>14982</v>
      </c>
      <c r="E101" s="41">
        <v>970.2</v>
      </c>
      <c r="F101" s="47">
        <v>6.0999999999999999E-2</v>
      </c>
      <c r="G101" s="39">
        <v>4.5999999999999999E-2</v>
      </c>
      <c r="H101" s="16"/>
      <c r="I101" s="10"/>
      <c r="J101" s="10"/>
      <c r="K101" s="10"/>
      <c r="L101" s="10"/>
      <c r="M101" s="15"/>
      <c r="N101" s="14"/>
      <c r="O101" s="14"/>
      <c r="P101" s="14"/>
      <c r="Q101" s="14"/>
    </row>
    <row r="102" spans="1:17" ht="15" customHeight="1">
      <c r="A102" s="5"/>
      <c r="B102" s="4" t="s">
        <v>21</v>
      </c>
      <c r="C102" s="41">
        <v>15979.9</v>
      </c>
      <c r="D102" s="41">
        <v>15014.4</v>
      </c>
      <c r="E102" s="41">
        <v>965.6</v>
      </c>
      <c r="F102" s="47">
        <v>0.06</v>
      </c>
      <c r="G102" s="39">
        <v>4.7E-2</v>
      </c>
      <c r="H102" s="16"/>
      <c r="I102" s="10"/>
      <c r="J102" s="10"/>
      <c r="K102" s="10"/>
      <c r="L102" s="10"/>
      <c r="M102" s="15"/>
      <c r="N102" s="14"/>
      <c r="O102" s="14"/>
      <c r="P102" s="14"/>
      <c r="Q102" s="14"/>
    </row>
    <row r="103" spans="1:17" ht="15" customHeight="1">
      <c r="A103" s="5">
        <v>1998</v>
      </c>
      <c r="B103" s="4" t="s">
        <v>10</v>
      </c>
      <c r="C103" s="41">
        <v>16007.6</v>
      </c>
      <c r="D103" s="41">
        <v>15045.3</v>
      </c>
      <c r="E103" s="41">
        <v>962.3</v>
      </c>
      <c r="F103" s="47">
        <v>0.06</v>
      </c>
      <c r="G103" s="39">
        <v>4.5999999999999999E-2</v>
      </c>
      <c r="H103" s="16"/>
      <c r="I103" s="10"/>
      <c r="J103" s="10"/>
      <c r="K103" s="10"/>
      <c r="L103" s="10"/>
      <c r="M103" s="15"/>
      <c r="N103" s="14"/>
      <c r="O103" s="14"/>
      <c r="P103" s="14"/>
      <c r="Q103" s="14"/>
    </row>
    <row r="104" spans="1:17" ht="15" customHeight="1">
      <c r="A104" s="5"/>
      <c r="B104" s="4" t="s">
        <v>11</v>
      </c>
      <c r="C104" s="41">
        <v>16035.7</v>
      </c>
      <c r="D104" s="41">
        <v>15075.6</v>
      </c>
      <c r="E104" s="41">
        <v>960.1</v>
      </c>
      <c r="F104" s="47">
        <v>0.06</v>
      </c>
      <c r="G104" s="39">
        <v>4.5999999999999999E-2</v>
      </c>
      <c r="H104" s="16"/>
      <c r="I104" s="10"/>
      <c r="J104" s="10"/>
      <c r="K104" s="10"/>
      <c r="L104" s="10"/>
      <c r="M104" s="15"/>
      <c r="N104" s="14"/>
      <c r="O104" s="14"/>
      <c r="P104" s="14"/>
      <c r="Q104" s="14"/>
    </row>
    <row r="105" spans="1:17" ht="15" customHeight="1">
      <c r="A105" s="5"/>
      <c r="B105" s="4" t="s">
        <v>12</v>
      </c>
      <c r="C105" s="41">
        <v>16062.6</v>
      </c>
      <c r="D105" s="41">
        <v>15103.6</v>
      </c>
      <c r="E105" s="41">
        <v>959</v>
      </c>
      <c r="F105" s="47">
        <v>0.06</v>
      </c>
      <c r="G105" s="39">
        <v>4.7E-2</v>
      </c>
      <c r="H105" s="16"/>
      <c r="I105" s="10"/>
      <c r="J105" s="10"/>
      <c r="K105" s="10"/>
      <c r="L105" s="10"/>
      <c r="M105" s="15"/>
      <c r="N105" s="14"/>
      <c r="O105" s="14"/>
      <c r="P105" s="14"/>
      <c r="Q105" s="14"/>
    </row>
    <row r="106" spans="1:17" ht="15" customHeight="1">
      <c r="A106" s="5"/>
      <c r="B106" s="4" t="s">
        <v>13</v>
      </c>
      <c r="C106" s="41">
        <v>16088.7</v>
      </c>
      <c r="D106" s="41">
        <v>15130.5</v>
      </c>
      <c r="E106" s="41">
        <v>958.3</v>
      </c>
      <c r="F106" s="47">
        <v>0.06</v>
      </c>
      <c r="G106" s="39">
        <v>4.2999999999999997E-2</v>
      </c>
      <c r="H106" s="16"/>
      <c r="I106" s="10"/>
      <c r="J106" s="10"/>
      <c r="K106" s="10"/>
      <c r="L106" s="10"/>
      <c r="M106" s="15"/>
      <c r="N106" s="14"/>
      <c r="O106" s="14"/>
      <c r="P106" s="14"/>
      <c r="Q106" s="14"/>
    </row>
    <row r="107" spans="1:17" ht="15" customHeight="1">
      <c r="A107" s="5"/>
      <c r="B107" s="4" t="s">
        <v>14</v>
      </c>
      <c r="C107" s="41">
        <v>16117.4</v>
      </c>
      <c r="D107" s="41">
        <v>15158.1</v>
      </c>
      <c r="E107" s="41">
        <v>959.3</v>
      </c>
      <c r="F107" s="47">
        <v>0.06</v>
      </c>
      <c r="G107" s="39">
        <v>4.4000000000000004E-2</v>
      </c>
      <c r="H107" s="16"/>
      <c r="I107" s="10"/>
      <c r="J107" s="10"/>
      <c r="K107" s="10"/>
      <c r="L107" s="10"/>
      <c r="M107" s="15"/>
      <c r="N107" s="14"/>
      <c r="O107" s="14"/>
      <c r="P107" s="14"/>
      <c r="Q107" s="14"/>
    </row>
    <row r="108" spans="1:17" ht="15" customHeight="1">
      <c r="A108" s="5"/>
      <c r="B108" s="4" t="s">
        <v>15</v>
      </c>
      <c r="C108" s="41">
        <v>16149.5</v>
      </c>
      <c r="D108" s="41">
        <v>15186.1</v>
      </c>
      <c r="E108" s="41">
        <v>963.4</v>
      </c>
      <c r="F108" s="47">
        <v>0.06</v>
      </c>
      <c r="G108" s="39">
        <v>4.4999999999999998E-2</v>
      </c>
      <c r="H108" s="16"/>
      <c r="I108" s="10"/>
      <c r="J108" s="10"/>
      <c r="K108" s="10"/>
      <c r="L108" s="10"/>
      <c r="M108" s="15"/>
      <c r="N108" s="14"/>
      <c r="O108" s="14"/>
      <c r="P108" s="14"/>
      <c r="Q108" s="14"/>
    </row>
    <row r="109" spans="1:17" ht="15" customHeight="1">
      <c r="A109" s="5"/>
      <c r="B109" s="4" t="s">
        <v>16</v>
      </c>
      <c r="C109" s="41">
        <v>16183</v>
      </c>
      <c r="D109" s="41">
        <v>15213.9</v>
      </c>
      <c r="E109" s="41">
        <v>969.2</v>
      </c>
      <c r="F109" s="47">
        <v>0.06</v>
      </c>
      <c r="G109" s="39">
        <v>4.4999999999999998E-2</v>
      </c>
      <c r="H109" s="16"/>
      <c r="I109" s="10"/>
      <c r="J109" s="10"/>
      <c r="K109" s="10"/>
      <c r="L109" s="10"/>
      <c r="M109" s="15"/>
      <c r="N109" s="14"/>
      <c r="O109" s="14"/>
      <c r="P109" s="14"/>
      <c r="Q109" s="14"/>
    </row>
    <row r="110" spans="1:17" ht="15" customHeight="1">
      <c r="A110" s="5"/>
      <c r="B110" s="4" t="s">
        <v>17</v>
      </c>
      <c r="C110" s="41">
        <v>16216</v>
      </c>
      <c r="D110" s="41">
        <v>15243</v>
      </c>
      <c r="E110" s="41">
        <v>973</v>
      </c>
      <c r="F110" s="47">
        <v>0.06</v>
      </c>
      <c r="G110" s="39">
        <v>4.4999999999999998E-2</v>
      </c>
      <c r="H110" s="16"/>
      <c r="I110" s="10"/>
      <c r="J110" s="10"/>
      <c r="K110" s="10"/>
      <c r="L110" s="10"/>
      <c r="M110" s="15"/>
      <c r="N110" s="14"/>
      <c r="O110" s="14"/>
      <c r="P110" s="14"/>
      <c r="Q110" s="14"/>
    </row>
    <row r="111" spans="1:17" ht="15" customHeight="1">
      <c r="A111" s="5"/>
      <c r="B111" s="4" t="s">
        <v>18</v>
      </c>
      <c r="C111" s="41">
        <v>16247.8</v>
      </c>
      <c r="D111" s="41">
        <v>15274.3</v>
      </c>
      <c r="E111" s="41">
        <v>973.4</v>
      </c>
      <c r="F111" s="47">
        <v>0.06</v>
      </c>
      <c r="G111" s="39">
        <v>4.5999999999999999E-2</v>
      </c>
      <c r="H111" s="16"/>
      <c r="I111" s="10"/>
      <c r="J111" s="10"/>
      <c r="K111" s="10"/>
      <c r="L111" s="10"/>
      <c r="M111" s="15"/>
      <c r="N111" s="14"/>
      <c r="O111" s="14"/>
      <c r="P111" s="14"/>
      <c r="Q111" s="14"/>
    </row>
    <row r="112" spans="1:17" ht="15" customHeight="1">
      <c r="A112" s="5"/>
      <c r="B112" s="4" t="s">
        <v>19</v>
      </c>
      <c r="C112" s="41">
        <v>16274.8</v>
      </c>
      <c r="D112" s="41">
        <v>15307.2</v>
      </c>
      <c r="E112" s="41">
        <v>967.6</v>
      </c>
      <c r="F112" s="47">
        <v>5.8999999999999997E-2</v>
      </c>
      <c r="G112" s="39">
        <v>4.4999999999999998E-2</v>
      </c>
      <c r="H112" s="16"/>
      <c r="I112" s="10"/>
      <c r="J112" s="10"/>
      <c r="K112" s="10"/>
      <c r="L112" s="10"/>
      <c r="M112" s="15"/>
      <c r="N112" s="14"/>
      <c r="O112" s="14"/>
      <c r="P112" s="14"/>
      <c r="Q112" s="14"/>
    </row>
    <row r="113" spans="1:17" ht="30" customHeight="1">
      <c r="A113" s="5"/>
      <c r="B113" s="4" t="s">
        <v>22</v>
      </c>
      <c r="C113" s="41">
        <v>16294.4</v>
      </c>
      <c r="D113" s="41">
        <v>15338.4</v>
      </c>
      <c r="E113" s="41">
        <v>956</v>
      </c>
      <c r="F113" s="47">
        <v>5.8999999999999997E-2</v>
      </c>
      <c r="G113" s="39">
        <v>4.4000000000000004E-2</v>
      </c>
      <c r="H113" s="16"/>
      <c r="I113" s="10"/>
      <c r="J113" s="10"/>
      <c r="K113" s="10"/>
      <c r="L113" s="10"/>
      <c r="M113" s="15"/>
      <c r="N113" s="14"/>
      <c r="O113" s="14"/>
      <c r="P113" s="14"/>
      <c r="Q113" s="14"/>
    </row>
    <row r="114" spans="1:17" ht="15" customHeight="1">
      <c r="A114" s="5"/>
      <c r="B114" s="4" t="s">
        <v>21</v>
      </c>
      <c r="C114" s="41">
        <v>16306.7</v>
      </c>
      <c r="D114" s="41">
        <v>15365.4</v>
      </c>
      <c r="E114" s="41">
        <v>941.3</v>
      </c>
      <c r="F114" s="47">
        <v>5.8000000000000003E-2</v>
      </c>
      <c r="G114" s="39">
        <v>4.4000000000000004E-2</v>
      </c>
      <c r="H114" s="16"/>
      <c r="I114" s="10"/>
      <c r="J114" s="10"/>
      <c r="K114" s="10"/>
      <c r="L114" s="10"/>
      <c r="M114" s="15"/>
      <c r="N114" s="14"/>
      <c r="O114" s="14"/>
      <c r="P114" s="14"/>
      <c r="Q114" s="14"/>
    </row>
    <row r="115" spans="1:17" ht="15" customHeight="1">
      <c r="A115" s="5">
        <v>1999</v>
      </c>
      <c r="B115" s="4" t="s">
        <v>10</v>
      </c>
      <c r="C115" s="41">
        <v>16313.5</v>
      </c>
      <c r="D115" s="41">
        <v>15389.1</v>
      </c>
      <c r="E115" s="41">
        <v>924.3</v>
      </c>
      <c r="F115" s="47">
        <v>5.7000000000000002E-2</v>
      </c>
      <c r="G115" s="39">
        <v>4.2999999999999997E-2</v>
      </c>
      <c r="H115" s="16"/>
      <c r="I115" s="10"/>
      <c r="J115" s="10"/>
      <c r="K115" s="10"/>
      <c r="L115" s="10"/>
      <c r="M115" s="15"/>
      <c r="N115" s="14"/>
      <c r="O115" s="14"/>
      <c r="P115" s="14"/>
      <c r="Q115" s="14"/>
    </row>
    <row r="116" spans="1:17" ht="15" customHeight="1">
      <c r="A116" s="5"/>
      <c r="B116" s="4" t="s">
        <v>11</v>
      </c>
      <c r="C116" s="41">
        <v>16320.5</v>
      </c>
      <c r="D116" s="41">
        <v>15412.7</v>
      </c>
      <c r="E116" s="41">
        <v>907.8</v>
      </c>
      <c r="F116" s="47">
        <v>5.6000000000000001E-2</v>
      </c>
      <c r="G116" s="39">
        <v>4.4000000000000004E-2</v>
      </c>
      <c r="H116" s="16"/>
      <c r="I116" s="10"/>
      <c r="J116" s="10"/>
      <c r="K116" s="10"/>
      <c r="L116" s="10"/>
      <c r="M116" s="15"/>
      <c r="N116" s="14"/>
      <c r="O116" s="14"/>
      <c r="P116" s="14"/>
      <c r="Q116" s="14"/>
    </row>
    <row r="117" spans="1:17" ht="15" customHeight="1">
      <c r="A117" s="5"/>
      <c r="B117" s="4" t="s">
        <v>12</v>
      </c>
      <c r="C117" s="41">
        <v>16332.8</v>
      </c>
      <c r="D117" s="41">
        <v>15439.4</v>
      </c>
      <c r="E117" s="41">
        <v>893.4</v>
      </c>
      <c r="F117" s="47">
        <v>5.5E-2</v>
      </c>
      <c r="G117" s="39">
        <v>4.2000000000000003E-2</v>
      </c>
      <c r="H117" s="16"/>
      <c r="I117" s="10"/>
      <c r="J117" s="10"/>
      <c r="K117" s="10"/>
      <c r="L117" s="10"/>
      <c r="M117" s="15"/>
      <c r="N117" s="14"/>
      <c r="O117" s="14"/>
      <c r="P117" s="14"/>
      <c r="Q117" s="14"/>
    </row>
    <row r="118" spans="1:17" ht="15" customHeight="1">
      <c r="A118" s="5"/>
      <c r="B118" s="4" t="s">
        <v>13</v>
      </c>
      <c r="C118" s="41">
        <v>16351.4</v>
      </c>
      <c r="D118" s="41">
        <v>15470.1</v>
      </c>
      <c r="E118" s="41">
        <v>881.4</v>
      </c>
      <c r="F118" s="47">
        <v>5.3999999999999999E-2</v>
      </c>
      <c r="G118" s="39">
        <v>4.2999999999999997E-2</v>
      </c>
      <c r="H118" s="16"/>
      <c r="I118" s="10"/>
      <c r="J118" s="10"/>
      <c r="K118" s="10"/>
      <c r="L118" s="10"/>
      <c r="M118" s="15"/>
      <c r="N118" s="14"/>
      <c r="O118" s="14"/>
      <c r="P118" s="14"/>
      <c r="Q118" s="14"/>
    </row>
    <row r="119" spans="1:17" ht="15" customHeight="1">
      <c r="A119" s="5"/>
      <c r="B119" s="4" t="s">
        <v>14</v>
      </c>
      <c r="C119" s="41">
        <v>16375.1</v>
      </c>
      <c r="D119" s="41">
        <v>15504</v>
      </c>
      <c r="E119" s="41">
        <v>871.1</v>
      </c>
      <c r="F119" s="47">
        <v>5.2999999999999999E-2</v>
      </c>
      <c r="G119" s="39">
        <v>4.2000000000000003E-2</v>
      </c>
      <c r="H119" s="16"/>
      <c r="I119" s="10"/>
      <c r="J119" s="10"/>
      <c r="K119" s="10"/>
      <c r="L119" s="10"/>
      <c r="M119" s="15"/>
      <c r="N119" s="14"/>
      <c r="O119" s="14"/>
      <c r="P119" s="14"/>
      <c r="Q119" s="14"/>
    </row>
    <row r="120" spans="1:17" ht="15" customHeight="1">
      <c r="A120" s="5"/>
      <c r="B120" s="4" t="s">
        <v>15</v>
      </c>
      <c r="C120" s="41">
        <v>16402.8</v>
      </c>
      <c r="D120" s="41">
        <v>15540.6</v>
      </c>
      <c r="E120" s="41">
        <v>862.2</v>
      </c>
      <c r="F120" s="47">
        <v>5.2999999999999999E-2</v>
      </c>
      <c r="G120" s="39">
        <v>4.2999999999999997E-2</v>
      </c>
      <c r="H120" s="16"/>
      <c r="I120" s="10"/>
      <c r="J120" s="10"/>
      <c r="K120" s="10"/>
      <c r="L120" s="10"/>
      <c r="M120" s="15"/>
      <c r="N120" s="14"/>
      <c r="O120" s="14"/>
      <c r="P120" s="14"/>
      <c r="Q120" s="14"/>
    </row>
    <row r="121" spans="1:17" ht="15" customHeight="1">
      <c r="A121" s="5"/>
      <c r="B121" s="4" t="s">
        <v>16</v>
      </c>
      <c r="C121" s="41">
        <v>16432.3</v>
      </c>
      <c r="D121" s="41">
        <v>15577.4</v>
      </c>
      <c r="E121" s="41">
        <v>854.9</v>
      </c>
      <c r="F121" s="47">
        <v>5.1999999999999998E-2</v>
      </c>
      <c r="G121" s="39">
        <v>4.2999999999999997E-2</v>
      </c>
      <c r="H121" s="16"/>
      <c r="I121" s="10"/>
      <c r="J121" s="10"/>
      <c r="K121" s="10"/>
      <c r="L121" s="10"/>
      <c r="M121" s="15"/>
      <c r="N121" s="14"/>
      <c r="O121" s="14"/>
      <c r="P121" s="14"/>
      <c r="Q121" s="14"/>
    </row>
    <row r="122" spans="1:17" ht="15" customHeight="1">
      <c r="A122" s="5"/>
      <c r="B122" s="4" t="s">
        <v>17</v>
      </c>
      <c r="C122" s="41">
        <v>16462</v>
      </c>
      <c r="D122" s="41">
        <v>15613.8</v>
      </c>
      <c r="E122" s="41">
        <v>848.2</v>
      </c>
      <c r="F122" s="47">
        <v>5.1999999999999998E-2</v>
      </c>
      <c r="G122" s="39">
        <v>4.2000000000000003E-2</v>
      </c>
      <c r="H122" s="16"/>
      <c r="I122" s="10"/>
      <c r="J122" s="10"/>
      <c r="K122" s="10"/>
      <c r="L122" s="10"/>
      <c r="M122" s="15"/>
      <c r="N122" s="14"/>
      <c r="O122" s="14"/>
      <c r="P122" s="14"/>
      <c r="Q122" s="14"/>
    </row>
    <row r="123" spans="1:17" ht="15" customHeight="1">
      <c r="A123" s="5"/>
      <c r="B123" s="4" t="s">
        <v>18</v>
      </c>
      <c r="C123" s="41">
        <v>16492.8</v>
      </c>
      <c r="D123" s="41">
        <v>15651.4</v>
      </c>
      <c r="E123" s="41">
        <v>841.4</v>
      </c>
      <c r="F123" s="47">
        <v>5.0999999999999997E-2</v>
      </c>
      <c r="G123" s="39">
        <v>4.2000000000000003E-2</v>
      </c>
      <c r="H123" s="16"/>
      <c r="I123" s="10"/>
      <c r="J123" s="10"/>
      <c r="K123" s="10"/>
      <c r="L123" s="10"/>
      <c r="M123" s="15"/>
      <c r="N123" s="14"/>
      <c r="O123" s="14"/>
      <c r="P123" s="14"/>
      <c r="Q123" s="14"/>
    </row>
    <row r="124" spans="1:17" ht="15" customHeight="1">
      <c r="A124" s="5"/>
      <c r="B124" s="4" t="s">
        <v>19</v>
      </c>
      <c r="C124" s="41">
        <v>16527.2</v>
      </c>
      <c r="D124" s="41">
        <v>15691.9</v>
      </c>
      <c r="E124" s="41">
        <v>835.4</v>
      </c>
      <c r="F124" s="47">
        <v>5.0999999999999997E-2</v>
      </c>
      <c r="G124" s="39">
        <v>4.0999999999999995E-2</v>
      </c>
      <c r="H124" s="16"/>
      <c r="I124" s="10"/>
      <c r="J124" s="10"/>
      <c r="K124" s="10"/>
      <c r="L124" s="10"/>
      <c r="M124" s="15"/>
      <c r="N124" s="14"/>
      <c r="O124" s="14"/>
      <c r="P124" s="14"/>
      <c r="Q124" s="14"/>
    </row>
    <row r="125" spans="1:17" ht="30" customHeight="1">
      <c r="A125" s="5"/>
      <c r="B125" s="4" t="s">
        <v>22</v>
      </c>
      <c r="C125" s="41">
        <v>16568.3</v>
      </c>
      <c r="D125" s="41">
        <v>15738.1</v>
      </c>
      <c r="E125" s="41">
        <v>830.2</v>
      </c>
      <c r="F125" s="47">
        <v>0.05</v>
      </c>
      <c r="G125" s="39">
        <v>4.0999999999999995E-2</v>
      </c>
      <c r="H125" s="16"/>
      <c r="I125" s="10"/>
      <c r="J125" s="10"/>
      <c r="K125" s="10"/>
      <c r="L125" s="10"/>
      <c r="M125" s="15"/>
      <c r="N125" s="14"/>
      <c r="O125" s="14"/>
      <c r="P125" s="14"/>
      <c r="Q125" s="14"/>
    </row>
    <row r="126" spans="1:17" ht="15" customHeight="1">
      <c r="A126" s="5"/>
      <c r="B126" s="4" t="s">
        <v>21</v>
      </c>
      <c r="C126" s="41">
        <v>16616.099999999999</v>
      </c>
      <c r="D126" s="41">
        <v>15789.1</v>
      </c>
      <c r="E126" s="41">
        <v>826.9</v>
      </c>
      <c r="F126" s="47">
        <v>0.05</v>
      </c>
      <c r="G126" s="39">
        <v>0.04</v>
      </c>
      <c r="H126" s="16"/>
      <c r="I126" s="10"/>
      <c r="J126" s="10"/>
      <c r="K126" s="10"/>
      <c r="L126" s="10"/>
      <c r="M126" s="15"/>
      <c r="N126" s="14"/>
      <c r="O126" s="14"/>
      <c r="P126" s="14"/>
      <c r="Q126" s="14"/>
    </row>
    <row r="127" spans="1:17" ht="15" customHeight="1">
      <c r="A127" s="5">
        <v>2000</v>
      </c>
      <c r="B127" s="4" t="s">
        <v>10</v>
      </c>
      <c r="C127" s="41">
        <v>16668.7</v>
      </c>
      <c r="D127" s="41">
        <v>15840.8</v>
      </c>
      <c r="E127" s="41">
        <v>828</v>
      </c>
      <c r="F127" s="47">
        <v>0.05</v>
      </c>
      <c r="G127" s="39">
        <v>0.04</v>
      </c>
      <c r="H127" s="16"/>
      <c r="I127" s="10"/>
      <c r="J127" s="10"/>
      <c r="K127" s="10"/>
      <c r="L127" s="10"/>
      <c r="M127" s="15"/>
      <c r="N127" s="14"/>
      <c r="O127" s="14"/>
      <c r="P127" s="14"/>
      <c r="Q127" s="14"/>
    </row>
    <row r="128" spans="1:17" ht="15" customHeight="1">
      <c r="A128" s="5"/>
      <c r="B128" s="4" t="s">
        <v>11</v>
      </c>
      <c r="C128" s="41">
        <v>16720.900000000001</v>
      </c>
      <c r="D128" s="41">
        <v>15888.6</v>
      </c>
      <c r="E128" s="41">
        <v>832.3</v>
      </c>
      <c r="F128" s="47">
        <v>0.05</v>
      </c>
      <c r="G128" s="39">
        <v>4.0999999999999995E-2</v>
      </c>
      <c r="H128" s="16"/>
      <c r="I128" s="10"/>
      <c r="J128" s="10"/>
      <c r="K128" s="10"/>
      <c r="L128" s="10"/>
      <c r="M128" s="15"/>
      <c r="N128" s="14"/>
      <c r="O128" s="14"/>
      <c r="P128" s="14"/>
      <c r="Q128" s="14"/>
    </row>
    <row r="129" spans="1:17" ht="15" customHeight="1">
      <c r="A129" s="5"/>
      <c r="B129" s="4" t="s">
        <v>12</v>
      </c>
      <c r="C129" s="41">
        <v>16768.8</v>
      </c>
      <c r="D129" s="41">
        <v>15929.7</v>
      </c>
      <c r="E129" s="41">
        <v>839</v>
      </c>
      <c r="F129" s="47">
        <v>0.05</v>
      </c>
      <c r="G129" s="39">
        <v>0.04</v>
      </c>
      <c r="H129" s="16"/>
      <c r="I129" s="10"/>
      <c r="J129" s="10"/>
      <c r="K129" s="10"/>
      <c r="L129" s="10"/>
      <c r="M129" s="15"/>
      <c r="N129" s="14"/>
      <c r="O129" s="14"/>
      <c r="P129" s="14"/>
      <c r="Q129" s="14"/>
    </row>
    <row r="130" spans="1:17" ht="15" customHeight="1">
      <c r="A130" s="5"/>
      <c r="B130" s="4" t="s">
        <v>13</v>
      </c>
      <c r="C130" s="41">
        <v>16810.5</v>
      </c>
      <c r="D130" s="41">
        <v>15963.7</v>
      </c>
      <c r="E130" s="41">
        <v>846.8</v>
      </c>
      <c r="F130" s="47">
        <v>0.05</v>
      </c>
      <c r="G130" s="39">
        <v>3.7999999999999999E-2</v>
      </c>
      <c r="H130" s="16"/>
      <c r="I130" s="10"/>
      <c r="J130" s="10"/>
      <c r="K130" s="10"/>
      <c r="L130" s="10"/>
      <c r="M130" s="15"/>
      <c r="N130" s="14"/>
      <c r="O130" s="14"/>
      <c r="P130" s="14"/>
      <c r="Q130" s="14"/>
    </row>
    <row r="131" spans="1:17" ht="15" customHeight="1">
      <c r="A131" s="5"/>
      <c r="B131" s="4" t="s">
        <v>14</v>
      </c>
      <c r="C131" s="41">
        <v>16844.400000000001</v>
      </c>
      <c r="D131" s="41">
        <v>15992.6</v>
      </c>
      <c r="E131" s="41">
        <v>851.8</v>
      </c>
      <c r="F131" s="47">
        <v>5.0999999999999997E-2</v>
      </c>
      <c r="G131" s="39">
        <v>0.04</v>
      </c>
      <c r="H131" s="16"/>
      <c r="I131" s="10"/>
      <c r="J131" s="10"/>
      <c r="K131" s="10"/>
      <c r="L131" s="10"/>
      <c r="M131" s="15"/>
      <c r="N131" s="14"/>
      <c r="O131" s="14"/>
      <c r="P131" s="14"/>
      <c r="Q131" s="14"/>
    </row>
    <row r="132" spans="1:17" ht="15" customHeight="1">
      <c r="A132" s="5"/>
      <c r="B132" s="4" t="s">
        <v>15</v>
      </c>
      <c r="C132" s="41">
        <v>16870.5</v>
      </c>
      <c r="D132" s="41">
        <v>16018.6</v>
      </c>
      <c r="E132" s="41">
        <v>851.8</v>
      </c>
      <c r="F132" s="47">
        <v>0.05</v>
      </c>
      <c r="G132" s="39">
        <v>0.04</v>
      </c>
      <c r="H132" s="16"/>
      <c r="I132" s="10"/>
      <c r="J132" s="10"/>
      <c r="K132" s="10"/>
      <c r="L132" s="10"/>
      <c r="M132" s="15"/>
      <c r="N132" s="14"/>
      <c r="O132" s="14"/>
      <c r="P132" s="14"/>
      <c r="Q132" s="14"/>
    </row>
    <row r="133" spans="1:17" ht="15" customHeight="1">
      <c r="A133" s="5"/>
      <c r="B133" s="4" t="s">
        <v>16</v>
      </c>
      <c r="C133" s="41">
        <v>16891.2</v>
      </c>
      <c r="D133" s="41">
        <v>16045.5</v>
      </c>
      <c r="E133" s="41">
        <v>845.7</v>
      </c>
      <c r="F133" s="47">
        <v>0.05</v>
      </c>
      <c r="G133" s="39">
        <v>0.04</v>
      </c>
      <c r="H133" s="16"/>
      <c r="I133" s="10"/>
      <c r="J133" s="10"/>
      <c r="K133" s="10"/>
      <c r="L133" s="10"/>
      <c r="M133" s="15"/>
      <c r="N133" s="14"/>
      <c r="O133" s="14"/>
      <c r="P133" s="14"/>
      <c r="Q133" s="14"/>
    </row>
    <row r="134" spans="1:17" ht="15" customHeight="1">
      <c r="A134" s="5"/>
      <c r="B134" s="4" t="s">
        <v>17</v>
      </c>
      <c r="C134" s="41">
        <v>16912.599999999999</v>
      </c>
      <c r="D134" s="41">
        <v>16077.7</v>
      </c>
      <c r="E134" s="41">
        <v>834.8</v>
      </c>
      <c r="F134" s="47">
        <v>4.9000000000000002E-2</v>
      </c>
      <c r="G134" s="39">
        <v>4.0999999999999995E-2</v>
      </c>
      <c r="H134" s="16"/>
      <c r="I134" s="10"/>
      <c r="J134" s="10"/>
      <c r="K134" s="10"/>
      <c r="L134" s="10"/>
      <c r="M134" s="15"/>
      <c r="N134" s="14"/>
      <c r="O134" s="14"/>
      <c r="P134" s="14"/>
      <c r="Q134" s="14"/>
    </row>
    <row r="135" spans="1:17" ht="15" customHeight="1">
      <c r="A135" s="5"/>
      <c r="B135" s="4" t="s">
        <v>18</v>
      </c>
      <c r="C135" s="41">
        <v>16938.400000000001</v>
      </c>
      <c r="D135" s="41">
        <v>16116.4</v>
      </c>
      <c r="E135" s="41">
        <v>822</v>
      </c>
      <c r="F135" s="47">
        <v>4.9000000000000002E-2</v>
      </c>
      <c r="G135" s="39">
        <v>3.9E-2</v>
      </c>
      <c r="H135" s="16"/>
      <c r="I135" s="10"/>
      <c r="J135" s="10"/>
      <c r="K135" s="10"/>
      <c r="L135" s="10"/>
      <c r="M135" s="15"/>
      <c r="N135" s="14"/>
      <c r="O135" s="14"/>
      <c r="P135" s="14"/>
      <c r="Q135" s="14"/>
    </row>
    <row r="136" spans="1:17" ht="15" customHeight="1">
      <c r="A136" s="5"/>
      <c r="B136" s="4" t="s">
        <v>19</v>
      </c>
      <c r="C136" s="41">
        <v>16971</v>
      </c>
      <c r="D136" s="41">
        <v>16161</v>
      </c>
      <c r="E136" s="41">
        <v>810</v>
      </c>
      <c r="F136" s="47">
        <v>4.8000000000000001E-2</v>
      </c>
      <c r="G136" s="39">
        <v>3.9E-2</v>
      </c>
      <c r="H136" s="16"/>
      <c r="I136" s="10"/>
      <c r="J136" s="10"/>
      <c r="K136" s="10"/>
      <c r="L136" s="10"/>
      <c r="M136" s="15"/>
      <c r="N136" s="14"/>
      <c r="O136" s="14"/>
      <c r="P136" s="14"/>
      <c r="Q136" s="14"/>
    </row>
    <row r="137" spans="1:17" ht="30" customHeight="1">
      <c r="A137" s="5"/>
      <c r="B137" s="4" t="s">
        <v>22</v>
      </c>
      <c r="C137" s="41">
        <v>17009.599999999999</v>
      </c>
      <c r="D137" s="41">
        <v>16206.3</v>
      </c>
      <c r="E137" s="41">
        <v>803.3</v>
      </c>
      <c r="F137" s="47">
        <v>4.7E-2</v>
      </c>
      <c r="G137" s="39">
        <v>3.9E-2</v>
      </c>
      <c r="H137" s="16"/>
      <c r="I137" s="10"/>
      <c r="J137" s="10"/>
      <c r="K137" s="10"/>
      <c r="L137" s="10"/>
      <c r="M137" s="15"/>
      <c r="N137" s="14"/>
      <c r="O137" s="14"/>
      <c r="P137" s="14"/>
      <c r="Q137" s="14"/>
    </row>
    <row r="138" spans="1:17" ht="15" customHeight="1">
      <c r="A138" s="5"/>
      <c r="B138" s="4" t="s">
        <v>21</v>
      </c>
      <c r="C138" s="41">
        <v>17049</v>
      </c>
      <c r="D138" s="41">
        <v>16245.3</v>
      </c>
      <c r="E138" s="41">
        <v>803.7</v>
      </c>
      <c r="F138" s="47">
        <v>4.7E-2</v>
      </c>
      <c r="G138" s="39">
        <v>3.9E-2</v>
      </c>
      <c r="H138" s="16"/>
      <c r="I138" s="10"/>
      <c r="J138" s="10"/>
      <c r="K138" s="10"/>
      <c r="L138" s="10"/>
      <c r="M138" s="15"/>
      <c r="N138" s="14"/>
      <c r="O138" s="14"/>
      <c r="P138" s="14"/>
      <c r="Q138" s="14"/>
    </row>
    <row r="139" spans="1:17" ht="15" customHeight="1">
      <c r="A139" s="5">
        <v>2001</v>
      </c>
      <c r="B139" s="4" t="s">
        <v>10</v>
      </c>
      <c r="C139" s="41">
        <v>17082.099999999999</v>
      </c>
      <c r="D139" s="41">
        <v>16272.1</v>
      </c>
      <c r="E139" s="41">
        <v>810.1</v>
      </c>
      <c r="F139" s="47">
        <v>4.7E-2</v>
      </c>
      <c r="G139" s="39">
        <v>4.2000000000000003E-2</v>
      </c>
      <c r="H139" s="16"/>
      <c r="I139" s="10"/>
      <c r="J139" s="10"/>
      <c r="K139" s="10"/>
      <c r="L139" s="10"/>
      <c r="M139" s="15"/>
      <c r="N139" s="14"/>
      <c r="O139" s="14"/>
      <c r="P139" s="14"/>
      <c r="Q139" s="14"/>
    </row>
    <row r="140" spans="1:17" ht="15" customHeight="1">
      <c r="B140" s="4" t="s">
        <v>11</v>
      </c>
      <c r="C140" s="41">
        <v>17104.5</v>
      </c>
      <c r="D140" s="41">
        <v>16283.6</v>
      </c>
      <c r="E140" s="41">
        <v>820.9</v>
      </c>
      <c r="F140" s="47">
        <v>4.8000000000000001E-2</v>
      </c>
      <c r="G140" s="39">
        <v>4.2000000000000003E-2</v>
      </c>
      <c r="H140" s="16"/>
      <c r="I140" s="10"/>
      <c r="J140" s="10"/>
      <c r="K140" s="10"/>
      <c r="L140" s="10"/>
      <c r="M140" s="15"/>
      <c r="N140" s="14"/>
      <c r="O140" s="14"/>
      <c r="P140" s="14"/>
      <c r="Q140" s="14"/>
    </row>
    <row r="141" spans="1:17" ht="15" customHeight="1">
      <c r="B141" s="4" t="s">
        <v>12</v>
      </c>
      <c r="C141" s="41">
        <v>17114.5</v>
      </c>
      <c r="D141" s="41">
        <v>16280.3</v>
      </c>
      <c r="E141" s="41">
        <v>834.2</v>
      </c>
      <c r="F141" s="47">
        <v>4.9000000000000002E-2</v>
      </c>
      <c r="G141" s="39">
        <v>4.2999999999999997E-2</v>
      </c>
      <c r="H141" s="16"/>
      <c r="I141" s="10"/>
      <c r="J141" s="10"/>
      <c r="K141" s="10"/>
      <c r="L141" s="10"/>
      <c r="M141" s="15"/>
      <c r="N141" s="14"/>
      <c r="O141" s="14"/>
      <c r="P141" s="14"/>
      <c r="Q141" s="14"/>
    </row>
    <row r="142" spans="1:17" ht="15" customHeight="1">
      <c r="B142" s="4" t="s">
        <v>13</v>
      </c>
      <c r="C142" s="41">
        <v>17113.900000000001</v>
      </c>
      <c r="D142" s="41">
        <v>16264.9</v>
      </c>
      <c r="E142" s="41">
        <v>849</v>
      </c>
      <c r="F142" s="47">
        <v>0.05</v>
      </c>
      <c r="G142" s="39">
        <v>4.4000000000000004E-2</v>
      </c>
      <c r="H142" s="16"/>
      <c r="I142" s="10"/>
      <c r="J142" s="10"/>
      <c r="K142" s="10"/>
      <c r="L142" s="10"/>
      <c r="M142" s="15"/>
      <c r="N142" s="14"/>
      <c r="O142" s="14"/>
      <c r="P142" s="14"/>
      <c r="Q142" s="14"/>
    </row>
    <row r="143" spans="1:17" ht="15" customHeight="1">
      <c r="B143" s="4" t="s">
        <v>14</v>
      </c>
      <c r="C143" s="41">
        <v>17110.900000000001</v>
      </c>
      <c r="D143" s="41">
        <v>16243.5</v>
      </c>
      <c r="E143" s="41">
        <v>867.4</v>
      </c>
      <c r="F143" s="47">
        <v>5.0999999999999997E-2</v>
      </c>
      <c r="G143" s="39">
        <v>4.2999999999999997E-2</v>
      </c>
      <c r="H143" s="16"/>
      <c r="I143" s="10"/>
      <c r="J143" s="10"/>
      <c r="K143" s="10"/>
      <c r="L143" s="10"/>
      <c r="M143" s="15"/>
      <c r="N143" s="14"/>
      <c r="O143" s="14"/>
      <c r="P143" s="14"/>
      <c r="Q143" s="14"/>
    </row>
    <row r="144" spans="1:17" ht="15" customHeight="1">
      <c r="B144" s="4" t="s">
        <v>15</v>
      </c>
      <c r="C144" s="41">
        <v>17112.599999999999</v>
      </c>
      <c r="D144" s="41">
        <v>16220.8</v>
      </c>
      <c r="E144" s="41">
        <v>891.8</v>
      </c>
      <c r="F144" s="47">
        <v>5.1999999999999998E-2</v>
      </c>
      <c r="G144" s="39">
        <v>4.4999999999999998E-2</v>
      </c>
      <c r="H144" s="16"/>
      <c r="I144" s="10"/>
      <c r="J144" s="10"/>
      <c r="K144" s="10"/>
      <c r="L144" s="10"/>
      <c r="M144" s="15"/>
      <c r="N144" s="14"/>
      <c r="O144" s="14"/>
      <c r="P144" s="14"/>
      <c r="Q144" s="14"/>
    </row>
    <row r="145" spans="1:17" ht="15" customHeight="1">
      <c r="B145" s="4" t="s">
        <v>16</v>
      </c>
      <c r="C145" s="41">
        <v>17124.099999999999</v>
      </c>
      <c r="D145" s="41">
        <v>16200.4</v>
      </c>
      <c r="E145" s="41">
        <v>923.7</v>
      </c>
      <c r="F145" s="47">
        <v>5.3999999999999999E-2</v>
      </c>
      <c r="G145" s="39">
        <v>4.5999999999999999E-2</v>
      </c>
      <c r="H145" s="16"/>
      <c r="I145" s="10"/>
      <c r="J145" s="10"/>
      <c r="K145" s="10"/>
      <c r="L145" s="10"/>
      <c r="M145" s="15"/>
      <c r="N145" s="14"/>
      <c r="O145" s="14"/>
      <c r="P145" s="14"/>
      <c r="Q145" s="14"/>
    </row>
    <row r="146" spans="1:17" ht="15" customHeight="1">
      <c r="B146" s="4" t="s">
        <v>17</v>
      </c>
      <c r="C146" s="41">
        <v>17143.2</v>
      </c>
      <c r="D146" s="41">
        <v>16179.9</v>
      </c>
      <c r="E146" s="41">
        <v>963.3</v>
      </c>
      <c r="F146" s="47">
        <v>5.6000000000000001E-2</v>
      </c>
      <c r="G146" s="39">
        <v>4.9000000000000002E-2</v>
      </c>
      <c r="H146" s="16"/>
      <c r="I146" s="10"/>
      <c r="J146" s="10"/>
      <c r="K146" s="10"/>
      <c r="L146" s="10"/>
      <c r="M146" s="15"/>
      <c r="N146" s="14"/>
      <c r="O146" s="14"/>
      <c r="P146" s="14"/>
      <c r="Q146" s="14"/>
    </row>
    <row r="147" spans="1:17" ht="15" customHeight="1">
      <c r="B147" s="4" t="s">
        <v>18</v>
      </c>
      <c r="C147" s="41">
        <v>17166.099999999999</v>
      </c>
      <c r="D147" s="41">
        <v>16158.7</v>
      </c>
      <c r="E147" s="41">
        <v>1007.4</v>
      </c>
      <c r="F147" s="47">
        <v>5.8999999999999997E-2</v>
      </c>
      <c r="G147" s="39">
        <v>0.05</v>
      </c>
      <c r="H147" s="16"/>
      <c r="I147" s="10"/>
      <c r="J147" s="10"/>
      <c r="K147" s="10"/>
      <c r="L147" s="10"/>
      <c r="M147" s="15"/>
      <c r="N147" s="14"/>
      <c r="O147" s="14"/>
      <c r="P147" s="14"/>
      <c r="Q147" s="14"/>
    </row>
    <row r="148" spans="1:17" ht="15" customHeight="1">
      <c r="B148" s="4" t="s">
        <v>19</v>
      </c>
      <c r="C148" s="41">
        <v>17189.900000000001</v>
      </c>
      <c r="D148" s="41">
        <v>16139</v>
      </c>
      <c r="E148" s="41">
        <v>1050.9000000000001</v>
      </c>
      <c r="F148" s="47">
        <v>6.0999999999999999E-2</v>
      </c>
      <c r="G148" s="39">
        <v>5.2999999999999999E-2</v>
      </c>
      <c r="H148" s="16"/>
      <c r="I148" s="10"/>
      <c r="J148" s="10"/>
      <c r="K148" s="10"/>
      <c r="L148" s="10"/>
      <c r="M148" s="15"/>
      <c r="N148" s="14"/>
      <c r="O148" s="14"/>
      <c r="P148" s="14"/>
      <c r="Q148" s="14"/>
    </row>
    <row r="149" spans="1:17" ht="30" customHeight="1">
      <c r="B149" s="4" t="s">
        <v>22</v>
      </c>
      <c r="C149" s="41">
        <v>17210.900000000001</v>
      </c>
      <c r="D149" s="41">
        <v>16121.8</v>
      </c>
      <c r="E149" s="41">
        <v>1089.0999999999999</v>
      </c>
      <c r="F149" s="47">
        <v>6.3E-2</v>
      </c>
      <c r="G149" s="39">
        <v>5.5E-2</v>
      </c>
      <c r="H149" s="16"/>
      <c r="I149" s="10"/>
      <c r="J149" s="10"/>
      <c r="K149" s="10"/>
      <c r="L149" s="10"/>
      <c r="M149" s="15"/>
      <c r="N149" s="14"/>
      <c r="O149" s="14"/>
      <c r="P149" s="14"/>
      <c r="Q149" s="14"/>
    </row>
    <row r="150" spans="1:17" ht="15" customHeight="1">
      <c r="B150" s="4" t="s">
        <v>21</v>
      </c>
      <c r="C150" s="41">
        <v>17229.2</v>
      </c>
      <c r="D150" s="41">
        <v>16110.2</v>
      </c>
      <c r="E150" s="41">
        <v>1119</v>
      </c>
      <c r="F150" s="47">
        <v>6.5000000000000002E-2</v>
      </c>
      <c r="G150" s="39">
        <v>5.7000000000000002E-2</v>
      </c>
      <c r="H150" s="16"/>
      <c r="I150" s="10"/>
      <c r="J150" s="10"/>
      <c r="K150" s="10"/>
      <c r="L150" s="10"/>
      <c r="M150" s="15"/>
      <c r="N150" s="14"/>
      <c r="O150" s="14"/>
      <c r="P150" s="14"/>
      <c r="Q150" s="14"/>
    </row>
    <row r="151" spans="1:17" ht="15" customHeight="1">
      <c r="A151" s="5">
        <v>2002</v>
      </c>
      <c r="B151" s="4" t="s">
        <v>10</v>
      </c>
      <c r="C151" s="41">
        <v>17245.599999999999</v>
      </c>
      <c r="D151" s="41">
        <v>16105.7</v>
      </c>
      <c r="E151" s="41">
        <v>1139.9000000000001</v>
      </c>
      <c r="F151" s="47">
        <v>6.6000000000000003E-2</v>
      </c>
      <c r="G151" s="39">
        <v>5.7000000000000002E-2</v>
      </c>
      <c r="H151" s="16"/>
      <c r="I151" s="10"/>
      <c r="J151" s="10"/>
      <c r="K151" s="10"/>
      <c r="L151" s="10"/>
      <c r="M151" s="15"/>
      <c r="N151" s="14"/>
      <c r="O151" s="14"/>
      <c r="P151" s="14"/>
      <c r="Q151" s="14"/>
    </row>
    <row r="152" spans="1:17" ht="15" customHeight="1">
      <c r="B152" s="4" t="s">
        <v>11</v>
      </c>
      <c r="C152" s="41">
        <v>17259.5</v>
      </c>
      <c r="D152" s="41">
        <v>16106.8</v>
      </c>
      <c r="E152" s="41">
        <v>1152.7</v>
      </c>
      <c r="F152" s="47">
        <v>6.7000000000000004E-2</v>
      </c>
      <c r="G152" s="39">
        <v>5.7000000000000002E-2</v>
      </c>
      <c r="H152" s="16"/>
      <c r="I152" s="10"/>
      <c r="J152" s="10"/>
      <c r="K152" s="10"/>
      <c r="L152" s="10"/>
      <c r="M152" s="15"/>
      <c r="N152" s="14"/>
      <c r="O152" s="14"/>
      <c r="P152" s="14"/>
      <c r="Q152" s="14"/>
    </row>
    <row r="153" spans="1:17" ht="15" customHeight="1">
      <c r="B153" s="4" t="s">
        <v>12</v>
      </c>
      <c r="C153" s="41">
        <v>17270.400000000001</v>
      </c>
      <c r="D153" s="41">
        <v>16110.5</v>
      </c>
      <c r="E153" s="41">
        <v>1159.9000000000001</v>
      </c>
      <c r="F153" s="47">
        <v>6.7000000000000004E-2</v>
      </c>
      <c r="G153" s="39">
        <v>5.7000000000000002E-2</v>
      </c>
      <c r="H153" s="16"/>
      <c r="I153" s="10"/>
      <c r="J153" s="10"/>
      <c r="K153" s="10"/>
      <c r="L153" s="10"/>
      <c r="M153" s="15"/>
      <c r="N153" s="14"/>
      <c r="O153" s="14"/>
      <c r="P153" s="14"/>
      <c r="Q153" s="14"/>
    </row>
    <row r="154" spans="1:17" ht="15" customHeight="1">
      <c r="B154" s="4" t="s">
        <v>13</v>
      </c>
      <c r="C154" s="41">
        <v>17280.599999999999</v>
      </c>
      <c r="D154" s="41">
        <v>16116.8</v>
      </c>
      <c r="E154" s="41">
        <v>1163.8</v>
      </c>
      <c r="F154" s="47">
        <v>6.7000000000000004E-2</v>
      </c>
      <c r="G154" s="39">
        <v>5.9000000000000004E-2</v>
      </c>
      <c r="H154" s="16"/>
      <c r="I154" s="10"/>
      <c r="J154" s="10"/>
      <c r="K154" s="10"/>
      <c r="L154" s="10"/>
      <c r="M154" s="15"/>
      <c r="N154" s="14"/>
      <c r="O154" s="14"/>
      <c r="P154" s="14"/>
      <c r="Q154" s="14"/>
    </row>
    <row r="155" spans="1:17" ht="15" customHeight="1">
      <c r="B155" s="4" t="s">
        <v>14</v>
      </c>
      <c r="C155" s="41">
        <v>17291.400000000001</v>
      </c>
      <c r="D155" s="41">
        <v>16125.6</v>
      </c>
      <c r="E155" s="41">
        <v>1165.8</v>
      </c>
      <c r="F155" s="47">
        <v>6.7000000000000004E-2</v>
      </c>
      <c r="G155" s="39">
        <v>5.7999999999999996E-2</v>
      </c>
      <c r="H155" s="16"/>
      <c r="I155" s="10"/>
      <c r="J155" s="10"/>
      <c r="K155" s="10"/>
      <c r="L155" s="10"/>
      <c r="M155" s="15"/>
      <c r="N155" s="14"/>
      <c r="O155" s="14"/>
      <c r="P155" s="14"/>
      <c r="Q155" s="14"/>
    </row>
    <row r="156" spans="1:17" ht="15" customHeight="1">
      <c r="B156" s="4" t="s">
        <v>15</v>
      </c>
      <c r="C156" s="41">
        <v>17301.8</v>
      </c>
      <c r="D156" s="41">
        <v>16136.1</v>
      </c>
      <c r="E156" s="41">
        <v>1165.7</v>
      </c>
      <c r="F156" s="47">
        <v>6.7000000000000004E-2</v>
      </c>
      <c r="G156" s="39">
        <v>5.7999999999999996E-2</v>
      </c>
      <c r="H156" s="16"/>
      <c r="I156" s="10"/>
      <c r="J156" s="10"/>
      <c r="K156" s="10"/>
      <c r="L156" s="10"/>
      <c r="M156" s="15"/>
      <c r="N156" s="14"/>
      <c r="O156" s="14"/>
      <c r="P156" s="14"/>
      <c r="Q156" s="14"/>
    </row>
    <row r="157" spans="1:17" ht="15" customHeight="1">
      <c r="B157" s="4" t="s">
        <v>16</v>
      </c>
      <c r="C157" s="41">
        <v>17310.2</v>
      </c>
      <c r="D157" s="41">
        <v>16144.8</v>
      </c>
      <c r="E157" s="41">
        <v>1165.4000000000001</v>
      </c>
      <c r="F157" s="47">
        <v>6.7000000000000004E-2</v>
      </c>
      <c r="G157" s="39">
        <v>5.7999999999999996E-2</v>
      </c>
      <c r="H157" s="16"/>
      <c r="I157" s="10"/>
      <c r="J157" s="10"/>
      <c r="K157" s="10"/>
      <c r="L157" s="10"/>
      <c r="M157" s="15"/>
      <c r="N157" s="14"/>
      <c r="O157" s="14"/>
      <c r="P157" s="14"/>
      <c r="Q157" s="14"/>
    </row>
    <row r="158" spans="1:17" ht="15" customHeight="1">
      <c r="B158" s="4" t="s">
        <v>17</v>
      </c>
      <c r="C158" s="41">
        <v>17316.599999999999</v>
      </c>
      <c r="D158" s="41">
        <v>16150.2</v>
      </c>
      <c r="E158" s="41">
        <v>1166.5</v>
      </c>
      <c r="F158" s="47">
        <v>6.7000000000000004E-2</v>
      </c>
      <c r="G158" s="39">
        <v>5.7000000000000002E-2</v>
      </c>
      <c r="H158" s="16"/>
      <c r="I158" s="10"/>
      <c r="J158" s="10"/>
      <c r="K158" s="10"/>
      <c r="L158" s="10"/>
      <c r="M158" s="15"/>
      <c r="N158" s="14"/>
      <c r="O158" s="14"/>
      <c r="P158" s="14"/>
      <c r="Q158" s="14"/>
    </row>
    <row r="159" spans="1:17" ht="15" customHeight="1">
      <c r="B159" s="4" t="s">
        <v>18</v>
      </c>
      <c r="C159" s="41">
        <v>17321.7</v>
      </c>
      <c r="D159" s="41">
        <v>16150.9</v>
      </c>
      <c r="E159" s="41">
        <v>1170.8</v>
      </c>
      <c r="F159" s="47">
        <v>6.8000000000000005E-2</v>
      </c>
      <c r="G159" s="39">
        <v>5.7000000000000002E-2</v>
      </c>
      <c r="H159" s="16"/>
      <c r="I159" s="10"/>
      <c r="J159" s="10"/>
      <c r="K159" s="10"/>
      <c r="L159" s="10"/>
      <c r="M159" s="15"/>
      <c r="N159" s="14"/>
      <c r="O159" s="14"/>
      <c r="P159" s="14"/>
      <c r="Q159" s="14"/>
    </row>
    <row r="160" spans="1:17" ht="15" customHeight="1">
      <c r="B160" s="4" t="s">
        <v>19</v>
      </c>
      <c r="C160" s="41">
        <v>17323.099999999999</v>
      </c>
      <c r="D160" s="41">
        <v>16144.9</v>
      </c>
      <c r="E160" s="41">
        <v>1178.2</v>
      </c>
      <c r="F160" s="47">
        <v>6.8000000000000005E-2</v>
      </c>
      <c r="G160" s="39">
        <v>5.7000000000000002E-2</v>
      </c>
      <c r="H160" s="16"/>
      <c r="I160" s="10"/>
      <c r="J160" s="10"/>
      <c r="K160" s="10"/>
      <c r="L160" s="10"/>
      <c r="M160" s="15"/>
      <c r="N160" s="14"/>
      <c r="O160" s="14"/>
      <c r="P160" s="14"/>
      <c r="Q160" s="14"/>
    </row>
    <row r="161" spans="1:17" ht="30" customHeight="1">
      <c r="B161" s="4" t="s">
        <v>22</v>
      </c>
      <c r="C161" s="41">
        <v>17321.8</v>
      </c>
      <c r="D161" s="41">
        <v>16135.7</v>
      </c>
      <c r="E161" s="41">
        <v>1186.0999999999999</v>
      </c>
      <c r="F161" s="47">
        <v>6.8000000000000005E-2</v>
      </c>
      <c r="G161" s="39">
        <v>5.9000000000000004E-2</v>
      </c>
      <c r="H161" s="16"/>
      <c r="I161" s="10"/>
      <c r="J161" s="10"/>
      <c r="K161" s="10"/>
      <c r="L161" s="10"/>
      <c r="M161" s="15"/>
      <c r="N161" s="14"/>
      <c r="O161" s="14"/>
      <c r="P161" s="14"/>
      <c r="Q161" s="14"/>
    </row>
    <row r="162" spans="1:17" ht="15" customHeight="1">
      <c r="B162" s="4" t="s">
        <v>21</v>
      </c>
      <c r="C162" s="41">
        <v>17318.3</v>
      </c>
      <c r="D162" s="41">
        <v>16126.3</v>
      </c>
      <c r="E162" s="41">
        <v>1192</v>
      </c>
      <c r="F162" s="47">
        <v>6.9000000000000006E-2</v>
      </c>
      <c r="G162" s="39">
        <v>0.06</v>
      </c>
      <c r="H162" s="16"/>
      <c r="I162" s="10"/>
      <c r="J162" s="10"/>
      <c r="K162" s="10"/>
      <c r="L162" s="10"/>
      <c r="M162" s="15"/>
      <c r="N162" s="14"/>
      <c r="O162" s="14"/>
      <c r="P162" s="14"/>
      <c r="Q162" s="14"/>
    </row>
    <row r="163" spans="1:17" ht="15" customHeight="1">
      <c r="A163" s="5">
        <v>2003</v>
      </c>
      <c r="B163" s="4" t="s">
        <v>10</v>
      </c>
      <c r="C163" s="41">
        <v>17316.7</v>
      </c>
      <c r="D163" s="41">
        <v>16120</v>
      </c>
      <c r="E163" s="41">
        <v>1196.5999999999999</v>
      </c>
      <c r="F163" s="47">
        <v>6.9000000000000006E-2</v>
      </c>
      <c r="G163" s="39">
        <v>5.7999999999999996E-2</v>
      </c>
      <c r="H163" s="16"/>
      <c r="I163" s="10"/>
      <c r="J163" s="10"/>
      <c r="K163" s="10"/>
      <c r="L163" s="10"/>
      <c r="M163" s="15"/>
      <c r="N163" s="14"/>
      <c r="O163" s="14"/>
      <c r="P163" s="14"/>
      <c r="Q163" s="14"/>
    </row>
    <row r="164" spans="1:17" ht="15" customHeight="1">
      <c r="B164" s="4" t="s">
        <v>11</v>
      </c>
      <c r="C164" s="41">
        <v>17320.2</v>
      </c>
      <c r="D164" s="41">
        <v>16119.3</v>
      </c>
      <c r="E164" s="41">
        <v>1200.9000000000001</v>
      </c>
      <c r="F164" s="47">
        <v>6.9000000000000006E-2</v>
      </c>
      <c r="G164" s="39">
        <v>5.9000000000000004E-2</v>
      </c>
      <c r="H164" s="16"/>
      <c r="I164" s="10"/>
      <c r="J164" s="10"/>
      <c r="K164" s="10"/>
      <c r="L164" s="10"/>
      <c r="M164" s="15"/>
      <c r="N164" s="14"/>
      <c r="O164" s="14"/>
      <c r="P164" s="14"/>
      <c r="Q164" s="14"/>
    </row>
    <row r="165" spans="1:17" ht="15" customHeight="1">
      <c r="B165" s="4" t="s">
        <v>12</v>
      </c>
      <c r="C165" s="41">
        <v>17327.2</v>
      </c>
      <c r="D165" s="41">
        <v>16122.3</v>
      </c>
      <c r="E165" s="41">
        <v>1204.9000000000001</v>
      </c>
      <c r="F165" s="47">
        <v>7.0000000000000007E-2</v>
      </c>
      <c r="G165" s="39">
        <v>5.9000000000000004E-2</v>
      </c>
      <c r="H165" s="16"/>
      <c r="I165" s="10"/>
      <c r="J165" s="10"/>
      <c r="K165" s="10"/>
      <c r="L165" s="10"/>
      <c r="M165" s="15"/>
      <c r="N165" s="14"/>
      <c r="O165" s="14"/>
      <c r="P165" s="14"/>
      <c r="Q165" s="14"/>
    </row>
    <row r="166" spans="1:17" ht="15" customHeight="1">
      <c r="B166" s="4" t="s">
        <v>13</v>
      </c>
      <c r="C166" s="41">
        <v>17332.599999999999</v>
      </c>
      <c r="D166" s="41">
        <v>16123.8</v>
      </c>
      <c r="E166" s="41">
        <v>1208.8</v>
      </c>
      <c r="F166" s="47">
        <v>7.0000000000000007E-2</v>
      </c>
      <c r="G166" s="39">
        <v>0.06</v>
      </c>
      <c r="H166" s="16"/>
      <c r="I166" s="10"/>
      <c r="J166" s="10"/>
      <c r="K166" s="10"/>
      <c r="L166" s="10"/>
      <c r="M166" s="15"/>
      <c r="N166" s="14"/>
      <c r="O166" s="14"/>
      <c r="P166" s="14"/>
      <c r="Q166" s="14"/>
    </row>
    <row r="167" spans="1:17" ht="15" customHeight="1">
      <c r="B167" s="4" t="s">
        <v>14</v>
      </c>
      <c r="C167" s="41">
        <v>17332.900000000001</v>
      </c>
      <c r="D167" s="41">
        <v>16120.2</v>
      </c>
      <c r="E167" s="41">
        <v>1212.7</v>
      </c>
      <c r="F167" s="47">
        <v>7.0000000000000007E-2</v>
      </c>
      <c r="G167" s="39">
        <v>6.0999999999999999E-2</v>
      </c>
      <c r="H167" s="16"/>
      <c r="I167" s="10"/>
      <c r="J167" s="10"/>
      <c r="K167" s="10"/>
      <c r="L167" s="10"/>
      <c r="M167" s="15"/>
      <c r="N167" s="14"/>
      <c r="O167" s="14"/>
      <c r="P167" s="14"/>
      <c r="Q167" s="14"/>
    </row>
    <row r="168" spans="1:17" ht="15" customHeight="1">
      <c r="B168" s="4" t="s">
        <v>15</v>
      </c>
      <c r="C168" s="41">
        <v>17330.599999999999</v>
      </c>
      <c r="D168" s="41">
        <v>16114.5</v>
      </c>
      <c r="E168" s="41">
        <v>1216</v>
      </c>
      <c r="F168" s="47">
        <v>7.0000000000000007E-2</v>
      </c>
      <c r="G168" s="39">
        <v>6.3E-2</v>
      </c>
      <c r="H168" s="16"/>
      <c r="I168" s="10"/>
      <c r="J168" s="10"/>
      <c r="K168" s="10"/>
      <c r="L168" s="10"/>
      <c r="M168" s="15"/>
      <c r="N168" s="14"/>
      <c r="O168" s="14"/>
      <c r="P168" s="14"/>
      <c r="Q168" s="14"/>
    </row>
    <row r="169" spans="1:17" ht="15" customHeight="1">
      <c r="B169" s="4" t="s">
        <v>16</v>
      </c>
      <c r="C169" s="41">
        <v>17327.099999999999</v>
      </c>
      <c r="D169" s="41">
        <v>16111.9</v>
      </c>
      <c r="E169" s="41">
        <v>1215.3</v>
      </c>
      <c r="F169" s="47">
        <v>7.0000000000000007E-2</v>
      </c>
      <c r="G169" s="39">
        <v>6.2E-2</v>
      </c>
      <c r="H169" s="16"/>
      <c r="I169" s="10"/>
      <c r="J169" s="10"/>
      <c r="K169" s="10"/>
      <c r="L169" s="10"/>
      <c r="M169" s="15"/>
      <c r="N169" s="14"/>
      <c r="O169" s="14"/>
      <c r="P169" s="14"/>
      <c r="Q169" s="14"/>
    </row>
    <row r="170" spans="1:17" ht="15" customHeight="1">
      <c r="B170" s="4" t="s">
        <v>17</v>
      </c>
      <c r="C170" s="41">
        <v>17324.400000000001</v>
      </c>
      <c r="D170" s="41">
        <v>16116.2</v>
      </c>
      <c r="E170" s="41">
        <v>1208.2</v>
      </c>
      <c r="F170" s="47">
        <v>7.0000000000000007E-2</v>
      </c>
      <c r="G170" s="39">
        <v>6.0999999999999999E-2</v>
      </c>
      <c r="H170" s="16"/>
      <c r="I170" s="10"/>
      <c r="J170" s="10"/>
      <c r="K170" s="10"/>
      <c r="L170" s="10"/>
      <c r="M170" s="15"/>
      <c r="N170" s="14"/>
      <c r="O170" s="14"/>
      <c r="P170" s="14"/>
      <c r="Q170" s="14"/>
    </row>
    <row r="171" spans="1:17" ht="15" customHeight="1">
      <c r="B171" s="4" t="s">
        <v>18</v>
      </c>
      <c r="C171" s="41">
        <v>17324.900000000001</v>
      </c>
      <c r="D171" s="41">
        <v>16130.7</v>
      </c>
      <c r="E171" s="41">
        <v>1194.3</v>
      </c>
      <c r="F171" s="47">
        <v>6.9000000000000006E-2</v>
      </c>
      <c r="G171" s="39">
        <v>6.0999999999999999E-2</v>
      </c>
      <c r="H171" s="16"/>
      <c r="I171" s="10"/>
      <c r="J171" s="10"/>
      <c r="K171" s="10"/>
      <c r="L171" s="10"/>
      <c r="M171" s="15"/>
      <c r="N171" s="14"/>
      <c r="O171" s="14"/>
      <c r="P171" s="14"/>
      <c r="Q171" s="14"/>
    </row>
    <row r="172" spans="1:17" ht="15" customHeight="1">
      <c r="B172" s="4" t="s">
        <v>19</v>
      </c>
      <c r="C172" s="41">
        <v>17331.5</v>
      </c>
      <c r="D172" s="41">
        <v>16154.3</v>
      </c>
      <c r="E172" s="41">
        <v>1177.2</v>
      </c>
      <c r="F172" s="47">
        <v>6.8000000000000005E-2</v>
      </c>
      <c r="G172" s="39">
        <v>0.06</v>
      </c>
      <c r="H172" s="16"/>
      <c r="I172" s="10"/>
      <c r="J172" s="10"/>
      <c r="K172" s="10"/>
      <c r="L172" s="10"/>
      <c r="M172" s="15"/>
      <c r="N172" s="14"/>
      <c r="O172" s="14"/>
      <c r="P172" s="14"/>
      <c r="Q172" s="14"/>
    </row>
    <row r="173" spans="1:17" ht="30" customHeight="1">
      <c r="B173" s="4" t="s">
        <v>22</v>
      </c>
      <c r="C173" s="41">
        <v>17344.400000000001</v>
      </c>
      <c r="D173" s="41">
        <v>16182.7</v>
      </c>
      <c r="E173" s="41">
        <v>1161.7</v>
      </c>
      <c r="F173" s="47">
        <v>6.7000000000000004E-2</v>
      </c>
      <c r="G173" s="39">
        <v>5.7999999999999996E-2</v>
      </c>
      <c r="H173" s="16"/>
      <c r="I173" s="10"/>
      <c r="J173" s="10"/>
      <c r="K173" s="10"/>
      <c r="L173" s="10"/>
      <c r="M173" s="15"/>
      <c r="N173" s="14"/>
      <c r="O173" s="14"/>
      <c r="P173" s="14"/>
      <c r="Q173" s="14"/>
    </row>
    <row r="174" spans="1:17" ht="15" customHeight="1">
      <c r="B174" s="4" t="s">
        <v>21</v>
      </c>
      <c r="C174" s="41">
        <v>17360.3</v>
      </c>
      <c r="D174" s="41">
        <v>16210.5</v>
      </c>
      <c r="E174" s="41">
        <v>1149.8</v>
      </c>
      <c r="F174" s="47">
        <v>6.6000000000000003E-2</v>
      </c>
      <c r="G174" s="39">
        <v>5.7000000000000002E-2</v>
      </c>
      <c r="H174" s="16"/>
      <c r="I174" s="10"/>
      <c r="J174" s="10"/>
      <c r="K174" s="10"/>
      <c r="L174" s="10"/>
      <c r="M174" s="15"/>
      <c r="N174" s="14"/>
      <c r="O174" s="14"/>
      <c r="P174" s="14"/>
      <c r="Q174" s="14"/>
    </row>
    <row r="175" spans="1:17" ht="15" customHeight="1">
      <c r="A175" s="5">
        <v>2004</v>
      </c>
      <c r="B175" s="4" t="s">
        <v>10</v>
      </c>
      <c r="C175" s="41">
        <v>17375.2</v>
      </c>
      <c r="D175" s="41">
        <v>16233.7</v>
      </c>
      <c r="E175" s="41">
        <v>1141.4000000000001</v>
      </c>
      <c r="F175" s="47">
        <v>6.6000000000000003E-2</v>
      </c>
      <c r="G175" s="39">
        <v>5.7000000000000002E-2</v>
      </c>
      <c r="H175" s="16"/>
      <c r="I175" s="10"/>
      <c r="J175" s="10"/>
      <c r="K175" s="10"/>
      <c r="L175" s="10"/>
      <c r="M175" s="15"/>
      <c r="N175" s="14"/>
      <c r="O175" s="14"/>
      <c r="P175" s="14"/>
      <c r="Q175" s="14"/>
    </row>
    <row r="176" spans="1:17" ht="15" customHeight="1">
      <c r="A176" s="5"/>
      <c r="B176" s="4" t="s">
        <v>11</v>
      </c>
      <c r="C176" s="41">
        <v>17387.5</v>
      </c>
      <c r="D176" s="41">
        <v>16252.1</v>
      </c>
      <c r="E176" s="41">
        <v>1135.4000000000001</v>
      </c>
      <c r="F176" s="47">
        <v>6.5000000000000002E-2</v>
      </c>
      <c r="G176" s="39">
        <v>5.5999999999999994E-2</v>
      </c>
      <c r="H176" s="16"/>
      <c r="I176" s="10"/>
      <c r="J176" s="10"/>
      <c r="K176" s="10"/>
      <c r="L176" s="10"/>
      <c r="M176" s="15"/>
      <c r="N176" s="14"/>
      <c r="O176" s="14"/>
      <c r="P176" s="14"/>
      <c r="Q176" s="14"/>
    </row>
    <row r="177" spans="1:17" ht="15" customHeight="1">
      <c r="A177" s="5"/>
      <c r="B177" s="4" t="s">
        <v>12</v>
      </c>
      <c r="C177" s="41">
        <v>17400.3</v>
      </c>
      <c r="D177" s="41">
        <v>16269.9</v>
      </c>
      <c r="E177" s="41">
        <v>1130.4000000000001</v>
      </c>
      <c r="F177" s="47">
        <v>6.5000000000000002E-2</v>
      </c>
      <c r="G177" s="39">
        <v>5.7999999999999996E-2</v>
      </c>
      <c r="H177" s="16"/>
      <c r="I177" s="10"/>
      <c r="J177" s="10"/>
      <c r="K177" s="10"/>
      <c r="L177" s="10"/>
      <c r="M177" s="15"/>
      <c r="N177" s="14"/>
      <c r="O177" s="14"/>
      <c r="P177" s="14"/>
      <c r="Q177" s="14"/>
    </row>
    <row r="178" spans="1:17" ht="15" customHeight="1">
      <c r="A178" s="5"/>
      <c r="B178" s="4" t="s">
        <v>13</v>
      </c>
      <c r="C178" s="41">
        <v>17413.8</v>
      </c>
      <c r="D178" s="41">
        <v>16290.4</v>
      </c>
      <c r="E178" s="41">
        <v>1123.4000000000001</v>
      </c>
      <c r="F178" s="47">
        <v>6.5000000000000002E-2</v>
      </c>
      <c r="G178" s="39">
        <v>5.5999999999999994E-2</v>
      </c>
      <c r="H178" s="16"/>
      <c r="I178" s="10"/>
      <c r="J178" s="10"/>
      <c r="K178" s="10"/>
      <c r="L178" s="10"/>
      <c r="M178" s="15"/>
      <c r="N178" s="14"/>
      <c r="O178" s="14"/>
      <c r="P178" s="14"/>
      <c r="Q178" s="14"/>
    </row>
    <row r="179" spans="1:17" ht="15" customHeight="1">
      <c r="A179" s="5"/>
      <c r="B179" s="4" t="s">
        <v>14</v>
      </c>
      <c r="C179" s="41">
        <v>17426.7</v>
      </c>
      <c r="D179" s="41">
        <v>16314.5</v>
      </c>
      <c r="E179" s="41">
        <v>1112.3</v>
      </c>
      <c r="F179" s="47">
        <v>6.4000000000000001E-2</v>
      </c>
      <c r="G179" s="39">
        <v>5.5999999999999994E-2</v>
      </c>
      <c r="H179" s="16"/>
      <c r="I179" s="10"/>
      <c r="J179" s="10"/>
      <c r="K179" s="10"/>
      <c r="L179" s="10"/>
      <c r="M179" s="15"/>
      <c r="N179" s="14"/>
      <c r="O179" s="14"/>
      <c r="P179" s="14"/>
      <c r="Q179" s="14"/>
    </row>
    <row r="180" spans="1:17" ht="15" customHeight="1">
      <c r="A180" s="5"/>
      <c r="B180" s="4" t="s">
        <v>15</v>
      </c>
      <c r="C180" s="41">
        <v>17439</v>
      </c>
      <c r="D180" s="41">
        <v>16341.9</v>
      </c>
      <c r="E180" s="41">
        <v>1097.0999999999999</v>
      </c>
      <c r="F180" s="47">
        <v>6.3E-2</v>
      </c>
      <c r="G180" s="39">
        <v>5.5999999999999994E-2</v>
      </c>
      <c r="H180" s="16"/>
      <c r="I180" s="10"/>
      <c r="J180" s="10"/>
      <c r="K180" s="10"/>
      <c r="L180" s="10"/>
      <c r="M180" s="15"/>
      <c r="N180" s="14"/>
      <c r="O180" s="14"/>
      <c r="P180" s="14"/>
      <c r="Q180" s="14"/>
    </row>
    <row r="181" spans="1:17" ht="15" customHeight="1">
      <c r="A181" s="5"/>
      <c r="B181" s="4" t="s">
        <v>16</v>
      </c>
      <c r="C181" s="41">
        <v>17452.400000000001</v>
      </c>
      <c r="D181" s="41">
        <v>16372</v>
      </c>
      <c r="E181" s="41">
        <v>1080.5</v>
      </c>
      <c r="F181" s="47">
        <v>6.2E-2</v>
      </c>
      <c r="G181" s="39">
        <v>5.5E-2</v>
      </c>
      <c r="H181" s="16"/>
      <c r="I181" s="10"/>
      <c r="J181" s="10"/>
      <c r="K181" s="10"/>
      <c r="L181" s="10"/>
      <c r="M181" s="15"/>
      <c r="N181" s="14"/>
      <c r="O181" s="14"/>
      <c r="P181" s="14"/>
      <c r="Q181" s="14"/>
    </row>
    <row r="182" spans="1:17" ht="15" customHeight="1">
      <c r="A182" s="5"/>
      <c r="B182" s="4" t="s">
        <v>17</v>
      </c>
      <c r="C182" s="41">
        <v>17466.599999999999</v>
      </c>
      <c r="D182" s="41">
        <v>16402</v>
      </c>
      <c r="E182" s="41">
        <v>1064.5999999999999</v>
      </c>
      <c r="F182" s="47">
        <v>6.0999999999999999E-2</v>
      </c>
      <c r="G182" s="39">
        <v>5.4000000000000006E-2</v>
      </c>
      <c r="H182" s="16"/>
      <c r="I182" s="10"/>
      <c r="J182" s="10"/>
      <c r="K182" s="10"/>
      <c r="L182" s="10"/>
      <c r="M182" s="15"/>
      <c r="N182" s="14"/>
      <c r="O182" s="14"/>
      <c r="P182" s="14"/>
      <c r="Q182" s="14"/>
    </row>
    <row r="183" spans="1:17" ht="15" customHeight="1">
      <c r="A183" s="5"/>
      <c r="B183" s="4" t="s">
        <v>18</v>
      </c>
      <c r="C183" s="41">
        <v>17480</v>
      </c>
      <c r="D183" s="41">
        <v>16428.8</v>
      </c>
      <c r="E183" s="41">
        <v>1051.2</v>
      </c>
      <c r="F183" s="47">
        <v>0.06</v>
      </c>
      <c r="G183" s="39">
        <v>5.4000000000000006E-2</v>
      </c>
      <c r="H183" s="16"/>
      <c r="I183" s="10"/>
      <c r="J183" s="10"/>
      <c r="K183" s="10"/>
      <c r="L183" s="10"/>
      <c r="M183" s="15"/>
      <c r="N183" s="14"/>
      <c r="O183" s="14"/>
      <c r="P183" s="14"/>
      <c r="Q183" s="14"/>
    </row>
    <row r="184" spans="1:17" ht="15" customHeight="1">
      <c r="A184" s="5"/>
      <c r="B184" s="4" t="s">
        <v>19</v>
      </c>
      <c r="C184" s="41">
        <v>17491.7</v>
      </c>
      <c r="D184" s="41">
        <v>16451.099999999999</v>
      </c>
      <c r="E184" s="41">
        <v>1040.5999999999999</v>
      </c>
      <c r="F184" s="47">
        <v>5.8999999999999997E-2</v>
      </c>
      <c r="G184" s="39">
        <v>5.5E-2</v>
      </c>
      <c r="H184" s="16"/>
      <c r="I184" s="10"/>
      <c r="J184" s="10"/>
      <c r="K184" s="10"/>
      <c r="L184" s="10"/>
      <c r="M184" s="15"/>
      <c r="N184" s="14"/>
      <c r="O184" s="14"/>
      <c r="P184" s="14"/>
      <c r="Q184" s="14"/>
    </row>
    <row r="185" spans="1:17" ht="30" customHeight="1">
      <c r="A185" s="5"/>
      <c r="B185" s="4" t="s">
        <v>22</v>
      </c>
      <c r="C185" s="41">
        <v>17501.3</v>
      </c>
      <c r="D185" s="41">
        <v>16470.5</v>
      </c>
      <c r="E185" s="41">
        <v>1030.8</v>
      </c>
      <c r="F185" s="47">
        <v>5.8999999999999997E-2</v>
      </c>
      <c r="G185" s="39">
        <v>5.4000000000000006E-2</v>
      </c>
      <c r="H185" s="13"/>
      <c r="I185" s="10"/>
      <c r="J185" s="10"/>
      <c r="K185" s="10"/>
      <c r="L185" s="10"/>
      <c r="M185" s="15"/>
      <c r="N185" s="14"/>
      <c r="O185" s="14"/>
      <c r="P185" s="14"/>
      <c r="Q185" s="14"/>
    </row>
    <row r="186" spans="1:17" ht="15" customHeight="1">
      <c r="A186" s="5"/>
      <c r="B186" s="4" t="s">
        <v>21</v>
      </c>
      <c r="C186" s="41">
        <v>17512.5</v>
      </c>
      <c r="D186" s="41">
        <v>16491.099999999999</v>
      </c>
      <c r="E186" s="41">
        <v>1021.4</v>
      </c>
      <c r="F186" s="47">
        <v>5.8000000000000003E-2</v>
      </c>
      <c r="G186" s="39">
        <v>5.4000000000000006E-2</v>
      </c>
      <c r="H186" s="13"/>
      <c r="I186" s="10"/>
      <c r="J186" s="10"/>
      <c r="K186" s="10"/>
      <c r="L186" s="10"/>
      <c r="M186" s="15"/>
      <c r="N186" s="14"/>
      <c r="O186" s="14"/>
      <c r="P186" s="14"/>
      <c r="Q186" s="14"/>
    </row>
    <row r="187" spans="1:17" ht="15" customHeight="1">
      <c r="A187" s="5">
        <v>2005</v>
      </c>
      <c r="B187" s="4" t="s">
        <v>10</v>
      </c>
      <c r="C187" s="41">
        <v>17526.900000000001</v>
      </c>
      <c r="D187" s="41">
        <v>16516.099999999999</v>
      </c>
      <c r="E187" s="41">
        <v>1010.8</v>
      </c>
      <c r="F187" s="47">
        <v>5.8000000000000003E-2</v>
      </c>
      <c r="G187" s="39">
        <v>5.2999999999999999E-2</v>
      </c>
      <c r="H187" s="13"/>
      <c r="I187" s="10"/>
      <c r="J187" s="10"/>
      <c r="K187" s="10"/>
      <c r="L187" s="10"/>
      <c r="M187" s="15"/>
      <c r="N187" s="14"/>
      <c r="O187" s="14"/>
      <c r="P187" s="14"/>
      <c r="Q187" s="14"/>
    </row>
    <row r="188" spans="1:17" ht="15" customHeight="1">
      <c r="A188" s="5"/>
      <c r="B188" s="4" t="s">
        <v>11</v>
      </c>
      <c r="C188" s="41">
        <v>17543.8</v>
      </c>
      <c r="D188" s="41">
        <v>16546</v>
      </c>
      <c r="E188" s="41">
        <v>997.8</v>
      </c>
      <c r="F188" s="47">
        <v>5.7000000000000002E-2</v>
      </c>
      <c r="G188" s="39">
        <v>5.4000000000000006E-2</v>
      </c>
      <c r="H188" s="13"/>
      <c r="I188" s="10"/>
      <c r="J188" s="10"/>
      <c r="K188" s="10"/>
      <c r="L188" s="10"/>
      <c r="M188" s="15"/>
      <c r="N188" s="14"/>
      <c r="O188" s="14"/>
      <c r="P188" s="14"/>
      <c r="Q188" s="14"/>
    </row>
    <row r="189" spans="1:17" ht="15" customHeight="1">
      <c r="A189" s="5"/>
      <c r="B189" s="4" t="s">
        <v>12</v>
      </c>
      <c r="C189" s="41">
        <v>17563.599999999999</v>
      </c>
      <c r="D189" s="41">
        <v>16581.099999999999</v>
      </c>
      <c r="E189" s="41">
        <v>982.5</v>
      </c>
      <c r="F189" s="47">
        <v>5.6000000000000001E-2</v>
      </c>
      <c r="G189" s="39">
        <v>5.2000000000000005E-2</v>
      </c>
      <c r="H189" s="13"/>
      <c r="I189" s="10"/>
      <c r="J189" s="10"/>
      <c r="K189" s="10"/>
      <c r="L189" s="10"/>
      <c r="M189" s="15"/>
      <c r="N189" s="14"/>
      <c r="O189" s="14"/>
      <c r="P189" s="14"/>
      <c r="Q189" s="14"/>
    </row>
    <row r="190" spans="1:17" ht="15" customHeight="1">
      <c r="A190" s="5"/>
      <c r="B190" s="4" t="s">
        <v>13</v>
      </c>
      <c r="C190" s="41">
        <v>17588</v>
      </c>
      <c r="D190" s="41">
        <v>16621.3</v>
      </c>
      <c r="E190" s="41">
        <v>966.7</v>
      </c>
      <c r="F190" s="47">
        <v>5.5E-2</v>
      </c>
      <c r="G190" s="39">
        <v>5.2000000000000005E-2</v>
      </c>
      <c r="H190" s="13"/>
      <c r="I190" s="10"/>
      <c r="J190" s="10"/>
      <c r="K190" s="10"/>
      <c r="L190" s="10"/>
      <c r="M190" s="15"/>
      <c r="N190" s="14"/>
      <c r="O190" s="14"/>
      <c r="P190" s="14"/>
      <c r="Q190" s="14"/>
    </row>
    <row r="191" spans="1:17" ht="15" customHeight="1">
      <c r="A191" s="5"/>
      <c r="B191" s="4" t="s">
        <v>14</v>
      </c>
      <c r="C191" s="41">
        <v>17616.7</v>
      </c>
      <c r="D191" s="41">
        <v>16664.599999999999</v>
      </c>
      <c r="E191" s="41">
        <v>952.1</v>
      </c>
      <c r="F191" s="47">
        <v>5.3999999999999999E-2</v>
      </c>
      <c r="G191" s="39">
        <v>5.0999999999999997E-2</v>
      </c>
      <c r="H191" s="13"/>
      <c r="I191" s="10"/>
      <c r="J191" s="10"/>
      <c r="K191" s="10"/>
      <c r="L191" s="10"/>
      <c r="M191" s="15"/>
      <c r="N191" s="14"/>
      <c r="O191" s="14"/>
      <c r="P191" s="14"/>
      <c r="Q191" s="14"/>
    </row>
    <row r="192" spans="1:17" ht="15" customHeight="1">
      <c r="A192" s="5"/>
      <c r="B192" s="4" t="s">
        <v>15</v>
      </c>
      <c r="C192" s="41">
        <v>17645.599999999999</v>
      </c>
      <c r="D192" s="41">
        <v>16704.5</v>
      </c>
      <c r="E192" s="41">
        <v>941.1</v>
      </c>
      <c r="F192" s="47">
        <v>5.2999999999999999E-2</v>
      </c>
      <c r="G192" s="39">
        <v>0.05</v>
      </c>
      <c r="H192" s="13"/>
      <c r="I192" s="10"/>
      <c r="J192" s="10"/>
      <c r="K192" s="10"/>
      <c r="L192" s="10"/>
      <c r="M192" s="15"/>
      <c r="N192" s="14"/>
      <c r="O192" s="14"/>
      <c r="P192" s="14"/>
      <c r="Q192" s="14"/>
    </row>
    <row r="193" spans="1:17" ht="15" customHeight="1">
      <c r="A193" s="5"/>
      <c r="B193" s="4" t="s">
        <v>16</v>
      </c>
      <c r="C193" s="41">
        <v>17670.599999999999</v>
      </c>
      <c r="D193" s="41">
        <v>16735.2</v>
      </c>
      <c r="E193" s="41">
        <v>935.4</v>
      </c>
      <c r="F193" s="47">
        <v>5.2999999999999999E-2</v>
      </c>
      <c r="G193" s="39">
        <v>0.05</v>
      </c>
      <c r="H193" s="13"/>
      <c r="I193" s="10"/>
      <c r="J193" s="10"/>
      <c r="K193" s="10"/>
      <c r="L193" s="10"/>
      <c r="M193" s="15"/>
      <c r="N193" s="14"/>
      <c r="O193" s="14"/>
      <c r="P193" s="14"/>
      <c r="Q193" s="14"/>
    </row>
    <row r="194" spans="1:17" ht="15" customHeight="1">
      <c r="A194" s="5"/>
      <c r="B194" s="4" t="s">
        <v>17</v>
      </c>
      <c r="C194" s="41">
        <v>17688.099999999999</v>
      </c>
      <c r="D194" s="41">
        <v>16755.3</v>
      </c>
      <c r="E194" s="41">
        <v>932.7</v>
      </c>
      <c r="F194" s="47">
        <v>5.2999999999999999E-2</v>
      </c>
      <c r="G194" s="39">
        <v>4.9000000000000002E-2</v>
      </c>
      <c r="H194" s="13"/>
      <c r="I194" s="10"/>
      <c r="J194" s="10"/>
      <c r="K194" s="10"/>
      <c r="L194" s="10"/>
      <c r="M194" s="15"/>
      <c r="N194" s="14"/>
      <c r="O194" s="14"/>
      <c r="P194" s="14"/>
      <c r="Q194" s="14"/>
    </row>
    <row r="195" spans="1:17" ht="15" customHeight="1">
      <c r="A195" s="5"/>
      <c r="B195" s="4" t="s">
        <v>18</v>
      </c>
      <c r="C195" s="41">
        <v>17696.5</v>
      </c>
      <c r="D195" s="41">
        <v>16766.7</v>
      </c>
      <c r="E195" s="41">
        <v>929.8</v>
      </c>
      <c r="F195" s="47">
        <v>5.2999999999999999E-2</v>
      </c>
      <c r="G195" s="39">
        <v>0.05</v>
      </c>
      <c r="H195" s="13"/>
      <c r="I195" s="10"/>
      <c r="J195" s="10"/>
      <c r="K195" s="10"/>
      <c r="L195" s="10"/>
      <c r="M195" s="15"/>
      <c r="N195" s="14"/>
      <c r="O195" s="14"/>
      <c r="P195" s="14"/>
      <c r="Q195" s="14"/>
    </row>
    <row r="196" spans="1:17" ht="15" customHeight="1">
      <c r="A196" s="5"/>
      <c r="B196" s="4" t="s">
        <v>19</v>
      </c>
      <c r="C196" s="41">
        <v>17697.400000000001</v>
      </c>
      <c r="D196" s="41">
        <v>16774.3</v>
      </c>
      <c r="E196" s="41">
        <v>923.1</v>
      </c>
      <c r="F196" s="47">
        <v>5.1999999999999998E-2</v>
      </c>
      <c r="G196" s="39">
        <v>0.05</v>
      </c>
      <c r="H196" s="13"/>
      <c r="I196" s="10"/>
      <c r="J196" s="10"/>
      <c r="K196" s="10"/>
      <c r="L196" s="10"/>
      <c r="M196" s="15"/>
      <c r="N196" s="14"/>
      <c r="O196" s="14"/>
      <c r="P196" s="14"/>
      <c r="Q196" s="14"/>
    </row>
    <row r="197" spans="1:17" ht="30" customHeight="1">
      <c r="A197" s="5"/>
      <c r="B197" s="4" t="s">
        <v>22</v>
      </c>
      <c r="C197" s="41">
        <v>17695.099999999999</v>
      </c>
      <c r="D197" s="41">
        <v>16782.2</v>
      </c>
      <c r="E197" s="41">
        <v>912.9</v>
      </c>
      <c r="F197" s="47">
        <v>5.1999999999999998E-2</v>
      </c>
      <c r="G197" s="39">
        <v>0.05</v>
      </c>
      <c r="H197" s="13"/>
      <c r="I197" s="10"/>
      <c r="J197" s="10"/>
      <c r="K197" s="10"/>
      <c r="L197" s="10"/>
      <c r="M197" s="15"/>
      <c r="N197" s="14"/>
      <c r="O197" s="14"/>
      <c r="P197" s="14"/>
      <c r="Q197" s="14"/>
    </row>
    <row r="198" spans="1:17" ht="15" customHeight="1">
      <c r="A198" s="5"/>
      <c r="B198" s="4" t="s">
        <v>21</v>
      </c>
      <c r="C198" s="41">
        <v>17692.599999999999</v>
      </c>
      <c r="D198" s="41">
        <v>16792.099999999999</v>
      </c>
      <c r="E198" s="41">
        <v>900.5</v>
      </c>
      <c r="F198" s="47">
        <v>5.0999999999999997E-2</v>
      </c>
      <c r="G198" s="39">
        <v>4.9000000000000002E-2</v>
      </c>
      <c r="H198" s="13"/>
      <c r="I198" s="10"/>
      <c r="J198" s="10"/>
      <c r="K198" s="10"/>
      <c r="L198" s="10"/>
      <c r="M198" s="15"/>
      <c r="N198" s="14"/>
      <c r="O198" s="14"/>
      <c r="P198" s="14"/>
      <c r="Q198" s="14"/>
    </row>
    <row r="199" spans="1:17" ht="15" customHeight="1">
      <c r="A199" s="5">
        <v>2006</v>
      </c>
      <c r="B199" s="4" t="s">
        <v>10</v>
      </c>
      <c r="C199" s="41">
        <v>17693.8</v>
      </c>
      <c r="D199" s="41">
        <v>16806.099999999999</v>
      </c>
      <c r="E199" s="41">
        <v>887.7</v>
      </c>
      <c r="F199" s="47">
        <v>0.05</v>
      </c>
      <c r="G199" s="39">
        <v>4.7E-2</v>
      </c>
      <c r="H199" s="13"/>
      <c r="I199" s="10"/>
      <c r="J199" s="10"/>
      <c r="K199" s="10"/>
      <c r="L199" s="10"/>
      <c r="M199" s="15"/>
      <c r="N199" s="14"/>
      <c r="O199" s="14"/>
      <c r="P199" s="14"/>
      <c r="Q199" s="14"/>
    </row>
    <row r="200" spans="1:17" ht="15" customHeight="1">
      <c r="A200" s="5"/>
      <c r="B200" s="4" t="s">
        <v>11</v>
      </c>
      <c r="C200" s="41">
        <v>17701.2</v>
      </c>
      <c r="D200" s="41">
        <v>16824.099999999999</v>
      </c>
      <c r="E200" s="41">
        <v>877.2</v>
      </c>
      <c r="F200" s="47">
        <v>0.05</v>
      </c>
      <c r="G200" s="39">
        <v>4.8000000000000001E-2</v>
      </c>
      <c r="H200" s="13"/>
      <c r="I200" s="10"/>
      <c r="J200" s="10"/>
      <c r="K200" s="10"/>
      <c r="L200" s="10"/>
      <c r="M200" s="15"/>
      <c r="N200" s="14"/>
      <c r="O200" s="14"/>
      <c r="P200" s="14"/>
      <c r="Q200" s="14"/>
    </row>
    <row r="201" spans="1:17" ht="15" customHeight="1">
      <c r="A201" s="5"/>
      <c r="B201" s="4" t="s">
        <v>12</v>
      </c>
      <c r="C201" s="41">
        <v>17714.099999999999</v>
      </c>
      <c r="D201" s="41">
        <v>16842.900000000001</v>
      </c>
      <c r="E201" s="41">
        <v>871.2</v>
      </c>
      <c r="F201" s="47">
        <v>4.9000000000000002E-2</v>
      </c>
      <c r="G201" s="39">
        <v>4.7E-2</v>
      </c>
      <c r="H201" s="13"/>
      <c r="I201" s="10"/>
      <c r="J201" s="10"/>
      <c r="K201" s="10"/>
      <c r="L201" s="10"/>
      <c r="M201" s="15"/>
      <c r="N201" s="14"/>
      <c r="O201" s="14"/>
      <c r="P201" s="14"/>
      <c r="Q201" s="14"/>
    </row>
    <row r="202" spans="1:17" ht="15" customHeight="1">
      <c r="A202" s="5"/>
      <c r="B202" s="4" t="s">
        <v>13</v>
      </c>
      <c r="C202" s="41">
        <v>17729.8</v>
      </c>
      <c r="D202" s="41">
        <v>16859.7</v>
      </c>
      <c r="E202" s="41">
        <v>870.2</v>
      </c>
      <c r="F202" s="47">
        <v>4.9000000000000002E-2</v>
      </c>
      <c r="G202" s="39">
        <v>4.7E-2</v>
      </c>
      <c r="H202" s="13"/>
      <c r="I202" s="10"/>
      <c r="J202" s="10"/>
      <c r="K202" s="10"/>
      <c r="L202" s="10"/>
      <c r="M202" s="15"/>
      <c r="N202" s="14"/>
      <c r="O202" s="14"/>
      <c r="P202" s="14"/>
      <c r="Q202" s="14"/>
    </row>
    <row r="203" spans="1:17" ht="15" customHeight="1">
      <c r="A203" s="5"/>
      <c r="B203" s="4" t="s">
        <v>14</v>
      </c>
      <c r="C203" s="41">
        <v>17746</v>
      </c>
      <c r="D203" s="41">
        <v>16875</v>
      </c>
      <c r="E203" s="41">
        <v>871</v>
      </c>
      <c r="F203" s="47">
        <v>4.9000000000000002E-2</v>
      </c>
      <c r="G203" s="39">
        <v>4.5999999999999999E-2</v>
      </c>
      <c r="H203" s="13"/>
      <c r="I203" s="10"/>
      <c r="J203" s="10"/>
      <c r="K203" s="10"/>
      <c r="L203" s="10"/>
      <c r="M203" s="15"/>
      <c r="N203" s="14"/>
      <c r="O203" s="14"/>
      <c r="P203" s="14"/>
      <c r="Q203" s="14"/>
    </row>
    <row r="204" spans="1:17" ht="15" customHeight="1">
      <c r="A204" s="5"/>
      <c r="B204" s="4" t="s">
        <v>15</v>
      </c>
      <c r="C204" s="41">
        <v>17761</v>
      </c>
      <c r="D204" s="41">
        <v>16890.400000000001</v>
      </c>
      <c r="E204" s="41">
        <v>870.6</v>
      </c>
      <c r="F204" s="47">
        <v>4.9000000000000002E-2</v>
      </c>
      <c r="G204" s="39">
        <v>4.5999999999999999E-2</v>
      </c>
      <c r="H204" s="13"/>
      <c r="I204" s="10"/>
      <c r="J204" s="10"/>
      <c r="K204" s="10"/>
      <c r="L204" s="10"/>
      <c r="M204" s="15"/>
      <c r="N204" s="14"/>
      <c r="O204" s="14"/>
      <c r="P204" s="14"/>
      <c r="Q204" s="14"/>
    </row>
    <row r="205" spans="1:17" ht="15" customHeight="1">
      <c r="A205" s="5"/>
      <c r="B205" s="4" t="s">
        <v>16</v>
      </c>
      <c r="C205" s="41">
        <v>17777.5</v>
      </c>
      <c r="D205" s="41">
        <v>16910.099999999999</v>
      </c>
      <c r="E205" s="41">
        <v>867.4</v>
      </c>
      <c r="F205" s="47">
        <v>4.9000000000000002E-2</v>
      </c>
      <c r="G205" s="39">
        <v>4.7E-2</v>
      </c>
      <c r="H205" s="13"/>
      <c r="I205" s="10"/>
      <c r="J205" s="10"/>
      <c r="K205" s="10"/>
      <c r="L205" s="10"/>
      <c r="M205" s="15"/>
      <c r="N205" s="14"/>
      <c r="O205" s="14"/>
      <c r="P205" s="14"/>
      <c r="Q205" s="14"/>
    </row>
    <row r="206" spans="1:17" ht="15" customHeight="1">
      <c r="A206" s="5"/>
      <c r="B206" s="4" t="s">
        <v>17</v>
      </c>
      <c r="C206" s="41">
        <v>17799.5</v>
      </c>
      <c r="D206" s="41">
        <v>16936.099999999999</v>
      </c>
      <c r="E206" s="41">
        <v>863.5</v>
      </c>
      <c r="F206" s="47">
        <v>4.9000000000000002E-2</v>
      </c>
      <c r="G206" s="39">
        <v>4.7E-2</v>
      </c>
      <c r="H206" s="13"/>
      <c r="I206" s="10"/>
      <c r="J206" s="10"/>
      <c r="K206" s="10"/>
      <c r="L206" s="10"/>
      <c r="M206" s="15"/>
      <c r="N206" s="14"/>
      <c r="O206" s="14"/>
      <c r="P206" s="14"/>
      <c r="Q206" s="14"/>
    </row>
    <row r="207" spans="1:17" ht="15" customHeight="1">
      <c r="A207" s="5"/>
      <c r="B207" s="4" t="s">
        <v>18</v>
      </c>
      <c r="C207" s="41">
        <v>17828.599999999999</v>
      </c>
      <c r="D207" s="41">
        <v>16966.7</v>
      </c>
      <c r="E207" s="41">
        <v>861.9</v>
      </c>
      <c r="F207" s="47">
        <v>4.8000000000000001E-2</v>
      </c>
      <c r="G207" s="39">
        <v>4.4999999999999998E-2</v>
      </c>
      <c r="H207" s="13"/>
      <c r="I207" s="10"/>
      <c r="J207" s="10"/>
      <c r="K207" s="10"/>
      <c r="L207" s="10"/>
      <c r="M207" s="15"/>
      <c r="N207" s="14"/>
      <c r="O207" s="14"/>
      <c r="P207" s="14"/>
      <c r="Q207" s="14"/>
    </row>
    <row r="208" spans="1:17" ht="15" customHeight="1">
      <c r="A208" s="5"/>
      <c r="B208" s="4" t="s">
        <v>19</v>
      </c>
      <c r="C208" s="41">
        <v>17862.5</v>
      </c>
      <c r="D208" s="41">
        <v>17000.099999999999</v>
      </c>
      <c r="E208" s="41">
        <v>862.4</v>
      </c>
      <c r="F208" s="47">
        <v>4.8000000000000001E-2</v>
      </c>
      <c r="G208" s="39">
        <v>4.4000000000000004E-2</v>
      </c>
      <c r="H208" s="13"/>
      <c r="I208" s="10"/>
      <c r="J208" s="10"/>
      <c r="K208" s="10"/>
      <c r="L208" s="10"/>
      <c r="M208" s="15"/>
      <c r="N208" s="14"/>
      <c r="O208" s="14"/>
      <c r="P208" s="14"/>
      <c r="Q208" s="14"/>
    </row>
    <row r="209" spans="1:17" ht="30" customHeight="1">
      <c r="A209" s="5"/>
      <c r="B209" s="4" t="s">
        <v>22</v>
      </c>
      <c r="C209" s="41">
        <v>17897.7</v>
      </c>
      <c r="D209" s="41">
        <v>17032.099999999999</v>
      </c>
      <c r="E209" s="41">
        <v>865.6</v>
      </c>
      <c r="F209" s="47">
        <v>4.8000000000000001E-2</v>
      </c>
      <c r="G209" s="39">
        <v>4.4999999999999998E-2</v>
      </c>
      <c r="H209" s="13"/>
      <c r="I209" s="10"/>
      <c r="J209" s="10"/>
      <c r="K209" s="10"/>
      <c r="L209" s="10"/>
      <c r="M209" s="15"/>
      <c r="N209" s="14"/>
      <c r="O209" s="14"/>
      <c r="P209" s="14"/>
      <c r="Q209" s="14"/>
    </row>
    <row r="210" spans="1:17" ht="15" customHeight="1">
      <c r="A210" s="5"/>
      <c r="B210" s="4" t="s">
        <v>21</v>
      </c>
      <c r="C210" s="41">
        <v>17929</v>
      </c>
      <c r="D210" s="41">
        <v>17057.7</v>
      </c>
      <c r="E210" s="41">
        <v>871.3</v>
      </c>
      <c r="F210" s="47">
        <v>4.9000000000000002E-2</v>
      </c>
      <c r="G210" s="39">
        <v>4.4000000000000004E-2</v>
      </c>
      <c r="H210" s="13"/>
      <c r="I210" s="10"/>
      <c r="J210" s="10"/>
      <c r="K210" s="10"/>
      <c r="L210" s="10"/>
      <c r="M210" s="15"/>
      <c r="N210" s="14"/>
      <c r="O210" s="14"/>
      <c r="P210" s="14"/>
      <c r="Q210" s="14"/>
    </row>
    <row r="211" spans="1:17" ht="15" customHeight="1">
      <c r="A211" s="5">
        <v>2007</v>
      </c>
      <c r="B211" s="4" t="s">
        <v>10</v>
      </c>
      <c r="C211" s="41">
        <v>17953.7</v>
      </c>
      <c r="D211" s="41">
        <v>17074</v>
      </c>
      <c r="E211" s="41">
        <v>879.7</v>
      </c>
      <c r="F211" s="47">
        <v>4.9000000000000002E-2</v>
      </c>
      <c r="G211" s="39">
        <v>4.5999999999999999E-2</v>
      </c>
      <c r="H211" s="13"/>
      <c r="I211" s="10"/>
      <c r="J211" s="10"/>
      <c r="K211" s="10"/>
      <c r="L211" s="10"/>
      <c r="M211" s="15"/>
      <c r="N211" s="14"/>
      <c r="O211" s="14"/>
      <c r="P211" s="14"/>
      <c r="Q211" s="14"/>
    </row>
    <row r="212" spans="1:17" ht="15" customHeight="1">
      <c r="A212" s="5"/>
      <c r="B212" s="4" t="s">
        <v>11</v>
      </c>
      <c r="C212" s="41">
        <v>17972.8</v>
      </c>
      <c r="D212" s="41">
        <v>17082.599999999999</v>
      </c>
      <c r="E212" s="41">
        <v>890.2</v>
      </c>
      <c r="F212" s="47">
        <v>0.05</v>
      </c>
      <c r="G212" s="39">
        <v>4.4999999999999998E-2</v>
      </c>
      <c r="H212" s="13"/>
      <c r="I212" s="10"/>
      <c r="J212" s="10"/>
      <c r="K212" s="10"/>
      <c r="L212" s="10"/>
      <c r="M212" s="15"/>
      <c r="N212" s="14"/>
      <c r="O212" s="14"/>
      <c r="P212" s="14"/>
      <c r="Q212" s="14"/>
    </row>
    <row r="213" spans="1:17" ht="15" customHeight="1">
      <c r="A213" s="5"/>
      <c r="B213" s="4" t="s">
        <v>12</v>
      </c>
      <c r="C213" s="41">
        <v>17987.599999999999</v>
      </c>
      <c r="D213" s="41">
        <v>17086.599999999999</v>
      </c>
      <c r="E213" s="41">
        <v>901</v>
      </c>
      <c r="F213" s="47">
        <v>0.05</v>
      </c>
      <c r="G213" s="39">
        <v>4.4000000000000004E-2</v>
      </c>
      <c r="H213" s="13"/>
      <c r="I213" s="10"/>
      <c r="J213" s="10"/>
      <c r="K213" s="10"/>
      <c r="L213" s="10"/>
      <c r="M213" s="15"/>
      <c r="N213" s="14"/>
      <c r="O213" s="14"/>
      <c r="P213" s="14"/>
      <c r="Q213" s="14"/>
    </row>
    <row r="214" spans="1:17" ht="15" customHeight="1">
      <c r="A214" s="5"/>
      <c r="B214" s="4" t="s">
        <v>13</v>
      </c>
      <c r="C214" s="41">
        <v>18002.2</v>
      </c>
      <c r="D214" s="41">
        <v>17089.8</v>
      </c>
      <c r="E214" s="41">
        <v>912.4</v>
      </c>
      <c r="F214" s="47">
        <v>5.0999999999999997E-2</v>
      </c>
      <c r="G214" s="39">
        <v>4.4999999999999998E-2</v>
      </c>
      <c r="H214" s="13"/>
      <c r="I214" s="10"/>
      <c r="J214" s="10"/>
      <c r="K214" s="10"/>
      <c r="L214" s="10"/>
      <c r="M214" s="15"/>
      <c r="N214" s="14"/>
      <c r="O214" s="14"/>
      <c r="P214" s="14"/>
      <c r="Q214" s="14"/>
    </row>
    <row r="215" spans="1:17" ht="15" customHeight="1">
      <c r="A215" s="5"/>
      <c r="B215" s="4" t="s">
        <v>14</v>
      </c>
      <c r="C215" s="41">
        <v>18020.2</v>
      </c>
      <c r="D215" s="41">
        <v>17093.900000000001</v>
      </c>
      <c r="E215" s="41">
        <v>926.3</v>
      </c>
      <c r="F215" s="47">
        <v>5.0999999999999997E-2</v>
      </c>
      <c r="G215" s="39">
        <v>4.4000000000000004E-2</v>
      </c>
      <c r="H215" s="13"/>
      <c r="I215" s="10"/>
      <c r="J215" s="10"/>
      <c r="K215" s="10"/>
      <c r="L215" s="10"/>
      <c r="M215" s="15"/>
      <c r="N215" s="14"/>
      <c r="O215" s="14"/>
      <c r="P215" s="14"/>
      <c r="Q215" s="14"/>
    </row>
    <row r="216" spans="1:17" ht="15" customHeight="1">
      <c r="A216" s="5"/>
      <c r="B216" s="4" t="s">
        <v>15</v>
      </c>
      <c r="C216" s="41">
        <v>18042.8</v>
      </c>
      <c r="D216" s="41">
        <v>17099.7</v>
      </c>
      <c r="E216" s="41">
        <v>943.1</v>
      </c>
      <c r="F216" s="47">
        <v>5.1999999999999998E-2</v>
      </c>
      <c r="G216" s="39">
        <v>4.5999999999999999E-2</v>
      </c>
      <c r="H216" s="13"/>
      <c r="I216" s="10"/>
      <c r="J216" s="10"/>
      <c r="K216" s="10"/>
      <c r="L216" s="10"/>
      <c r="M216" s="15"/>
      <c r="N216" s="14"/>
      <c r="O216" s="14"/>
      <c r="P216" s="14"/>
      <c r="Q216" s="14"/>
    </row>
    <row r="217" spans="1:17" ht="15" customHeight="1">
      <c r="A217" s="5"/>
      <c r="B217" s="4" t="s">
        <v>16</v>
      </c>
      <c r="C217" s="41">
        <v>18069.8</v>
      </c>
      <c r="D217" s="41">
        <v>17107.099999999999</v>
      </c>
      <c r="E217" s="41">
        <v>962.6</v>
      </c>
      <c r="F217" s="47">
        <v>5.2999999999999999E-2</v>
      </c>
      <c r="G217" s="39">
        <v>4.7E-2</v>
      </c>
      <c r="H217" s="13"/>
      <c r="I217" s="10"/>
      <c r="J217" s="10"/>
      <c r="K217" s="10"/>
      <c r="L217" s="10"/>
      <c r="M217" s="15"/>
      <c r="N217" s="14"/>
      <c r="O217" s="14"/>
      <c r="P217" s="14"/>
      <c r="Q217" s="14"/>
    </row>
    <row r="218" spans="1:17" ht="15" customHeight="1">
      <c r="A218" s="5"/>
      <c r="B218" s="4" t="s">
        <v>17</v>
      </c>
      <c r="C218" s="41">
        <v>18100.400000000001</v>
      </c>
      <c r="D218" s="41">
        <v>17115.3</v>
      </c>
      <c r="E218" s="41">
        <v>985.1</v>
      </c>
      <c r="F218" s="47">
        <v>5.3999999999999999E-2</v>
      </c>
      <c r="G218" s="39">
        <v>4.5999999999999999E-2</v>
      </c>
      <c r="H218" s="13"/>
      <c r="I218" s="10"/>
      <c r="J218" s="10"/>
      <c r="K218" s="10"/>
      <c r="L218" s="10"/>
      <c r="M218" s="15"/>
      <c r="N218" s="14"/>
      <c r="O218" s="14"/>
      <c r="P218" s="14"/>
      <c r="Q218" s="14"/>
    </row>
    <row r="219" spans="1:17" ht="15" customHeight="1">
      <c r="A219" s="5"/>
      <c r="B219" s="4" t="s">
        <v>18</v>
      </c>
      <c r="C219" s="41">
        <v>18131.8</v>
      </c>
      <c r="D219" s="41">
        <v>17124.7</v>
      </c>
      <c r="E219" s="41">
        <v>1007.1</v>
      </c>
      <c r="F219" s="47">
        <v>5.6000000000000001E-2</v>
      </c>
      <c r="G219" s="39">
        <v>4.7E-2</v>
      </c>
      <c r="H219" s="13"/>
      <c r="I219" s="10"/>
      <c r="J219" s="10"/>
      <c r="K219" s="10"/>
      <c r="L219" s="10"/>
      <c r="M219" s="15"/>
      <c r="N219" s="14"/>
      <c r="O219" s="14"/>
      <c r="P219" s="14"/>
      <c r="Q219" s="14"/>
    </row>
    <row r="220" spans="1:17" ht="15" customHeight="1">
      <c r="A220" s="5"/>
      <c r="B220" s="4" t="s">
        <v>19</v>
      </c>
      <c r="C220" s="41">
        <v>18160.099999999999</v>
      </c>
      <c r="D220" s="41">
        <v>17133.3</v>
      </c>
      <c r="E220" s="41">
        <v>1026.8</v>
      </c>
      <c r="F220" s="47">
        <v>5.7000000000000002E-2</v>
      </c>
      <c r="G220" s="39">
        <v>4.7E-2</v>
      </c>
      <c r="H220" s="13"/>
      <c r="I220" s="10"/>
      <c r="J220" s="10"/>
      <c r="K220" s="10"/>
      <c r="L220" s="10"/>
      <c r="M220" s="15"/>
      <c r="N220" s="14"/>
      <c r="O220" s="14"/>
      <c r="P220" s="14"/>
      <c r="Q220" s="14"/>
    </row>
    <row r="221" spans="1:17" ht="15">
      <c r="A221" s="5"/>
      <c r="B221" s="4" t="s">
        <v>22</v>
      </c>
      <c r="C221" s="41">
        <v>18182.400000000001</v>
      </c>
      <c r="D221" s="41">
        <v>17139.900000000001</v>
      </c>
      <c r="E221" s="41">
        <v>1042.4000000000001</v>
      </c>
      <c r="F221" s="47">
        <v>5.7000000000000002E-2</v>
      </c>
      <c r="G221" s="39">
        <v>4.7E-2</v>
      </c>
      <c r="H221" s="13"/>
      <c r="I221" s="10"/>
      <c r="J221" s="10"/>
      <c r="K221" s="10"/>
      <c r="L221" s="10"/>
      <c r="M221" s="15"/>
      <c r="N221" s="14"/>
      <c r="O221" s="14"/>
      <c r="P221" s="14"/>
      <c r="Q221" s="14"/>
    </row>
    <row r="222" spans="1:17" ht="15" customHeight="1">
      <c r="A222" s="5"/>
      <c r="B222" s="4" t="s">
        <v>21</v>
      </c>
      <c r="C222" s="41">
        <v>18200</v>
      </c>
      <c r="D222" s="41">
        <v>17145.2</v>
      </c>
      <c r="E222" s="41">
        <v>1054.9000000000001</v>
      </c>
      <c r="F222" s="47">
        <v>5.8000000000000003E-2</v>
      </c>
      <c r="G222" s="39">
        <v>0.05</v>
      </c>
      <c r="H222" s="13"/>
      <c r="I222" s="10"/>
      <c r="J222" s="10"/>
      <c r="K222" s="10"/>
      <c r="L222" s="10"/>
      <c r="M222" s="15"/>
      <c r="N222" s="14"/>
      <c r="O222" s="14"/>
      <c r="P222" s="14"/>
      <c r="Q222" s="14"/>
    </row>
    <row r="223" spans="1:17" ht="25.5" customHeight="1">
      <c r="A223" s="5">
        <v>2008</v>
      </c>
      <c r="B223" s="4" t="s">
        <v>10</v>
      </c>
      <c r="C223" s="41">
        <v>18216</v>
      </c>
      <c r="D223" s="41">
        <v>17146.599999999999</v>
      </c>
      <c r="E223" s="41">
        <v>1069.5</v>
      </c>
      <c r="F223" s="47">
        <v>5.8999999999999997E-2</v>
      </c>
      <c r="G223" s="39">
        <v>0.05</v>
      </c>
      <c r="H223" s="13"/>
      <c r="I223" s="10"/>
      <c r="J223" s="10"/>
      <c r="K223" s="10"/>
      <c r="L223" s="10"/>
      <c r="M223" s="15"/>
      <c r="N223" s="14"/>
      <c r="O223" s="14"/>
      <c r="P223" s="14"/>
      <c r="Q223" s="14"/>
    </row>
    <row r="224" spans="1:17" ht="15" customHeight="1">
      <c r="A224" s="5"/>
      <c r="B224" s="4" t="s">
        <v>11</v>
      </c>
      <c r="C224" s="41">
        <v>18233.599999999999</v>
      </c>
      <c r="D224" s="41">
        <v>17142.900000000001</v>
      </c>
      <c r="E224" s="41">
        <v>1090.7</v>
      </c>
      <c r="F224" s="47">
        <v>0.06</v>
      </c>
      <c r="G224" s="39">
        <v>4.9000000000000002E-2</v>
      </c>
      <c r="H224" s="13"/>
      <c r="I224" s="10"/>
      <c r="J224" s="10"/>
      <c r="K224" s="10"/>
      <c r="L224" s="10"/>
      <c r="M224" s="15"/>
      <c r="N224" s="14"/>
      <c r="O224" s="14"/>
      <c r="P224" s="14"/>
      <c r="Q224" s="14"/>
    </row>
    <row r="225" spans="1:17" ht="15" customHeight="1">
      <c r="A225" s="5"/>
      <c r="B225" s="4" t="s">
        <v>12</v>
      </c>
      <c r="C225" s="41">
        <v>18256.8</v>
      </c>
      <c r="D225" s="41">
        <v>17133.900000000001</v>
      </c>
      <c r="E225" s="41">
        <v>1122.8</v>
      </c>
      <c r="F225" s="47">
        <v>6.2E-2</v>
      </c>
      <c r="G225" s="39">
        <v>5.0999999999999997E-2</v>
      </c>
      <c r="H225" s="13"/>
      <c r="I225" s="10"/>
      <c r="J225" s="10"/>
      <c r="K225" s="10"/>
      <c r="L225" s="10"/>
      <c r="M225" s="15"/>
      <c r="N225" s="14"/>
      <c r="O225" s="14"/>
      <c r="P225" s="14"/>
      <c r="Q225" s="14"/>
    </row>
    <row r="226" spans="1:17" ht="15" customHeight="1">
      <c r="A226" s="5"/>
      <c r="B226" s="4" t="s">
        <v>13</v>
      </c>
      <c r="C226" s="41">
        <v>18286.400000000001</v>
      </c>
      <c r="D226" s="41">
        <v>17119.5</v>
      </c>
      <c r="E226" s="41">
        <v>1166.9000000000001</v>
      </c>
      <c r="F226" s="47">
        <v>6.4000000000000001E-2</v>
      </c>
      <c r="G226" s="39">
        <v>0.05</v>
      </c>
      <c r="H226" s="13"/>
      <c r="I226" s="10"/>
      <c r="J226" s="10"/>
      <c r="K226" s="10"/>
      <c r="L226" s="10"/>
      <c r="M226" s="15"/>
      <c r="N226" s="14"/>
      <c r="O226" s="14"/>
      <c r="P226" s="14"/>
      <c r="Q226" s="14"/>
    </row>
    <row r="227" spans="1:17" ht="15" customHeight="1">
      <c r="A227" s="5"/>
      <c r="B227" s="4" t="s">
        <v>14</v>
      </c>
      <c r="C227" s="41">
        <v>18322.099999999999</v>
      </c>
      <c r="D227" s="41">
        <v>17101.2</v>
      </c>
      <c r="E227" s="41">
        <v>1220.9000000000001</v>
      </c>
      <c r="F227" s="47">
        <v>6.7000000000000004E-2</v>
      </c>
      <c r="G227" s="39">
        <v>5.4000000000000006E-2</v>
      </c>
      <c r="H227" s="13"/>
      <c r="I227" s="10"/>
      <c r="J227" s="10"/>
      <c r="K227" s="10"/>
      <c r="L227" s="10"/>
      <c r="M227" s="15"/>
      <c r="N227" s="14"/>
      <c r="O227" s="14"/>
      <c r="P227" s="14"/>
      <c r="Q227" s="14"/>
    </row>
    <row r="228" spans="1:17" ht="15" customHeight="1">
      <c r="A228" s="5"/>
      <c r="B228" s="4" t="s">
        <v>15</v>
      </c>
      <c r="C228" s="41">
        <v>18361.7</v>
      </c>
      <c r="D228" s="41">
        <v>17080.900000000001</v>
      </c>
      <c r="E228" s="41">
        <v>1280.8</v>
      </c>
      <c r="F228" s="47">
        <v>7.0000000000000007E-2</v>
      </c>
      <c r="G228" s="39">
        <v>5.5999999999999994E-2</v>
      </c>
      <c r="H228" s="13"/>
      <c r="I228" s="10"/>
      <c r="J228" s="10"/>
      <c r="K228" s="10"/>
      <c r="L228" s="10"/>
      <c r="M228" s="15"/>
      <c r="N228" s="14"/>
      <c r="O228" s="14"/>
      <c r="P228" s="14"/>
      <c r="Q228" s="14"/>
    </row>
    <row r="229" spans="1:17" ht="15" customHeight="1">
      <c r="A229" s="5"/>
      <c r="B229" s="4" t="s">
        <v>16</v>
      </c>
      <c r="C229" s="41">
        <v>18399.3</v>
      </c>
      <c r="D229" s="41">
        <v>17058.099999999999</v>
      </c>
      <c r="E229" s="41">
        <v>1341.2</v>
      </c>
      <c r="F229" s="47">
        <v>7.2999999999999995E-2</v>
      </c>
      <c r="G229" s="39">
        <v>5.7999999999999996E-2</v>
      </c>
      <c r="H229" s="13"/>
      <c r="I229" s="10"/>
      <c r="J229" s="10"/>
      <c r="K229" s="10"/>
      <c r="L229" s="10"/>
      <c r="M229" s="15"/>
      <c r="N229" s="14"/>
      <c r="O229" s="14"/>
      <c r="P229" s="14"/>
      <c r="Q229" s="14"/>
    </row>
    <row r="230" spans="1:17" ht="15" customHeight="1">
      <c r="A230" s="5"/>
      <c r="B230" s="4" t="s">
        <v>17</v>
      </c>
      <c r="C230" s="41">
        <v>18430.7</v>
      </c>
      <c r="D230" s="41">
        <v>17029.8</v>
      </c>
      <c r="E230" s="41">
        <v>1400.8</v>
      </c>
      <c r="F230" s="47">
        <v>7.5999999999999998E-2</v>
      </c>
      <c r="G230" s="39">
        <v>6.0999999999999999E-2</v>
      </c>
      <c r="H230" s="13"/>
      <c r="I230" s="10"/>
      <c r="J230" s="10"/>
      <c r="K230" s="10"/>
      <c r="L230" s="10"/>
      <c r="M230" s="15"/>
      <c r="N230" s="14"/>
      <c r="O230" s="14"/>
      <c r="P230" s="14"/>
      <c r="Q230" s="14"/>
    </row>
    <row r="231" spans="1:17" ht="15" customHeight="1">
      <c r="A231" s="5"/>
      <c r="B231" s="4" t="s">
        <v>18</v>
      </c>
      <c r="C231" s="41">
        <v>18456.400000000001</v>
      </c>
      <c r="D231" s="41">
        <v>16990.8</v>
      </c>
      <c r="E231" s="41">
        <v>1465.6</v>
      </c>
      <c r="F231" s="47">
        <v>7.9000000000000001E-2</v>
      </c>
      <c r="G231" s="39">
        <v>6.0999999999999999E-2</v>
      </c>
      <c r="H231" s="13"/>
      <c r="I231" s="10"/>
      <c r="J231" s="10"/>
      <c r="K231" s="10"/>
      <c r="L231" s="10"/>
      <c r="M231" s="15"/>
      <c r="N231" s="14"/>
      <c r="O231" s="14"/>
      <c r="P231" s="14"/>
      <c r="Q231" s="14"/>
    </row>
    <row r="232" spans="1:17" ht="15" customHeight="1">
      <c r="A232" s="5"/>
      <c r="B232" s="4" t="s">
        <v>19</v>
      </c>
      <c r="C232" s="41">
        <v>18478.3</v>
      </c>
      <c r="D232" s="41">
        <v>16936.3</v>
      </c>
      <c r="E232" s="41">
        <v>1542</v>
      </c>
      <c r="F232" s="47">
        <v>8.3000000000000004E-2</v>
      </c>
      <c r="G232" s="39">
        <v>6.5000000000000002E-2</v>
      </c>
      <c r="H232" s="13"/>
      <c r="I232" s="10"/>
      <c r="J232" s="10"/>
      <c r="K232" s="10"/>
      <c r="L232" s="10"/>
      <c r="M232" s="15"/>
      <c r="N232" s="14"/>
      <c r="O232" s="14"/>
      <c r="P232" s="14"/>
      <c r="Q232" s="14"/>
    </row>
    <row r="233" spans="1:17" ht="15">
      <c r="A233" s="5"/>
      <c r="B233" s="4" t="s">
        <v>22</v>
      </c>
      <c r="C233" s="41">
        <v>18496.5</v>
      </c>
      <c r="D233" s="41">
        <v>16865</v>
      </c>
      <c r="E233" s="41">
        <v>1631.5</v>
      </c>
      <c r="F233" s="47">
        <v>8.7999999999999995E-2</v>
      </c>
      <c r="G233" s="39">
        <v>6.8000000000000005E-2</v>
      </c>
      <c r="H233" s="13"/>
      <c r="I233" s="10"/>
      <c r="J233" s="10"/>
      <c r="K233" s="10"/>
      <c r="L233" s="10"/>
      <c r="M233" s="15"/>
      <c r="N233" s="14"/>
      <c r="O233" s="14"/>
      <c r="P233" s="14"/>
      <c r="Q233" s="14"/>
    </row>
    <row r="234" spans="1:17" ht="15" customHeight="1">
      <c r="A234" s="5"/>
      <c r="B234" s="4" t="s">
        <v>21</v>
      </c>
      <c r="C234" s="41">
        <v>18509.7</v>
      </c>
      <c r="D234" s="41">
        <v>16779.599999999999</v>
      </c>
      <c r="E234" s="41">
        <v>1730.1</v>
      </c>
      <c r="F234" s="47">
        <v>9.2999999999999999E-2</v>
      </c>
      <c r="G234" s="39">
        <v>7.2999999999999995E-2</v>
      </c>
      <c r="H234" s="13"/>
      <c r="I234" s="10"/>
      <c r="J234" s="10"/>
      <c r="K234" s="10"/>
      <c r="L234" s="10"/>
      <c r="M234" s="15"/>
      <c r="N234" s="14"/>
      <c r="O234" s="14"/>
      <c r="P234" s="14"/>
      <c r="Q234" s="14"/>
    </row>
    <row r="235" spans="1:17" ht="28.5" customHeight="1">
      <c r="A235" s="5">
        <v>2009</v>
      </c>
      <c r="B235" s="4" t="s">
        <v>10</v>
      </c>
      <c r="C235" s="41">
        <v>18516.5</v>
      </c>
      <c r="D235" s="41">
        <v>16686.3</v>
      </c>
      <c r="E235" s="41">
        <v>1830.2</v>
      </c>
      <c r="F235" s="47">
        <v>9.9000000000000005E-2</v>
      </c>
      <c r="G235" s="39">
        <v>7.8E-2</v>
      </c>
      <c r="H235" s="13"/>
      <c r="I235" s="10"/>
      <c r="J235" s="10"/>
      <c r="K235" s="10"/>
      <c r="L235" s="10"/>
      <c r="M235" s="15"/>
      <c r="N235" s="14"/>
      <c r="O235" s="14"/>
      <c r="P235" s="14"/>
      <c r="Q235" s="14"/>
    </row>
    <row r="236" spans="1:17" ht="15" customHeight="1">
      <c r="A236" s="5"/>
      <c r="B236" s="4" t="s">
        <v>11</v>
      </c>
      <c r="C236" s="41">
        <v>18517.7</v>
      </c>
      <c r="D236" s="41">
        <v>16593.8</v>
      </c>
      <c r="E236" s="41">
        <v>1924</v>
      </c>
      <c r="F236" s="47">
        <v>0.104</v>
      </c>
      <c r="G236" s="39">
        <v>8.3000000000000004E-2</v>
      </c>
      <c r="H236" s="13"/>
      <c r="I236" s="10"/>
      <c r="J236" s="10"/>
      <c r="K236" s="10"/>
      <c r="L236" s="10"/>
      <c r="M236" s="15"/>
      <c r="N236" s="14"/>
      <c r="O236" s="14"/>
      <c r="P236" s="14"/>
      <c r="Q236" s="14"/>
    </row>
    <row r="237" spans="1:17" ht="15" customHeight="1">
      <c r="A237" s="5"/>
      <c r="B237" s="4" t="s">
        <v>12</v>
      </c>
      <c r="C237" s="41">
        <v>18515</v>
      </c>
      <c r="D237" s="41">
        <v>16512</v>
      </c>
      <c r="E237" s="41">
        <v>2002.9</v>
      </c>
      <c r="F237" s="47">
        <v>0.108</v>
      </c>
      <c r="G237" s="39">
        <v>8.6999999999999994E-2</v>
      </c>
      <c r="H237" s="13"/>
      <c r="I237" s="10"/>
      <c r="J237" s="10"/>
      <c r="K237" s="10"/>
      <c r="L237" s="10"/>
      <c r="M237" s="15"/>
      <c r="N237" s="14"/>
      <c r="O237" s="14"/>
      <c r="P237" s="14"/>
      <c r="Q237" s="14"/>
    </row>
    <row r="238" spans="1:17" ht="15" customHeight="1">
      <c r="A238" s="5"/>
      <c r="B238" s="4" t="s">
        <v>13</v>
      </c>
      <c r="C238" s="41">
        <v>18507.900000000001</v>
      </c>
      <c r="D238" s="41">
        <v>16445.3</v>
      </c>
      <c r="E238" s="41">
        <v>2062.6</v>
      </c>
      <c r="F238" s="47">
        <v>0.111</v>
      </c>
      <c r="G238" s="39">
        <v>0.09</v>
      </c>
      <c r="H238" s="13"/>
      <c r="I238" s="10"/>
      <c r="J238" s="10"/>
      <c r="K238" s="10"/>
      <c r="L238" s="10"/>
      <c r="M238" s="15"/>
      <c r="N238" s="14"/>
      <c r="O238" s="14"/>
      <c r="P238" s="14"/>
      <c r="Q238" s="14"/>
    </row>
    <row r="239" spans="1:17" ht="15" customHeight="1">
      <c r="A239" s="5"/>
      <c r="B239" s="4" t="s">
        <v>14</v>
      </c>
      <c r="C239" s="41">
        <v>18493.099999999999</v>
      </c>
      <c r="D239" s="41">
        <v>16387.8</v>
      </c>
      <c r="E239" s="41">
        <v>2105.4</v>
      </c>
      <c r="F239" s="47">
        <v>0.114</v>
      </c>
      <c r="G239" s="39">
        <v>9.4E-2</v>
      </c>
      <c r="H239" s="13"/>
      <c r="I239" s="10"/>
      <c r="J239" s="10"/>
      <c r="K239" s="10"/>
      <c r="L239" s="10"/>
      <c r="M239" s="15"/>
      <c r="N239" s="14"/>
      <c r="O239" s="14"/>
      <c r="P239" s="14"/>
      <c r="Q239" s="14"/>
    </row>
    <row r="240" spans="1:17" ht="15" customHeight="1">
      <c r="A240" s="5"/>
      <c r="B240" s="4" t="s">
        <v>15</v>
      </c>
      <c r="C240" s="41">
        <v>18470.599999999999</v>
      </c>
      <c r="D240" s="41">
        <v>16333.3</v>
      </c>
      <c r="E240" s="41">
        <v>2137.3000000000002</v>
      </c>
      <c r="F240" s="47">
        <v>0.11600000000000001</v>
      </c>
      <c r="G240" s="39">
        <v>9.5000000000000001E-2</v>
      </c>
      <c r="H240" s="13"/>
      <c r="I240" s="10"/>
      <c r="J240" s="10"/>
      <c r="K240" s="10"/>
      <c r="L240" s="10"/>
      <c r="M240" s="15"/>
      <c r="N240" s="14"/>
      <c r="O240" s="14"/>
      <c r="P240" s="14"/>
      <c r="Q240" s="14"/>
    </row>
    <row r="241" spans="1:17" ht="15" customHeight="1">
      <c r="A241" s="5"/>
      <c r="B241" s="4" t="s">
        <v>16</v>
      </c>
      <c r="C241" s="41">
        <v>18440.400000000001</v>
      </c>
      <c r="D241" s="41">
        <v>16277.4</v>
      </c>
      <c r="E241" s="41">
        <v>2163</v>
      </c>
      <c r="F241" s="47">
        <v>0.11700000000000001</v>
      </c>
      <c r="G241" s="39">
        <v>9.5000000000000001E-2</v>
      </c>
      <c r="H241" s="13"/>
      <c r="I241" s="10"/>
      <c r="J241" s="10"/>
      <c r="K241" s="10"/>
      <c r="L241" s="10"/>
      <c r="M241" s="15"/>
      <c r="N241" s="14"/>
      <c r="O241" s="14"/>
      <c r="P241" s="14"/>
      <c r="Q241" s="14"/>
    </row>
    <row r="242" spans="1:17" ht="15" customHeight="1">
      <c r="A242" s="5"/>
      <c r="B242" s="4" t="s">
        <v>17</v>
      </c>
      <c r="C242" s="41">
        <v>18403.900000000001</v>
      </c>
      <c r="D242" s="41">
        <v>16219.1</v>
      </c>
      <c r="E242" s="41">
        <v>2184.8000000000002</v>
      </c>
      <c r="F242" s="47">
        <v>0.11899999999999999</v>
      </c>
      <c r="G242" s="39">
        <v>9.6000000000000002E-2</v>
      </c>
      <c r="H242" s="13"/>
      <c r="I242" s="10"/>
      <c r="J242" s="10"/>
      <c r="K242" s="10"/>
      <c r="L242" s="10"/>
      <c r="M242" s="15"/>
      <c r="N242" s="14"/>
      <c r="O242" s="14"/>
      <c r="P242" s="14"/>
      <c r="Q242" s="14"/>
    </row>
    <row r="243" spans="1:17" ht="15" customHeight="1">
      <c r="A243" s="5"/>
      <c r="B243" s="4" t="s">
        <v>18</v>
      </c>
      <c r="C243" s="41">
        <v>18367.3</v>
      </c>
      <c r="D243" s="41">
        <v>16163.5</v>
      </c>
      <c r="E243" s="41">
        <v>2203.8000000000002</v>
      </c>
      <c r="F243" s="47">
        <v>0.12</v>
      </c>
      <c r="G243" s="39">
        <v>9.8000000000000004E-2</v>
      </c>
      <c r="H243" s="13"/>
      <c r="I243" s="10"/>
      <c r="J243" s="10"/>
      <c r="K243" s="10"/>
      <c r="L243" s="10"/>
      <c r="M243" s="15"/>
      <c r="N243" s="14"/>
      <c r="O243" s="14"/>
      <c r="P243" s="14"/>
      <c r="Q243" s="14"/>
    </row>
    <row r="244" spans="1:17" ht="15" customHeight="1">
      <c r="A244" s="5"/>
      <c r="B244" s="4" t="s">
        <v>19</v>
      </c>
      <c r="C244" s="41">
        <v>18338.2</v>
      </c>
      <c r="D244" s="41">
        <v>16117</v>
      </c>
      <c r="E244" s="41">
        <v>2221.1999999999998</v>
      </c>
      <c r="F244" s="47">
        <v>0.121</v>
      </c>
      <c r="G244" s="39">
        <v>0.1</v>
      </c>
      <c r="H244" s="13"/>
      <c r="I244" s="10"/>
      <c r="J244" s="10"/>
      <c r="K244" s="10"/>
      <c r="L244" s="10"/>
      <c r="M244" s="15"/>
      <c r="N244" s="14"/>
      <c r="O244" s="14"/>
      <c r="P244" s="14"/>
      <c r="Q244" s="14"/>
    </row>
    <row r="245" spans="1:17" ht="15">
      <c r="A245" s="5"/>
      <c r="B245" s="4" t="s">
        <v>22</v>
      </c>
      <c r="C245" s="41">
        <v>18325.8</v>
      </c>
      <c r="D245" s="41">
        <v>16086.2</v>
      </c>
      <c r="E245" s="41">
        <v>2239.6</v>
      </c>
      <c r="F245" s="47">
        <v>0.122</v>
      </c>
      <c r="G245" s="39">
        <v>9.9000000000000005E-2</v>
      </c>
      <c r="H245" s="13"/>
      <c r="I245" s="10"/>
      <c r="J245" s="10"/>
      <c r="K245" s="10"/>
      <c r="L245" s="10"/>
      <c r="M245" s="15"/>
      <c r="N245" s="14"/>
      <c r="O245" s="14"/>
      <c r="P245" s="14"/>
      <c r="Q245" s="14"/>
    </row>
    <row r="246" spans="1:17" ht="15" customHeight="1">
      <c r="A246" s="5"/>
      <c r="B246" s="4" t="s">
        <v>21</v>
      </c>
      <c r="C246" s="41">
        <v>18333.599999999999</v>
      </c>
      <c r="D246" s="41">
        <v>16074.2</v>
      </c>
      <c r="E246" s="41">
        <v>2259.4</v>
      </c>
      <c r="F246" s="47">
        <v>0.123</v>
      </c>
      <c r="G246" s="39">
        <v>9.9000000000000005E-2</v>
      </c>
      <c r="H246" s="13"/>
      <c r="I246" s="10"/>
      <c r="J246" s="10"/>
      <c r="K246" s="10"/>
      <c r="L246" s="10"/>
      <c r="M246" s="15"/>
      <c r="N246" s="14"/>
      <c r="O246" s="14"/>
      <c r="P246" s="14"/>
      <c r="Q246" s="14"/>
    </row>
    <row r="247" spans="1:17" ht="34.5" customHeight="1">
      <c r="A247" s="5">
        <v>2010</v>
      </c>
      <c r="B247" s="4" t="s">
        <v>10</v>
      </c>
      <c r="C247" s="41">
        <v>18355.2</v>
      </c>
      <c r="D247" s="41">
        <v>16079.4</v>
      </c>
      <c r="E247" s="41">
        <v>2275.8000000000002</v>
      </c>
      <c r="F247" s="47">
        <v>0.124</v>
      </c>
      <c r="G247" s="39">
        <v>9.8000000000000004E-2</v>
      </c>
      <c r="H247" s="13"/>
      <c r="I247" s="10"/>
      <c r="J247" s="10"/>
      <c r="K247" s="10"/>
      <c r="L247" s="10"/>
      <c r="M247" s="15"/>
      <c r="N247" s="14"/>
      <c r="O247" s="14"/>
      <c r="P247" s="14"/>
      <c r="Q247" s="14"/>
    </row>
    <row r="248" spans="1:17" ht="15" customHeight="1">
      <c r="A248" s="5"/>
      <c r="B248" s="4" t="s">
        <v>11</v>
      </c>
      <c r="C248" s="41">
        <v>18377.5</v>
      </c>
      <c r="D248" s="41">
        <v>16093.2</v>
      </c>
      <c r="E248" s="41">
        <v>2284.4</v>
      </c>
      <c r="F248" s="47">
        <v>0.124</v>
      </c>
      <c r="G248" s="39">
        <v>9.8000000000000004E-2</v>
      </c>
      <c r="H248" s="13"/>
      <c r="I248" s="10"/>
      <c r="J248" s="10"/>
      <c r="K248" s="10"/>
      <c r="L248" s="10"/>
      <c r="M248" s="15"/>
      <c r="N248" s="14"/>
      <c r="O248" s="14"/>
      <c r="P248" s="14"/>
      <c r="Q248" s="14"/>
    </row>
    <row r="249" spans="1:17" ht="15" customHeight="1">
      <c r="A249" s="5"/>
      <c r="B249" s="4" t="s">
        <v>12</v>
      </c>
      <c r="C249" s="41">
        <v>18391.099999999999</v>
      </c>
      <c r="D249" s="41">
        <v>16106.5</v>
      </c>
      <c r="E249" s="41">
        <v>2284.5</v>
      </c>
      <c r="F249" s="47">
        <v>0.124</v>
      </c>
      <c r="G249" s="39">
        <v>9.9000000000000005E-2</v>
      </c>
      <c r="H249" s="13"/>
      <c r="I249" s="10"/>
      <c r="J249" s="10"/>
      <c r="K249" s="10"/>
      <c r="L249" s="10"/>
      <c r="M249" s="15"/>
      <c r="N249" s="14"/>
      <c r="O249" s="14"/>
      <c r="P249" s="14"/>
      <c r="Q249" s="14"/>
    </row>
    <row r="250" spans="1:17" ht="15" customHeight="1">
      <c r="A250" s="5"/>
      <c r="B250" s="4" t="s">
        <v>13</v>
      </c>
      <c r="C250" s="41">
        <v>18393.7</v>
      </c>
      <c r="D250" s="41">
        <v>16115.7</v>
      </c>
      <c r="E250" s="41">
        <v>2278</v>
      </c>
      <c r="F250" s="47">
        <v>0.124</v>
      </c>
      <c r="G250" s="39">
        <v>9.9000000000000005E-2</v>
      </c>
      <c r="H250" s="13"/>
      <c r="I250" s="10"/>
      <c r="J250" s="10"/>
      <c r="K250" s="10"/>
      <c r="L250" s="10"/>
      <c r="M250" s="15"/>
      <c r="N250" s="14"/>
      <c r="O250" s="14"/>
      <c r="P250" s="14"/>
      <c r="Q250" s="14"/>
    </row>
    <row r="251" spans="1:17" ht="15" customHeight="1">
      <c r="A251" s="5"/>
      <c r="B251" s="4" t="s">
        <v>14</v>
      </c>
      <c r="C251" s="41">
        <v>18385.7</v>
      </c>
      <c r="D251" s="41">
        <v>16120.4</v>
      </c>
      <c r="E251" s="41">
        <v>2265.4</v>
      </c>
      <c r="F251" s="47">
        <v>0.123</v>
      </c>
      <c r="G251" s="39">
        <v>9.6000000000000002E-2</v>
      </c>
      <c r="H251" s="13"/>
      <c r="I251" s="10"/>
      <c r="J251" s="10"/>
      <c r="K251" s="10"/>
      <c r="L251" s="10"/>
      <c r="M251" s="15"/>
      <c r="N251" s="14"/>
      <c r="O251" s="14"/>
      <c r="P251" s="14"/>
      <c r="Q251" s="14"/>
    </row>
    <row r="252" spans="1:17" ht="15" customHeight="1">
      <c r="A252" s="5"/>
      <c r="B252" s="4" t="s">
        <v>15</v>
      </c>
      <c r="C252" s="41">
        <v>18370.400000000001</v>
      </c>
      <c r="D252" s="41">
        <v>16118.3</v>
      </c>
      <c r="E252" s="41">
        <v>2252</v>
      </c>
      <c r="F252" s="47">
        <v>0.123</v>
      </c>
      <c r="G252" s="39">
        <v>9.4E-2</v>
      </c>
      <c r="H252" s="13"/>
      <c r="I252" s="10"/>
      <c r="J252" s="10"/>
      <c r="K252" s="10"/>
      <c r="L252" s="10"/>
      <c r="M252" s="15"/>
      <c r="N252" s="14"/>
      <c r="O252" s="14"/>
      <c r="P252" s="14"/>
      <c r="Q252" s="14"/>
    </row>
    <row r="253" spans="1:17" ht="15" customHeight="1">
      <c r="A253" s="5"/>
      <c r="B253" s="4" t="s">
        <v>16</v>
      </c>
      <c r="C253" s="41">
        <v>18355.2</v>
      </c>
      <c r="D253" s="41">
        <v>16109.4</v>
      </c>
      <c r="E253" s="41">
        <v>2245.9</v>
      </c>
      <c r="F253" s="47">
        <v>0.122</v>
      </c>
      <c r="G253" s="39">
        <v>9.4E-2</v>
      </c>
      <c r="H253" s="13"/>
      <c r="I253" s="10"/>
      <c r="J253" s="10"/>
      <c r="K253" s="10"/>
      <c r="L253" s="10"/>
      <c r="M253" s="15"/>
      <c r="N253" s="14"/>
      <c r="O253" s="14"/>
      <c r="P253" s="14"/>
      <c r="Q253" s="14"/>
    </row>
    <row r="254" spans="1:17" ht="15" customHeight="1">
      <c r="A254" s="5"/>
      <c r="B254" s="4" t="s">
        <v>17</v>
      </c>
      <c r="C254" s="41">
        <v>18346.400000000001</v>
      </c>
      <c r="D254" s="41">
        <v>16097.6</v>
      </c>
      <c r="E254" s="41">
        <v>2248.8000000000002</v>
      </c>
      <c r="F254" s="47">
        <v>0.123</v>
      </c>
      <c r="G254" s="39">
        <v>9.5000000000000001E-2</v>
      </c>
      <c r="H254" s="13"/>
      <c r="I254" s="10"/>
      <c r="J254" s="10"/>
      <c r="K254" s="10"/>
      <c r="L254" s="10"/>
      <c r="M254" s="15"/>
      <c r="N254" s="14"/>
      <c r="O254" s="14"/>
      <c r="P254" s="14"/>
      <c r="Q254" s="14"/>
    </row>
    <row r="255" spans="1:17" ht="15" customHeight="1">
      <c r="A255" s="5"/>
      <c r="B255" s="4" t="s">
        <v>18</v>
      </c>
      <c r="C255" s="41">
        <v>18342.2</v>
      </c>
      <c r="D255" s="41">
        <v>16086.1</v>
      </c>
      <c r="E255" s="41">
        <v>2256.1</v>
      </c>
      <c r="F255" s="47">
        <v>0.123</v>
      </c>
      <c r="G255" s="39">
        <v>9.5000000000000001E-2</v>
      </c>
      <c r="H255" s="13"/>
      <c r="I255" s="10"/>
      <c r="J255" s="10"/>
      <c r="K255" s="10"/>
      <c r="L255" s="10"/>
      <c r="M255" s="15"/>
      <c r="N255" s="14"/>
      <c r="O255" s="14"/>
      <c r="P255" s="14"/>
      <c r="Q255" s="14"/>
    </row>
    <row r="256" spans="1:17" ht="15" customHeight="1">
      <c r="A256" s="5"/>
      <c r="B256" s="4" t="s">
        <v>19</v>
      </c>
      <c r="C256" s="41">
        <v>18338.900000000001</v>
      </c>
      <c r="D256" s="41">
        <v>16078.7</v>
      </c>
      <c r="E256" s="41">
        <v>2260.1999999999998</v>
      </c>
      <c r="F256" s="47">
        <v>0.123</v>
      </c>
      <c r="G256" s="39">
        <v>9.4E-2</v>
      </c>
      <c r="H256" s="13"/>
      <c r="I256" s="10"/>
      <c r="J256" s="10"/>
      <c r="K256" s="10"/>
      <c r="L256" s="10"/>
      <c r="M256" s="15"/>
      <c r="N256" s="14"/>
      <c r="O256" s="14"/>
      <c r="P256" s="14"/>
      <c r="Q256" s="14"/>
    </row>
    <row r="257" spans="1:17" ht="15">
      <c r="A257" s="5"/>
      <c r="B257" s="4" t="s">
        <v>22</v>
      </c>
      <c r="C257" s="41">
        <v>18332.7</v>
      </c>
      <c r="D257" s="41">
        <v>16077.4</v>
      </c>
      <c r="E257" s="41">
        <v>2255.4</v>
      </c>
      <c r="F257" s="47">
        <v>0.123</v>
      </c>
      <c r="G257" s="39">
        <v>9.8000000000000004E-2</v>
      </c>
      <c r="H257" s="13"/>
      <c r="I257" s="10"/>
      <c r="J257" s="10"/>
      <c r="K257" s="10"/>
      <c r="L257" s="10"/>
      <c r="M257" s="15"/>
      <c r="N257" s="14"/>
      <c r="O257" s="14"/>
      <c r="P257" s="14"/>
      <c r="Q257" s="14"/>
    </row>
    <row r="258" spans="1:17" ht="15" customHeight="1">
      <c r="A258" s="5"/>
      <c r="B258" s="4" t="s">
        <v>21</v>
      </c>
      <c r="C258" s="41">
        <v>18323.5</v>
      </c>
      <c r="D258" s="41">
        <v>16082.8</v>
      </c>
      <c r="E258" s="41">
        <v>2240.6999999999998</v>
      </c>
      <c r="F258" s="47">
        <v>0.122</v>
      </c>
      <c r="G258" s="39">
        <v>9.3000000000000013E-2</v>
      </c>
      <c r="H258" s="13"/>
      <c r="I258" s="10"/>
      <c r="J258" s="10"/>
      <c r="K258" s="10"/>
      <c r="L258" s="10"/>
      <c r="M258" s="15"/>
      <c r="N258" s="14"/>
      <c r="O258" s="14"/>
      <c r="P258" s="14"/>
      <c r="Q258" s="14"/>
    </row>
    <row r="259" spans="1:17" ht="31.5" customHeight="1">
      <c r="A259" s="5">
        <v>2011</v>
      </c>
      <c r="B259" s="4" t="s">
        <v>10</v>
      </c>
      <c r="C259" s="41">
        <v>18315.400000000001</v>
      </c>
      <c r="D259" s="41">
        <v>16094.5</v>
      </c>
      <c r="E259" s="41">
        <v>2220.9</v>
      </c>
      <c r="F259" s="47">
        <v>0.121</v>
      </c>
      <c r="G259" s="39">
        <v>9.0999999999999998E-2</v>
      </c>
      <c r="H259" s="13"/>
      <c r="I259" s="10"/>
      <c r="J259" s="10"/>
      <c r="K259" s="10"/>
      <c r="L259" s="10"/>
      <c r="M259" s="15"/>
      <c r="N259" s="14"/>
      <c r="O259" s="14"/>
      <c r="P259" s="14"/>
      <c r="Q259" s="14"/>
    </row>
    <row r="260" spans="1:17" ht="15" customHeight="1">
      <c r="A260" s="5"/>
      <c r="B260" s="4" t="s">
        <v>11</v>
      </c>
      <c r="C260" s="41">
        <v>18310.400000000001</v>
      </c>
      <c r="D260" s="41">
        <v>16109</v>
      </c>
      <c r="E260" s="41">
        <v>2201.4</v>
      </c>
      <c r="F260" s="47">
        <v>0.12</v>
      </c>
      <c r="G260" s="39">
        <v>0.09</v>
      </c>
      <c r="H260" s="13"/>
      <c r="I260" s="10"/>
      <c r="J260" s="10"/>
      <c r="K260" s="10"/>
      <c r="L260" s="10"/>
      <c r="M260" s="15"/>
      <c r="N260" s="14"/>
      <c r="O260" s="14"/>
      <c r="P260" s="14"/>
      <c r="Q260" s="14"/>
    </row>
    <row r="261" spans="1:17" ht="15" customHeight="1">
      <c r="A261" s="5"/>
      <c r="B261" s="4" t="s">
        <v>12</v>
      </c>
      <c r="C261" s="41">
        <v>18307.099999999999</v>
      </c>
      <c r="D261" s="41">
        <v>16122</v>
      </c>
      <c r="E261" s="41">
        <v>2185.1999999999998</v>
      </c>
      <c r="F261" s="47">
        <v>0.11899999999999999</v>
      </c>
      <c r="G261" s="39">
        <v>0.09</v>
      </c>
      <c r="H261" s="13"/>
      <c r="I261" s="10"/>
      <c r="J261" s="10"/>
      <c r="K261" s="10"/>
      <c r="L261" s="10"/>
      <c r="M261" s="15"/>
      <c r="N261" s="14"/>
      <c r="O261" s="14"/>
      <c r="P261" s="14"/>
      <c r="Q261" s="14"/>
    </row>
    <row r="262" spans="1:17" ht="15" customHeight="1">
      <c r="A262" s="5"/>
      <c r="B262" s="4" t="s">
        <v>13</v>
      </c>
      <c r="C262" s="41">
        <v>18306.900000000001</v>
      </c>
      <c r="D262" s="41">
        <v>16131.4</v>
      </c>
      <c r="E262" s="41">
        <v>2175.5</v>
      </c>
      <c r="F262" s="47">
        <v>0.11899999999999999</v>
      </c>
      <c r="G262" s="39">
        <v>9.0999999999999998E-2</v>
      </c>
      <c r="H262" s="13"/>
      <c r="I262" s="10"/>
      <c r="J262" s="10"/>
      <c r="K262" s="10"/>
      <c r="L262" s="10"/>
      <c r="M262" s="15"/>
      <c r="N262" s="14"/>
      <c r="O262" s="14"/>
      <c r="P262" s="14"/>
      <c r="Q262" s="14"/>
    </row>
    <row r="263" spans="1:17" ht="15" customHeight="1">
      <c r="A263" s="5"/>
      <c r="B263" s="4" t="s">
        <v>14</v>
      </c>
      <c r="C263" s="41">
        <v>18314.900000000001</v>
      </c>
      <c r="D263" s="41">
        <v>16140.6</v>
      </c>
      <c r="E263" s="41">
        <v>2174.3000000000002</v>
      </c>
      <c r="F263" s="47">
        <v>0.11899999999999999</v>
      </c>
      <c r="G263" s="39">
        <v>0.09</v>
      </c>
      <c r="H263" s="13"/>
      <c r="I263" s="10"/>
      <c r="J263" s="10"/>
      <c r="K263" s="10"/>
      <c r="L263" s="10"/>
      <c r="M263" s="15"/>
      <c r="N263" s="14"/>
      <c r="O263" s="14"/>
      <c r="P263" s="14"/>
      <c r="Q263" s="14"/>
    </row>
    <row r="264" spans="1:17" ht="15" customHeight="1">
      <c r="A264" s="5"/>
      <c r="B264" s="4" t="s">
        <v>15</v>
      </c>
      <c r="C264" s="41">
        <v>18331.7</v>
      </c>
      <c r="D264" s="41">
        <v>16155.5</v>
      </c>
      <c r="E264" s="41">
        <v>2176.1999999999998</v>
      </c>
      <c r="F264" s="47">
        <v>0.11899999999999999</v>
      </c>
      <c r="G264" s="39">
        <v>9.0999999999999998E-2</v>
      </c>
      <c r="H264" s="13"/>
      <c r="I264" s="10"/>
      <c r="J264" s="10"/>
      <c r="K264" s="10"/>
      <c r="L264" s="10"/>
      <c r="M264" s="15"/>
      <c r="N264" s="14"/>
      <c r="O264" s="14"/>
      <c r="P264" s="14"/>
      <c r="Q264" s="14"/>
    </row>
    <row r="265" spans="1:17" ht="15" customHeight="1">
      <c r="A265" s="5"/>
      <c r="B265" s="4" t="s">
        <v>16</v>
      </c>
      <c r="C265" s="41">
        <v>18354.599999999999</v>
      </c>
      <c r="D265" s="41">
        <v>16181.1</v>
      </c>
      <c r="E265" s="41">
        <v>2173.5</v>
      </c>
      <c r="F265" s="47">
        <v>0.11799999999999999</v>
      </c>
      <c r="G265" s="39">
        <v>0.09</v>
      </c>
      <c r="H265" s="13"/>
      <c r="I265" s="10"/>
      <c r="J265" s="10"/>
      <c r="K265" s="10"/>
      <c r="L265" s="10"/>
      <c r="M265" s="15"/>
      <c r="N265" s="14"/>
      <c r="O265" s="14"/>
      <c r="P265" s="14"/>
      <c r="Q265" s="14"/>
    </row>
    <row r="266" spans="1:17" ht="15" customHeight="1">
      <c r="A266" s="5"/>
      <c r="B266" s="4" t="s">
        <v>17</v>
      </c>
      <c r="C266" s="41">
        <v>18379.2</v>
      </c>
      <c r="D266" s="41">
        <v>16216.6</v>
      </c>
      <c r="E266" s="41">
        <v>2162.5</v>
      </c>
      <c r="F266" s="47">
        <v>0.11799999999999999</v>
      </c>
      <c r="G266" s="39">
        <v>0.09</v>
      </c>
      <c r="H266" s="13"/>
      <c r="I266" s="10"/>
      <c r="J266" s="10"/>
      <c r="K266" s="10"/>
      <c r="L266" s="10"/>
      <c r="M266" s="15"/>
      <c r="N266" s="14"/>
      <c r="O266" s="14"/>
      <c r="P266" s="14"/>
      <c r="Q266" s="14"/>
    </row>
    <row r="267" spans="1:17" ht="15" customHeight="1">
      <c r="A267" s="5"/>
      <c r="B267" s="4" t="s">
        <v>18</v>
      </c>
      <c r="C267" s="41">
        <v>18400.5</v>
      </c>
      <c r="D267" s="41">
        <v>16258.4</v>
      </c>
      <c r="E267" s="41">
        <v>2142.1</v>
      </c>
      <c r="F267" s="47">
        <v>0.11600000000000001</v>
      </c>
      <c r="G267" s="39">
        <v>0.09</v>
      </c>
      <c r="H267" s="13"/>
      <c r="I267" s="10"/>
      <c r="J267" s="10"/>
      <c r="K267" s="10"/>
      <c r="L267" s="10"/>
      <c r="M267" s="15"/>
      <c r="N267" s="14"/>
      <c r="O267" s="14"/>
      <c r="P267" s="14"/>
      <c r="Q267" s="14"/>
    </row>
    <row r="268" spans="1:17" ht="15" customHeight="1">
      <c r="A268" s="5"/>
      <c r="B268" s="4" t="s">
        <v>19</v>
      </c>
      <c r="C268" s="41">
        <v>18416.400000000001</v>
      </c>
      <c r="D268" s="41">
        <v>16301.5</v>
      </c>
      <c r="E268" s="41">
        <v>2114.9</v>
      </c>
      <c r="F268" s="47">
        <v>0.115</v>
      </c>
      <c r="G268" s="39">
        <v>8.8000000000000009E-2</v>
      </c>
      <c r="H268" s="13"/>
      <c r="I268" s="10"/>
      <c r="J268" s="10"/>
      <c r="K268" s="10"/>
      <c r="L268" s="10"/>
      <c r="M268" s="15"/>
      <c r="N268" s="14"/>
      <c r="O268" s="14"/>
      <c r="P268" s="14"/>
      <c r="Q268" s="14"/>
    </row>
    <row r="269" spans="1:17" ht="15">
      <c r="A269" s="5"/>
      <c r="B269" s="4" t="s">
        <v>22</v>
      </c>
      <c r="C269" s="41">
        <v>18424.2</v>
      </c>
      <c r="D269" s="41">
        <v>16340</v>
      </c>
      <c r="E269" s="41">
        <v>2084.1999999999998</v>
      </c>
      <c r="F269" s="47">
        <v>0.113</v>
      </c>
      <c r="G269" s="39">
        <v>8.5999999999999993E-2</v>
      </c>
      <c r="H269" s="13"/>
      <c r="I269" s="10"/>
      <c r="J269" s="10"/>
      <c r="K269" s="10"/>
      <c r="L269" s="10"/>
      <c r="M269" s="15"/>
      <c r="N269" s="14"/>
      <c r="O269" s="14"/>
      <c r="P269" s="14"/>
      <c r="Q269" s="14"/>
    </row>
    <row r="270" spans="1:17" ht="15" customHeight="1">
      <c r="A270" s="5"/>
      <c r="B270" s="4" t="s">
        <v>21</v>
      </c>
      <c r="C270" s="41">
        <v>18423.900000000001</v>
      </c>
      <c r="D270" s="41">
        <v>16370.4</v>
      </c>
      <c r="E270" s="41">
        <v>2053.5</v>
      </c>
      <c r="F270" s="47">
        <v>0.111</v>
      </c>
      <c r="G270" s="39">
        <v>8.5000000000000006E-2</v>
      </c>
      <c r="H270" s="13"/>
      <c r="I270" s="10"/>
      <c r="J270" s="10"/>
      <c r="K270" s="10"/>
      <c r="L270" s="10"/>
      <c r="M270" s="15"/>
      <c r="N270" s="14"/>
      <c r="O270" s="14"/>
      <c r="P270" s="14"/>
      <c r="Q270" s="14"/>
    </row>
    <row r="271" spans="1:17" ht="32.1" customHeight="1">
      <c r="A271" s="5">
        <v>2012</v>
      </c>
      <c r="B271" s="4" t="s">
        <v>10</v>
      </c>
      <c r="C271" s="41">
        <v>18420.3</v>
      </c>
      <c r="D271" s="41">
        <v>16394</v>
      </c>
      <c r="E271" s="41">
        <v>2026.3</v>
      </c>
      <c r="F271" s="47">
        <v>0.11</v>
      </c>
      <c r="G271" s="39">
        <v>8.3000000000000004E-2</v>
      </c>
      <c r="H271" s="13"/>
      <c r="I271" s="10"/>
      <c r="J271" s="10"/>
      <c r="K271" s="10"/>
      <c r="L271" s="10"/>
      <c r="M271" s="15"/>
      <c r="N271" s="14"/>
      <c r="O271" s="14"/>
      <c r="P271" s="14"/>
      <c r="Q271" s="14"/>
    </row>
    <row r="272" spans="1:17" ht="15" customHeight="1">
      <c r="A272" s="5"/>
      <c r="B272" s="4" t="s">
        <v>11</v>
      </c>
      <c r="C272" s="41">
        <v>18420.8</v>
      </c>
      <c r="D272" s="41">
        <v>16415.7</v>
      </c>
      <c r="E272" s="41">
        <v>2005.1</v>
      </c>
      <c r="F272" s="47">
        <v>0.109</v>
      </c>
      <c r="G272" s="39">
        <v>8.3000000000000004E-2</v>
      </c>
      <c r="H272" s="13"/>
      <c r="I272" s="10"/>
      <c r="J272" s="10"/>
      <c r="K272" s="10"/>
      <c r="L272" s="10"/>
      <c r="M272" s="15"/>
      <c r="N272" s="14"/>
      <c r="O272" s="14"/>
      <c r="P272" s="14"/>
      <c r="Q272" s="14"/>
    </row>
    <row r="273" spans="1:17" ht="15" customHeight="1">
      <c r="A273" s="5"/>
      <c r="B273" s="4" t="s">
        <v>12</v>
      </c>
      <c r="C273" s="41">
        <v>18428.099999999999</v>
      </c>
      <c r="D273" s="41">
        <v>16436.8</v>
      </c>
      <c r="E273" s="41">
        <v>1991.3</v>
      </c>
      <c r="F273" s="47">
        <v>0.108</v>
      </c>
      <c r="G273" s="39">
        <v>8.199999999999999E-2</v>
      </c>
      <c r="H273" s="13"/>
      <c r="I273" s="10"/>
      <c r="J273" s="10"/>
      <c r="K273" s="10"/>
      <c r="L273" s="10"/>
      <c r="M273" s="15"/>
      <c r="N273" s="14"/>
      <c r="O273" s="14"/>
      <c r="P273" s="14"/>
      <c r="Q273" s="14"/>
    </row>
    <row r="274" spans="1:17" ht="15" customHeight="1">
      <c r="A274" s="5"/>
      <c r="B274" s="4" t="s">
        <v>13</v>
      </c>
      <c r="C274" s="41">
        <v>18438.099999999999</v>
      </c>
      <c r="D274" s="41">
        <v>16457.900000000001</v>
      </c>
      <c r="E274" s="41">
        <v>1980.3</v>
      </c>
      <c r="F274" s="47">
        <v>0.107</v>
      </c>
      <c r="G274" s="39">
        <v>8.199999999999999E-2</v>
      </c>
      <c r="H274" s="13"/>
      <c r="I274" s="10"/>
      <c r="J274" s="10"/>
      <c r="K274" s="10"/>
      <c r="L274" s="10"/>
      <c r="M274" s="15"/>
      <c r="N274" s="14"/>
      <c r="O274" s="14"/>
      <c r="P274" s="14"/>
      <c r="Q274" s="14"/>
    </row>
    <row r="275" spans="1:17" ht="15" customHeight="1">
      <c r="A275" s="5"/>
      <c r="B275" s="4" t="s">
        <v>14</v>
      </c>
      <c r="C275" s="41">
        <v>18449.5</v>
      </c>
      <c r="D275" s="41">
        <v>16483</v>
      </c>
      <c r="E275" s="41">
        <v>1966.5</v>
      </c>
      <c r="F275" s="47">
        <v>0.107</v>
      </c>
      <c r="G275" s="39">
        <v>8.199999999999999E-2</v>
      </c>
      <c r="H275" s="13"/>
      <c r="I275" s="10"/>
      <c r="J275" s="10"/>
      <c r="K275" s="10"/>
      <c r="L275" s="10"/>
      <c r="M275" s="15"/>
      <c r="N275" s="14"/>
      <c r="O275" s="14"/>
      <c r="P275" s="14"/>
      <c r="Q275" s="14"/>
    </row>
    <row r="276" spans="1:17" ht="15" customHeight="1">
      <c r="A276" s="5"/>
      <c r="B276" s="4" t="s">
        <v>15</v>
      </c>
      <c r="C276" s="41">
        <v>18462</v>
      </c>
      <c r="D276" s="41">
        <v>16515.5</v>
      </c>
      <c r="E276" s="41">
        <v>1946.5</v>
      </c>
      <c r="F276" s="47">
        <v>0.105</v>
      </c>
      <c r="G276" s="39">
        <v>8.199999999999999E-2</v>
      </c>
      <c r="H276" s="13"/>
      <c r="I276" s="10"/>
      <c r="J276" s="10"/>
      <c r="K276" s="10"/>
      <c r="L276" s="10"/>
      <c r="M276" s="15"/>
      <c r="N276" s="14"/>
      <c r="O276" s="14"/>
      <c r="P276" s="14"/>
      <c r="Q276" s="14"/>
    </row>
    <row r="277" spans="1:17" ht="15" customHeight="1">
      <c r="A277" s="5"/>
      <c r="B277" s="4" t="s">
        <v>16</v>
      </c>
      <c r="C277" s="41">
        <v>18475.5</v>
      </c>
      <c r="D277" s="41">
        <v>16556.099999999999</v>
      </c>
      <c r="E277" s="41">
        <v>1919.3</v>
      </c>
      <c r="F277" s="47">
        <v>0.104</v>
      </c>
      <c r="G277" s="39">
        <v>8.199999999999999E-2</v>
      </c>
      <c r="H277" s="13"/>
      <c r="I277" s="10"/>
      <c r="J277" s="10"/>
      <c r="K277" s="10"/>
      <c r="L277" s="10"/>
      <c r="M277" s="15"/>
      <c r="N277" s="14"/>
      <c r="O277" s="14"/>
      <c r="P277" s="14"/>
      <c r="Q277" s="14"/>
    </row>
    <row r="278" spans="1:17" ht="15" customHeight="1">
      <c r="A278" s="5"/>
      <c r="B278" s="4" t="s">
        <v>17</v>
      </c>
      <c r="C278" s="41">
        <v>18492.599999999999</v>
      </c>
      <c r="D278" s="41">
        <v>16602.900000000001</v>
      </c>
      <c r="E278" s="41">
        <v>1889.7</v>
      </c>
      <c r="F278" s="47">
        <v>0.10199999999999999</v>
      </c>
      <c r="G278" s="39">
        <v>8.1000000000000003E-2</v>
      </c>
      <c r="H278" s="13"/>
      <c r="I278" s="10"/>
      <c r="J278" s="10"/>
      <c r="K278" s="10"/>
      <c r="L278" s="10"/>
      <c r="M278" s="15"/>
      <c r="N278" s="14"/>
      <c r="O278" s="14"/>
      <c r="P278" s="14"/>
      <c r="Q278" s="14"/>
    </row>
    <row r="279" spans="1:17" ht="15" customHeight="1">
      <c r="A279" s="5"/>
      <c r="B279" s="4" t="s">
        <v>18</v>
      </c>
      <c r="C279" s="41">
        <v>18516.3</v>
      </c>
      <c r="D279" s="41">
        <v>16652.400000000001</v>
      </c>
      <c r="E279" s="41">
        <v>1863.9</v>
      </c>
      <c r="F279" s="47">
        <v>0.10100000000000001</v>
      </c>
      <c r="G279" s="39">
        <v>7.8E-2</v>
      </c>
      <c r="H279" s="13"/>
      <c r="I279" s="10"/>
      <c r="J279" s="10"/>
      <c r="K279" s="10"/>
      <c r="L279" s="10"/>
      <c r="M279" s="15"/>
      <c r="N279" s="14"/>
      <c r="O279" s="14"/>
      <c r="P279" s="14"/>
      <c r="Q279" s="14"/>
    </row>
    <row r="280" spans="1:17" ht="15" customHeight="1">
      <c r="A280" s="5"/>
      <c r="B280" s="4" t="s">
        <v>19</v>
      </c>
      <c r="C280" s="41">
        <v>18540.7</v>
      </c>
      <c r="D280" s="41">
        <v>16698.2</v>
      </c>
      <c r="E280" s="41">
        <v>1842.6</v>
      </c>
      <c r="F280" s="47">
        <v>9.9000000000000005E-2</v>
      </c>
      <c r="G280" s="39">
        <v>7.8E-2</v>
      </c>
      <c r="H280" s="13"/>
      <c r="I280" s="10"/>
      <c r="J280" s="10"/>
      <c r="K280" s="10"/>
      <c r="L280" s="10"/>
      <c r="M280" s="15"/>
      <c r="N280" s="14"/>
      <c r="O280" s="14"/>
      <c r="P280" s="14"/>
      <c r="Q280" s="14"/>
    </row>
    <row r="281" spans="1:17" ht="15">
      <c r="A281" s="5"/>
      <c r="B281" s="4" t="s">
        <v>22</v>
      </c>
      <c r="C281" s="41">
        <v>18560.599999999999</v>
      </c>
      <c r="D281" s="41">
        <v>16735.900000000001</v>
      </c>
      <c r="E281" s="41">
        <v>1824.8</v>
      </c>
      <c r="F281" s="47">
        <v>9.8000000000000004E-2</v>
      </c>
      <c r="G281" s="39">
        <v>7.6999999999999999E-2</v>
      </c>
      <c r="H281" s="13"/>
      <c r="I281" s="10"/>
      <c r="J281" s="10"/>
      <c r="K281" s="10"/>
      <c r="L281" s="10"/>
      <c r="M281" s="15"/>
      <c r="N281" s="14"/>
      <c r="O281" s="14"/>
      <c r="P281" s="14"/>
      <c r="Q281" s="14"/>
    </row>
    <row r="282" spans="1:17" ht="15" customHeight="1">
      <c r="A282" s="5"/>
      <c r="B282" s="4" t="s">
        <v>21</v>
      </c>
      <c r="C282" s="41">
        <v>18572.099999999999</v>
      </c>
      <c r="D282" s="41">
        <v>16764.8</v>
      </c>
      <c r="E282" s="41">
        <v>1807.4</v>
      </c>
      <c r="F282" s="47">
        <v>9.7000000000000003E-2</v>
      </c>
      <c r="G282" s="39">
        <v>7.9000000000000001E-2</v>
      </c>
      <c r="H282" s="13"/>
      <c r="I282" s="10"/>
      <c r="J282" s="10"/>
      <c r="K282" s="10"/>
      <c r="L282" s="10"/>
      <c r="M282" s="15"/>
      <c r="N282" s="14"/>
      <c r="O282" s="14"/>
      <c r="P282" s="14"/>
      <c r="Q282" s="14"/>
    </row>
    <row r="283" spans="1:17" ht="31.5" customHeight="1">
      <c r="A283" s="5">
        <v>2013</v>
      </c>
      <c r="B283" s="4" t="s">
        <v>10</v>
      </c>
      <c r="C283" s="41">
        <v>18574.7</v>
      </c>
      <c r="D283" s="41">
        <v>16786.3</v>
      </c>
      <c r="E283" s="41">
        <v>1788.4</v>
      </c>
      <c r="F283" s="47">
        <v>9.6000000000000002E-2</v>
      </c>
      <c r="G283" s="39">
        <v>0.08</v>
      </c>
      <c r="H283" s="13"/>
      <c r="I283" s="10"/>
      <c r="J283" s="10"/>
      <c r="K283" s="10"/>
      <c r="L283" s="10"/>
      <c r="M283" s="15"/>
      <c r="N283" s="14"/>
      <c r="O283" s="14"/>
      <c r="P283" s="14"/>
      <c r="Q283" s="14"/>
    </row>
    <row r="284" spans="1:17" ht="15" customHeight="1">
      <c r="A284" s="5"/>
      <c r="B284" s="4" t="s">
        <v>11</v>
      </c>
      <c r="C284" s="41">
        <v>18572.8</v>
      </c>
      <c r="D284" s="41">
        <v>16805.2</v>
      </c>
      <c r="E284" s="41">
        <v>1767.6</v>
      </c>
      <c r="F284" s="47">
        <v>9.5000000000000001E-2</v>
      </c>
      <c r="G284" s="39">
        <v>7.6999999999999999E-2</v>
      </c>
      <c r="H284" s="13"/>
      <c r="I284" s="10"/>
      <c r="J284" s="10"/>
      <c r="K284" s="10"/>
      <c r="L284" s="10"/>
      <c r="M284" s="15"/>
      <c r="N284" s="14"/>
      <c r="O284" s="14"/>
      <c r="P284" s="14"/>
      <c r="Q284" s="14"/>
    </row>
    <row r="285" spans="1:17" ht="15" customHeight="1">
      <c r="A285" s="5"/>
      <c r="B285" s="4" t="s">
        <v>12</v>
      </c>
      <c r="C285" s="41">
        <v>18572.599999999999</v>
      </c>
      <c r="D285" s="41">
        <v>16827.8</v>
      </c>
      <c r="E285" s="41">
        <v>1744.8</v>
      </c>
      <c r="F285" s="47">
        <v>9.4E-2</v>
      </c>
      <c r="G285" s="39">
        <v>7.4999999999999997E-2</v>
      </c>
      <c r="H285" s="13"/>
      <c r="I285" s="10"/>
      <c r="J285" s="10"/>
      <c r="K285" s="10"/>
      <c r="L285" s="10"/>
      <c r="M285" s="15"/>
      <c r="N285" s="14"/>
      <c r="O285" s="14"/>
      <c r="P285" s="14"/>
      <c r="Q285" s="14"/>
    </row>
    <row r="286" spans="1:17" ht="15" customHeight="1">
      <c r="A286" s="5"/>
      <c r="B286" s="4" t="s">
        <v>13</v>
      </c>
      <c r="C286" s="41">
        <v>18580.099999999999</v>
      </c>
      <c r="D286" s="41">
        <v>16857.900000000001</v>
      </c>
      <c r="E286" s="41">
        <v>1722.2</v>
      </c>
      <c r="F286" s="47">
        <v>9.2999999999999999E-2</v>
      </c>
      <c r="G286" s="39">
        <v>7.5999999999999998E-2</v>
      </c>
      <c r="H286" s="13"/>
      <c r="I286" s="10"/>
      <c r="J286" s="10"/>
      <c r="K286" s="10"/>
      <c r="L286" s="10"/>
      <c r="M286" s="15"/>
      <c r="N286" s="14"/>
      <c r="O286" s="14"/>
      <c r="P286" s="14"/>
      <c r="Q286" s="14"/>
    </row>
    <row r="287" spans="1:17" ht="15" customHeight="1">
      <c r="A287" s="5"/>
      <c r="B287" s="4" t="s">
        <v>14</v>
      </c>
      <c r="C287" s="41">
        <v>18593.3</v>
      </c>
      <c r="D287" s="41">
        <v>16889.900000000001</v>
      </c>
      <c r="E287" s="41">
        <v>1703.4</v>
      </c>
      <c r="F287" s="47">
        <v>9.1999999999999998E-2</v>
      </c>
      <c r="G287" s="39">
        <v>7.4999999999999997E-2</v>
      </c>
      <c r="H287" s="13"/>
      <c r="I287" s="10"/>
      <c r="J287" s="10"/>
      <c r="K287" s="10"/>
      <c r="L287" s="10"/>
      <c r="M287" s="15"/>
      <c r="N287" s="14"/>
      <c r="O287" s="14"/>
      <c r="P287" s="14"/>
      <c r="Q287" s="14"/>
    </row>
    <row r="288" spans="1:17" ht="15" customHeight="1">
      <c r="A288" s="5"/>
      <c r="B288" s="4" t="s">
        <v>15</v>
      </c>
      <c r="C288" s="41">
        <v>18606.5</v>
      </c>
      <c r="D288" s="41">
        <v>16916.7</v>
      </c>
      <c r="E288" s="41">
        <v>1689.8</v>
      </c>
      <c r="F288" s="47">
        <v>9.0999999999999998E-2</v>
      </c>
      <c r="G288" s="39">
        <v>7.4999999999999997E-2</v>
      </c>
      <c r="H288" s="13"/>
      <c r="I288" s="10"/>
      <c r="J288" s="10"/>
      <c r="K288" s="10"/>
      <c r="L288" s="10"/>
      <c r="M288" s="15"/>
      <c r="N288" s="14"/>
      <c r="O288" s="14"/>
      <c r="P288" s="14"/>
      <c r="Q288" s="14"/>
    </row>
    <row r="289" spans="1:17" ht="15" customHeight="1">
      <c r="A289" s="5"/>
      <c r="B289" s="4" t="s">
        <v>16</v>
      </c>
      <c r="C289" s="41">
        <v>18614.5</v>
      </c>
      <c r="D289" s="41">
        <v>16935.900000000001</v>
      </c>
      <c r="E289" s="41">
        <v>1678.6</v>
      </c>
      <c r="F289" s="47">
        <v>0.09</v>
      </c>
      <c r="G289" s="39">
        <v>7.2999999999999995E-2</v>
      </c>
      <c r="H289" s="13"/>
      <c r="I289" s="10"/>
      <c r="J289" s="10"/>
      <c r="K289" s="10"/>
      <c r="L289" s="10"/>
      <c r="M289" s="15"/>
      <c r="N289" s="14"/>
      <c r="O289" s="14"/>
      <c r="P289" s="14"/>
      <c r="Q289" s="14"/>
    </row>
    <row r="290" spans="1:17" ht="15" customHeight="1">
      <c r="A290" s="5"/>
      <c r="B290" s="4" t="s">
        <v>17</v>
      </c>
      <c r="C290" s="41">
        <v>18610.099999999999</v>
      </c>
      <c r="D290" s="41">
        <v>16948.400000000001</v>
      </c>
      <c r="E290" s="41">
        <v>1661.7</v>
      </c>
      <c r="F290" s="47">
        <v>8.8999999999999996E-2</v>
      </c>
      <c r="G290" s="39">
        <v>7.2000000000000008E-2</v>
      </c>
      <c r="H290" s="13"/>
      <c r="I290" s="10"/>
      <c r="J290" s="10"/>
      <c r="K290" s="10"/>
      <c r="L290" s="10"/>
      <c r="M290" s="15"/>
      <c r="N290" s="14"/>
      <c r="O290" s="14"/>
      <c r="P290" s="14"/>
      <c r="Q290" s="14"/>
    </row>
    <row r="291" spans="1:17" ht="15" customHeight="1">
      <c r="A291" s="5"/>
      <c r="B291" s="4" t="s">
        <v>18</v>
      </c>
      <c r="C291" s="41">
        <v>18593.900000000001</v>
      </c>
      <c r="D291" s="41">
        <v>16958.400000000001</v>
      </c>
      <c r="E291" s="41">
        <v>1635.5</v>
      </c>
      <c r="F291" s="47">
        <v>8.7999999999999995E-2</v>
      </c>
      <c r="G291" s="39">
        <v>7.2000000000000008E-2</v>
      </c>
      <c r="H291" s="13"/>
      <c r="I291" s="10"/>
      <c r="J291" s="10"/>
      <c r="K291" s="10"/>
      <c r="L291" s="10"/>
      <c r="M291" s="15"/>
      <c r="N291" s="14"/>
      <c r="O291" s="14"/>
      <c r="P291" s="14"/>
      <c r="Q291" s="14"/>
    </row>
    <row r="292" spans="1:17" ht="15" customHeight="1">
      <c r="A292" s="5"/>
      <c r="B292" s="4" t="s">
        <v>19</v>
      </c>
      <c r="C292" s="41">
        <v>18577.7</v>
      </c>
      <c r="D292" s="41">
        <v>16971.599999999999</v>
      </c>
      <c r="E292" s="41">
        <v>1606.1</v>
      </c>
      <c r="F292" s="47">
        <v>8.5999999999999993E-2</v>
      </c>
      <c r="G292" s="39">
        <v>7.2000000000000008E-2</v>
      </c>
      <c r="H292" s="13"/>
      <c r="I292" s="10"/>
      <c r="J292" s="10"/>
      <c r="K292" s="10"/>
      <c r="L292" s="10"/>
      <c r="M292" s="15"/>
      <c r="N292" s="14"/>
      <c r="O292" s="14"/>
      <c r="P292" s="14"/>
      <c r="Q292" s="14"/>
    </row>
    <row r="293" spans="1:17" ht="30" customHeight="1">
      <c r="A293" s="5"/>
      <c r="B293" s="4" t="s">
        <v>22</v>
      </c>
      <c r="C293" s="41">
        <v>18571.2</v>
      </c>
      <c r="D293" s="41">
        <v>16992.900000000001</v>
      </c>
      <c r="E293" s="41">
        <v>1578.3</v>
      </c>
      <c r="F293" s="47">
        <v>8.5000000000000006E-2</v>
      </c>
      <c r="G293" s="39">
        <v>6.9000000000000006E-2</v>
      </c>
      <c r="H293" s="13"/>
      <c r="I293" s="10"/>
      <c r="J293" s="10"/>
      <c r="K293" s="10"/>
      <c r="L293" s="10"/>
      <c r="M293" s="15"/>
      <c r="N293" s="14"/>
      <c r="O293" s="14"/>
      <c r="P293" s="14"/>
      <c r="Q293" s="14"/>
    </row>
    <row r="294" spans="1:17" ht="15" customHeight="1">
      <c r="A294" s="5"/>
      <c r="B294" s="4" t="s">
        <v>21</v>
      </c>
      <c r="C294" s="41">
        <v>18576.5</v>
      </c>
      <c r="D294" s="41">
        <v>17022.7</v>
      </c>
      <c r="E294" s="41">
        <v>1553.8</v>
      </c>
      <c r="F294" s="47">
        <v>8.4000000000000005E-2</v>
      </c>
      <c r="G294" s="39">
        <v>6.7000000000000004E-2</v>
      </c>
      <c r="H294" s="13"/>
      <c r="I294" s="10"/>
      <c r="J294" s="10"/>
      <c r="K294" s="10"/>
      <c r="L294" s="10"/>
      <c r="M294" s="15"/>
      <c r="N294" s="14"/>
      <c r="O294" s="14"/>
      <c r="P294" s="14"/>
      <c r="Q294" s="14"/>
    </row>
    <row r="295" spans="1:17" ht="15" customHeight="1">
      <c r="A295" s="5">
        <v>2014</v>
      </c>
      <c r="B295" s="4" t="s">
        <v>10</v>
      </c>
      <c r="C295" s="41">
        <v>18590</v>
      </c>
      <c r="D295" s="41">
        <v>17059.599999999999</v>
      </c>
      <c r="E295" s="41">
        <v>1530.4</v>
      </c>
      <c r="F295" s="47">
        <v>8.2000000000000003E-2</v>
      </c>
      <c r="G295" s="39">
        <v>6.6000000000000003E-2</v>
      </c>
      <c r="H295" s="13"/>
      <c r="I295" s="10"/>
      <c r="J295" s="10"/>
      <c r="K295" s="10"/>
      <c r="L295" s="10"/>
      <c r="M295" s="15"/>
      <c r="N295" s="14"/>
      <c r="O295" s="14"/>
      <c r="P295" s="14"/>
      <c r="Q295" s="14"/>
    </row>
    <row r="296" spans="1:17" ht="15" customHeight="1">
      <c r="A296" s="5"/>
      <c r="B296" s="4" t="s">
        <v>11</v>
      </c>
      <c r="C296" s="41">
        <v>18606.599999999999</v>
      </c>
      <c r="D296" s="41">
        <v>17100.599999999999</v>
      </c>
      <c r="E296" s="41">
        <v>1506</v>
      </c>
      <c r="F296" s="47">
        <v>8.1000000000000003E-2</v>
      </c>
      <c r="G296" s="39">
        <v>6.7000000000000004E-2</v>
      </c>
      <c r="H296" s="13"/>
      <c r="I296" s="10"/>
      <c r="J296" s="10"/>
      <c r="K296" s="10"/>
      <c r="L296" s="10"/>
      <c r="M296" s="15"/>
      <c r="N296" s="14"/>
      <c r="O296" s="14"/>
      <c r="P296" s="14"/>
      <c r="Q296" s="14"/>
    </row>
    <row r="297" spans="1:17" ht="15" customHeight="1">
      <c r="A297" s="5"/>
      <c r="B297" s="4" t="s">
        <v>12</v>
      </c>
      <c r="C297" s="41">
        <v>18623.8</v>
      </c>
      <c r="D297" s="41">
        <v>17141.5</v>
      </c>
      <c r="E297" s="41">
        <v>1482.3</v>
      </c>
      <c r="F297" s="47">
        <v>0.08</v>
      </c>
      <c r="G297" s="39">
        <v>6.7000000000000004E-2</v>
      </c>
      <c r="H297" s="13"/>
      <c r="I297" s="10"/>
      <c r="J297" s="10"/>
      <c r="K297" s="10"/>
      <c r="L297" s="10"/>
      <c r="M297" s="15"/>
      <c r="N297" s="14"/>
      <c r="O297" s="14"/>
      <c r="P297" s="14"/>
      <c r="Q297" s="14"/>
    </row>
    <row r="298" spans="1:17" ht="15" customHeight="1">
      <c r="A298" s="5"/>
      <c r="B298" s="4" t="s">
        <v>13</v>
      </c>
      <c r="C298" s="41">
        <v>18638.7</v>
      </c>
      <c r="D298" s="41">
        <v>17178.400000000001</v>
      </c>
      <c r="E298" s="41">
        <v>1460.3</v>
      </c>
      <c r="F298" s="47">
        <v>7.8E-2</v>
      </c>
      <c r="G298" s="39">
        <v>6.2E-2</v>
      </c>
      <c r="H298" s="13"/>
      <c r="I298" s="10"/>
      <c r="J298" s="10"/>
      <c r="K298" s="10"/>
      <c r="L298" s="10"/>
      <c r="M298" s="15"/>
      <c r="N298" s="14"/>
      <c r="O298" s="14"/>
      <c r="P298" s="14"/>
      <c r="Q298" s="14"/>
    </row>
    <row r="299" spans="1:17" ht="15" customHeight="1">
      <c r="A299" s="5"/>
      <c r="B299" s="4" t="s">
        <v>14</v>
      </c>
      <c r="C299" s="41">
        <v>18652.400000000001</v>
      </c>
      <c r="D299" s="41">
        <v>17214.099999999999</v>
      </c>
      <c r="E299" s="41">
        <v>1438.3</v>
      </c>
      <c r="F299" s="47">
        <v>7.6999999999999999E-2</v>
      </c>
      <c r="G299" s="39">
        <v>6.3E-2</v>
      </c>
      <c r="H299" s="13"/>
      <c r="I299" s="10"/>
      <c r="J299" s="10"/>
      <c r="K299" s="10"/>
      <c r="L299" s="10"/>
      <c r="M299" s="15"/>
      <c r="N299" s="14"/>
      <c r="O299" s="14"/>
      <c r="P299" s="14"/>
      <c r="Q299" s="14"/>
    </row>
    <row r="300" spans="1:17" ht="15" customHeight="1">
      <c r="A300" s="5"/>
      <c r="B300" s="4" t="s">
        <v>15</v>
      </c>
      <c r="C300" s="41">
        <v>18670.900000000001</v>
      </c>
      <c r="D300" s="41">
        <v>17253.900000000001</v>
      </c>
      <c r="E300" s="41">
        <v>1417</v>
      </c>
      <c r="F300" s="47">
        <v>7.5999999999999998E-2</v>
      </c>
      <c r="G300" s="39">
        <v>6.0999999999999999E-2</v>
      </c>
      <c r="H300" s="13"/>
      <c r="I300" s="10"/>
      <c r="J300" s="10"/>
      <c r="K300" s="10"/>
      <c r="L300" s="10"/>
      <c r="M300" s="15"/>
      <c r="N300" s="14"/>
      <c r="O300" s="14"/>
      <c r="P300" s="14"/>
      <c r="Q300" s="14"/>
    </row>
    <row r="301" spans="1:17" ht="15" customHeight="1">
      <c r="A301" s="5"/>
      <c r="B301" s="4" t="s">
        <v>16</v>
      </c>
      <c r="C301" s="41">
        <v>18695.7</v>
      </c>
      <c r="D301" s="41">
        <v>17297.400000000001</v>
      </c>
      <c r="E301" s="41">
        <v>1398.3</v>
      </c>
      <c r="F301" s="47">
        <v>7.4999999999999997E-2</v>
      </c>
      <c r="G301" s="39">
        <v>6.2E-2</v>
      </c>
      <c r="H301" s="13"/>
      <c r="I301" s="10"/>
      <c r="J301" s="10"/>
      <c r="K301" s="10"/>
      <c r="L301" s="10"/>
      <c r="M301" s="15"/>
      <c r="N301" s="14"/>
      <c r="O301" s="14"/>
      <c r="P301" s="14"/>
      <c r="Q301" s="14"/>
    </row>
    <row r="302" spans="1:17" ht="15" customHeight="1">
      <c r="A302" s="5"/>
      <c r="B302" s="4" t="s">
        <v>17</v>
      </c>
      <c r="C302" s="41">
        <v>18726.900000000001</v>
      </c>
      <c r="D302" s="41">
        <v>17343.599999999999</v>
      </c>
      <c r="E302" s="41">
        <v>1383.3</v>
      </c>
      <c r="F302" s="47">
        <v>7.3999999999999996E-2</v>
      </c>
      <c r="G302" s="39">
        <v>6.0999999999999999E-2</v>
      </c>
      <c r="H302" s="13"/>
      <c r="I302" s="10"/>
      <c r="J302" s="10"/>
      <c r="K302" s="10"/>
      <c r="L302" s="10"/>
      <c r="M302" s="15"/>
      <c r="N302" s="14"/>
      <c r="O302" s="14"/>
      <c r="P302" s="14"/>
      <c r="Q302" s="14"/>
    </row>
    <row r="303" spans="1:17" ht="15" customHeight="1">
      <c r="A303" s="5"/>
      <c r="B303" s="4" t="s">
        <v>18</v>
      </c>
      <c r="C303" s="41">
        <v>18760.900000000001</v>
      </c>
      <c r="D303" s="41">
        <v>17391.099999999999</v>
      </c>
      <c r="E303" s="41">
        <v>1369.8</v>
      </c>
      <c r="F303" s="47">
        <v>7.2999999999999995E-2</v>
      </c>
      <c r="G303" s="39">
        <v>5.9000000000000004E-2</v>
      </c>
      <c r="H303" s="13"/>
      <c r="I303" s="10"/>
      <c r="J303" s="10"/>
      <c r="K303" s="10"/>
      <c r="L303" s="10"/>
      <c r="M303" s="15"/>
      <c r="N303" s="14"/>
      <c r="O303" s="14"/>
      <c r="P303" s="14"/>
      <c r="Q303" s="14"/>
    </row>
    <row r="304" spans="1:17" ht="15" customHeight="1">
      <c r="A304" s="5"/>
      <c r="B304" s="4" t="s">
        <v>19</v>
      </c>
      <c r="C304" s="41">
        <v>18788.2</v>
      </c>
      <c r="D304" s="41">
        <v>17435.900000000001</v>
      </c>
      <c r="E304" s="41">
        <v>1352.2</v>
      </c>
      <c r="F304" s="47">
        <v>7.1999999999999995E-2</v>
      </c>
      <c r="G304" s="39">
        <v>5.7000000000000002E-2</v>
      </c>
      <c r="H304" s="13"/>
      <c r="I304" s="10"/>
      <c r="J304" s="10"/>
      <c r="K304" s="10"/>
      <c r="L304" s="10"/>
      <c r="M304" s="15"/>
      <c r="N304" s="14"/>
      <c r="O304" s="14"/>
      <c r="P304" s="14"/>
      <c r="Q304" s="14"/>
    </row>
    <row r="305" spans="1:17" ht="15">
      <c r="A305" s="5"/>
      <c r="B305" s="4" t="s">
        <v>22</v>
      </c>
      <c r="C305" s="41">
        <v>18803</v>
      </c>
      <c r="D305" s="41">
        <v>17474.099999999999</v>
      </c>
      <c r="E305" s="41">
        <v>1329</v>
      </c>
      <c r="F305" s="47">
        <v>7.0999999999999994E-2</v>
      </c>
      <c r="G305" s="39">
        <v>5.7999999999999996E-2</v>
      </c>
      <c r="H305" s="13"/>
      <c r="I305" s="10"/>
      <c r="J305" s="10"/>
      <c r="K305" s="10"/>
      <c r="L305" s="10"/>
      <c r="M305" s="15"/>
      <c r="N305" s="14"/>
      <c r="O305" s="14"/>
      <c r="P305" s="14"/>
      <c r="Q305" s="14"/>
    </row>
    <row r="306" spans="1:17" ht="15" customHeight="1">
      <c r="A306" s="5"/>
      <c r="B306" s="4" t="s">
        <v>21</v>
      </c>
      <c r="C306" s="41">
        <v>18811.099999999999</v>
      </c>
      <c r="D306" s="41">
        <v>17506.099999999999</v>
      </c>
      <c r="E306" s="41">
        <v>1305</v>
      </c>
      <c r="F306" s="47">
        <v>6.9000000000000006E-2</v>
      </c>
      <c r="G306" s="39">
        <v>5.5999999999999994E-2</v>
      </c>
      <c r="H306" s="13"/>
      <c r="I306" s="10"/>
      <c r="J306" s="10"/>
      <c r="K306" s="10"/>
      <c r="L306" s="10"/>
      <c r="M306" s="15"/>
      <c r="N306" s="14"/>
      <c r="O306" s="14"/>
      <c r="P306" s="14"/>
      <c r="Q306" s="14"/>
    </row>
    <row r="307" spans="1:17" ht="31.5" customHeight="1">
      <c r="A307" s="5">
        <v>2015</v>
      </c>
      <c r="B307" s="4" t="s">
        <v>10</v>
      </c>
      <c r="C307" s="41">
        <v>18818.2</v>
      </c>
      <c r="D307" s="41">
        <v>17534.2</v>
      </c>
      <c r="E307" s="41">
        <v>1284</v>
      </c>
      <c r="F307" s="47">
        <v>6.8000000000000005E-2</v>
      </c>
      <c r="G307" s="39">
        <v>5.7000000000000002E-2</v>
      </c>
      <c r="H307" s="13"/>
      <c r="I307" s="10"/>
      <c r="J307" s="10"/>
      <c r="K307" s="10"/>
      <c r="L307" s="10"/>
      <c r="M307" s="15"/>
      <c r="N307" s="14"/>
      <c r="O307" s="14"/>
      <c r="P307" s="14"/>
      <c r="Q307" s="14"/>
    </row>
    <row r="308" spans="1:17" ht="15" customHeight="1">
      <c r="A308" s="5"/>
      <c r="B308" s="4" t="s">
        <v>11</v>
      </c>
      <c r="C308" s="41">
        <v>18827</v>
      </c>
      <c r="D308" s="41">
        <v>17560.2</v>
      </c>
      <c r="E308" s="41">
        <v>1266.8</v>
      </c>
      <c r="F308" s="47">
        <v>6.7000000000000004E-2</v>
      </c>
      <c r="G308" s="39">
        <v>5.5E-2</v>
      </c>
      <c r="H308" s="13"/>
      <c r="I308" s="10"/>
      <c r="J308" s="10"/>
      <c r="K308" s="10"/>
      <c r="L308" s="10"/>
      <c r="M308" s="15"/>
      <c r="N308" s="14"/>
      <c r="O308" s="14"/>
      <c r="P308" s="14"/>
      <c r="Q308" s="14"/>
    </row>
    <row r="309" spans="1:17" ht="15" customHeight="1">
      <c r="A309" s="5"/>
      <c r="B309" s="4" t="s">
        <v>12</v>
      </c>
      <c r="C309" s="41">
        <v>18838</v>
      </c>
      <c r="D309" s="41">
        <v>17587.599999999999</v>
      </c>
      <c r="E309" s="41">
        <v>1250.4000000000001</v>
      </c>
      <c r="F309" s="47">
        <v>6.6000000000000003E-2</v>
      </c>
      <c r="G309" s="39">
        <v>5.4000000000000006E-2</v>
      </c>
      <c r="H309" s="13"/>
      <c r="I309" s="10"/>
      <c r="J309" s="10"/>
      <c r="K309" s="10"/>
      <c r="L309" s="10"/>
      <c r="M309" s="15"/>
      <c r="N309" s="14"/>
      <c r="O309" s="14"/>
      <c r="P309" s="14"/>
      <c r="Q309" s="14"/>
    </row>
    <row r="310" spans="1:17" ht="15" customHeight="1">
      <c r="A310" s="5"/>
      <c r="B310" s="4" t="s">
        <v>13</v>
      </c>
      <c r="C310" s="41">
        <v>18848.3</v>
      </c>
      <c r="D310" s="41">
        <v>17616.599999999999</v>
      </c>
      <c r="E310" s="41">
        <v>1231.7</v>
      </c>
      <c r="F310" s="47">
        <v>6.5000000000000002E-2</v>
      </c>
      <c r="G310" s="39">
        <v>5.4000000000000006E-2</v>
      </c>
      <c r="H310" s="13"/>
      <c r="I310" s="10"/>
      <c r="J310" s="10"/>
      <c r="K310" s="10"/>
      <c r="L310" s="10"/>
      <c r="M310" s="15"/>
      <c r="N310" s="14"/>
      <c r="O310" s="14"/>
      <c r="P310" s="14"/>
      <c r="Q310" s="14"/>
    </row>
    <row r="311" spans="1:17" ht="15" customHeight="1">
      <c r="A311" s="5"/>
      <c r="B311" s="4" t="s">
        <v>14</v>
      </c>
      <c r="C311" s="41">
        <v>18852.8</v>
      </c>
      <c r="D311" s="41">
        <v>17643.7</v>
      </c>
      <c r="E311" s="41">
        <v>1209.0999999999999</v>
      </c>
      <c r="F311" s="47">
        <v>6.4000000000000001E-2</v>
      </c>
      <c r="G311" s="39">
        <v>5.5999999999999994E-2</v>
      </c>
      <c r="H311" s="13"/>
      <c r="I311" s="10"/>
      <c r="J311" s="10"/>
      <c r="K311" s="10"/>
      <c r="L311" s="10"/>
      <c r="M311" s="15"/>
      <c r="N311" s="14"/>
      <c r="O311" s="14"/>
      <c r="P311" s="14"/>
      <c r="Q311" s="14"/>
    </row>
    <row r="312" spans="1:17" ht="15" customHeight="1">
      <c r="A312" s="5"/>
      <c r="B312" s="4" t="s">
        <v>15</v>
      </c>
      <c r="C312" s="41">
        <v>18848.400000000001</v>
      </c>
      <c r="D312" s="41">
        <v>17665.599999999999</v>
      </c>
      <c r="E312" s="41">
        <v>1182.8</v>
      </c>
      <c r="F312" s="47">
        <v>6.3E-2</v>
      </c>
      <c r="G312" s="39">
        <v>5.2999999999999999E-2</v>
      </c>
      <c r="H312" s="13"/>
      <c r="I312" s="10"/>
      <c r="J312" s="10"/>
      <c r="K312" s="10"/>
      <c r="L312" s="10"/>
      <c r="M312" s="15"/>
      <c r="N312" s="14"/>
      <c r="O312" s="14"/>
      <c r="P312" s="14"/>
      <c r="Q312" s="14"/>
    </row>
    <row r="313" spans="1:17" ht="15" customHeight="1">
      <c r="A313" s="5"/>
      <c r="B313" s="4" t="s">
        <v>16</v>
      </c>
      <c r="C313" s="41">
        <v>18839.400000000001</v>
      </c>
      <c r="D313" s="41">
        <v>17683.599999999999</v>
      </c>
      <c r="E313" s="41">
        <v>1155.9000000000001</v>
      </c>
      <c r="F313" s="47">
        <v>6.0999999999999999E-2</v>
      </c>
      <c r="G313" s="39">
        <v>5.2000000000000005E-2</v>
      </c>
      <c r="H313" s="13"/>
      <c r="I313" s="10"/>
      <c r="J313" s="10"/>
      <c r="K313" s="10"/>
      <c r="L313" s="10"/>
      <c r="M313" s="15"/>
      <c r="N313" s="14"/>
      <c r="O313" s="14"/>
      <c r="P313" s="14"/>
      <c r="Q313" s="14"/>
    </row>
    <row r="314" spans="1:17" ht="15" customHeight="1">
      <c r="A314" s="5"/>
      <c r="B314" s="4" t="s">
        <v>17</v>
      </c>
      <c r="C314" s="41">
        <v>18832.400000000001</v>
      </c>
      <c r="D314" s="41">
        <v>17700.5</v>
      </c>
      <c r="E314" s="41">
        <v>1131.9000000000001</v>
      </c>
      <c r="F314" s="47">
        <v>0.06</v>
      </c>
      <c r="G314" s="39">
        <v>5.0999999999999997E-2</v>
      </c>
      <c r="H314" s="13"/>
      <c r="I314" s="10"/>
      <c r="J314" s="10"/>
      <c r="K314" s="10"/>
      <c r="L314" s="10"/>
      <c r="M314" s="15"/>
      <c r="N314" s="14"/>
      <c r="O314" s="14"/>
      <c r="P314" s="14"/>
      <c r="Q314" s="14"/>
    </row>
    <row r="315" spans="1:17" ht="15" customHeight="1">
      <c r="A315" s="5"/>
      <c r="B315" s="4" t="s">
        <v>18</v>
      </c>
      <c r="C315" s="41">
        <v>18832.599999999999</v>
      </c>
      <c r="D315" s="41">
        <v>17720.7</v>
      </c>
      <c r="E315" s="41">
        <v>1111.9000000000001</v>
      </c>
      <c r="F315" s="47">
        <v>5.8999999999999997E-2</v>
      </c>
      <c r="G315" s="39">
        <v>0.05</v>
      </c>
      <c r="H315" s="13"/>
      <c r="I315" s="10"/>
      <c r="J315" s="10"/>
      <c r="K315" s="10"/>
      <c r="L315" s="10"/>
      <c r="M315" s="15"/>
      <c r="N315" s="14"/>
      <c r="O315" s="14"/>
      <c r="P315" s="14"/>
      <c r="Q315" s="14"/>
    </row>
    <row r="316" spans="1:17" ht="15" customHeight="1">
      <c r="A316" s="5"/>
      <c r="B316" s="4" t="s">
        <v>19</v>
      </c>
      <c r="C316" s="41">
        <v>18846.599999999999</v>
      </c>
      <c r="D316" s="41">
        <v>17749.5</v>
      </c>
      <c r="E316" s="41">
        <v>1097.0999999999999</v>
      </c>
      <c r="F316" s="47">
        <v>5.8000000000000003E-2</v>
      </c>
      <c r="G316" s="39">
        <v>0.05</v>
      </c>
      <c r="H316" s="13"/>
      <c r="I316" s="10"/>
      <c r="J316" s="10"/>
      <c r="K316" s="10"/>
      <c r="L316" s="10"/>
      <c r="M316" s="15"/>
      <c r="N316" s="14"/>
      <c r="O316" s="14"/>
      <c r="P316" s="14"/>
      <c r="Q316" s="14"/>
    </row>
    <row r="317" spans="1:17" ht="15">
      <c r="A317" s="5"/>
      <c r="B317" s="4" t="s">
        <v>22</v>
      </c>
      <c r="C317" s="41">
        <v>18875.400000000001</v>
      </c>
      <c r="D317" s="41">
        <v>17787.3</v>
      </c>
      <c r="E317" s="41">
        <v>1088.0999999999999</v>
      </c>
      <c r="F317" s="47">
        <v>5.8000000000000003E-2</v>
      </c>
      <c r="G317" s="39">
        <v>5.0999999999999997E-2</v>
      </c>
      <c r="H317" s="13"/>
      <c r="I317" s="10"/>
      <c r="J317" s="10"/>
      <c r="K317" s="10"/>
      <c r="L317" s="10"/>
      <c r="M317" s="15"/>
      <c r="N317" s="14"/>
      <c r="O317" s="14"/>
      <c r="P317" s="14"/>
      <c r="Q317" s="14"/>
    </row>
    <row r="318" spans="1:17" ht="15" customHeight="1">
      <c r="A318" s="5"/>
      <c r="B318" s="4" t="s">
        <v>21</v>
      </c>
      <c r="C318" s="41">
        <v>18910.400000000001</v>
      </c>
      <c r="D318" s="41">
        <v>17829.400000000001</v>
      </c>
      <c r="E318" s="41">
        <v>1081</v>
      </c>
      <c r="F318" s="47">
        <v>5.7000000000000002E-2</v>
      </c>
      <c r="G318" s="39">
        <v>0.05</v>
      </c>
      <c r="H318" s="13"/>
      <c r="I318" s="10"/>
      <c r="J318" s="10"/>
      <c r="K318" s="10"/>
      <c r="L318" s="10"/>
      <c r="M318" s="15"/>
      <c r="N318" s="14"/>
      <c r="O318" s="14"/>
      <c r="P318" s="14"/>
      <c r="Q318" s="14"/>
    </row>
    <row r="319" spans="1:17" ht="15" customHeight="1">
      <c r="A319" s="5">
        <v>2016</v>
      </c>
      <c r="B319" s="4" t="s">
        <v>10</v>
      </c>
      <c r="C319" s="41">
        <v>18943.2</v>
      </c>
      <c r="D319" s="41">
        <v>17869.599999999999</v>
      </c>
      <c r="E319" s="41">
        <v>1073.5999999999999</v>
      </c>
      <c r="F319" s="47">
        <v>5.7000000000000002E-2</v>
      </c>
      <c r="G319" s="39">
        <v>4.8000000000000001E-2</v>
      </c>
      <c r="H319" s="13"/>
      <c r="I319" s="10"/>
      <c r="J319" s="10"/>
      <c r="K319" s="10"/>
      <c r="L319" s="10"/>
      <c r="M319" s="15"/>
      <c r="N319" s="14"/>
      <c r="O319" s="14"/>
      <c r="P319" s="14"/>
      <c r="Q319" s="14"/>
    </row>
    <row r="320" spans="1:17" ht="15" customHeight="1">
      <c r="A320" s="5"/>
      <c r="B320" s="4" t="s">
        <v>11</v>
      </c>
      <c r="C320" s="41">
        <v>18970.400000000001</v>
      </c>
      <c r="D320" s="41">
        <v>17903.900000000001</v>
      </c>
      <c r="E320" s="41">
        <v>1066.5</v>
      </c>
      <c r="F320" s="47">
        <v>5.6000000000000001E-2</v>
      </c>
      <c r="G320" s="39">
        <v>4.9000000000000002E-2</v>
      </c>
      <c r="H320" s="16"/>
      <c r="I320" s="10"/>
      <c r="J320" s="10"/>
      <c r="K320" s="10"/>
      <c r="L320" s="10"/>
      <c r="M320" s="15"/>
      <c r="N320" s="14"/>
      <c r="O320" s="14"/>
      <c r="P320" s="14"/>
      <c r="Q320" s="14"/>
    </row>
    <row r="321" spans="1:17" ht="15" customHeight="1">
      <c r="A321" s="5"/>
      <c r="B321" s="4" t="s">
        <v>12</v>
      </c>
      <c r="C321" s="41">
        <v>18990.2</v>
      </c>
      <c r="D321" s="41">
        <v>17930.900000000001</v>
      </c>
      <c r="E321" s="41">
        <v>1059.3</v>
      </c>
      <c r="F321" s="47">
        <v>5.6000000000000001E-2</v>
      </c>
      <c r="G321" s="39">
        <v>0.05</v>
      </c>
      <c r="H321" s="13"/>
      <c r="I321" s="10"/>
      <c r="J321" s="10"/>
      <c r="K321" s="10"/>
      <c r="L321" s="10"/>
      <c r="M321" s="15"/>
      <c r="N321" s="14"/>
      <c r="O321" s="14"/>
      <c r="P321" s="14"/>
      <c r="Q321" s="14"/>
    </row>
    <row r="322" spans="1:17" ht="15" customHeight="1">
      <c r="A322" s="5"/>
      <c r="B322" s="4" t="s">
        <v>13</v>
      </c>
      <c r="C322" s="41">
        <v>19006.2</v>
      </c>
      <c r="D322" s="41">
        <v>17952.7</v>
      </c>
      <c r="E322" s="41">
        <v>1053.5</v>
      </c>
      <c r="F322" s="47">
        <v>5.5E-2</v>
      </c>
      <c r="G322" s="39">
        <v>5.0999999999999997E-2</v>
      </c>
      <c r="H322" s="16"/>
      <c r="I322" s="10"/>
      <c r="J322" s="10"/>
      <c r="K322" s="10"/>
      <c r="L322" s="10"/>
      <c r="M322" s="15"/>
      <c r="N322" s="14"/>
      <c r="O322" s="14"/>
      <c r="P322" s="14"/>
      <c r="Q322" s="14"/>
    </row>
    <row r="323" spans="1:17" ht="15" customHeight="1">
      <c r="A323" s="5"/>
      <c r="B323" s="4" t="s">
        <v>14</v>
      </c>
      <c r="C323" s="41">
        <v>19024.099999999999</v>
      </c>
      <c r="D323" s="41">
        <v>17973</v>
      </c>
      <c r="E323" s="41">
        <v>1051.0999999999999</v>
      </c>
      <c r="F323" s="47">
        <v>5.5E-2</v>
      </c>
      <c r="G323" s="39">
        <v>4.8000000000000001E-2</v>
      </c>
      <c r="H323" s="16"/>
      <c r="I323" s="10"/>
      <c r="J323" s="10"/>
      <c r="K323" s="10"/>
      <c r="L323" s="10"/>
      <c r="M323" s="15"/>
      <c r="N323" s="14"/>
      <c r="O323" s="14"/>
      <c r="P323" s="14"/>
      <c r="Q323" s="14"/>
    </row>
    <row r="324" spans="1:17" ht="15" customHeight="1">
      <c r="A324" s="5"/>
      <c r="B324" s="4" t="s">
        <v>15</v>
      </c>
      <c r="C324" s="41">
        <v>19044.5</v>
      </c>
      <c r="D324" s="41">
        <v>17993.2</v>
      </c>
      <c r="E324" s="41">
        <v>1051.3</v>
      </c>
      <c r="F324" s="47">
        <v>5.5E-2</v>
      </c>
      <c r="G324" s="39">
        <v>4.9000000000000002E-2</v>
      </c>
      <c r="H324" s="16"/>
      <c r="I324" s="10"/>
      <c r="J324" s="10"/>
      <c r="K324" s="10"/>
      <c r="L324" s="10"/>
      <c r="M324" s="15"/>
      <c r="N324" s="14"/>
      <c r="O324" s="14"/>
      <c r="P324" s="14"/>
      <c r="Q324" s="14"/>
    </row>
    <row r="325" spans="1:17" ht="15" customHeight="1">
      <c r="A325" s="5"/>
      <c r="B325" s="4" t="s">
        <v>16</v>
      </c>
      <c r="C325" s="41">
        <v>19064.599999999999</v>
      </c>
      <c r="D325" s="41">
        <v>18013</v>
      </c>
      <c r="E325" s="41">
        <v>1051.5999999999999</v>
      </c>
      <c r="F325" s="47">
        <v>5.5E-2</v>
      </c>
      <c r="G325" s="39">
        <v>4.8000000000000001E-2</v>
      </c>
      <c r="H325" s="16"/>
      <c r="I325" s="10"/>
      <c r="J325" s="10"/>
      <c r="K325" s="10"/>
      <c r="L325" s="10"/>
      <c r="M325" s="15"/>
      <c r="N325" s="14"/>
      <c r="O325" s="14"/>
      <c r="P325" s="14"/>
      <c r="Q325" s="14"/>
    </row>
    <row r="326" spans="1:17" ht="15" customHeight="1">
      <c r="A326" s="5"/>
      <c r="B326" s="4" t="s">
        <v>17</v>
      </c>
      <c r="C326" s="41">
        <v>19082.7</v>
      </c>
      <c r="D326" s="41">
        <v>18031.5</v>
      </c>
      <c r="E326" s="41">
        <v>1051.2</v>
      </c>
      <c r="F326" s="47">
        <v>5.5E-2</v>
      </c>
      <c r="G326" s="39">
        <v>4.9000000000000002E-2</v>
      </c>
      <c r="H326" s="13"/>
      <c r="I326" s="10"/>
      <c r="J326" s="10"/>
      <c r="K326" s="10"/>
      <c r="L326" s="10"/>
      <c r="M326" s="15"/>
      <c r="N326" s="14"/>
      <c r="O326" s="14"/>
      <c r="P326" s="14"/>
      <c r="Q326" s="14"/>
    </row>
    <row r="327" spans="1:17" ht="15" customHeight="1">
      <c r="A327" s="5"/>
      <c r="B327" s="4" t="s">
        <v>18</v>
      </c>
      <c r="C327" s="41">
        <v>19097.400000000001</v>
      </c>
      <c r="D327" s="41">
        <v>18046.7</v>
      </c>
      <c r="E327" s="41">
        <v>1050.7</v>
      </c>
      <c r="F327" s="47">
        <v>5.5E-2</v>
      </c>
      <c r="G327" s="39">
        <v>0.05</v>
      </c>
      <c r="H327" s="13"/>
      <c r="I327" s="10"/>
      <c r="J327" s="10"/>
      <c r="K327" s="10"/>
      <c r="L327" s="10"/>
      <c r="M327" s="15"/>
      <c r="N327" s="14"/>
      <c r="O327" s="14"/>
      <c r="P327" s="14"/>
      <c r="Q327" s="14"/>
    </row>
    <row r="328" spans="1:17" ht="15" customHeight="1">
      <c r="A328" s="5"/>
      <c r="B328" s="4" t="s">
        <v>19</v>
      </c>
      <c r="C328" s="41">
        <v>19107.2</v>
      </c>
      <c r="D328" s="41">
        <v>18059.7</v>
      </c>
      <c r="E328" s="41">
        <v>1047.4000000000001</v>
      </c>
      <c r="F328" s="47">
        <v>5.5E-2</v>
      </c>
      <c r="G328" s="39">
        <v>4.9000000000000002E-2</v>
      </c>
      <c r="H328" s="13"/>
      <c r="I328" s="10"/>
      <c r="J328" s="10"/>
      <c r="K328" s="10"/>
      <c r="L328" s="10"/>
      <c r="M328" s="15"/>
      <c r="N328" s="14"/>
      <c r="O328" s="14"/>
      <c r="P328" s="14"/>
      <c r="Q328" s="14"/>
    </row>
    <row r="329" spans="1:17" ht="15">
      <c r="A329" s="5"/>
      <c r="B329" s="4" t="s">
        <v>22</v>
      </c>
      <c r="C329" s="41">
        <v>19113.599999999999</v>
      </c>
      <c r="D329" s="41">
        <v>18075.3</v>
      </c>
      <c r="E329" s="41">
        <v>1038.3</v>
      </c>
      <c r="F329" s="47">
        <v>5.3999999999999999E-2</v>
      </c>
      <c r="G329" s="39">
        <v>4.7E-2</v>
      </c>
      <c r="H329" s="13"/>
      <c r="I329" s="10"/>
      <c r="J329" s="10"/>
      <c r="K329" s="10"/>
      <c r="L329" s="10"/>
      <c r="M329" s="15"/>
      <c r="N329" s="14"/>
      <c r="O329" s="14"/>
      <c r="P329" s="14"/>
      <c r="Q329" s="14"/>
    </row>
    <row r="330" spans="1:17" ht="15" customHeight="1">
      <c r="A330" s="5"/>
      <c r="B330" s="4" t="s">
        <v>21</v>
      </c>
      <c r="C330" s="41">
        <v>19121.2</v>
      </c>
      <c r="D330" s="41">
        <v>18097.900000000001</v>
      </c>
      <c r="E330" s="41">
        <v>1023.3</v>
      </c>
      <c r="F330" s="47">
        <v>5.3999999999999999E-2</v>
      </c>
      <c r="G330" s="39">
        <v>4.7E-2</v>
      </c>
      <c r="H330" s="16"/>
      <c r="I330" s="10"/>
      <c r="J330" s="10"/>
      <c r="K330" s="10"/>
      <c r="L330" s="10"/>
      <c r="M330" s="15"/>
      <c r="N330" s="14"/>
      <c r="O330" s="14"/>
      <c r="P330" s="14"/>
      <c r="Q330" s="14"/>
    </row>
    <row r="331" spans="1:17" ht="33.6" customHeight="1">
      <c r="A331" s="5">
        <v>2017</v>
      </c>
      <c r="B331" s="4" t="s">
        <v>10</v>
      </c>
      <c r="C331" s="41">
        <v>19133</v>
      </c>
      <c r="D331" s="41">
        <v>18128.400000000001</v>
      </c>
      <c r="E331" s="41">
        <v>1004.6</v>
      </c>
      <c r="F331" s="47">
        <v>5.2999999999999999E-2</v>
      </c>
      <c r="G331" s="39">
        <v>4.7E-2</v>
      </c>
      <c r="H331" s="13"/>
      <c r="I331" s="10"/>
      <c r="J331" s="10"/>
      <c r="K331" s="10"/>
      <c r="L331" s="10"/>
      <c r="M331" s="15"/>
      <c r="N331" s="14"/>
      <c r="O331" s="14"/>
      <c r="P331" s="14"/>
      <c r="Q331" s="14"/>
    </row>
    <row r="332" spans="1:17" ht="15" customHeight="1">
      <c r="A332" s="5"/>
      <c r="B332" s="4" t="s">
        <v>11</v>
      </c>
      <c r="C332" s="41">
        <v>19148.8</v>
      </c>
      <c r="D332" s="41">
        <v>18165.2</v>
      </c>
      <c r="E332" s="41">
        <v>983.6</v>
      </c>
      <c r="F332" s="47">
        <v>5.0999999999999997E-2</v>
      </c>
      <c r="G332" s="39">
        <v>4.5999999999999999E-2</v>
      </c>
      <c r="H332" s="13"/>
      <c r="I332" s="10"/>
      <c r="J332" s="10"/>
      <c r="K332" s="10"/>
      <c r="L332" s="10"/>
      <c r="M332" s="15"/>
      <c r="N332" s="14"/>
      <c r="O332" s="14"/>
      <c r="P332" s="14"/>
      <c r="Q332" s="14"/>
    </row>
    <row r="333" spans="1:17" ht="15" customHeight="1">
      <c r="A333" s="5"/>
      <c r="B333" s="4" t="s">
        <v>12</v>
      </c>
      <c r="C333" s="41">
        <v>19166.900000000001</v>
      </c>
      <c r="D333" s="41">
        <v>18202.099999999999</v>
      </c>
      <c r="E333" s="41">
        <v>964.7</v>
      </c>
      <c r="F333" s="47">
        <v>0.05</v>
      </c>
      <c r="G333" s="39">
        <v>4.4000000000000004E-2</v>
      </c>
      <c r="H333" s="13"/>
      <c r="I333" s="10"/>
      <c r="J333" s="10"/>
      <c r="K333" s="10"/>
      <c r="L333" s="10"/>
      <c r="M333" s="15"/>
      <c r="N333" s="14"/>
      <c r="O333" s="14"/>
      <c r="P333" s="14"/>
      <c r="Q333" s="14"/>
    </row>
    <row r="334" spans="1:17" ht="15" customHeight="1">
      <c r="A334" s="5"/>
      <c r="B334" s="4" t="s">
        <v>13</v>
      </c>
      <c r="C334" s="41">
        <v>19187.3</v>
      </c>
      <c r="D334" s="41">
        <v>18236.900000000001</v>
      </c>
      <c r="E334" s="41">
        <v>950.5</v>
      </c>
      <c r="F334" s="47">
        <v>0.05</v>
      </c>
      <c r="G334" s="39">
        <v>4.4000000000000004E-2</v>
      </c>
      <c r="H334" s="13"/>
      <c r="I334" s="10"/>
      <c r="J334" s="10"/>
      <c r="K334" s="10"/>
      <c r="L334" s="10"/>
      <c r="M334" s="15"/>
      <c r="N334" s="14"/>
      <c r="O334" s="14"/>
      <c r="P334" s="14"/>
      <c r="Q334" s="14"/>
    </row>
    <row r="335" spans="1:17" ht="15" customHeight="1">
      <c r="A335" s="5"/>
      <c r="B335" s="4" t="s">
        <v>14</v>
      </c>
      <c r="C335" s="41">
        <v>19207.7</v>
      </c>
      <c r="D335" s="41">
        <v>18268.099999999999</v>
      </c>
      <c r="E335" s="41">
        <v>939.6</v>
      </c>
      <c r="F335" s="47">
        <v>4.9000000000000002E-2</v>
      </c>
      <c r="G335" s="39">
        <v>4.4000000000000004E-2</v>
      </c>
      <c r="H335" s="16"/>
      <c r="I335" s="10"/>
      <c r="J335" s="10"/>
      <c r="K335" s="10"/>
      <c r="L335" s="10"/>
      <c r="M335" s="15"/>
      <c r="N335" s="14"/>
      <c r="O335" s="14"/>
      <c r="P335" s="14"/>
      <c r="Q335" s="14"/>
    </row>
    <row r="336" spans="1:17" ht="15" customHeight="1">
      <c r="A336" s="5"/>
      <c r="B336" s="4" t="s">
        <v>15</v>
      </c>
      <c r="C336" s="41">
        <v>19224.900000000001</v>
      </c>
      <c r="D336" s="41">
        <v>18293.8</v>
      </c>
      <c r="E336" s="41">
        <v>931.1</v>
      </c>
      <c r="F336" s="47">
        <v>4.8000000000000001E-2</v>
      </c>
      <c r="G336" s="39">
        <v>4.2999999999999997E-2</v>
      </c>
      <c r="H336" s="16"/>
      <c r="I336" s="10"/>
      <c r="J336" s="10"/>
      <c r="K336" s="10"/>
      <c r="L336" s="10"/>
      <c r="M336" s="15"/>
      <c r="N336" s="14"/>
      <c r="O336" s="14"/>
      <c r="P336" s="14"/>
      <c r="Q336" s="14"/>
    </row>
    <row r="337" spans="1:17" ht="15" customHeight="1">
      <c r="A337" s="5"/>
      <c r="B337" s="4" t="s">
        <v>16</v>
      </c>
      <c r="C337" s="41">
        <v>19237.2</v>
      </c>
      <c r="D337" s="41">
        <v>18313.599999999999</v>
      </c>
      <c r="E337" s="41">
        <v>923.7</v>
      </c>
      <c r="F337" s="47">
        <v>4.8000000000000001E-2</v>
      </c>
      <c r="G337" s="39">
        <v>4.2999999999999997E-2</v>
      </c>
      <c r="H337" s="13"/>
      <c r="I337" s="10"/>
      <c r="J337" s="10"/>
      <c r="K337" s="10"/>
      <c r="L337" s="10"/>
      <c r="M337" s="15"/>
      <c r="N337" s="14"/>
      <c r="O337" s="14"/>
      <c r="P337" s="14"/>
      <c r="Q337" s="14"/>
    </row>
    <row r="338" spans="1:17" ht="15" customHeight="1">
      <c r="A338" s="5"/>
      <c r="B338" s="4" t="s">
        <v>17</v>
      </c>
      <c r="C338" s="41">
        <v>19241.5</v>
      </c>
      <c r="D338" s="41">
        <v>18327.3</v>
      </c>
      <c r="E338" s="41">
        <v>914.1</v>
      </c>
      <c r="F338" s="47">
        <v>4.8000000000000001E-2</v>
      </c>
      <c r="G338" s="39">
        <v>4.4000000000000004E-2</v>
      </c>
      <c r="H338" s="16"/>
      <c r="I338" s="10"/>
      <c r="J338" s="10"/>
      <c r="K338" s="10"/>
      <c r="L338" s="10"/>
      <c r="M338" s="15"/>
      <c r="N338" s="14"/>
      <c r="O338" s="14"/>
      <c r="P338" s="14"/>
      <c r="Q338" s="14"/>
    </row>
    <row r="339" spans="1:17" ht="15" customHeight="1">
      <c r="A339" s="5"/>
      <c r="B339" s="4" t="s">
        <v>18</v>
      </c>
      <c r="C339" s="41">
        <v>19237.2</v>
      </c>
      <c r="D339" s="41">
        <v>18335.5</v>
      </c>
      <c r="E339" s="41">
        <v>901.7</v>
      </c>
      <c r="F339" s="47">
        <v>4.7E-2</v>
      </c>
      <c r="G339" s="39">
        <v>4.2999999999999997E-2</v>
      </c>
      <c r="H339" s="16"/>
      <c r="I339" s="10"/>
      <c r="J339" s="10"/>
      <c r="K339" s="10"/>
      <c r="L339" s="10"/>
      <c r="M339" s="15"/>
      <c r="N339" s="14"/>
      <c r="O339" s="14"/>
      <c r="P339" s="14"/>
      <c r="Q339" s="14"/>
    </row>
    <row r="340" spans="1:17" ht="15" customHeight="1">
      <c r="A340" s="5"/>
      <c r="B340" s="4" t="s">
        <v>19</v>
      </c>
      <c r="C340" s="41">
        <v>19228.3</v>
      </c>
      <c r="D340" s="41">
        <v>18341.3</v>
      </c>
      <c r="E340" s="41">
        <v>887</v>
      </c>
      <c r="F340" s="47">
        <v>4.5999999999999999E-2</v>
      </c>
      <c r="G340" s="39">
        <v>4.2000000000000003E-2</v>
      </c>
      <c r="H340" s="13"/>
      <c r="I340" s="10"/>
      <c r="J340" s="10"/>
      <c r="K340" s="10"/>
      <c r="L340" s="10"/>
      <c r="M340" s="15"/>
      <c r="N340" s="14"/>
      <c r="O340" s="14"/>
      <c r="P340" s="14"/>
      <c r="Q340" s="14"/>
    </row>
    <row r="341" spans="1:17" ht="15">
      <c r="A341" s="5"/>
      <c r="B341" s="4" t="s">
        <v>22</v>
      </c>
      <c r="C341" s="41">
        <v>19218.599999999999</v>
      </c>
      <c r="D341" s="41">
        <v>18346.8</v>
      </c>
      <c r="E341" s="41">
        <v>871.8</v>
      </c>
      <c r="F341" s="47">
        <v>4.4999999999999998E-2</v>
      </c>
      <c r="G341" s="39">
        <v>4.2000000000000003E-2</v>
      </c>
      <c r="H341" s="13"/>
      <c r="I341" s="10"/>
      <c r="J341" s="10"/>
      <c r="K341" s="10"/>
      <c r="L341" s="10"/>
      <c r="M341" s="15"/>
      <c r="N341" s="14"/>
      <c r="O341" s="14"/>
      <c r="P341" s="14"/>
      <c r="Q341" s="14"/>
    </row>
    <row r="342" spans="1:17" ht="15" customHeight="1">
      <c r="A342" s="5"/>
      <c r="B342" s="4" t="s">
        <v>21</v>
      </c>
      <c r="C342" s="41">
        <v>19214.599999999999</v>
      </c>
      <c r="D342" s="41">
        <v>18357.2</v>
      </c>
      <c r="E342" s="41">
        <v>857.3</v>
      </c>
      <c r="F342" s="47">
        <v>4.4999999999999998E-2</v>
      </c>
      <c r="G342" s="39">
        <v>4.0999999999999995E-2</v>
      </c>
      <c r="H342" s="13"/>
      <c r="I342" s="10"/>
      <c r="J342" s="10"/>
      <c r="K342" s="10"/>
      <c r="L342" s="10"/>
      <c r="M342" s="15"/>
      <c r="N342" s="14"/>
      <c r="O342" s="14"/>
      <c r="P342" s="14"/>
      <c r="Q342" s="14"/>
    </row>
    <row r="343" spans="1:17" ht="30" customHeight="1">
      <c r="A343" s="5">
        <v>2018</v>
      </c>
      <c r="B343" s="4" t="s">
        <v>10</v>
      </c>
      <c r="C343" s="41">
        <v>19222.099999999999</v>
      </c>
      <c r="D343" s="41">
        <v>18376.5</v>
      </c>
      <c r="E343" s="41">
        <v>845.6</v>
      </c>
      <c r="F343" s="47">
        <v>4.3999999999999997E-2</v>
      </c>
      <c r="G343" s="39">
        <v>0.04</v>
      </c>
      <c r="H343" s="13"/>
      <c r="I343" s="10"/>
      <c r="J343" s="10"/>
      <c r="K343" s="10"/>
      <c r="L343" s="10"/>
      <c r="M343" s="15"/>
      <c r="N343" s="14"/>
      <c r="O343" s="14"/>
      <c r="P343" s="14"/>
      <c r="Q343" s="14"/>
    </row>
    <row r="344" spans="1:17" ht="15" customHeight="1">
      <c r="A344" s="5"/>
      <c r="B344" s="4" t="s">
        <v>11</v>
      </c>
      <c r="C344" s="41">
        <v>19243.5</v>
      </c>
      <c r="D344" s="41">
        <v>18406.8</v>
      </c>
      <c r="E344" s="41">
        <v>836.6</v>
      </c>
      <c r="F344" s="47">
        <v>4.2999999999999997E-2</v>
      </c>
      <c r="G344" s="39">
        <v>4.0999999999999995E-2</v>
      </c>
      <c r="H344" s="13"/>
      <c r="I344" s="10"/>
      <c r="J344" s="10"/>
      <c r="K344" s="10"/>
      <c r="L344" s="10"/>
      <c r="M344" s="15"/>
      <c r="N344" s="14"/>
      <c r="O344" s="14"/>
      <c r="P344" s="14"/>
      <c r="Q344" s="14"/>
    </row>
    <row r="345" spans="1:17" ht="15" customHeight="1">
      <c r="A345" s="5"/>
      <c r="B345" s="4" t="s">
        <v>12</v>
      </c>
      <c r="C345" s="41">
        <v>19272.3</v>
      </c>
      <c r="D345" s="41">
        <v>18443.7</v>
      </c>
      <c r="E345" s="41">
        <v>828.6</v>
      </c>
      <c r="F345" s="47">
        <v>4.2999999999999997E-2</v>
      </c>
      <c r="G345" s="39">
        <v>0.04</v>
      </c>
      <c r="H345" s="13"/>
      <c r="I345" s="10"/>
      <c r="J345" s="10"/>
      <c r="K345" s="10"/>
      <c r="L345" s="10"/>
      <c r="M345" s="15"/>
      <c r="N345" s="14"/>
      <c r="O345" s="14"/>
      <c r="P345" s="14"/>
      <c r="Q345" s="14"/>
    </row>
    <row r="346" spans="1:17" ht="15" customHeight="1">
      <c r="A346" s="5"/>
      <c r="B346" s="4" t="s">
        <v>13</v>
      </c>
      <c r="C346" s="41">
        <v>19296.900000000001</v>
      </c>
      <c r="D346" s="41">
        <v>18476.8</v>
      </c>
      <c r="E346" s="41">
        <v>820.1</v>
      </c>
      <c r="F346" s="47">
        <v>4.2000000000000003E-2</v>
      </c>
      <c r="G346" s="39">
        <v>0.04</v>
      </c>
      <c r="H346" s="13"/>
      <c r="I346" s="10"/>
      <c r="J346" s="10"/>
      <c r="K346" s="10"/>
      <c r="L346" s="10"/>
      <c r="M346" s="15"/>
      <c r="N346" s="14"/>
      <c r="O346" s="14"/>
      <c r="P346" s="14"/>
      <c r="Q346" s="14"/>
    </row>
    <row r="347" spans="1:17" ht="15" customHeight="1">
      <c r="A347" s="5"/>
      <c r="B347" s="4" t="s">
        <v>14</v>
      </c>
      <c r="C347" s="41">
        <v>19310.2</v>
      </c>
      <c r="D347" s="41">
        <v>18497.900000000001</v>
      </c>
      <c r="E347" s="41">
        <v>812.4</v>
      </c>
      <c r="F347" s="47">
        <v>4.2000000000000003E-2</v>
      </c>
      <c r="G347" s="39">
        <v>3.7999999999999999E-2</v>
      </c>
      <c r="H347" s="13"/>
      <c r="I347" s="10"/>
      <c r="J347" s="10"/>
      <c r="K347" s="10"/>
      <c r="L347" s="10"/>
      <c r="M347" s="15"/>
      <c r="N347" s="14"/>
      <c r="O347" s="14"/>
      <c r="P347" s="14"/>
      <c r="Q347" s="14"/>
    </row>
    <row r="348" spans="1:17" ht="15" customHeight="1">
      <c r="A348" s="5"/>
      <c r="B348" s="4" t="s">
        <v>15</v>
      </c>
      <c r="C348" s="41">
        <v>19313.599999999999</v>
      </c>
      <c r="D348" s="41">
        <v>18507</v>
      </c>
      <c r="E348" s="41">
        <v>806.7</v>
      </c>
      <c r="F348" s="47">
        <v>4.2000000000000003E-2</v>
      </c>
      <c r="G348" s="39">
        <v>0.04</v>
      </c>
      <c r="H348" s="13"/>
      <c r="I348" s="10"/>
      <c r="J348" s="10"/>
      <c r="K348" s="10"/>
      <c r="L348" s="10"/>
      <c r="M348" s="15"/>
      <c r="N348" s="14"/>
      <c r="O348" s="14"/>
      <c r="P348" s="14"/>
      <c r="Q348" s="14"/>
    </row>
    <row r="349" spans="1:17" ht="15" customHeight="1">
      <c r="A349" s="5"/>
      <c r="B349" s="4" t="s">
        <v>16</v>
      </c>
      <c r="C349" s="41">
        <v>19311.099999999999</v>
      </c>
      <c r="D349" s="41">
        <v>18507.7</v>
      </c>
      <c r="E349" s="41">
        <v>803.5</v>
      </c>
      <c r="F349" s="47">
        <v>4.2000000000000003E-2</v>
      </c>
      <c r="G349" s="39">
        <v>3.7999999999999999E-2</v>
      </c>
      <c r="H349" s="13"/>
      <c r="I349" s="10"/>
      <c r="J349" s="10"/>
      <c r="K349" s="10"/>
      <c r="L349" s="10"/>
      <c r="M349" s="15"/>
      <c r="N349" s="14"/>
      <c r="O349" s="14"/>
      <c r="P349" s="14"/>
      <c r="Q349" s="14"/>
    </row>
    <row r="350" spans="1:17" ht="15" customHeight="1">
      <c r="A350" s="5"/>
      <c r="B350" s="4" t="s">
        <v>17</v>
      </c>
      <c r="C350" s="41">
        <v>19311.5</v>
      </c>
      <c r="D350" s="41">
        <v>18506.2</v>
      </c>
      <c r="E350" s="41">
        <v>805.2</v>
      </c>
      <c r="F350" s="47">
        <v>4.2000000000000003E-2</v>
      </c>
      <c r="G350" s="39">
        <v>3.7999999999999999E-2</v>
      </c>
      <c r="H350" s="13"/>
      <c r="I350" s="10"/>
      <c r="J350" s="10"/>
      <c r="K350" s="10"/>
      <c r="L350" s="10"/>
      <c r="M350" s="15"/>
      <c r="N350" s="14"/>
      <c r="O350" s="14"/>
      <c r="P350" s="14"/>
      <c r="Q350" s="14"/>
    </row>
    <row r="351" spans="1:17" ht="15" customHeight="1">
      <c r="A351" s="5"/>
      <c r="B351" s="4" t="s">
        <v>18</v>
      </c>
      <c r="C351" s="41">
        <v>19319.7</v>
      </c>
      <c r="D351" s="41">
        <v>18507</v>
      </c>
      <c r="E351" s="41">
        <v>812.7</v>
      </c>
      <c r="F351" s="47">
        <v>4.2000000000000003E-2</v>
      </c>
      <c r="G351" s="39">
        <v>3.7000000000000005E-2</v>
      </c>
      <c r="H351" s="13"/>
      <c r="I351" s="10"/>
      <c r="J351" s="10"/>
      <c r="K351" s="10"/>
      <c r="L351" s="10"/>
      <c r="M351" s="15"/>
      <c r="N351" s="14"/>
      <c r="O351" s="14"/>
      <c r="P351" s="14"/>
      <c r="Q351" s="14"/>
    </row>
    <row r="352" spans="1:17" ht="15" customHeight="1">
      <c r="A352" s="5"/>
      <c r="B352" s="4" t="s">
        <v>19</v>
      </c>
      <c r="C352" s="41">
        <v>19336.7</v>
      </c>
      <c r="D352" s="41">
        <v>18512.7</v>
      </c>
      <c r="E352" s="41">
        <v>823.9</v>
      </c>
      <c r="F352" s="47">
        <v>4.2999999999999997E-2</v>
      </c>
      <c r="G352" s="39">
        <v>3.7999999999999999E-2</v>
      </c>
      <c r="H352" s="13"/>
      <c r="I352" s="10"/>
      <c r="J352" s="10"/>
      <c r="K352" s="10"/>
      <c r="L352" s="10"/>
      <c r="M352" s="15"/>
      <c r="N352" s="14"/>
      <c r="O352" s="14"/>
      <c r="P352" s="14"/>
      <c r="Q352" s="14"/>
    </row>
    <row r="353" spans="1:17" ht="15">
      <c r="A353" s="5"/>
      <c r="B353" s="4" t="s">
        <v>22</v>
      </c>
      <c r="C353" s="41">
        <v>19357.8</v>
      </c>
      <c r="D353" s="41">
        <v>18522.2</v>
      </c>
      <c r="E353" s="41">
        <v>835.6</v>
      </c>
      <c r="F353" s="47">
        <v>4.2999999999999997E-2</v>
      </c>
      <c r="G353" s="39">
        <v>3.7999999999999999E-2</v>
      </c>
      <c r="H353" s="13"/>
      <c r="I353" s="10"/>
      <c r="J353" s="10"/>
      <c r="K353" s="10"/>
      <c r="L353" s="10"/>
      <c r="M353" s="15"/>
      <c r="N353" s="14"/>
      <c r="O353" s="14"/>
      <c r="P353" s="14"/>
      <c r="Q353" s="14"/>
    </row>
    <row r="354" spans="1:17" ht="15" customHeight="1">
      <c r="A354" s="5"/>
      <c r="B354" s="4" t="s">
        <v>21</v>
      </c>
      <c r="C354" s="41">
        <v>19375.8</v>
      </c>
      <c r="D354" s="41">
        <v>18533.099999999999</v>
      </c>
      <c r="E354" s="41">
        <v>842.6</v>
      </c>
      <c r="F354" s="47">
        <v>4.2999999999999997E-2</v>
      </c>
      <c r="G354" s="39">
        <v>3.9E-2</v>
      </c>
      <c r="H354" s="13"/>
      <c r="I354" s="10"/>
      <c r="J354" s="10"/>
      <c r="K354" s="10"/>
      <c r="L354" s="10"/>
      <c r="M354" s="15"/>
      <c r="N354" s="14"/>
      <c r="O354" s="14"/>
      <c r="P354" s="14"/>
      <c r="Q354" s="14"/>
    </row>
    <row r="355" spans="1:17" ht="29.85" customHeight="1">
      <c r="A355" s="5">
        <v>2019</v>
      </c>
      <c r="B355" s="4" t="s">
        <v>10</v>
      </c>
      <c r="C355" s="41">
        <v>19383.3</v>
      </c>
      <c r="D355" s="41">
        <v>18541.900000000001</v>
      </c>
      <c r="E355" s="41">
        <v>841.4</v>
      </c>
      <c r="F355" s="47">
        <v>4.2999999999999997E-2</v>
      </c>
      <c r="G355" s="39">
        <v>0.04</v>
      </c>
      <c r="H355" s="13"/>
      <c r="I355" s="10"/>
      <c r="J355" s="10"/>
      <c r="K355" s="10"/>
      <c r="L355" s="10"/>
      <c r="M355" s="15"/>
      <c r="N355" s="14"/>
      <c r="O355" s="14"/>
      <c r="P355" s="14"/>
      <c r="Q355" s="14"/>
    </row>
    <row r="356" spans="1:17" ht="15" customHeight="1">
      <c r="A356" s="5"/>
      <c r="B356" s="4" t="s">
        <v>11</v>
      </c>
      <c r="C356" s="41">
        <v>19379.099999999999</v>
      </c>
      <c r="D356" s="41">
        <v>18548.099999999999</v>
      </c>
      <c r="E356" s="41">
        <v>831</v>
      </c>
      <c r="F356" s="47">
        <v>4.2999999999999997E-2</v>
      </c>
      <c r="G356" s="39">
        <v>3.7999999999999999E-2</v>
      </c>
      <c r="H356" s="13"/>
      <c r="I356" s="10"/>
      <c r="J356" s="10"/>
      <c r="K356" s="10"/>
      <c r="L356" s="10"/>
      <c r="M356" s="15"/>
      <c r="N356" s="14"/>
      <c r="O356" s="14"/>
      <c r="P356" s="14"/>
      <c r="Q356" s="14"/>
    </row>
    <row r="357" spans="1:17" ht="15" customHeight="1">
      <c r="A357" s="5"/>
      <c r="B357" s="4" t="s">
        <v>12</v>
      </c>
      <c r="C357" s="41">
        <v>19368.5</v>
      </c>
      <c r="D357" s="41">
        <v>18553.099999999999</v>
      </c>
      <c r="E357" s="41">
        <v>815.4</v>
      </c>
      <c r="F357" s="47">
        <v>4.2000000000000003E-2</v>
      </c>
      <c r="G357" s="39">
        <v>3.7999999999999999E-2</v>
      </c>
      <c r="H357" s="13"/>
      <c r="I357" s="10"/>
      <c r="J357" s="10"/>
      <c r="K357" s="10"/>
      <c r="L357" s="10"/>
      <c r="M357" s="15"/>
      <c r="N357" s="14"/>
      <c r="O357" s="14"/>
      <c r="P357" s="14"/>
      <c r="Q357" s="14"/>
    </row>
    <row r="358" spans="1:17" ht="15" customHeight="1">
      <c r="A358" s="5"/>
      <c r="B358" s="4" t="s">
        <v>13</v>
      </c>
      <c r="C358" s="41">
        <v>19360.3</v>
      </c>
      <c r="D358" s="41">
        <v>18562</v>
      </c>
      <c r="E358" s="41">
        <v>798.3</v>
      </c>
      <c r="F358" s="47">
        <v>4.1000000000000002E-2</v>
      </c>
      <c r="G358" s="39">
        <v>3.7000000000000005E-2</v>
      </c>
      <c r="H358" s="13"/>
      <c r="I358" s="10"/>
      <c r="J358" s="10"/>
      <c r="K358" s="10"/>
      <c r="L358" s="10"/>
      <c r="M358" s="15"/>
      <c r="N358" s="14"/>
      <c r="O358" s="14"/>
      <c r="P358" s="14"/>
      <c r="Q358" s="14"/>
    </row>
    <row r="359" spans="1:17" ht="15" customHeight="1">
      <c r="A359" s="5"/>
      <c r="B359" s="4" t="s">
        <v>14</v>
      </c>
      <c r="C359" s="41">
        <v>19359.400000000001</v>
      </c>
      <c r="D359" s="41">
        <v>18575.8</v>
      </c>
      <c r="E359" s="41">
        <v>783.6</v>
      </c>
      <c r="F359" s="47">
        <v>0.04</v>
      </c>
      <c r="G359" s="39">
        <v>3.6000000000000004E-2</v>
      </c>
      <c r="H359" s="13"/>
      <c r="I359" s="10"/>
      <c r="J359" s="10"/>
      <c r="K359" s="10"/>
      <c r="L359" s="10"/>
      <c r="M359" s="15"/>
      <c r="N359" s="14"/>
      <c r="O359" s="14"/>
      <c r="P359" s="14"/>
      <c r="Q359" s="14"/>
    </row>
    <row r="360" spans="1:17" ht="15" customHeight="1">
      <c r="A360" s="5"/>
      <c r="B360" s="4" t="s">
        <v>15</v>
      </c>
      <c r="C360" s="41">
        <v>19368.400000000001</v>
      </c>
      <c r="D360" s="41">
        <v>18593.3</v>
      </c>
      <c r="E360" s="41">
        <v>775.1</v>
      </c>
      <c r="F360" s="47">
        <v>0.04</v>
      </c>
      <c r="G360" s="39">
        <v>3.6000000000000004E-2</v>
      </c>
      <c r="H360" s="13"/>
      <c r="I360" s="10"/>
      <c r="J360" s="10"/>
      <c r="K360" s="10"/>
      <c r="L360" s="10"/>
      <c r="M360" s="15"/>
      <c r="N360" s="14"/>
      <c r="O360" s="14"/>
      <c r="P360" s="14"/>
      <c r="Q360" s="14"/>
    </row>
    <row r="361" spans="1:17" ht="15" customHeight="1">
      <c r="A361" s="5"/>
      <c r="B361" s="4" t="s">
        <v>16</v>
      </c>
      <c r="C361" s="41">
        <v>19387</v>
      </c>
      <c r="D361" s="41">
        <v>18613.2</v>
      </c>
      <c r="E361" s="41">
        <v>773.8</v>
      </c>
      <c r="F361" s="47">
        <v>0.04</v>
      </c>
      <c r="G361" s="39">
        <v>3.7000000000000005E-2</v>
      </c>
      <c r="H361" s="13"/>
      <c r="I361" s="10"/>
      <c r="J361" s="10"/>
      <c r="K361" s="10"/>
      <c r="L361" s="10"/>
      <c r="M361" s="15"/>
      <c r="N361" s="14"/>
      <c r="O361" s="14"/>
      <c r="P361" s="14"/>
      <c r="Q361" s="14"/>
    </row>
    <row r="362" spans="1:17" ht="15" customHeight="1">
      <c r="A362" s="5"/>
      <c r="B362" s="4" t="s">
        <v>17</v>
      </c>
      <c r="C362" s="41">
        <v>19413.400000000001</v>
      </c>
      <c r="D362" s="41">
        <v>18636.3</v>
      </c>
      <c r="E362" s="41">
        <v>777.2</v>
      </c>
      <c r="F362" s="47">
        <v>0.04</v>
      </c>
      <c r="G362" s="39">
        <v>3.6000000000000004E-2</v>
      </c>
      <c r="H362" s="13"/>
      <c r="I362" s="10"/>
      <c r="J362" s="10"/>
      <c r="K362" s="10"/>
      <c r="L362" s="10"/>
      <c r="M362" s="15"/>
      <c r="N362" s="14"/>
      <c r="O362" s="14"/>
      <c r="P362" s="14"/>
      <c r="Q362" s="14"/>
    </row>
    <row r="363" spans="1:17" ht="15" customHeight="1">
      <c r="A363" s="5"/>
      <c r="B363" s="4" t="s">
        <v>18</v>
      </c>
      <c r="C363" s="41">
        <v>19447.8</v>
      </c>
      <c r="D363" s="41">
        <v>18667.900000000001</v>
      </c>
      <c r="E363" s="41">
        <v>779.9</v>
      </c>
      <c r="F363" s="47">
        <v>0.04</v>
      </c>
      <c r="G363" s="39">
        <v>3.5000000000000003E-2</v>
      </c>
      <c r="H363" s="13"/>
      <c r="I363" s="10"/>
      <c r="J363" s="10"/>
      <c r="K363" s="10"/>
      <c r="L363" s="10"/>
      <c r="M363" s="15"/>
      <c r="N363" s="14"/>
      <c r="O363" s="14"/>
      <c r="P363" s="14"/>
      <c r="Q363" s="14"/>
    </row>
    <row r="364" spans="1:17" ht="15" customHeight="1">
      <c r="A364" s="5"/>
      <c r="B364" s="4" t="s">
        <v>19</v>
      </c>
      <c r="C364" s="41">
        <v>19487.400000000001</v>
      </c>
      <c r="D364" s="41">
        <v>18702.599999999999</v>
      </c>
      <c r="E364" s="41">
        <v>784.8</v>
      </c>
      <c r="F364" s="47">
        <v>0.04</v>
      </c>
      <c r="G364" s="39">
        <v>3.6000000000000004E-2</v>
      </c>
      <c r="H364" s="13"/>
      <c r="I364" s="10"/>
      <c r="J364" s="10"/>
      <c r="K364" s="10"/>
      <c r="L364" s="10"/>
      <c r="M364" s="15"/>
      <c r="N364" s="14"/>
      <c r="O364" s="14"/>
      <c r="P364" s="14"/>
      <c r="Q364" s="14"/>
    </row>
    <row r="365" spans="1:17" ht="15">
      <c r="A365" s="5"/>
      <c r="B365" s="4" t="s">
        <v>22</v>
      </c>
      <c r="C365" s="41">
        <v>19530.8</v>
      </c>
      <c r="D365" s="41">
        <v>18736.099999999999</v>
      </c>
      <c r="E365" s="41">
        <v>794.7</v>
      </c>
      <c r="F365" s="47">
        <v>4.1000000000000002E-2</v>
      </c>
      <c r="G365" s="39">
        <v>3.6000000000000004E-2</v>
      </c>
      <c r="H365" s="16"/>
      <c r="I365" s="10"/>
      <c r="J365" s="10"/>
      <c r="K365" s="10"/>
      <c r="L365" s="10"/>
      <c r="M365" s="15"/>
      <c r="N365" s="14"/>
      <c r="O365" s="14"/>
      <c r="P365" s="14"/>
      <c r="Q365" s="14"/>
    </row>
    <row r="366" spans="1:17" ht="15" customHeight="1">
      <c r="A366" s="5"/>
      <c r="B366" s="4" t="s">
        <v>21</v>
      </c>
      <c r="C366" s="41">
        <v>19571.5</v>
      </c>
      <c r="D366" s="41">
        <v>18760.099999999999</v>
      </c>
      <c r="E366" s="41">
        <v>811.4</v>
      </c>
      <c r="F366" s="47">
        <v>4.1000000000000002E-2</v>
      </c>
      <c r="G366" s="39">
        <v>3.6000000000000004E-2</v>
      </c>
      <c r="H366" s="16"/>
      <c r="I366" s="10"/>
      <c r="J366" s="10"/>
      <c r="K366" s="10"/>
      <c r="L366" s="10"/>
      <c r="M366" s="15"/>
      <c r="N366" s="14"/>
      <c r="O366" s="14"/>
      <c r="P366" s="14"/>
      <c r="Q366" s="14"/>
    </row>
    <row r="367" spans="1:17" ht="15" customHeight="1">
      <c r="A367" s="5">
        <v>2020</v>
      </c>
      <c r="B367" s="4" t="s">
        <v>10</v>
      </c>
      <c r="C367" s="41">
        <v>19604</v>
      </c>
      <c r="D367" s="41">
        <v>18770</v>
      </c>
      <c r="E367" s="41">
        <v>834</v>
      </c>
      <c r="F367" s="47">
        <v>4.2999999999999997E-2</v>
      </c>
      <c r="G367" s="39">
        <v>3.6000000000000004E-2</v>
      </c>
      <c r="H367" s="16"/>
      <c r="I367" s="10"/>
      <c r="J367" s="10"/>
      <c r="K367" s="10"/>
      <c r="L367" s="10"/>
      <c r="M367" s="15"/>
      <c r="N367" s="14"/>
      <c r="O367" s="14"/>
      <c r="P367" s="14"/>
      <c r="Q367" s="14"/>
    </row>
    <row r="368" spans="1:17" ht="15" customHeight="1">
      <c r="A368" s="5"/>
      <c r="B368" s="4" t="s">
        <v>11</v>
      </c>
      <c r="C368" s="41">
        <v>19628.099999999999</v>
      </c>
      <c r="D368" s="41">
        <v>18768</v>
      </c>
      <c r="E368" s="41">
        <v>860.1</v>
      </c>
      <c r="F368" s="47">
        <v>4.3999999999999997E-2</v>
      </c>
      <c r="G368" s="39">
        <v>3.5000000000000003E-2</v>
      </c>
      <c r="H368" s="16"/>
      <c r="I368" s="10"/>
      <c r="J368" s="10"/>
      <c r="K368" s="10"/>
      <c r="L368" s="10"/>
      <c r="M368" s="15"/>
      <c r="N368" s="14"/>
      <c r="O368" s="14"/>
      <c r="P368" s="14"/>
      <c r="Q368" s="14"/>
    </row>
    <row r="369" spans="1:17" ht="15" customHeight="1">
      <c r="A369" s="5"/>
      <c r="B369" s="4" t="s">
        <v>12</v>
      </c>
      <c r="C369" s="41">
        <v>19310</v>
      </c>
      <c r="D369" s="41">
        <v>18246</v>
      </c>
      <c r="E369" s="41">
        <v>1064</v>
      </c>
      <c r="F369" s="47">
        <v>5.5E-2</v>
      </c>
      <c r="G369" s="39">
        <v>4.4000000000000004E-2</v>
      </c>
      <c r="H369" s="13"/>
      <c r="I369" s="10"/>
      <c r="J369" s="10"/>
      <c r="K369" s="10"/>
      <c r="L369" s="10"/>
      <c r="M369" s="15"/>
      <c r="N369" s="14"/>
      <c r="O369" s="14"/>
      <c r="P369" s="14"/>
      <c r="Q369" s="14"/>
    </row>
    <row r="370" spans="1:17" ht="15" customHeight="1">
      <c r="A370" s="5"/>
      <c r="B370" s="4" t="s">
        <v>13</v>
      </c>
      <c r="C370" s="41">
        <v>18698.900000000001</v>
      </c>
      <c r="D370" s="41">
        <v>15688.4</v>
      </c>
      <c r="E370" s="41">
        <v>3010.4</v>
      </c>
      <c r="F370" s="47">
        <v>0.161</v>
      </c>
      <c r="G370" s="39">
        <v>0.14800000000000002</v>
      </c>
      <c r="H370" s="13"/>
      <c r="I370" s="10"/>
      <c r="J370" s="10"/>
      <c r="K370" s="10"/>
      <c r="L370" s="10"/>
      <c r="M370" s="15"/>
      <c r="N370" s="14"/>
      <c r="O370" s="14"/>
      <c r="P370" s="14"/>
      <c r="Q370" s="14"/>
    </row>
    <row r="371" spans="1:17" ht="15" customHeight="1">
      <c r="A371" s="5"/>
      <c r="B371" s="4" t="s">
        <v>14</v>
      </c>
      <c r="C371" s="41">
        <v>18560.599999999999</v>
      </c>
      <c r="D371" s="41">
        <v>15635.7</v>
      </c>
      <c r="E371" s="41">
        <v>2924.9</v>
      </c>
      <c r="F371" s="47">
        <v>0.158</v>
      </c>
      <c r="G371" s="39">
        <v>0.13200000000000001</v>
      </c>
      <c r="H371" s="13"/>
      <c r="I371" s="10"/>
      <c r="J371" s="10"/>
      <c r="K371" s="10"/>
      <c r="L371" s="10"/>
      <c r="M371" s="15"/>
      <c r="N371" s="14"/>
      <c r="O371" s="14"/>
      <c r="P371" s="14"/>
      <c r="Q371" s="14"/>
    </row>
    <row r="372" spans="1:17" ht="15" customHeight="1">
      <c r="A372" s="5"/>
      <c r="B372" s="4" t="s">
        <v>15</v>
      </c>
      <c r="C372" s="41">
        <v>19030.3</v>
      </c>
      <c r="D372" s="41">
        <v>16411.3</v>
      </c>
      <c r="E372" s="41">
        <v>2619.1</v>
      </c>
      <c r="F372" s="47">
        <v>0.13800000000000001</v>
      </c>
      <c r="G372" s="39">
        <v>0.11</v>
      </c>
      <c r="H372" s="13"/>
      <c r="I372" s="10"/>
      <c r="J372" s="10"/>
      <c r="K372" s="10"/>
      <c r="L372" s="10"/>
      <c r="M372" s="15"/>
      <c r="N372" s="14"/>
      <c r="O372" s="14"/>
      <c r="P372" s="14"/>
      <c r="Q372" s="14"/>
    </row>
    <row r="373" spans="1:17" ht="15" customHeight="1">
      <c r="A373" s="5"/>
      <c r="B373" s="4" t="s">
        <v>16</v>
      </c>
      <c r="C373" s="41">
        <v>19067.5</v>
      </c>
      <c r="D373" s="41">
        <v>16561.400000000001</v>
      </c>
      <c r="E373" s="41">
        <v>2506.1</v>
      </c>
      <c r="F373" s="47">
        <v>0.13100000000000001</v>
      </c>
      <c r="G373" s="39">
        <v>0.10199999999999999</v>
      </c>
      <c r="H373" s="13"/>
      <c r="I373" s="10"/>
      <c r="J373" s="10"/>
      <c r="K373" s="10"/>
      <c r="L373" s="10"/>
      <c r="M373" s="15"/>
      <c r="N373" s="14"/>
      <c r="O373" s="14"/>
      <c r="P373" s="14"/>
      <c r="Q373" s="14"/>
    </row>
    <row r="374" spans="1:17" ht="15" customHeight="1">
      <c r="A374" s="5"/>
      <c r="B374" s="4" t="s">
        <v>17</v>
      </c>
      <c r="C374" s="41">
        <v>18910.900000000001</v>
      </c>
      <c r="D374" s="41">
        <v>16673.7</v>
      </c>
      <c r="E374" s="41">
        <v>2237.1999999999998</v>
      </c>
      <c r="F374" s="47">
        <v>0.11799999999999999</v>
      </c>
      <c r="G374" s="39">
        <v>8.4000000000000005E-2</v>
      </c>
      <c r="H374" s="13"/>
      <c r="I374" s="10"/>
      <c r="J374" s="10"/>
      <c r="K374" s="10"/>
      <c r="L374" s="10"/>
      <c r="M374" s="15"/>
      <c r="N374" s="14"/>
      <c r="O374" s="14"/>
      <c r="P374" s="14"/>
      <c r="Q374" s="14"/>
    </row>
    <row r="375" spans="1:17" ht="15" customHeight="1">
      <c r="A375" s="5"/>
      <c r="B375" s="4" t="s">
        <v>18</v>
      </c>
      <c r="C375" s="41">
        <v>18658.5</v>
      </c>
      <c r="D375" s="41">
        <v>16803</v>
      </c>
      <c r="E375" s="41">
        <v>1855.5</v>
      </c>
      <c r="F375" s="47">
        <v>9.9000000000000005E-2</v>
      </c>
      <c r="G375" s="39">
        <v>7.8E-2</v>
      </c>
      <c r="H375" s="13"/>
      <c r="I375" s="10"/>
      <c r="J375" s="10"/>
      <c r="K375" s="10"/>
      <c r="L375" s="10"/>
      <c r="M375" s="15"/>
      <c r="N375" s="14"/>
      <c r="O375" s="14"/>
      <c r="P375" s="14"/>
      <c r="Q375" s="14"/>
    </row>
    <row r="376" spans="1:17" ht="15" customHeight="1">
      <c r="A376" s="5"/>
      <c r="B376" s="4" t="s">
        <v>19</v>
      </c>
      <c r="C376" s="41">
        <v>18609.7</v>
      </c>
      <c r="D376" s="41">
        <v>16888</v>
      </c>
      <c r="E376" s="41">
        <v>1721.7</v>
      </c>
      <c r="F376" s="47">
        <v>9.2999999999999999E-2</v>
      </c>
      <c r="G376" s="39">
        <v>6.9000000000000006E-2</v>
      </c>
      <c r="H376" s="13"/>
      <c r="I376" s="10"/>
      <c r="J376" s="10"/>
      <c r="K376" s="10"/>
      <c r="L376" s="10"/>
      <c r="M376" s="15"/>
      <c r="N376" s="14"/>
      <c r="O376" s="14"/>
      <c r="P376" s="14"/>
      <c r="Q376" s="14"/>
    </row>
    <row r="377" spans="1:17" ht="15">
      <c r="A377" s="5"/>
      <c r="B377" s="4" t="s">
        <v>22</v>
      </c>
      <c r="C377" s="41">
        <v>18645.8</v>
      </c>
      <c r="D377" s="41">
        <v>16965.2</v>
      </c>
      <c r="E377" s="41">
        <v>1680.7</v>
      </c>
      <c r="F377" s="47">
        <v>0.09</v>
      </c>
      <c r="G377" s="39">
        <v>6.7000000000000004E-2</v>
      </c>
      <c r="H377" s="13"/>
      <c r="I377" s="10"/>
      <c r="J377" s="10"/>
      <c r="K377" s="10"/>
      <c r="L377" s="10"/>
      <c r="M377" s="15"/>
      <c r="N377" s="14"/>
      <c r="O377" s="14"/>
      <c r="P377" s="14"/>
      <c r="Q377" s="14"/>
    </row>
    <row r="378" spans="1:17" ht="15" customHeight="1">
      <c r="A378" s="5"/>
      <c r="B378" s="4" t="s">
        <v>21</v>
      </c>
      <c r="C378" s="41">
        <v>18707.400000000001</v>
      </c>
      <c r="D378" s="41">
        <v>17023.599999999999</v>
      </c>
      <c r="E378" s="41">
        <v>1683.7</v>
      </c>
      <c r="F378" s="47">
        <v>0.09</v>
      </c>
      <c r="G378" s="39">
        <v>6.7000000000000004E-2</v>
      </c>
      <c r="H378" s="13"/>
      <c r="I378" s="10"/>
      <c r="J378" s="10"/>
      <c r="K378" s="10"/>
      <c r="L378" s="10"/>
      <c r="M378" s="15"/>
      <c r="N378" s="14"/>
      <c r="O378" s="14"/>
      <c r="P378" s="14"/>
      <c r="Q378" s="14"/>
    </row>
    <row r="379" spans="1:17" ht="33" customHeight="1">
      <c r="A379" s="5">
        <v>2021</v>
      </c>
      <c r="B379" s="4" t="s">
        <v>10</v>
      </c>
      <c r="C379" s="41">
        <v>18763.7</v>
      </c>
      <c r="D379" s="41">
        <v>17127.900000000001</v>
      </c>
      <c r="E379" s="41">
        <v>1635.7</v>
      </c>
      <c r="F379" s="47">
        <v>8.6999999999999994E-2</v>
      </c>
      <c r="G379" s="39">
        <v>6.4000000000000001E-2</v>
      </c>
      <c r="H379" s="13"/>
      <c r="I379" s="10"/>
      <c r="J379" s="10"/>
      <c r="K379" s="10"/>
      <c r="L379" s="10"/>
      <c r="M379" s="15"/>
      <c r="N379" s="14"/>
      <c r="O379" s="14"/>
      <c r="P379" s="14"/>
      <c r="Q379" s="14"/>
    </row>
    <row r="380" spans="1:17" ht="15" customHeight="1">
      <c r="A380" s="5"/>
      <c r="B380" s="4" t="s">
        <v>11</v>
      </c>
      <c r="C380" s="41">
        <v>18803.3</v>
      </c>
      <c r="D380" s="41">
        <v>17189.7</v>
      </c>
      <c r="E380" s="41">
        <v>1613.6</v>
      </c>
      <c r="F380" s="47">
        <v>8.5999999999999993E-2</v>
      </c>
      <c r="G380" s="39">
        <v>6.2E-2</v>
      </c>
      <c r="H380" s="13"/>
      <c r="I380" s="10"/>
      <c r="J380" s="10"/>
      <c r="K380" s="10"/>
      <c r="L380" s="10"/>
      <c r="M380" s="15"/>
      <c r="N380" s="14"/>
      <c r="O380" s="14"/>
      <c r="P380" s="14"/>
      <c r="Q380" s="14"/>
    </row>
    <row r="381" spans="1:17" ht="15" customHeight="1">
      <c r="A381" s="5"/>
      <c r="B381" s="4" t="s">
        <v>12</v>
      </c>
      <c r="C381" s="41">
        <v>18871.099999999999</v>
      </c>
      <c r="D381" s="41">
        <v>17270.900000000001</v>
      </c>
      <c r="E381" s="41">
        <v>1600.2</v>
      </c>
      <c r="F381" s="47">
        <v>8.5000000000000006E-2</v>
      </c>
      <c r="G381" s="39">
        <v>6.0999999999999999E-2</v>
      </c>
      <c r="H381" s="13"/>
      <c r="I381" s="10"/>
      <c r="J381" s="10"/>
      <c r="K381" s="10"/>
      <c r="L381" s="10"/>
      <c r="M381" s="15"/>
      <c r="N381" s="14"/>
      <c r="O381" s="14"/>
      <c r="P381" s="14"/>
      <c r="Q381" s="14"/>
    </row>
    <row r="382" spans="1:17" ht="15" customHeight="1">
      <c r="A382" s="5"/>
      <c r="B382" s="4" t="s">
        <v>13</v>
      </c>
      <c r="C382" s="41">
        <v>18953.900000000001</v>
      </c>
      <c r="D382" s="41">
        <v>17369.599999999999</v>
      </c>
      <c r="E382" s="41">
        <v>1584.3</v>
      </c>
      <c r="F382" s="47">
        <v>8.4000000000000005E-2</v>
      </c>
      <c r="G382" s="39">
        <v>6.0999999999999999E-2</v>
      </c>
      <c r="H382" s="13"/>
      <c r="I382" s="10"/>
      <c r="J382" s="10"/>
      <c r="K382" s="10"/>
      <c r="L382" s="10"/>
      <c r="M382" s="15"/>
      <c r="N382" s="14"/>
      <c r="O382" s="14"/>
      <c r="P382" s="14"/>
      <c r="Q382" s="14"/>
    </row>
    <row r="383" spans="1:17" ht="15" customHeight="1">
      <c r="A383" s="5"/>
      <c r="B383" s="4" t="s">
        <v>14</v>
      </c>
      <c r="C383" s="41">
        <v>18991.099999999999</v>
      </c>
      <c r="D383" s="41">
        <v>17471.099999999999</v>
      </c>
      <c r="E383" s="41">
        <v>1519.9</v>
      </c>
      <c r="F383" s="47">
        <v>0.08</v>
      </c>
      <c r="G383" s="39">
        <v>5.7999999999999996E-2</v>
      </c>
      <c r="H383" s="13"/>
      <c r="I383" s="10"/>
      <c r="J383" s="10"/>
      <c r="K383" s="10"/>
      <c r="L383" s="10"/>
      <c r="M383" s="15"/>
      <c r="N383" s="14"/>
      <c r="O383" s="14"/>
      <c r="P383" s="14"/>
      <c r="Q383" s="14"/>
    </row>
    <row r="384" spans="1:17" ht="15" customHeight="1">
      <c r="A384" s="5"/>
      <c r="B384" s="4" t="s">
        <v>15</v>
      </c>
      <c r="C384" s="41">
        <v>19080.8</v>
      </c>
      <c r="D384" s="41">
        <v>17578.099999999999</v>
      </c>
      <c r="E384" s="41">
        <v>1502.7</v>
      </c>
      <c r="F384" s="47">
        <v>7.9000000000000001E-2</v>
      </c>
      <c r="G384" s="39">
        <v>5.9000000000000004E-2</v>
      </c>
      <c r="H384" s="13"/>
      <c r="I384" s="10"/>
      <c r="J384" s="10"/>
      <c r="K384" s="10"/>
      <c r="L384" s="10"/>
      <c r="M384" s="15"/>
      <c r="N384" s="14"/>
      <c r="O384" s="14"/>
      <c r="P384" s="14"/>
      <c r="Q384" s="14"/>
    </row>
    <row r="385" spans="1:17" ht="15" customHeight="1">
      <c r="A385" s="5"/>
      <c r="B385" s="4" t="s">
        <v>16</v>
      </c>
      <c r="C385" s="41">
        <v>19078.099999999999</v>
      </c>
      <c r="D385" s="41">
        <v>17668.099999999999</v>
      </c>
      <c r="E385" s="41">
        <v>1410</v>
      </c>
      <c r="F385" s="47">
        <v>7.3999999999999996E-2</v>
      </c>
      <c r="G385" s="39">
        <v>5.4000000000000006E-2</v>
      </c>
      <c r="H385" s="13"/>
      <c r="I385" s="10"/>
      <c r="J385" s="10"/>
      <c r="K385" s="10"/>
      <c r="L385" s="10"/>
      <c r="M385" s="15"/>
      <c r="N385" s="14"/>
      <c r="O385" s="14"/>
      <c r="P385" s="14"/>
      <c r="Q385" s="14"/>
    </row>
    <row r="386" spans="1:17" ht="15" customHeight="1">
      <c r="A386" s="5"/>
      <c r="B386" s="4" t="s">
        <v>17</v>
      </c>
      <c r="C386" s="41">
        <v>19103.8</v>
      </c>
      <c r="D386" s="41">
        <v>17763.8</v>
      </c>
      <c r="E386" s="41">
        <v>1340</v>
      </c>
      <c r="F386" s="47">
        <v>7.0000000000000007E-2</v>
      </c>
      <c r="G386" s="39">
        <v>5.0999999999999997E-2</v>
      </c>
      <c r="H386" s="13"/>
      <c r="I386" s="10"/>
      <c r="J386" s="10"/>
      <c r="K386" s="10"/>
      <c r="L386" s="10"/>
      <c r="M386" s="15"/>
      <c r="N386" s="14"/>
      <c r="O386" s="14"/>
      <c r="P386" s="14"/>
      <c r="Q386" s="14"/>
    </row>
    <row r="387" spans="1:17" ht="15" customHeight="1">
      <c r="A387" s="5"/>
      <c r="B387" s="4" t="s">
        <v>18</v>
      </c>
      <c r="C387" s="41">
        <v>19092.099999999999</v>
      </c>
      <c r="D387" s="41">
        <v>17852.2</v>
      </c>
      <c r="E387" s="41">
        <v>1239.9000000000001</v>
      </c>
      <c r="F387" s="47">
        <v>6.5000000000000002E-2</v>
      </c>
      <c r="G387" s="39">
        <v>4.7E-2</v>
      </c>
      <c r="H387" s="13"/>
      <c r="I387" s="10"/>
      <c r="J387" s="10"/>
      <c r="K387" s="10"/>
      <c r="L387" s="10"/>
      <c r="M387" s="15"/>
      <c r="N387" s="14"/>
      <c r="O387" s="14"/>
      <c r="P387" s="14"/>
      <c r="Q387" s="14"/>
    </row>
    <row r="388" spans="1:17" ht="15" customHeight="1">
      <c r="A388" s="5"/>
      <c r="B388" s="4" t="s">
        <v>19</v>
      </c>
      <c r="C388" s="41">
        <v>19126.599999999999</v>
      </c>
      <c r="D388" s="41">
        <v>17959.5</v>
      </c>
      <c r="E388" s="41">
        <v>1167.0999999999999</v>
      </c>
      <c r="F388" s="47">
        <v>6.0999999999999999E-2</v>
      </c>
      <c r="G388" s="39">
        <v>4.4999999999999998E-2</v>
      </c>
      <c r="H388" s="13"/>
      <c r="I388" s="10"/>
      <c r="J388" s="10"/>
      <c r="K388" s="10"/>
      <c r="L388" s="10"/>
      <c r="M388" s="15"/>
      <c r="N388" s="14"/>
      <c r="O388" s="14"/>
      <c r="P388" s="14"/>
      <c r="Q388" s="14"/>
    </row>
    <row r="389" spans="1:17" ht="15">
      <c r="A389" s="5"/>
      <c r="B389" s="4" t="s">
        <v>22</v>
      </c>
      <c r="C389" s="41">
        <v>19146.5</v>
      </c>
      <c r="D389" s="41">
        <v>18059.3</v>
      </c>
      <c r="E389" s="41">
        <v>1087.2</v>
      </c>
      <c r="F389" s="47">
        <v>5.7000000000000002E-2</v>
      </c>
      <c r="G389" s="39">
        <v>4.0999999999999995E-2</v>
      </c>
      <c r="H389" s="13"/>
      <c r="I389" s="13"/>
      <c r="J389" s="13"/>
      <c r="K389" s="13"/>
      <c r="L389" s="13"/>
      <c r="M389" s="13"/>
      <c r="N389" s="13"/>
      <c r="O389" s="13"/>
      <c r="P389" s="13"/>
      <c r="Q389" s="13"/>
    </row>
    <row r="390" spans="1:17" ht="15" customHeight="1">
      <c r="A390" s="5"/>
      <c r="B390" s="4" t="s">
        <v>21</v>
      </c>
      <c r="C390" s="41">
        <v>19209.7</v>
      </c>
      <c r="D390" s="41">
        <v>18165.599999999999</v>
      </c>
      <c r="E390" s="41">
        <v>1044.0999999999999</v>
      </c>
      <c r="F390" s="47">
        <v>5.3999999999999999E-2</v>
      </c>
      <c r="G390" s="39">
        <v>3.9E-2</v>
      </c>
      <c r="H390" s="13"/>
      <c r="I390" s="13"/>
      <c r="J390" s="13"/>
      <c r="K390" s="13"/>
      <c r="L390" s="13"/>
      <c r="M390" s="13"/>
      <c r="N390" s="13"/>
      <c r="O390" s="13"/>
      <c r="P390" s="13"/>
      <c r="Q390" s="13"/>
    </row>
    <row r="391" spans="1:17" ht="32.1" customHeight="1">
      <c r="A391" s="5">
        <v>2022</v>
      </c>
      <c r="B391" s="4" t="s">
        <v>10</v>
      </c>
      <c r="C391" s="41">
        <v>19254.400000000001</v>
      </c>
      <c r="D391" s="41">
        <v>18256.400000000001</v>
      </c>
      <c r="E391" s="41">
        <v>998</v>
      </c>
      <c r="F391" s="47">
        <v>5.1999999999999998E-2</v>
      </c>
      <c r="G391" s="39">
        <v>0.04</v>
      </c>
      <c r="H391" s="13"/>
      <c r="I391" s="13"/>
      <c r="J391" s="13"/>
      <c r="K391" s="13"/>
      <c r="L391" s="13"/>
      <c r="M391" s="13"/>
      <c r="N391" s="13"/>
      <c r="O391" s="13"/>
      <c r="P391" s="13"/>
      <c r="Q391" s="13"/>
    </row>
    <row r="392" spans="1:17" ht="15" customHeight="1">
      <c r="A392" s="5"/>
      <c r="B392" s="4" t="s">
        <v>11</v>
      </c>
      <c r="C392" s="41">
        <v>19255.3</v>
      </c>
      <c r="D392" s="41">
        <v>18330.900000000001</v>
      </c>
      <c r="E392" s="41">
        <v>924.5</v>
      </c>
      <c r="F392" s="47">
        <v>4.8000000000000001E-2</v>
      </c>
      <c r="G392" s="39">
        <v>3.9E-2</v>
      </c>
      <c r="H392" s="13"/>
      <c r="I392" s="13"/>
      <c r="J392" s="13"/>
      <c r="K392" s="13"/>
      <c r="L392" s="13"/>
      <c r="M392" s="13"/>
      <c r="N392" s="13"/>
      <c r="O392" s="13"/>
      <c r="P392" s="13"/>
      <c r="Q392" s="13"/>
    </row>
    <row r="393" spans="1:17" ht="15" customHeight="1">
      <c r="A393" s="5"/>
      <c r="B393" s="4" t="s">
        <v>12</v>
      </c>
      <c r="C393" s="41">
        <v>19249.8</v>
      </c>
      <c r="D393" s="41">
        <v>18387.900000000001</v>
      </c>
      <c r="E393" s="41">
        <v>861.9</v>
      </c>
      <c r="F393" s="47">
        <v>4.4999999999999998E-2</v>
      </c>
      <c r="G393" s="39">
        <v>3.7000000000000005E-2</v>
      </c>
      <c r="H393" s="13"/>
      <c r="I393" s="13"/>
      <c r="J393" s="13"/>
      <c r="K393" s="13"/>
      <c r="L393" s="13"/>
      <c r="M393" s="13"/>
      <c r="N393" s="13"/>
      <c r="O393" s="13"/>
      <c r="P393" s="13"/>
      <c r="Q393" s="13"/>
    </row>
    <row r="394" spans="1:17" ht="15" customHeight="1">
      <c r="A394" s="5"/>
      <c r="B394" s="4" t="s">
        <v>13</v>
      </c>
      <c r="C394" s="41">
        <v>19265.400000000001</v>
      </c>
      <c r="D394" s="41">
        <v>18440.8</v>
      </c>
      <c r="E394" s="41">
        <v>824.6</v>
      </c>
      <c r="F394" s="47">
        <v>4.2999999999999997E-2</v>
      </c>
      <c r="G394" s="39">
        <v>3.7000000000000005E-2</v>
      </c>
      <c r="H394" s="13"/>
      <c r="I394" s="13"/>
      <c r="J394" s="13"/>
      <c r="K394" s="13"/>
      <c r="L394" s="13"/>
      <c r="M394" s="13"/>
      <c r="N394" s="13"/>
      <c r="O394" s="13"/>
      <c r="P394" s="13"/>
      <c r="Q394" s="13"/>
    </row>
    <row r="395" spans="1:17" ht="15" customHeight="1">
      <c r="A395" s="5"/>
      <c r="B395" s="4" t="s">
        <v>14</v>
      </c>
      <c r="C395" s="41">
        <v>19259.8</v>
      </c>
      <c r="D395" s="41">
        <v>18464.8</v>
      </c>
      <c r="E395" s="41">
        <v>795.1</v>
      </c>
      <c r="F395" s="47">
        <v>4.1000000000000002E-2</v>
      </c>
      <c r="G395" s="39">
        <v>3.6000000000000004E-2</v>
      </c>
      <c r="H395" s="13"/>
      <c r="I395" s="13"/>
      <c r="J395" s="13"/>
      <c r="K395" s="13"/>
      <c r="L395" s="13"/>
      <c r="M395" s="13"/>
      <c r="N395" s="13"/>
      <c r="O395" s="13"/>
      <c r="P395" s="13"/>
      <c r="Q395" s="13"/>
    </row>
    <row r="396" spans="1:17" ht="15" customHeight="1">
      <c r="A396" s="5"/>
      <c r="B396" s="4" t="s">
        <v>15</v>
      </c>
      <c r="C396" s="41">
        <v>19261</v>
      </c>
      <c r="D396" s="41">
        <v>18487.900000000001</v>
      </c>
      <c r="E396" s="41">
        <v>773.1</v>
      </c>
      <c r="F396" s="47">
        <v>0.04</v>
      </c>
      <c r="G396" s="39">
        <v>3.6000000000000004E-2</v>
      </c>
      <c r="H396" s="13"/>
      <c r="I396" s="13"/>
      <c r="J396" s="13"/>
      <c r="K396" s="13"/>
      <c r="L396" s="13"/>
      <c r="M396" s="13"/>
      <c r="N396" s="13"/>
      <c r="O396" s="13"/>
      <c r="P396" s="13"/>
      <c r="Q396" s="13"/>
    </row>
    <row r="397" spans="1:17" ht="15" customHeight="1">
      <c r="A397" s="5"/>
      <c r="B397" s="4" t="s">
        <v>16</v>
      </c>
      <c r="C397" s="41">
        <v>19243.5</v>
      </c>
      <c r="D397" s="41">
        <v>18495</v>
      </c>
      <c r="E397" s="41">
        <v>748.5</v>
      </c>
      <c r="F397" s="47">
        <v>3.9E-2</v>
      </c>
      <c r="G397" s="39">
        <v>3.5000000000000003E-2</v>
      </c>
      <c r="H397" s="13"/>
      <c r="I397" s="13"/>
      <c r="J397" s="13"/>
      <c r="K397" s="13"/>
      <c r="L397" s="13"/>
      <c r="M397" s="13"/>
      <c r="N397" s="13"/>
      <c r="O397" s="13"/>
      <c r="P397" s="13"/>
      <c r="Q397" s="13"/>
    </row>
    <row r="398" spans="1:17" ht="15" customHeight="1">
      <c r="A398" s="5"/>
      <c r="B398" s="4" t="s">
        <v>17</v>
      </c>
      <c r="C398" s="41">
        <v>19212.2</v>
      </c>
      <c r="D398" s="41">
        <v>18487</v>
      </c>
      <c r="E398" s="41">
        <v>725.2</v>
      </c>
      <c r="F398" s="47">
        <v>3.7999999999999999E-2</v>
      </c>
      <c r="G398" s="39">
        <v>3.6000000000000004E-2</v>
      </c>
      <c r="H398" s="13"/>
      <c r="I398" s="13"/>
      <c r="J398" s="13"/>
      <c r="K398" s="13"/>
      <c r="L398" s="13"/>
      <c r="M398" s="13"/>
      <c r="N398" s="13"/>
      <c r="O398" s="13"/>
      <c r="P398" s="13"/>
      <c r="Q398" s="13"/>
    </row>
    <row r="399" spans="1:17" ht="15" customHeight="1">
      <c r="A399" s="5"/>
      <c r="B399" s="4" t="s">
        <v>18</v>
      </c>
      <c r="C399" s="41">
        <v>19239.900000000001</v>
      </c>
      <c r="D399" s="41">
        <v>18475.8</v>
      </c>
      <c r="E399" s="41">
        <v>764.1</v>
      </c>
      <c r="F399" s="47">
        <v>0.04</v>
      </c>
      <c r="G399" s="39">
        <v>3.5000000000000003E-2</v>
      </c>
      <c r="H399" s="13"/>
      <c r="I399" s="13"/>
      <c r="J399" s="13"/>
      <c r="K399" s="13"/>
      <c r="L399" s="13"/>
      <c r="M399" s="13"/>
      <c r="N399" s="13"/>
      <c r="O399" s="13"/>
      <c r="P399" s="13"/>
      <c r="Q399" s="13"/>
    </row>
    <row r="400" spans="1:17" ht="15" customHeight="1">
      <c r="A400" s="5"/>
      <c r="B400" s="4" t="s">
        <v>19</v>
      </c>
      <c r="C400" s="41">
        <v>19278.900000000001</v>
      </c>
      <c r="D400" s="41">
        <v>18481.2</v>
      </c>
      <c r="E400" s="41">
        <v>797.7</v>
      </c>
      <c r="F400" s="47">
        <v>4.1000000000000002E-2</v>
      </c>
      <c r="G400" s="39">
        <v>3.6000000000000004E-2</v>
      </c>
      <c r="H400" s="13"/>
      <c r="I400" s="13"/>
      <c r="J400" s="13"/>
      <c r="K400" s="13"/>
      <c r="L400" s="13"/>
      <c r="M400" s="13"/>
      <c r="N400" s="13"/>
      <c r="O400" s="13"/>
      <c r="P400" s="13"/>
      <c r="Q400" s="13"/>
    </row>
    <row r="401" spans="1:17" ht="15">
      <c r="A401" s="5"/>
      <c r="B401" s="4" t="s">
        <v>22</v>
      </c>
      <c r="C401" s="41">
        <v>19323.8</v>
      </c>
      <c r="D401" s="41">
        <v>18499.400000000001</v>
      </c>
      <c r="E401" s="41">
        <v>824.4</v>
      </c>
      <c r="F401" s="47">
        <v>4.2999999999999997E-2</v>
      </c>
      <c r="G401" s="39">
        <v>3.6000000000000004E-2</v>
      </c>
      <c r="H401" s="13"/>
      <c r="I401" s="13"/>
      <c r="J401" s="13"/>
      <c r="K401" s="13"/>
      <c r="L401" s="13"/>
      <c r="M401" s="13"/>
      <c r="N401" s="13"/>
      <c r="O401" s="13"/>
      <c r="P401" s="13"/>
      <c r="Q401" s="13"/>
    </row>
    <row r="402" spans="1:17" ht="15" customHeight="1">
      <c r="A402" s="5"/>
      <c r="B402" s="4" t="s">
        <v>21</v>
      </c>
      <c r="C402" s="41">
        <v>19362.8</v>
      </c>
      <c r="D402" s="41">
        <v>18518.8</v>
      </c>
      <c r="E402" s="41">
        <v>844</v>
      </c>
      <c r="F402" s="47">
        <v>4.3999999999999997E-2</v>
      </c>
      <c r="G402" s="39">
        <v>3.5000000000000003E-2</v>
      </c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ht="28.5" customHeight="1">
      <c r="A403" s="5">
        <v>2023</v>
      </c>
      <c r="B403" s="4" t="s">
        <v>10</v>
      </c>
      <c r="C403" s="41">
        <v>19397.5</v>
      </c>
      <c r="D403" s="41">
        <v>18538</v>
      </c>
      <c r="E403" s="41">
        <v>859.5</v>
      </c>
      <c r="F403" s="47">
        <v>4.3999999999999997E-2</v>
      </c>
      <c r="G403" s="39">
        <v>3.5000000000000003E-2</v>
      </c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ht="15" customHeight="1">
      <c r="A404" s="5"/>
      <c r="B404" s="4" t="s">
        <v>11</v>
      </c>
      <c r="C404" s="41">
        <v>19424.900000000001</v>
      </c>
      <c r="D404" s="41">
        <v>18553.7</v>
      </c>
      <c r="E404" s="41">
        <v>871.2</v>
      </c>
      <c r="F404" s="47">
        <v>4.4999999999999998E-2</v>
      </c>
      <c r="G404" s="39">
        <v>3.6000000000000004E-2</v>
      </c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ht="15" customHeight="1">
      <c r="A405" s="5"/>
      <c r="B405" s="4" t="s">
        <v>12</v>
      </c>
      <c r="C405" s="41">
        <v>19448.900000000001</v>
      </c>
      <c r="D405" s="41">
        <v>18569.8</v>
      </c>
      <c r="E405" s="41">
        <v>879.1</v>
      </c>
      <c r="F405" s="47">
        <v>4.4999999999999998E-2</v>
      </c>
      <c r="G405" s="39">
        <v>3.5000000000000003E-2</v>
      </c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ht="15" customHeight="1">
      <c r="A406" s="5"/>
      <c r="B406" s="4" t="s">
        <v>13</v>
      </c>
      <c r="C406" s="41">
        <v>19474.2</v>
      </c>
      <c r="D406" s="41">
        <v>18590.2</v>
      </c>
      <c r="E406" s="41">
        <v>884</v>
      </c>
      <c r="F406" s="47">
        <v>4.4999999999999998E-2</v>
      </c>
      <c r="G406" s="39">
        <v>3.4000000000000002E-2</v>
      </c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ht="15" customHeight="1">
      <c r="A407" s="5"/>
      <c r="B407" s="4" t="s">
        <v>14</v>
      </c>
      <c r="C407" s="41">
        <v>19497.2</v>
      </c>
      <c r="D407" s="41">
        <v>18607.3</v>
      </c>
      <c r="E407" s="41">
        <v>889.9</v>
      </c>
      <c r="F407" s="47">
        <v>4.5999999999999999E-2</v>
      </c>
      <c r="G407" s="39">
        <v>3.6000000000000004E-2</v>
      </c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ht="15" customHeight="1">
      <c r="A408" s="5"/>
      <c r="B408" s="4" t="s">
        <v>15</v>
      </c>
      <c r="C408" s="41">
        <v>19518.599999999999</v>
      </c>
      <c r="D408" s="41">
        <v>18620.400000000001</v>
      </c>
      <c r="E408" s="41">
        <v>898.2</v>
      </c>
      <c r="F408" s="47">
        <v>4.5999999999999999E-2</v>
      </c>
      <c r="G408" s="39">
        <v>3.6000000000000004E-2</v>
      </c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ht="15" customHeight="1">
      <c r="A409" s="5"/>
      <c r="B409" s="4" t="s">
        <v>16</v>
      </c>
      <c r="C409" s="41">
        <v>19531.8</v>
      </c>
      <c r="D409" s="41">
        <v>18620.900000000001</v>
      </c>
      <c r="E409" s="41">
        <v>910.8</v>
      </c>
      <c r="F409" s="47">
        <v>4.7E-2</v>
      </c>
      <c r="G409" s="39">
        <v>3.5000000000000003E-2</v>
      </c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ht="15" customHeight="1">
      <c r="A410" s="5"/>
      <c r="B410" s="4" t="s">
        <v>17</v>
      </c>
      <c r="C410" s="41">
        <v>19546.900000000001</v>
      </c>
      <c r="D410" s="41">
        <v>18618</v>
      </c>
      <c r="E410" s="41">
        <v>928.9</v>
      </c>
      <c r="F410" s="47">
        <v>4.8000000000000001E-2</v>
      </c>
      <c r="G410" s="39">
        <v>3.7000000000000005E-2</v>
      </c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ht="15" customHeight="1">
      <c r="A411" s="5"/>
      <c r="B411" s="4" t="s">
        <v>18</v>
      </c>
      <c r="C411" s="41">
        <v>19559.900000000001</v>
      </c>
      <c r="D411" s="41">
        <v>18610.099999999999</v>
      </c>
      <c r="E411" s="41">
        <v>949.8</v>
      </c>
      <c r="F411" s="47">
        <v>4.9000000000000002E-2</v>
      </c>
      <c r="G411" s="39">
        <v>3.7000000000000005E-2</v>
      </c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ht="15" customHeight="1">
      <c r="A412" s="5"/>
      <c r="B412" s="4" t="s">
        <v>19</v>
      </c>
      <c r="C412" s="41">
        <v>19580.3</v>
      </c>
      <c r="D412" s="41">
        <v>18610</v>
      </c>
      <c r="E412" s="41">
        <v>970.3</v>
      </c>
      <c r="F412" s="47">
        <v>0.05</v>
      </c>
      <c r="G412" s="39">
        <v>3.9E-2</v>
      </c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ht="15">
      <c r="A413" s="5"/>
      <c r="B413" s="4" t="s">
        <v>22</v>
      </c>
      <c r="C413" s="41">
        <v>19584.599999999999</v>
      </c>
      <c r="D413" s="41">
        <v>18596.599999999999</v>
      </c>
      <c r="E413" s="41">
        <v>988</v>
      </c>
      <c r="F413" s="47">
        <v>0.05</v>
      </c>
      <c r="G413" s="39">
        <v>3.7000000000000005E-2</v>
      </c>
      <c r="H413" s="13"/>
      <c r="I413" s="13"/>
      <c r="J413" s="13"/>
      <c r="K413" s="13"/>
      <c r="L413" s="13"/>
      <c r="M413" s="13"/>
      <c r="N413" s="13"/>
      <c r="O413" s="13"/>
      <c r="P413" s="13"/>
      <c r="Q413" s="13"/>
    </row>
    <row r="414" spans="1:17" ht="15" customHeight="1">
      <c r="A414" s="5"/>
      <c r="B414" s="4" t="s">
        <v>21</v>
      </c>
      <c r="C414" s="41">
        <v>19611.8</v>
      </c>
      <c r="D414" s="41">
        <v>18612</v>
      </c>
      <c r="E414" s="41">
        <v>999.8</v>
      </c>
      <c r="F414" s="47">
        <v>5.0999999999999997E-2</v>
      </c>
      <c r="G414" s="39">
        <v>3.7999999999999999E-2</v>
      </c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ht="28.5" customHeight="1">
      <c r="A415" s="5">
        <v>2024</v>
      </c>
      <c r="B415" s="4" t="s">
        <v>10</v>
      </c>
      <c r="C415" s="41">
        <v>19611.2</v>
      </c>
      <c r="D415" s="41">
        <v>18607.400000000001</v>
      </c>
      <c r="E415" s="41">
        <v>1003.8</v>
      </c>
      <c r="F415" s="47">
        <v>5.0999999999999997E-2</v>
      </c>
      <c r="G415" s="39">
        <v>3.7000000000000005E-2</v>
      </c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ht="15" customHeight="1">
      <c r="A416" s="5"/>
      <c r="B416" s="4" t="s">
        <v>11</v>
      </c>
      <c r="C416" s="41">
        <v>19611.900000000001</v>
      </c>
      <c r="D416" s="41">
        <v>18606.599999999999</v>
      </c>
      <c r="E416" s="41">
        <v>1005.3</v>
      </c>
      <c r="F416" s="47">
        <v>5.0999999999999997E-2</v>
      </c>
      <c r="G416" s="39">
        <v>3.9E-2</v>
      </c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ht="15" customHeight="1">
      <c r="A417" s="5"/>
      <c r="B417" s="4" t="s">
        <v>12</v>
      </c>
      <c r="C417" s="41">
        <v>19617.900000000001</v>
      </c>
      <c r="D417" s="41">
        <v>18607.5</v>
      </c>
      <c r="E417" s="41">
        <v>1010.4</v>
      </c>
      <c r="F417" s="47">
        <v>5.1999999999999998E-2</v>
      </c>
      <c r="G417" s="39">
        <v>3.9E-2</v>
      </c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ht="15" customHeight="1">
      <c r="A418" s="5"/>
      <c r="B418" s="4" t="s">
        <v>13</v>
      </c>
      <c r="C418" s="41">
        <v>19638.2</v>
      </c>
      <c r="D418" s="41">
        <v>18618.3</v>
      </c>
      <c r="E418" s="41">
        <v>1019.9</v>
      </c>
      <c r="F418" s="47">
        <v>5.1999999999999998E-2</v>
      </c>
      <c r="G418" s="39">
        <v>3.9E-2</v>
      </c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ht="15" customHeight="1">
      <c r="A419" s="5"/>
      <c r="B419" s="4" t="s">
        <v>14</v>
      </c>
      <c r="C419" s="41">
        <v>19673.3</v>
      </c>
      <c r="D419" s="41">
        <v>18641.3</v>
      </c>
      <c r="E419" s="41">
        <v>1032</v>
      </c>
      <c r="F419" s="47">
        <v>5.1999999999999998E-2</v>
      </c>
      <c r="G419" s="39">
        <v>3.9E-2</v>
      </c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ht="15" customHeight="1">
      <c r="A420" s="5"/>
      <c r="B420" s="4" t="s">
        <v>15</v>
      </c>
      <c r="C420" s="41">
        <v>19703.2</v>
      </c>
      <c r="D420" s="41">
        <v>18658.3</v>
      </c>
      <c r="E420" s="41">
        <v>1044.9000000000001</v>
      </c>
      <c r="F420" s="47">
        <v>5.2999999999999999E-2</v>
      </c>
      <c r="G420" s="39">
        <v>4.0999999999999995E-2</v>
      </c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ht="15" customHeight="1">
      <c r="A421" s="5"/>
      <c r="B421" s="4" t="s">
        <v>16</v>
      </c>
      <c r="C421" s="41">
        <v>19725.5</v>
      </c>
      <c r="D421" s="41">
        <v>18668.7</v>
      </c>
      <c r="E421" s="41">
        <v>1056.8</v>
      </c>
      <c r="F421" s="47">
        <v>5.3999999999999999E-2</v>
      </c>
      <c r="G421" s="39">
        <v>4.2000000000000003E-2</v>
      </c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ht="15" customHeight="1">
      <c r="A422" s="5"/>
      <c r="B422" s="4" t="s">
        <v>17</v>
      </c>
      <c r="C422" s="41">
        <v>19740.400000000001</v>
      </c>
      <c r="D422" s="41">
        <v>18675.5</v>
      </c>
      <c r="E422" s="41">
        <v>1065</v>
      </c>
      <c r="F422" s="47">
        <v>5.3999999999999999E-2</v>
      </c>
      <c r="G422" s="39">
        <v>4.2000000000000003E-2</v>
      </c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ht="15" customHeight="1">
      <c r="A423" s="5"/>
      <c r="B423" s="4" t="s">
        <v>18</v>
      </c>
      <c r="C423" s="41">
        <v>19739.7</v>
      </c>
      <c r="D423" s="41">
        <v>18671.7</v>
      </c>
      <c r="E423" s="41">
        <v>1068</v>
      </c>
      <c r="F423" s="47">
        <v>5.3999999999999999E-2</v>
      </c>
      <c r="G423" s="39">
        <v>4.0999999999999995E-2</v>
      </c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ht="15" customHeight="1">
      <c r="A424" s="5"/>
      <c r="B424" s="4" t="s">
        <v>19</v>
      </c>
      <c r="C424" s="41">
        <v>19748.7</v>
      </c>
      <c r="D424" s="41">
        <v>18682.900000000001</v>
      </c>
      <c r="E424" s="41">
        <v>1065.8</v>
      </c>
      <c r="F424" s="47">
        <v>5.3999999999999999E-2</v>
      </c>
      <c r="G424" s="39">
        <v>4.0999999999999995E-2</v>
      </c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ht="15" customHeight="1">
      <c r="A425" s="5"/>
      <c r="B425" s="4" t="s">
        <v>22</v>
      </c>
      <c r="C425" s="41">
        <v>19754.7</v>
      </c>
      <c r="D425" s="41">
        <v>18693.2</v>
      </c>
      <c r="E425" s="41">
        <v>1061.4000000000001</v>
      </c>
      <c r="F425" s="47">
        <v>5.3999999999999999E-2</v>
      </c>
      <c r="G425" s="39">
        <v>4.2000000000000003E-2</v>
      </c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ht="15" customHeight="1">
      <c r="A426" s="5"/>
      <c r="B426" s="4" t="s">
        <v>21</v>
      </c>
      <c r="C426" s="41">
        <v>19760.5</v>
      </c>
      <c r="D426" s="41">
        <v>18701</v>
      </c>
      <c r="E426" s="41">
        <v>1059.5</v>
      </c>
      <c r="F426" s="47">
        <v>5.3999999999999999E-2</v>
      </c>
      <c r="G426" s="39">
        <v>4.0999999999999995E-2</v>
      </c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ht="28.5" customHeight="1">
      <c r="A427" s="5">
        <v>2025</v>
      </c>
      <c r="B427" s="4" t="s">
        <v>10</v>
      </c>
      <c r="C427" s="41">
        <v>19764.2</v>
      </c>
      <c r="D427" s="41">
        <v>18702.5</v>
      </c>
      <c r="E427" s="41">
        <v>1061.8</v>
      </c>
      <c r="F427" s="47">
        <v>5.3999999999999999E-2</v>
      </c>
      <c r="G427" s="39">
        <v>0.04</v>
      </c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ht="15">
      <c r="B428" s="4" t="s">
        <v>11</v>
      </c>
      <c r="C428" s="41">
        <v>19776.8</v>
      </c>
      <c r="D428" s="41">
        <v>18710.2</v>
      </c>
      <c r="E428" s="41">
        <v>1066.5999999999999</v>
      </c>
      <c r="F428" s="47">
        <v>5.3999999999999999E-2</v>
      </c>
      <c r="G428" s="39">
        <v>4.2000000000000003E-2</v>
      </c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ht="15" customHeight="1">
      <c r="B429" s="4" t="s">
        <v>12</v>
      </c>
      <c r="C429" s="41">
        <v>19783.900000000001</v>
      </c>
      <c r="D429" s="41">
        <v>18712.5</v>
      </c>
      <c r="E429" s="41">
        <v>1071.4000000000001</v>
      </c>
      <c r="F429" s="47">
        <v>5.3999999999999999E-2</v>
      </c>
      <c r="G429" s="39">
        <v>4.2000000000000003E-2</v>
      </c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ht="15" customHeight="1">
      <c r="B430" s="4" t="s">
        <v>13</v>
      </c>
      <c r="C430" s="41">
        <v>19792.400000000001</v>
      </c>
      <c r="D430" s="41">
        <v>18715.400000000001</v>
      </c>
      <c r="E430" s="41">
        <v>1077</v>
      </c>
      <c r="F430" s="47">
        <v>5.3999999999999999E-2</v>
      </c>
      <c r="G430" s="39">
        <v>4.2000000000000003E-2</v>
      </c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ht="15" customHeight="1">
      <c r="B431" s="4" t="s">
        <v>14</v>
      </c>
      <c r="C431" s="41">
        <v>19810.400000000001</v>
      </c>
      <c r="D431" s="41">
        <v>18726.5</v>
      </c>
      <c r="E431" s="41">
        <v>1083.9000000000001</v>
      </c>
      <c r="F431" s="47">
        <v>5.5E-2</v>
      </c>
      <c r="G431" s="39">
        <v>4.2999999999999997E-2</v>
      </c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ht="15" customHeight="1">
      <c r="B432" s="4" t="s">
        <v>15</v>
      </c>
      <c r="C432" s="41">
        <v>19818.3</v>
      </c>
      <c r="D432" s="41">
        <v>18727.7</v>
      </c>
      <c r="E432" s="41">
        <v>1090.5999999999999</v>
      </c>
      <c r="F432" s="47">
        <v>5.5E-2</v>
      </c>
      <c r="G432" s="39">
        <v>4.0999999999999995E-2</v>
      </c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ht="15" customHeight="1">
      <c r="B433" s="4" t="s">
        <v>16</v>
      </c>
      <c r="C433" s="41">
        <v>19836.3</v>
      </c>
      <c r="D433" s="41">
        <v>18741</v>
      </c>
      <c r="E433" s="41">
        <v>1095.3</v>
      </c>
      <c r="F433" s="47">
        <v>5.5E-2</v>
      </c>
      <c r="G433" s="39">
        <v>4.2999999999999997E-2</v>
      </c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ht="15" customHeight="1">
      <c r="B434" s="4" t="s">
        <v>17</v>
      </c>
      <c r="C434" s="11">
        <v>19850.2</v>
      </c>
      <c r="D434" s="11">
        <v>18753</v>
      </c>
      <c r="E434" s="11">
        <v>1097.2</v>
      </c>
      <c r="F434" s="47">
        <v>5.5E-2</v>
      </c>
      <c r="G434" s="39">
        <v>4.2999999999999997E-2</v>
      </c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ht="15" customHeight="1">
      <c r="B435" s="4" t="s">
        <v>18</v>
      </c>
      <c r="C435" s="11">
        <v>19856.599999999999</v>
      </c>
      <c r="D435" s="11">
        <v>18759.3</v>
      </c>
      <c r="E435" s="11">
        <v>1097.3</v>
      </c>
      <c r="F435" s="47">
        <v>5.5E-2</v>
      </c>
      <c r="G435" s="39">
        <v>4.4000000000000004E-2</v>
      </c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ht="15" customHeight="1">
      <c r="B436" s="4" t="s">
        <v>23</v>
      </c>
      <c r="C436" s="11">
        <v>0</v>
      </c>
      <c r="D436" s="11">
        <v>0</v>
      </c>
      <c r="E436" s="11">
        <v>0</v>
      </c>
      <c r="F436" s="11">
        <v>0</v>
      </c>
      <c r="G436" s="11">
        <v>0</v>
      </c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ht="15" customHeight="1">
      <c r="B437" s="4" t="s">
        <v>22</v>
      </c>
      <c r="C437" s="11">
        <v>19878.8</v>
      </c>
      <c r="D437" s="11">
        <v>18784.7</v>
      </c>
      <c r="E437" s="11">
        <v>1094.0999999999999</v>
      </c>
      <c r="F437" s="47">
        <v>5.5E-2</v>
      </c>
      <c r="G437" s="39">
        <v>4.4999999999999998E-2</v>
      </c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ht="15.6" customHeight="1">
      <c r="B438" s="4" t="s">
        <v>21</v>
      </c>
      <c r="C438" s="8">
        <v>19878</v>
      </c>
      <c r="D438" s="8">
        <v>18784.900000000001</v>
      </c>
      <c r="E438" s="8">
        <v>1093.2</v>
      </c>
      <c r="F438" s="39">
        <v>5.5E-2</v>
      </c>
      <c r="G438" s="57">
        <v>4.4000000000000004E-2</v>
      </c>
      <c r="H438" s="13"/>
      <c r="I438" s="13"/>
      <c r="J438" s="13"/>
      <c r="K438" s="13"/>
      <c r="L438" s="13"/>
      <c r="M438" s="13"/>
      <c r="N438" s="13"/>
      <c r="O438" s="13"/>
      <c r="P438" s="13"/>
      <c r="Q438" s="13"/>
    </row>
    <row r="439" spans="1:17" ht="34.700000000000003" customHeight="1">
      <c r="A439" s="4">
        <v>2026</v>
      </c>
      <c r="B439" s="4" t="s">
        <v>10</v>
      </c>
      <c r="C439" s="58">
        <v>19861.7</v>
      </c>
      <c r="D439" s="58">
        <v>18779.3</v>
      </c>
      <c r="E439" s="58">
        <v>1082.4000000000001</v>
      </c>
      <c r="F439" s="40">
        <v>5.3999999999999999E-2</v>
      </c>
      <c r="G439" s="57">
        <v>4.2999999999999997E-2</v>
      </c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ht="15.6" customHeight="1">
      <c r="B440" s="4" t="s">
        <v>11</v>
      </c>
      <c r="C440" s="58">
        <v>19826.599999999999</v>
      </c>
      <c r="D440" s="58">
        <v>18756.2</v>
      </c>
      <c r="E440" s="58">
        <v>1070.4000000000001</v>
      </c>
      <c r="F440" s="40">
        <v>5.3999999999999999E-2</v>
      </c>
      <c r="G440" s="65">
        <v>4.4000000000000004E-2</v>
      </c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ht="15.6" customHeight="1">
      <c r="B441" s="4" t="s">
        <v>12</v>
      </c>
      <c r="C441" s="58">
        <v>19770.2</v>
      </c>
      <c r="D441" s="58">
        <v>18716.8</v>
      </c>
      <c r="E441" s="58">
        <v>1053.4000000000001</v>
      </c>
      <c r="F441" s="40">
        <v>5.2999999999999999E-2</v>
      </c>
      <c r="G441" s="65">
        <v>4.2999999999999997E-2</v>
      </c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ht="15.6" customHeight="1" thickBot="1">
      <c r="A442" s="60"/>
      <c r="B442" s="60" t="s">
        <v>13</v>
      </c>
      <c r="C442" s="61">
        <v>19720.099999999999</v>
      </c>
      <c r="D442" s="61">
        <v>18674.3</v>
      </c>
      <c r="E442" s="61">
        <v>1045.9000000000001</v>
      </c>
      <c r="F442" s="64">
        <v>5.2999999999999999E-2</v>
      </c>
      <c r="G442" s="62">
        <v>4.2999999999999997E-2</v>
      </c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ht="15" customHeight="1">
      <c r="A443" s="21" t="s">
        <v>24</v>
      </c>
      <c r="B443" s="24"/>
      <c r="C443" s="25"/>
      <c r="D443" s="25"/>
      <c r="E443" s="25"/>
      <c r="F443" s="25"/>
      <c r="G443" s="69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ht="15" customHeight="1">
      <c r="A444" s="21" t="s">
        <v>25</v>
      </c>
      <c r="B444" s="24"/>
      <c r="C444" s="25"/>
      <c r="D444" s="25"/>
      <c r="E444" s="25"/>
      <c r="F444" s="25"/>
      <c r="G444" s="25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ht="15" customHeight="1">
      <c r="A445" s="59" t="s">
        <v>26</v>
      </c>
      <c r="B445" s="24"/>
      <c r="C445" s="25"/>
      <c r="D445" s="25"/>
      <c r="E445" s="25"/>
      <c r="F445" s="25"/>
      <c r="G445" s="25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ht="15" customHeight="1">
      <c r="A446" s="30" t="s">
        <v>27</v>
      </c>
      <c r="B446" s="31"/>
      <c r="C446" s="22"/>
      <c r="D446" s="22"/>
      <c r="E446" s="22"/>
      <c r="F446" s="22"/>
      <c r="G446" s="22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ht="15" customHeight="1">
      <c r="A447" s="30" t="s">
        <v>28</v>
      </c>
      <c r="B447" s="31"/>
      <c r="C447" s="22"/>
      <c r="D447" s="22"/>
      <c r="E447" s="22"/>
      <c r="F447" s="22"/>
      <c r="G447" s="22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ht="15" customHeight="1">
      <c r="A448" s="30" t="s">
        <v>29</v>
      </c>
      <c r="B448" s="31"/>
      <c r="C448" s="22"/>
      <c r="D448" s="22"/>
      <c r="E448" s="22"/>
      <c r="F448" s="22"/>
      <c r="G448" s="22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ht="15" customHeight="1">
      <c r="A449" s="30" t="s">
        <v>30</v>
      </c>
      <c r="B449" s="31"/>
      <c r="C449" s="22"/>
      <c r="D449" s="22"/>
      <c r="E449" s="22"/>
      <c r="F449" s="22"/>
      <c r="G449" s="22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ht="15" customHeight="1">
      <c r="A450" s="27" t="s">
        <v>31</v>
      </c>
      <c r="B450" s="21"/>
      <c r="C450" s="21"/>
      <c r="D450" s="21"/>
      <c r="E450" s="21"/>
      <c r="F450" s="21"/>
      <c r="G450" s="21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ht="30" hidden="1" customHeight="1">
      <c r="A451" s="21"/>
      <c r="B451" s="24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ht="15" hidden="1" customHeight="1">
      <c r="A452" s="21"/>
      <c r="B452" s="24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ht="15" hidden="1" customHeight="1">
      <c r="A453" s="30"/>
      <c r="B453" s="31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ht="15" hidden="1" customHeight="1">
      <c r="A454" s="30"/>
      <c r="B454" s="31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ht="15" hidden="1" customHeight="1">
      <c r="A455" s="30"/>
      <c r="B455" s="31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ht="15" hidden="1" customHeight="1">
      <c r="A456" s="27"/>
      <c r="B456" s="21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ht="15" hidden="1" customHeight="1">
      <c r="A457" s="21"/>
      <c r="B457" s="21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ht="15.6" hidden="1" customHeight="1">
      <c r="A458" s="21"/>
      <c r="B458" s="24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ht="15" hidden="1">
      <c r="A459" s="21"/>
      <c r="B459" s="24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ht="15" hidden="1">
      <c r="A460" s="21"/>
      <c r="B460" s="24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ht="14.85" hidden="1" customHeight="1">
      <c r="A461" s="30"/>
      <c r="B461" s="31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ht="14.85" hidden="1" customHeight="1">
      <c r="A462" s="30"/>
      <c r="B462" s="31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ht="24" hidden="1" customHeight="1">
      <c r="A463" s="30"/>
      <c r="B463" s="31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ht="14.85" hidden="1" customHeight="1">
      <c r="A464" s="27"/>
      <c r="B464" s="21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ht="14.85" hidden="1" customHeight="1">
      <c r="A465" s="21"/>
      <c r="B465" s="21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ht="14.85" hidden="1" customHeight="1">
      <c r="A466" s="21"/>
      <c r="B466" s="24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ht="14.85" hidden="1" customHeight="1">
      <c r="A467" s="21"/>
      <c r="B467" s="24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ht="14.85" hidden="1" customHeight="1">
      <c r="A468" s="21"/>
      <c r="B468" s="24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ht="14.85" hidden="1" customHeight="1">
      <c r="A469" s="30"/>
      <c r="B469" s="31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ht="14.85" hidden="1" customHeight="1">
      <c r="A470" s="30"/>
      <c r="B470" s="31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ht="14.85" hidden="1" customHeight="1">
      <c r="A471" s="30"/>
      <c r="B471" s="31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ht="14.85" hidden="1" customHeight="1">
      <c r="A472" s="27"/>
      <c r="B472" s="21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ht="14.85" hidden="1" customHeight="1">
      <c r="A473" s="21"/>
      <c r="B473" s="21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ht="14.85" hidden="1" customHeight="1">
      <c r="A474" s="21"/>
      <c r="B474" s="24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ht="14.45" hidden="1" customHeight="1">
      <c r="A475" s="21"/>
      <c r="B475" s="24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ht="29.85" hidden="1" customHeight="1">
      <c r="A476" s="21"/>
      <c r="B476" s="24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ht="15" hidden="1">
      <c r="A477" s="30"/>
      <c r="B477" s="31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ht="18.75" hidden="1" customHeight="1">
      <c r="A478" s="30"/>
      <c r="B478" s="31"/>
      <c r="H478" s="7"/>
    </row>
    <row r="479" spans="1:17" ht="15" hidden="1" customHeight="1">
      <c r="A479" s="30"/>
      <c r="B479" s="31"/>
    </row>
    <row r="480" spans="1:17" ht="15" hidden="1" customHeight="1">
      <c r="A480" s="27"/>
      <c r="B480" s="21"/>
    </row>
    <row r="481" spans="1:13" s="33" customFormat="1" ht="15" hidden="1" customHeight="1">
      <c r="A481" s="21"/>
      <c r="B481" s="21"/>
      <c r="C481" s="4"/>
      <c r="D481" s="4"/>
      <c r="E481" s="10"/>
      <c r="F481" s="4"/>
      <c r="G481" s="4"/>
      <c r="H481" s="22"/>
      <c r="I481" s="22"/>
      <c r="J481" s="32"/>
      <c r="M481" s="34"/>
    </row>
    <row r="482" spans="1:13" s="33" customFormat="1" ht="27.75" hidden="1" customHeight="1">
      <c r="A482" s="21"/>
      <c r="B482" s="24"/>
      <c r="C482" s="4"/>
      <c r="D482" s="4"/>
      <c r="E482" s="10"/>
      <c r="F482" s="4"/>
      <c r="G482" s="4"/>
      <c r="H482" s="22"/>
      <c r="I482" s="22"/>
      <c r="J482" s="32"/>
      <c r="M482" s="34"/>
    </row>
    <row r="483" spans="1:13" s="33" customFormat="1" ht="15" hidden="1" customHeight="1">
      <c r="A483" s="21"/>
      <c r="B483" s="24"/>
      <c r="C483" s="4"/>
      <c r="D483" s="4"/>
      <c r="E483" s="10"/>
      <c r="F483" s="4"/>
      <c r="G483" s="4"/>
      <c r="H483" s="26"/>
      <c r="I483" s="22"/>
      <c r="J483" s="32"/>
      <c r="M483" s="34"/>
    </row>
    <row r="484" spans="1:13" ht="30" hidden="1" customHeight="1">
      <c r="A484" s="21"/>
      <c r="B484" s="24"/>
    </row>
    <row r="485" spans="1:13" ht="15" hidden="1" customHeight="1">
      <c r="A485" s="30"/>
      <c r="B485" s="31"/>
    </row>
    <row r="486" spans="1:13" ht="15" hidden="1" customHeight="1">
      <c r="A486" s="30"/>
      <c r="B486" s="31"/>
    </row>
    <row r="487" spans="1:13" ht="15" hidden="1" customHeight="1">
      <c r="A487" s="30"/>
      <c r="B487" s="31"/>
    </row>
    <row r="488" spans="1:13" ht="15" hidden="1" customHeight="1">
      <c r="A488" s="27"/>
      <c r="B488" s="21"/>
    </row>
    <row r="489" spans="1:13" ht="15" hidden="1" customHeight="1">
      <c r="A489" s="21"/>
      <c r="B489" s="21"/>
    </row>
    <row r="490" spans="1:13" ht="15" hidden="1" customHeight="1">
      <c r="A490" s="21"/>
      <c r="B490" s="24"/>
    </row>
    <row r="491" spans="1:13" ht="15" hidden="1" customHeight="1">
      <c r="A491" s="21"/>
      <c r="B491" s="24"/>
    </row>
    <row r="492" spans="1:13" ht="15" hidden="1" customHeight="1">
      <c r="A492" s="21"/>
      <c r="B492" s="24"/>
    </row>
    <row r="493" spans="1:13" ht="15" hidden="1" customHeight="1">
      <c r="A493" s="30"/>
      <c r="B493" s="31"/>
    </row>
    <row r="494" spans="1:13" ht="15" hidden="1" customHeight="1">
      <c r="A494" s="30"/>
      <c r="B494" s="31"/>
    </row>
    <row r="495" spans="1:13" ht="15" hidden="1" customHeight="1">
      <c r="A495" s="30"/>
      <c r="B495" s="31"/>
    </row>
    <row r="496" spans="1:13" ht="15" hidden="1" customHeight="1">
      <c r="A496" s="27"/>
      <c r="B496" s="21"/>
    </row>
    <row r="497" spans="1:2" ht="15" hidden="1" customHeight="1">
      <c r="A497" s="21"/>
      <c r="B497" s="21"/>
    </row>
    <row r="498" spans="1:2" ht="15" hidden="1" customHeight="1">
      <c r="A498" s="21"/>
      <c r="B498" s="24"/>
    </row>
    <row r="499" spans="1:2" ht="15" hidden="1" customHeight="1">
      <c r="A499" s="21"/>
      <c r="B499" s="24"/>
    </row>
    <row r="500" spans="1:2" ht="15" hidden="1" customHeight="1">
      <c r="A500" s="21"/>
      <c r="B500" s="24"/>
    </row>
    <row r="501" spans="1:2" ht="15" hidden="1" customHeight="1">
      <c r="A501" s="30"/>
      <c r="B501" s="31"/>
    </row>
    <row r="502" spans="1:2" ht="15" hidden="1" customHeight="1">
      <c r="A502" s="30"/>
      <c r="B502" s="31"/>
    </row>
    <row r="503" spans="1:2" ht="15" hidden="1" customHeight="1">
      <c r="A503" s="30"/>
      <c r="B503" s="31"/>
    </row>
    <row r="504" spans="1:2" ht="15" hidden="1" customHeight="1">
      <c r="A504" s="27"/>
      <c r="B504" s="21"/>
    </row>
    <row r="505" spans="1:2" ht="15" hidden="1" customHeight="1">
      <c r="A505" s="21"/>
      <c r="B505" s="21"/>
    </row>
    <row r="506" spans="1:2" ht="15" hidden="1" customHeight="1">
      <c r="A506" s="21"/>
      <c r="B506" s="24"/>
    </row>
    <row r="507" spans="1:2" ht="15" hidden="1" customHeight="1">
      <c r="A507" s="21"/>
      <c r="B507" s="24"/>
    </row>
    <row r="508" spans="1:2" ht="15" hidden="1" customHeight="1">
      <c r="A508" s="21"/>
      <c r="B508" s="24"/>
    </row>
    <row r="509" spans="1:2" ht="15" hidden="1" customHeight="1">
      <c r="A509" s="30"/>
      <c r="B509" s="31"/>
    </row>
    <row r="510" spans="1:2" ht="15" hidden="1" customHeight="1">
      <c r="A510" s="30"/>
      <c r="B510" s="31"/>
    </row>
    <row r="511" spans="1:2" ht="15" hidden="1" customHeight="1">
      <c r="A511" s="30"/>
      <c r="B511" s="31"/>
    </row>
    <row r="512" spans="1:2" ht="15" hidden="1" customHeight="1">
      <c r="A512" s="27"/>
      <c r="B512" s="21"/>
    </row>
    <row r="513" spans="1:2" ht="15" hidden="1" customHeight="1">
      <c r="A513" s="21"/>
      <c r="B513" s="21"/>
    </row>
    <row r="514" spans="1:2" ht="15" hidden="1" customHeight="1">
      <c r="A514" s="21"/>
      <c r="B514" s="24"/>
    </row>
    <row r="515" spans="1:2" ht="15" hidden="1" customHeight="1">
      <c r="A515" s="21"/>
      <c r="B515" s="24"/>
    </row>
    <row r="516" spans="1:2" ht="15" hidden="1" customHeight="1">
      <c r="A516" s="21"/>
      <c r="B516" s="24"/>
    </row>
    <row r="517" spans="1:2" ht="15" hidden="1" customHeight="1">
      <c r="A517" s="30"/>
      <c r="B517" s="31"/>
    </row>
    <row r="518" spans="1:2" ht="15" hidden="1" customHeight="1">
      <c r="A518" s="30"/>
      <c r="B518" s="31"/>
    </row>
    <row r="519" spans="1:2" ht="15" hidden="1" customHeight="1">
      <c r="A519" s="30"/>
      <c r="B519" s="31"/>
    </row>
    <row r="520" spans="1:2" ht="15" hidden="1" customHeight="1">
      <c r="A520" s="27"/>
      <c r="B520" s="21"/>
    </row>
    <row r="521" spans="1:2" ht="15" hidden="1" customHeight="1">
      <c r="A521" s="21"/>
      <c r="B521" s="21"/>
    </row>
    <row r="522" spans="1:2" ht="15" hidden="1" customHeight="1">
      <c r="A522" s="21"/>
      <c r="B522" s="24"/>
    </row>
    <row r="523" spans="1:2" ht="15" hidden="1" customHeight="1">
      <c r="A523" s="21"/>
      <c r="B523" s="24"/>
    </row>
    <row r="524" spans="1:2" ht="15" hidden="1" customHeight="1">
      <c r="A524" s="21"/>
      <c r="B524" s="24"/>
    </row>
    <row r="525" spans="1:2" ht="15" hidden="1" customHeight="1">
      <c r="A525" s="30"/>
      <c r="B525" s="31"/>
    </row>
    <row r="526" spans="1:2" ht="15" hidden="1" customHeight="1">
      <c r="A526" s="30"/>
      <c r="B526" s="31"/>
    </row>
    <row r="527" spans="1:2" ht="15" hidden="1" customHeight="1">
      <c r="A527" s="30"/>
      <c r="B527" s="31"/>
    </row>
    <row r="528" spans="1:2" ht="15" hidden="1" customHeight="1">
      <c r="A528" s="27"/>
      <c r="B528" s="21"/>
    </row>
    <row r="529" spans="1:2" ht="15" hidden="1" customHeight="1">
      <c r="A529" s="21"/>
      <c r="B529" s="21"/>
    </row>
    <row r="530" spans="1:2" ht="15" hidden="1" customHeight="1">
      <c r="A530" s="21"/>
      <c r="B530" s="24"/>
    </row>
    <row r="531" spans="1:2" ht="15" hidden="1" customHeight="1">
      <c r="A531" s="21"/>
      <c r="B531" s="24"/>
    </row>
    <row r="532" spans="1:2" ht="15" hidden="1" customHeight="1">
      <c r="A532" s="21"/>
      <c r="B532" s="24"/>
    </row>
    <row r="533" spans="1:2" ht="15" hidden="1" customHeight="1">
      <c r="A533" s="30"/>
      <c r="B533" s="31"/>
    </row>
    <row r="534" spans="1:2" ht="15" hidden="1" customHeight="1">
      <c r="A534" s="30"/>
      <c r="B534" s="31"/>
    </row>
    <row r="535" spans="1:2" ht="15" hidden="1" customHeight="1">
      <c r="A535" s="30"/>
      <c r="B535" s="31"/>
    </row>
    <row r="536" spans="1:2" ht="15" hidden="1" customHeight="1">
      <c r="A536" s="27"/>
      <c r="B536" s="21"/>
    </row>
    <row r="537" spans="1:2" ht="15" hidden="1" customHeight="1">
      <c r="A537" s="21"/>
      <c r="B537" s="21"/>
    </row>
    <row r="538" spans="1:2" ht="15" hidden="1" customHeight="1">
      <c r="A538" s="21"/>
      <c r="B538" s="24"/>
    </row>
    <row r="539" spans="1:2" ht="15" hidden="1" customHeight="1">
      <c r="A539" s="21"/>
      <c r="B539" s="24"/>
    </row>
    <row r="540" spans="1:2" ht="15" hidden="1" customHeight="1">
      <c r="A540" s="21"/>
      <c r="B540" s="24"/>
    </row>
    <row r="541" spans="1:2" ht="15" hidden="1" customHeight="1">
      <c r="A541" s="30"/>
      <c r="B541" s="31"/>
    </row>
    <row r="542" spans="1:2" ht="15" hidden="1" customHeight="1">
      <c r="A542" s="30"/>
      <c r="B542" s="31"/>
    </row>
    <row r="543" spans="1:2" ht="15" hidden="1" customHeight="1">
      <c r="A543" s="30"/>
      <c r="B543" s="31"/>
    </row>
    <row r="544" spans="1:2" ht="15" hidden="1" customHeight="1">
      <c r="A544" s="27"/>
      <c r="B544" s="21"/>
    </row>
    <row r="545" spans="1:2" ht="15" hidden="1" customHeight="1">
      <c r="A545" s="21"/>
      <c r="B545" s="21"/>
    </row>
    <row r="546" spans="1:2" ht="15" hidden="1" customHeight="1">
      <c r="A546" s="21"/>
      <c r="B546" s="24"/>
    </row>
    <row r="547" spans="1:2" ht="15" hidden="1" customHeight="1">
      <c r="A547" s="21"/>
      <c r="B547" s="24"/>
    </row>
    <row r="548" spans="1:2" ht="15" hidden="1" customHeight="1">
      <c r="A548" s="21"/>
      <c r="B548" s="24"/>
    </row>
    <row r="549" spans="1:2" ht="15" hidden="1" customHeight="1">
      <c r="A549" s="30"/>
      <c r="B549" s="31"/>
    </row>
    <row r="550" spans="1:2" ht="15" hidden="1" customHeight="1">
      <c r="A550" s="30"/>
      <c r="B550" s="31"/>
    </row>
    <row r="551" spans="1:2" ht="15" hidden="1" customHeight="1">
      <c r="A551" s="30"/>
      <c r="B551" s="31"/>
    </row>
    <row r="552" spans="1:2" ht="15" hidden="1" customHeight="1">
      <c r="A552" s="27"/>
      <c r="B552" s="21"/>
    </row>
    <row r="553" spans="1:2" ht="15" hidden="1" customHeight="1"/>
    <row r="554" spans="1:2" ht="15" hidden="1" customHeight="1"/>
    <row r="555" spans="1:2" ht="15" hidden="1" customHeight="1"/>
    <row r="556" spans="1:2" ht="15" hidden="1" customHeight="1"/>
    <row r="557" spans="1:2" ht="15" hidden="1" customHeight="1"/>
    <row r="558" spans="1:2" ht="15" hidden="1" customHeight="1"/>
    <row r="559" spans="1:2" ht="15" hidden="1" customHeight="1"/>
    <row r="560" spans="1:2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</sheetData>
  <phoneticPr fontId="0" type="noConversion"/>
  <conditionalFormatting sqref="C7:E434 A7:B427 C435:G442">
    <cfRule type="cellIs" dxfId="21" priority="5" stopIfTrue="1" operator="lessThan">
      <formula>0</formula>
    </cfRule>
  </conditionalFormatting>
  <conditionalFormatting sqref="C435:G445 F7:G434">
    <cfRule type="cellIs" dxfId="20" priority="7" stopIfTrue="1" operator="lessThan">
      <formula>0</formula>
    </cfRule>
  </conditionalFormatting>
  <conditionalFormatting sqref="C443:G449 A1:XFD6 H7:I40 H41:H388 J7:XFD7 R8:XFD8 J8:M26 R9:R26 W9:XFD29 J29:M34 R29:R34 X30:XFD30 W31:XFD40 A451:B455">
    <cfRule type="cellIs" dxfId="19" priority="158" stopIfTrue="1" operator="lessThan">
      <formula>0</formula>
    </cfRule>
  </conditionalFormatting>
  <conditionalFormatting sqref="H1:H319 H321 H326:H329 H331:H334 H337 H340:H364 H369:H388 C434:E434">
    <cfRule type="cellIs" dxfId="18" priority="4" stopIfTrue="1" operator="lessThan">
      <formula>0</formula>
    </cfRule>
  </conditionalFormatting>
  <conditionalFormatting sqref="H413:H477 B428:B442 I438:XFD477 A443:B449">
    <cfRule type="cellIs" dxfId="17" priority="1" stopIfTrue="1" operator="lessThan">
      <formula>0</formula>
    </cfRule>
  </conditionalFormatting>
  <conditionalFormatting sqref="H413:H480 I438:Q477">
    <cfRule type="cellIs" dxfId="16" priority="16" stopIfTrue="1" operator="lessThan">
      <formula>0</formula>
    </cfRule>
  </conditionalFormatting>
  <conditionalFormatting sqref="H481:I482">
    <cfRule type="cellIs" dxfId="15" priority="69" stopIfTrue="1" operator="lessThan">
      <formula>0</formula>
    </cfRule>
  </conditionalFormatting>
  <conditionalFormatting sqref="H483:I483">
    <cfRule type="cellIs" dxfId="14" priority="66" stopIfTrue="1" operator="lessThan">
      <formula>0</formula>
    </cfRule>
  </conditionalFormatting>
  <conditionalFormatting sqref="H483:J483">
    <cfRule type="cellIs" dxfId="13" priority="67" stopIfTrue="1" operator="lessThan">
      <formula>0</formula>
    </cfRule>
  </conditionalFormatting>
  <conditionalFormatting sqref="H389:Q412">
    <cfRule type="cellIs" dxfId="12" priority="101" stopIfTrue="1" operator="lessThan">
      <formula>0</formula>
    </cfRule>
    <cfRule type="cellIs" dxfId="11" priority="102" stopIfTrue="1" operator="lessThan">
      <formula>0</formula>
    </cfRule>
  </conditionalFormatting>
  <conditionalFormatting sqref="H478:XFD482 F7:G434 A450 A456 A457:B463 A464 A465:B471 A472 A473:B479 A480 A481:B487 A488 A489:B495 A496 A497:B503 A504 A505:B511 A512 A513:B519 A520 A521:B527 A528 A529:B535 A536 A537:B543 A544 A545:B551 A552">
    <cfRule type="cellIs" dxfId="10" priority="117" stopIfTrue="1" operator="lessThan">
      <formula>0</formula>
    </cfRule>
  </conditionalFormatting>
  <conditionalFormatting sqref="I413:Q437">
    <cfRule type="cellIs" dxfId="9" priority="103" stopIfTrue="1" operator="lessThan">
      <formula>0</formula>
    </cfRule>
    <cfRule type="cellIs" dxfId="8" priority="104" stopIfTrue="1" operator="lessThan">
      <formula>0</formula>
    </cfRule>
  </conditionalFormatting>
  <conditionalFormatting sqref="N8:Q40">
    <cfRule type="cellIs" dxfId="7" priority="119" stopIfTrue="1" operator="lessThan">
      <formula>0</formula>
    </cfRule>
  </conditionalFormatting>
  <conditionalFormatting sqref="R401:XFD437">
    <cfRule type="cellIs" dxfId="6" priority="107" stopIfTrue="1" operator="lessThan">
      <formula>0</formula>
    </cfRule>
  </conditionalFormatting>
  <conditionalFormatting sqref="S9:V40">
    <cfRule type="cellIs" dxfId="5" priority="118" stopIfTrue="1" operator="lessThan">
      <formula>0</formula>
    </cfRule>
  </conditionalFormatting>
  <printOptions gridLines="1"/>
  <pageMargins left="0.25" right="0.25" top="0.75" bottom="0.75" header="0.3" footer="0.3"/>
  <pageSetup scale="88" orientation="landscape" r:id="rId1"/>
  <headerFooter alignWithMargins="0"/>
  <rowBreaks count="2" manualBreakCount="2">
    <brk id="136" max="17" man="1"/>
    <brk id="172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EA181-1524-4699-9331-2E1409A03B61}">
  <sheetPr>
    <pageSetUpPr autoPageBreaks="0"/>
  </sheetPr>
  <dimension ref="A1:I51"/>
  <sheetViews>
    <sheetView showGridLines="0" topLeftCell="A31" zoomScale="70" zoomScaleNormal="70" workbookViewId="0">
      <selection activeCell="I41" sqref="I41"/>
    </sheetView>
  </sheetViews>
  <sheetFormatPr defaultColWidth="8.85546875" defaultRowHeight="12.75"/>
  <cols>
    <col min="1" max="1" width="7.5703125" style="56" customWidth="1"/>
    <col min="2" max="9" width="17.5703125" style="56" customWidth="1"/>
    <col min="10" max="16384" width="8.85546875" style="56"/>
  </cols>
  <sheetData>
    <row r="1" spans="1:9" ht="18">
      <c r="A1" s="17" t="s">
        <v>0</v>
      </c>
      <c r="B1" s="17"/>
      <c r="C1" s="17"/>
      <c r="D1" s="18"/>
      <c r="E1" s="17"/>
      <c r="F1" s="17"/>
      <c r="G1" s="17"/>
      <c r="H1" s="17"/>
      <c r="I1" s="17"/>
    </row>
    <row r="2" spans="1:9" ht="15">
      <c r="A2" s="70" t="s">
        <v>32</v>
      </c>
      <c r="B2" s="70"/>
      <c r="C2" s="70"/>
      <c r="D2" s="70"/>
      <c r="E2" s="70"/>
      <c r="F2" s="70"/>
      <c r="G2" s="70"/>
      <c r="H2" s="70"/>
      <c r="I2" s="70"/>
    </row>
    <row r="3" spans="1:9" ht="15.75">
      <c r="A3" s="63"/>
      <c r="B3" s="21"/>
      <c r="C3" s="21"/>
      <c r="D3" s="22"/>
      <c r="E3" s="21"/>
      <c r="F3" s="21"/>
      <c r="G3" s="21"/>
      <c r="H3" s="21"/>
      <c r="I3" s="21"/>
    </row>
    <row r="4" spans="1:9" ht="15">
      <c r="A4" s="21"/>
      <c r="B4" s="23"/>
      <c r="C4" s="23" t="s">
        <v>2</v>
      </c>
      <c r="D4" s="52"/>
      <c r="E4" s="23" t="s">
        <v>3</v>
      </c>
      <c r="F4" s="23" t="s">
        <v>4</v>
      </c>
      <c r="G4" s="23"/>
      <c r="H4" s="23" t="s">
        <v>33</v>
      </c>
      <c r="I4" s="23"/>
    </row>
    <row r="5" spans="1:9" ht="15">
      <c r="A5" s="53"/>
      <c r="B5" s="54" t="s">
        <v>5</v>
      </c>
      <c r="C5" s="54" t="s">
        <v>5</v>
      </c>
      <c r="D5" s="55"/>
      <c r="E5" s="54" t="s">
        <v>6</v>
      </c>
      <c r="F5" s="54" t="s">
        <v>6</v>
      </c>
      <c r="G5" s="54" t="s">
        <v>5</v>
      </c>
      <c r="H5" s="54" t="s">
        <v>5</v>
      </c>
      <c r="I5" s="54"/>
    </row>
    <row r="6" spans="1:9" ht="15">
      <c r="A6" s="49"/>
      <c r="B6" s="50" t="s">
        <v>7</v>
      </c>
      <c r="C6" s="50" t="s">
        <v>8</v>
      </c>
      <c r="D6" s="51" t="s">
        <v>6</v>
      </c>
      <c r="E6" s="50" t="s">
        <v>9</v>
      </c>
      <c r="F6" s="50" t="s">
        <v>9</v>
      </c>
      <c r="G6" s="50" t="s">
        <v>7</v>
      </c>
      <c r="H6" s="50" t="s">
        <v>8</v>
      </c>
      <c r="I6" s="50" t="s">
        <v>6</v>
      </c>
    </row>
    <row r="7" spans="1:9" ht="15">
      <c r="A7" s="5">
        <v>1990</v>
      </c>
      <c r="B7" s="8" cm="1">
        <f t="array" ref="B7:D26">TRANSPOSE('[4]Annual Average'!$B$2:$U$4)/1000</f>
        <v>15176.275</v>
      </c>
      <c r="C7" s="8">
        <v>14301.808333333334</v>
      </c>
      <c r="D7" s="8">
        <v>874.45</v>
      </c>
      <c r="E7" s="39" cm="1">
        <f t="array" ref="E7:E26">TRANSPOSE('[4]Annual Average'!$B$5:$U$5)</f>
        <v>5.7666666666666665E-2</v>
      </c>
      <c r="F7" s="66" cm="1">
        <f t="array" ref="F7:F42">TRANSPOSE('[5]BLS Data Series'!$B$5:$AK$5)/100</f>
        <v>5.5999999999999994E-2</v>
      </c>
      <c r="G7" s="39" t="s">
        <v>34</v>
      </c>
      <c r="H7" s="39" t="s">
        <v>34</v>
      </c>
      <c r="I7" s="39" t="s">
        <v>34</v>
      </c>
    </row>
    <row r="8" spans="1:9" ht="15">
      <c r="A8" s="5">
        <v>1991</v>
      </c>
      <c r="B8" s="8">
        <v>15127.441666666666</v>
      </c>
      <c r="C8" s="8">
        <v>13946.658333333335</v>
      </c>
      <c r="D8" s="8">
        <v>1180.7750000000001</v>
      </c>
      <c r="E8" s="39">
        <v>7.8166666666666648E-2</v>
      </c>
      <c r="F8" s="67">
        <v>6.8000000000000005E-2</v>
      </c>
      <c r="G8" s="39">
        <f>B8/B7-1</f>
        <v>-3.217741727356227E-3</v>
      </c>
      <c r="H8" s="39">
        <f>C8/C7-1</f>
        <v>-2.4832524092233021E-2</v>
      </c>
      <c r="I8" s="39">
        <f>D8/D7-1</f>
        <v>0.35030590656984395</v>
      </c>
    </row>
    <row r="9" spans="1:9" ht="15">
      <c r="A9" s="5">
        <v>1992</v>
      </c>
      <c r="B9" s="8">
        <v>15314.766666666666</v>
      </c>
      <c r="C9" s="8">
        <v>13878.533333333335</v>
      </c>
      <c r="D9" s="8">
        <v>1436.2416666666668</v>
      </c>
      <c r="E9" s="39">
        <v>9.3749999999999986E-2</v>
      </c>
      <c r="F9" s="67">
        <v>7.4999999999999997E-2</v>
      </c>
      <c r="G9" s="39">
        <f t="shared" ref="G9:I23" si="0">B9/B8-1</f>
        <v>1.2383124928041944E-2</v>
      </c>
      <c r="H9" s="39">
        <f t="shared" si="0"/>
        <v>-4.88468265098152E-3</v>
      </c>
      <c r="I9" s="39">
        <f t="shared" si="0"/>
        <v>0.21635507752676553</v>
      </c>
    </row>
    <row r="10" spans="1:9" ht="15">
      <c r="A10" s="5">
        <v>1993</v>
      </c>
      <c r="B10" s="8">
        <v>15258.808333333334</v>
      </c>
      <c r="C10" s="8">
        <v>13804.141666666666</v>
      </c>
      <c r="D10" s="8">
        <v>1454.6833333333332</v>
      </c>
      <c r="E10" s="39">
        <v>9.5249999999999987E-2</v>
      </c>
      <c r="F10" s="67">
        <v>6.9000000000000006E-2</v>
      </c>
      <c r="G10" s="39">
        <f t="shared" si="0"/>
        <v>-3.6538808949095891E-3</v>
      </c>
      <c r="H10" s="39">
        <f t="shared" si="0"/>
        <v>-5.3601965625571513E-3</v>
      </c>
      <c r="I10" s="39">
        <f t="shared" si="0"/>
        <v>1.2840225356688828E-2</v>
      </c>
    </row>
    <row r="11" spans="1:9" ht="15">
      <c r="A11" s="5">
        <v>1994</v>
      </c>
      <c r="B11" s="8">
        <v>15253.916666666666</v>
      </c>
      <c r="C11" s="8">
        <v>13931.916666666666</v>
      </c>
      <c r="D11" s="8">
        <v>1321.9916666666668</v>
      </c>
      <c r="E11" s="39">
        <v>8.6583333333333332E-2</v>
      </c>
      <c r="F11" s="67">
        <v>6.0999999999999999E-2</v>
      </c>
      <c r="G11" s="39">
        <f t="shared" si="0"/>
        <v>-3.205798617957889E-4</v>
      </c>
      <c r="H11" s="39">
        <f t="shared" si="0"/>
        <v>9.2562799691155995E-3</v>
      </c>
      <c r="I11" s="39">
        <f t="shared" si="0"/>
        <v>-9.121687423379643E-2</v>
      </c>
    </row>
    <row r="12" spans="1:9" ht="15">
      <c r="A12" s="5">
        <v>1995</v>
      </c>
      <c r="B12" s="41">
        <v>15249.658333333335</v>
      </c>
      <c r="C12" s="41">
        <v>14045.233333333334</v>
      </c>
      <c r="D12" s="41">
        <v>1204.3916666666667</v>
      </c>
      <c r="E12" s="42">
        <v>7.8999999999999987E-2</v>
      </c>
      <c r="F12" s="67">
        <v>5.5999999999999994E-2</v>
      </c>
      <c r="G12" s="39">
        <f t="shared" si="0"/>
        <v>-2.791632750057671E-4</v>
      </c>
      <c r="H12" s="39">
        <f t="shared" si="0"/>
        <v>8.1336021006921388E-3</v>
      </c>
      <c r="I12" s="39">
        <f t="shared" si="0"/>
        <v>-8.8956687825818448E-2</v>
      </c>
    </row>
    <row r="13" spans="1:9" ht="15">
      <c r="A13" s="5">
        <v>1996</v>
      </c>
      <c r="B13" s="41">
        <v>15419.5</v>
      </c>
      <c r="C13" s="41">
        <v>14286.441666666666</v>
      </c>
      <c r="D13" s="41">
        <v>1133.0833333333333</v>
      </c>
      <c r="E13" s="42">
        <v>7.3416666666666672E-2</v>
      </c>
      <c r="F13" s="67">
        <v>5.4000000000000006E-2</v>
      </c>
      <c r="G13" s="39">
        <f>B13/B12-1</f>
        <v>1.1137407996572479E-2</v>
      </c>
      <c r="H13" s="39">
        <f t="shared" si="0"/>
        <v>1.7173679326556668E-2</v>
      </c>
      <c r="I13" s="39">
        <f t="shared" si="0"/>
        <v>-5.9206930192974405E-2</v>
      </c>
    </row>
    <row r="14" spans="1:9" ht="15">
      <c r="A14" s="5">
        <v>1997</v>
      </c>
      <c r="B14" s="41">
        <v>15800.891666666666</v>
      </c>
      <c r="C14" s="41">
        <v>14789.608333333334</v>
      </c>
      <c r="D14" s="41">
        <v>1011.275</v>
      </c>
      <c r="E14" s="42">
        <v>6.4166666666666691E-2</v>
      </c>
      <c r="F14" s="67">
        <v>4.9000000000000002E-2</v>
      </c>
      <c r="G14" s="39">
        <f t="shared" si="0"/>
        <v>2.4734373142233368E-2</v>
      </c>
      <c r="H14" s="39">
        <f t="shared" si="0"/>
        <v>3.5219873388113498E-2</v>
      </c>
      <c r="I14" s="39">
        <f t="shared" si="0"/>
        <v>-0.10750165477678897</v>
      </c>
    </row>
    <row r="15" spans="1:9" ht="15">
      <c r="A15" s="5">
        <v>1998</v>
      </c>
      <c r="B15" s="41">
        <v>16163.191666666666</v>
      </c>
      <c r="C15" s="41">
        <v>15200.558333333334</v>
      </c>
      <c r="D15" s="41">
        <v>962.625</v>
      </c>
      <c r="E15" s="42">
        <v>5.9583333333333349E-2</v>
      </c>
      <c r="F15" s="67">
        <v>4.4999999999999998E-2</v>
      </c>
      <c r="G15" s="40">
        <f t="shared" si="0"/>
        <v>2.2929085753071954E-2</v>
      </c>
      <c r="H15" s="40">
        <f>C15/C14-1</f>
        <v>2.7786401826056961E-2</v>
      </c>
      <c r="I15" s="40">
        <f t="shared" si="0"/>
        <v>-4.810758695705919E-2</v>
      </c>
    </row>
    <row r="16" spans="1:9" ht="15">
      <c r="A16" s="5">
        <v>1999</v>
      </c>
      <c r="B16" s="41">
        <v>16430.366666666665</v>
      </c>
      <c r="C16" s="41">
        <v>15565.158333333335</v>
      </c>
      <c r="D16" s="41">
        <v>865.20833333333337</v>
      </c>
      <c r="E16" s="42">
        <v>5.2583333333333336E-2</v>
      </c>
      <c r="F16" s="67">
        <v>4.2000000000000003E-2</v>
      </c>
      <c r="G16" s="40">
        <f t="shared" si="0"/>
        <v>1.6529841723710748E-2</v>
      </c>
      <c r="H16" s="40">
        <f t="shared" si="0"/>
        <v>2.3985961042001236E-2</v>
      </c>
      <c r="I16" s="40">
        <f>D16/D15-1</f>
        <v>-0.10119897848764225</v>
      </c>
    </row>
    <row r="17" spans="1:9" ht="15">
      <c r="A17" s="5">
        <v>2000</v>
      </c>
      <c r="B17" s="41">
        <v>16869.941666666669</v>
      </c>
      <c r="C17" s="41">
        <v>16039.833333333334</v>
      </c>
      <c r="D17" s="41">
        <v>830.11666666666667</v>
      </c>
      <c r="E17" s="42">
        <v>4.9166666666666664E-2</v>
      </c>
      <c r="F17" s="67">
        <v>0.04</v>
      </c>
      <c r="G17" s="40">
        <f t="shared" si="0"/>
        <v>2.6753815597542197E-2</v>
      </c>
      <c r="H17" s="40">
        <f t="shared" si="0"/>
        <v>3.0495995597003667E-2</v>
      </c>
      <c r="I17" s="40">
        <f t="shared" si="0"/>
        <v>-4.0558632313989929E-2</v>
      </c>
    </row>
    <row r="18" spans="1:9" ht="15">
      <c r="A18" s="5">
        <v>2001</v>
      </c>
      <c r="B18" s="41">
        <v>17145.258333333331</v>
      </c>
      <c r="C18" s="41">
        <v>16208.516666666666</v>
      </c>
      <c r="D18" s="41">
        <v>936.72500000000002</v>
      </c>
      <c r="E18" s="42">
        <v>5.4583333333333317E-2</v>
      </c>
      <c r="F18" s="67">
        <v>4.7E-2</v>
      </c>
      <c r="G18" s="40">
        <f t="shared" si="0"/>
        <v>1.6319953684882149E-2</v>
      </c>
      <c r="H18" s="40">
        <f t="shared" si="0"/>
        <v>1.0516526564074757E-2</v>
      </c>
      <c r="I18" s="40">
        <f t="shared" si="0"/>
        <v>0.12842572329190682</v>
      </c>
    </row>
    <row r="19" spans="1:9" ht="15">
      <c r="A19" s="5">
        <v>2002</v>
      </c>
      <c r="B19" s="41">
        <v>17295.541666666668</v>
      </c>
      <c r="C19" s="41">
        <v>16128.258333333333</v>
      </c>
      <c r="D19" s="41">
        <v>1167.2750000000001</v>
      </c>
      <c r="E19" s="42">
        <v>6.7583333333333342E-2</v>
      </c>
      <c r="F19" s="67">
        <v>5.7999999999999996E-2</v>
      </c>
      <c r="G19" s="40">
        <f t="shared" si="0"/>
        <v>8.7653000270728754E-3</v>
      </c>
      <c r="H19" s="40">
        <f t="shared" si="0"/>
        <v>-4.9516149431728662E-3</v>
      </c>
      <c r="I19" s="40">
        <f t="shared" si="0"/>
        <v>0.24612346206197122</v>
      </c>
    </row>
    <row r="20" spans="1:9" ht="15">
      <c r="A20" s="5">
        <v>2003</v>
      </c>
      <c r="B20" s="41">
        <v>17331.616666666669</v>
      </c>
      <c r="C20" s="41">
        <v>16137.041666666666</v>
      </c>
      <c r="D20" s="41">
        <v>1194.5916666666667</v>
      </c>
      <c r="E20" s="42">
        <v>6.8916666666666668E-2</v>
      </c>
      <c r="F20" s="67">
        <v>0.06</v>
      </c>
      <c r="G20" s="40">
        <f t="shared" si="0"/>
        <v>2.0857976405288525E-3</v>
      </c>
      <c r="H20" s="40">
        <f t="shared" si="0"/>
        <v>5.4459279804430771E-4</v>
      </c>
      <c r="I20" s="40">
        <f t="shared" si="0"/>
        <v>2.3402083199474566E-2</v>
      </c>
    </row>
    <row r="21" spans="1:9" ht="15">
      <c r="A21" s="5">
        <v>2004</v>
      </c>
      <c r="B21" s="41">
        <v>17450.091666666667</v>
      </c>
      <c r="C21" s="41">
        <v>16363.433333333334</v>
      </c>
      <c r="D21" s="41">
        <v>1086.675</v>
      </c>
      <c r="E21" s="42">
        <v>6.2250000000000021E-2</v>
      </c>
      <c r="F21" s="67">
        <v>5.5E-2</v>
      </c>
      <c r="G21" s="40">
        <f t="shared" si="0"/>
        <v>6.8357731583030823E-3</v>
      </c>
      <c r="H21" s="40">
        <f t="shared" si="0"/>
        <v>1.4029316608527687E-2</v>
      </c>
      <c r="I21" s="40">
        <f t="shared" si="0"/>
        <v>-9.0337702562242383E-2</v>
      </c>
    </row>
    <row r="22" spans="1:9" ht="15">
      <c r="A22" s="5">
        <v>2005</v>
      </c>
      <c r="B22" s="41">
        <v>17635.641666666666</v>
      </c>
      <c r="C22" s="41">
        <v>16685.791666666664</v>
      </c>
      <c r="D22" s="41">
        <v>949.84166666666658</v>
      </c>
      <c r="E22" s="42">
        <v>5.3916666666666668E-2</v>
      </c>
      <c r="F22" s="67">
        <v>5.0999999999999997E-2</v>
      </c>
      <c r="G22" s="40">
        <f t="shared" si="0"/>
        <v>1.0633181965137739E-2</v>
      </c>
      <c r="H22" s="40">
        <f t="shared" si="0"/>
        <v>1.9699920350863431E-2</v>
      </c>
      <c r="I22" s="40">
        <f t="shared" si="0"/>
        <v>-0.12591927976012462</v>
      </c>
    </row>
    <row r="23" spans="1:9" ht="15">
      <c r="A23" s="5">
        <v>2006</v>
      </c>
      <c r="B23" s="41">
        <v>17785.983333333334</v>
      </c>
      <c r="C23" s="41">
        <v>16918.808333333331</v>
      </c>
      <c r="D23" s="41">
        <v>867.17499999999995</v>
      </c>
      <c r="E23" s="42">
        <v>4.8666666666666664E-2</v>
      </c>
      <c r="F23" s="67">
        <v>4.5999999999999999E-2</v>
      </c>
      <c r="G23" s="40">
        <f t="shared" si="0"/>
        <v>8.5248764693846013E-3</v>
      </c>
      <c r="H23" s="40">
        <f t="shared" si="0"/>
        <v>1.3964975190968287E-2</v>
      </c>
      <c r="I23" s="40">
        <f t="shared" si="0"/>
        <v>-8.7032049201182571E-2</v>
      </c>
    </row>
    <row r="24" spans="1:9" ht="15">
      <c r="A24" s="5">
        <v>2007</v>
      </c>
      <c r="B24" s="41">
        <v>18068.858333333334</v>
      </c>
      <c r="C24" s="41">
        <v>17105.400000000001</v>
      </c>
      <c r="D24" s="41">
        <v>963.45</v>
      </c>
      <c r="E24" s="42">
        <v>5.3333333333333344E-2</v>
      </c>
      <c r="F24" s="67">
        <v>4.5999999999999999E-2</v>
      </c>
      <c r="G24" s="40">
        <f t="shared" ref="G24:I40" si="1">B24/B23-1</f>
        <v>1.5904377885582077E-2</v>
      </c>
      <c r="H24" s="40">
        <f t="shared" si="1"/>
        <v>1.1028653022745694E-2</v>
      </c>
      <c r="I24" s="40">
        <f t="shared" si="1"/>
        <v>0.11102142012857863</v>
      </c>
    </row>
    <row r="25" spans="1:9" ht="15">
      <c r="A25" s="5">
        <v>2008</v>
      </c>
      <c r="B25" s="41">
        <v>18367.349999999999</v>
      </c>
      <c r="C25" s="41">
        <v>17034.900000000001</v>
      </c>
      <c r="D25" s="41">
        <v>1332.45</v>
      </c>
      <c r="E25" s="42">
        <v>7.2583333333333319E-2</v>
      </c>
      <c r="F25" s="67">
        <v>5.7999999999999996E-2</v>
      </c>
      <c r="G25" s="40">
        <f t="shared" si="1"/>
        <v>1.6519674965629116E-2</v>
      </c>
      <c r="H25" s="40">
        <f t="shared" si="1"/>
        <v>-4.1215054894945258E-3</v>
      </c>
      <c r="I25" s="40">
        <f t="shared" si="1"/>
        <v>0.38299859878561415</v>
      </c>
    </row>
    <row r="26" spans="1:9" ht="15">
      <c r="A26" s="5">
        <v>2009</v>
      </c>
      <c r="B26" s="41">
        <v>18430.783333333333</v>
      </c>
      <c r="C26" s="41">
        <v>16317.808333333334</v>
      </c>
      <c r="D26" s="41">
        <v>2112.9833333333336</v>
      </c>
      <c r="E26" s="42">
        <v>0.11475</v>
      </c>
      <c r="F26" s="67">
        <v>9.3000000000000013E-2</v>
      </c>
      <c r="G26" s="40">
        <f t="shared" si="1"/>
        <v>3.4535920169940226E-3</v>
      </c>
      <c r="H26" s="40">
        <f t="shared" si="1"/>
        <v>-4.2095443276254474E-2</v>
      </c>
      <c r="I26" s="40">
        <f t="shared" si="1"/>
        <v>0.5857880846060517</v>
      </c>
    </row>
    <row r="27" spans="1:9" ht="15">
      <c r="A27" s="5">
        <v>2010</v>
      </c>
      <c r="B27" s="41" cm="1">
        <f t="array" ref="B27:D42">TRANSPOSE([6]Sheet2!$B$2:$Q$4)/1000</f>
        <v>18363.55</v>
      </c>
      <c r="C27" s="41">
        <v>16096.133333333333</v>
      </c>
      <c r="D27" s="41">
        <v>2267.4250000000002</v>
      </c>
      <c r="E27" s="42" cm="1">
        <f t="array" ref="E27:E42">TRANSPOSE([6]Sheet2!$B$5:$Q$5)</f>
        <v>0.12333333333333334</v>
      </c>
      <c r="F27" s="67">
        <v>9.6000000000000002E-2</v>
      </c>
      <c r="G27" s="40">
        <f t="shared" si="1"/>
        <v>-3.6478825732674247E-3</v>
      </c>
      <c r="H27" s="40">
        <f t="shared" si="1"/>
        <v>-1.3584851315306401E-2</v>
      </c>
      <c r="I27" s="40">
        <f t="shared" si="1"/>
        <v>7.3091758098738691E-2</v>
      </c>
    </row>
    <row r="28" spans="1:9" ht="15">
      <c r="A28" s="5">
        <v>2011</v>
      </c>
      <c r="B28" s="41">
        <v>18357.608333333334</v>
      </c>
      <c r="C28" s="41">
        <v>16202.924999999999</v>
      </c>
      <c r="D28" s="41">
        <v>2154.6583333333333</v>
      </c>
      <c r="E28" s="42">
        <v>0.11733333333333335</v>
      </c>
      <c r="F28" s="67">
        <v>8.900000000000001E-2</v>
      </c>
      <c r="G28" s="40">
        <f t="shared" si="1"/>
        <v>-3.2355762729241455E-4</v>
      </c>
      <c r="H28" s="40">
        <f t="shared" si="1"/>
        <v>6.6346161811117188E-3</v>
      </c>
      <c r="I28" s="40">
        <f t="shared" si="1"/>
        <v>-4.9733361265165033E-2</v>
      </c>
    </row>
    <row r="29" spans="1:9" ht="15">
      <c r="A29" s="5">
        <v>2012</v>
      </c>
      <c r="B29" s="41">
        <v>18478.741666666669</v>
      </c>
      <c r="C29" s="41">
        <v>16557.966666666667</v>
      </c>
      <c r="D29" s="41">
        <v>1920.7750000000001</v>
      </c>
      <c r="E29" s="42">
        <v>0.10391666666666666</v>
      </c>
      <c r="F29" s="67">
        <v>8.1000000000000003E-2</v>
      </c>
      <c r="G29" s="40">
        <f t="shared" si="1"/>
        <v>6.5985356661839578E-3</v>
      </c>
      <c r="H29" s="40">
        <f t="shared" si="1"/>
        <v>2.1912195894671305E-2</v>
      </c>
      <c r="I29" s="40">
        <f t="shared" si="1"/>
        <v>-0.10854775892542901</v>
      </c>
    </row>
    <row r="30" spans="1:9" ht="15">
      <c r="A30" s="5">
        <v>2013</v>
      </c>
      <c r="B30" s="41">
        <v>18584.2</v>
      </c>
      <c r="C30" s="41">
        <v>16905.5</v>
      </c>
      <c r="D30" s="41">
        <v>1678.7083333333333</v>
      </c>
      <c r="E30" s="42">
        <v>9.0333333333333321E-2</v>
      </c>
      <c r="F30" s="67">
        <v>7.400000000000001E-2</v>
      </c>
      <c r="G30" s="40">
        <f t="shared" si="1"/>
        <v>5.7070083686252548E-3</v>
      </c>
      <c r="H30" s="40">
        <f t="shared" si="1"/>
        <v>2.0988889537564059E-2</v>
      </c>
      <c r="I30" s="40">
        <f t="shared" si="1"/>
        <v>-0.12602551921316496</v>
      </c>
    </row>
    <row r="31" spans="1:9" ht="15">
      <c r="A31" s="5">
        <v>2014</v>
      </c>
      <c r="B31" s="41">
        <v>18697.599999999999</v>
      </c>
      <c r="C31" s="41">
        <v>17282.875</v>
      </c>
      <c r="D31" s="41">
        <v>1414.7083333333333</v>
      </c>
      <c r="E31" s="42">
        <v>7.5583333333333336E-2</v>
      </c>
      <c r="F31" s="67">
        <v>6.2E-2</v>
      </c>
      <c r="G31" s="40">
        <f t="shared" si="1"/>
        <v>6.1019575768661571E-3</v>
      </c>
      <c r="H31" s="40">
        <f t="shared" si="1"/>
        <v>2.2322616899825398E-2</v>
      </c>
      <c r="I31" s="40">
        <f t="shared" si="1"/>
        <v>-0.15726376926704555</v>
      </c>
    </row>
    <row r="32" spans="1:9" ht="15">
      <c r="A32" s="5">
        <v>2015</v>
      </c>
      <c r="B32" s="41">
        <v>18846.616666666669</v>
      </c>
      <c r="C32" s="41">
        <v>17670.866666666669</v>
      </c>
      <c r="D32" s="41">
        <v>1175.7416666666668</v>
      </c>
      <c r="E32" s="42">
        <v>6.2416666666666683E-2</v>
      </c>
      <c r="F32" s="67">
        <v>5.2999999999999999E-2</v>
      </c>
      <c r="G32" s="40">
        <f t="shared" si="1"/>
        <v>7.9698285697988869E-3</v>
      </c>
      <c r="H32" s="40">
        <f t="shared" si="1"/>
        <v>2.2449486365357041E-2</v>
      </c>
      <c r="I32" s="40">
        <f t="shared" si="1"/>
        <v>-0.16891585426913658</v>
      </c>
    </row>
    <row r="33" spans="1:9" ht="15">
      <c r="A33" s="5">
        <v>2016</v>
      </c>
      <c r="B33" s="41">
        <v>19045.025000000001</v>
      </c>
      <c r="C33" s="41">
        <v>17996.066666666669</v>
      </c>
      <c r="D33" s="41">
        <v>1048.9583333333333</v>
      </c>
      <c r="E33" s="42">
        <v>5.5166666666666676E-2</v>
      </c>
      <c r="F33" s="67">
        <v>4.9000000000000002E-2</v>
      </c>
      <c r="G33" s="40">
        <f t="shared" si="1"/>
        <v>1.0527530582412181E-2</v>
      </c>
      <c r="H33" s="40">
        <f t="shared" si="1"/>
        <v>1.8403172076072449E-2</v>
      </c>
      <c r="I33" s="40">
        <f t="shared" si="1"/>
        <v>-0.10783264464274334</v>
      </c>
    </row>
    <row r="34" spans="1:9" ht="15">
      <c r="A34" s="5">
        <v>2017</v>
      </c>
      <c r="B34" s="41">
        <v>19205.125</v>
      </c>
      <c r="C34" s="41">
        <v>18278.258333333331</v>
      </c>
      <c r="D34" s="41">
        <v>926.86666666666667</v>
      </c>
      <c r="E34" s="42">
        <v>4.8249999999999994E-2</v>
      </c>
      <c r="F34" s="67">
        <v>4.4000000000000004E-2</v>
      </c>
      <c r="G34" s="40">
        <f t="shared" si="1"/>
        <v>8.406394845897891E-3</v>
      </c>
      <c r="H34" s="40">
        <f t="shared" si="1"/>
        <v>1.5680741347183114E-2</v>
      </c>
      <c r="I34" s="40">
        <f t="shared" si="1"/>
        <v>-0.11639324726911615</v>
      </c>
    </row>
    <row r="35" spans="1:9" ht="15">
      <c r="A35" s="5">
        <v>2018</v>
      </c>
      <c r="B35" s="41">
        <v>19306.516666666666</v>
      </c>
      <c r="C35" s="41">
        <v>18485.275000000001</v>
      </c>
      <c r="D35" s="41">
        <v>821.25833333333333</v>
      </c>
      <c r="E35" s="42">
        <v>4.2583333333333327E-2</v>
      </c>
      <c r="F35" s="67">
        <v>3.9E-2</v>
      </c>
      <c r="G35" s="40">
        <f t="shared" si="1"/>
        <v>5.2794067555752555E-3</v>
      </c>
      <c r="H35" s="40">
        <f t="shared" si="1"/>
        <v>1.1325842040931233E-2</v>
      </c>
      <c r="I35" s="40">
        <f t="shared" si="1"/>
        <v>-0.11394123570452419</v>
      </c>
    </row>
    <row r="36" spans="1:9" ht="15">
      <c r="A36" s="5">
        <v>2019</v>
      </c>
      <c r="B36" s="41">
        <v>19420.091666666667</v>
      </c>
      <c r="C36" s="41">
        <v>18621.916666666668</v>
      </c>
      <c r="D36" s="41">
        <v>798.18333333333339</v>
      </c>
      <c r="E36" s="42">
        <v>4.0999999999999988E-2</v>
      </c>
      <c r="F36" s="67">
        <v>3.7000000000000005E-2</v>
      </c>
      <c r="G36" s="40">
        <f>B36/B35-1</f>
        <v>5.8827287159517461E-3</v>
      </c>
      <c r="H36" s="40">
        <f t="shared" si="1"/>
        <v>7.3919196044780477E-3</v>
      </c>
      <c r="I36" s="40">
        <f t="shared" si="1"/>
        <v>-2.8097127375673381E-2</v>
      </c>
    </row>
    <row r="37" spans="1:9" ht="15">
      <c r="A37" s="5">
        <v>2020</v>
      </c>
      <c r="B37" s="43">
        <v>18956.591666666667</v>
      </c>
      <c r="C37" s="43">
        <v>17039.758333333331</v>
      </c>
      <c r="D37" s="43">
        <v>1916.825</v>
      </c>
      <c r="E37" s="44">
        <v>0.10166666666666667</v>
      </c>
      <c r="F37" s="67">
        <v>8.1000000000000003E-2</v>
      </c>
      <c r="G37" s="40">
        <f t="shared" si="1"/>
        <v>-2.3867034613207716E-2</v>
      </c>
      <c r="H37" s="40">
        <f t="shared" si="1"/>
        <v>-8.496216375865373E-2</v>
      </c>
      <c r="I37" s="40">
        <f t="shared" si="1"/>
        <v>1.4014846213275978</v>
      </c>
    </row>
    <row r="38" spans="1:9" ht="15">
      <c r="A38" s="5">
        <v>2021</v>
      </c>
      <c r="B38" s="43">
        <v>19013.808333333331</v>
      </c>
      <c r="C38" s="43">
        <v>17619.275000000001</v>
      </c>
      <c r="D38" s="43">
        <v>1394.5333333333333</v>
      </c>
      <c r="E38" s="44">
        <v>7.3416666666666672E-2</v>
      </c>
      <c r="F38" s="67">
        <v>5.2999999999999999E-2</v>
      </c>
      <c r="G38" s="40">
        <f t="shared" si="1"/>
        <v>3.0182992635365835E-3</v>
      </c>
      <c r="H38" s="40">
        <f t="shared" si="1"/>
        <v>3.4009676389189947E-2</v>
      </c>
      <c r="I38" s="40">
        <f>D38/D37-1</f>
        <v>-0.27247749098987484</v>
      </c>
    </row>
    <row r="39" spans="1:9" ht="15">
      <c r="A39" s="5">
        <v>2022</v>
      </c>
      <c r="B39" s="43">
        <v>19267.441666666669</v>
      </c>
      <c r="C39" s="43">
        <v>18441.358333333334</v>
      </c>
      <c r="D39" s="43">
        <v>826.08333333333337</v>
      </c>
      <c r="E39" s="44">
        <v>4.2749999999999989E-2</v>
      </c>
      <c r="F39" s="67">
        <v>3.6000000000000004E-2</v>
      </c>
      <c r="G39" s="40">
        <f t="shared" si="1"/>
        <v>1.3339428318980717E-2</v>
      </c>
      <c r="H39" s="40">
        <f t="shared" si="1"/>
        <v>4.665818164103408E-2</v>
      </c>
      <c r="I39" s="40">
        <f t="shared" si="1"/>
        <v>-0.40762740223730753</v>
      </c>
    </row>
    <row r="40" spans="1:9" ht="15">
      <c r="A40" s="5">
        <v>2023</v>
      </c>
      <c r="B40" s="43">
        <v>19514.616666666669</v>
      </c>
      <c r="C40" s="43">
        <v>18593.625</v>
      </c>
      <c r="D40" s="43">
        <v>920.99166666666667</v>
      </c>
      <c r="E40" s="44">
        <v>4.7250000000000007E-2</v>
      </c>
      <c r="F40" s="67">
        <v>3.6000000000000004E-2</v>
      </c>
      <c r="G40" s="40">
        <f t="shared" si="1"/>
        <v>1.2828636218352729E-2</v>
      </c>
      <c r="H40" s="40">
        <f t="shared" si="1"/>
        <v>8.256803209091057E-3</v>
      </c>
      <c r="I40" s="40">
        <f t="shared" si="1"/>
        <v>0.11488953898920595</v>
      </c>
    </row>
    <row r="41" spans="1:9" ht="15">
      <c r="A41" s="5">
        <v>2024</v>
      </c>
      <c r="B41" s="43">
        <v>19692.816666666669</v>
      </c>
      <c r="C41" s="43">
        <v>18650.658333333333</v>
      </c>
      <c r="D41" s="43">
        <v>1042.1500000000001</v>
      </c>
      <c r="E41" s="44">
        <v>5.3000000000000012E-2</v>
      </c>
      <c r="F41" s="67">
        <v>0.04</v>
      </c>
      <c r="G41" s="40">
        <f t="shared" ref="G41:G42" si="2">B41/B40-1</f>
        <v>9.1316167283157501E-3</v>
      </c>
      <c r="H41" s="40">
        <f t="shared" ref="H41:H42" si="3">C41/C40-1</f>
        <v>3.0673595564787437E-3</v>
      </c>
      <c r="I41" s="40">
        <f t="shared" ref="I41:I42" si="4">D41/D40-1</f>
        <v>0.13155204082555949</v>
      </c>
    </row>
    <row r="42" spans="1:9" ht="15">
      <c r="A42" s="5">
        <v>2025</v>
      </c>
      <c r="B42" s="43">
        <v>19823.772727272728</v>
      </c>
      <c r="C42" s="43">
        <v>18738.49090909091</v>
      </c>
      <c r="D42" s="43">
        <v>1085.2727272727273</v>
      </c>
      <c r="E42" s="44">
        <v>5.4727272727272736E-2</v>
      </c>
      <c r="F42" s="67">
        <v>4.2999999999999997E-2</v>
      </c>
      <c r="G42" s="40">
        <f t="shared" si="2"/>
        <v>6.6499405759321562E-3</v>
      </c>
      <c r="H42" s="40">
        <f t="shared" si="3"/>
        <v>4.7093552510475423E-3</v>
      </c>
      <c r="I42" s="40">
        <f t="shared" si="4"/>
        <v>4.1378618502832865E-2</v>
      </c>
    </row>
    <row r="43" spans="1:9" ht="15">
      <c r="A43" s="48">
        <v>2026</v>
      </c>
      <c r="B43" s="45" t="s">
        <v>35</v>
      </c>
      <c r="C43" s="45" t="s">
        <v>35</v>
      </c>
      <c r="D43" s="45" t="s">
        <v>35</v>
      </c>
      <c r="E43" s="46" t="s">
        <v>35</v>
      </c>
      <c r="F43" s="68" t="s">
        <v>35</v>
      </c>
      <c r="G43" s="45" t="s">
        <v>35</v>
      </c>
      <c r="H43" s="45" t="s">
        <v>35</v>
      </c>
      <c r="I43" s="45" t="s">
        <v>35</v>
      </c>
    </row>
    <row r="44" spans="1:9" ht="15">
      <c r="A44" s="21" t="s">
        <v>24</v>
      </c>
      <c r="B44" s="24"/>
      <c r="C44" s="25"/>
      <c r="D44" s="25"/>
      <c r="E44" s="25"/>
      <c r="F44" s="25"/>
      <c r="G44" s="25"/>
      <c r="H44" s="25"/>
      <c r="I44" s="21"/>
    </row>
    <row r="45" spans="1:9" ht="15">
      <c r="A45" s="21" t="s">
        <v>25</v>
      </c>
      <c r="B45" s="24"/>
      <c r="C45" s="25"/>
      <c r="D45" s="25"/>
      <c r="E45" s="25"/>
      <c r="F45" s="25"/>
      <c r="G45" s="25"/>
      <c r="H45" s="25"/>
      <c r="I45" s="21"/>
    </row>
    <row r="46" spans="1:9" ht="15">
      <c r="A46" s="59" t="s">
        <v>36</v>
      </c>
      <c r="B46" s="24"/>
      <c r="C46" s="25"/>
      <c r="D46" s="25"/>
      <c r="E46" s="25"/>
      <c r="F46" s="25"/>
      <c r="G46" s="25"/>
      <c r="H46" s="25"/>
      <c r="I46" s="21"/>
    </row>
    <row r="47" spans="1:9" ht="15">
      <c r="A47" s="30" t="s">
        <v>27</v>
      </c>
      <c r="B47" s="31"/>
      <c r="C47" s="22"/>
      <c r="D47" s="22"/>
      <c r="E47" s="22"/>
      <c r="F47" s="22"/>
      <c r="G47" s="22"/>
      <c r="H47" s="22"/>
      <c r="I47" s="32"/>
    </row>
    <row r="48" spans="1:9" ht="15">
      <c r="A48" s="30" t="s">
        <v>28</v>
      </c>
      <c r="B48" s="31"/>
      <c r="C48" s="22"/>
      <c r="D48" s="22"/>
      <c r="E48" s="22"/>
      <c r="F48" s="22"/>
      <c r="G48" s="22"/>
      <c r="H48" s="22"/>
      <c r="I48" s="32"/>
    </row>
    <row r="49" spans="1:9" ht="15">
      <c r="A49" s="30" t="s">
        <v>29</v>
      </c>
      <c r="B49" s="31"/>
      <c r="C49" s="22"/>
      <c r="D49" s="22"/>
      <c r="E49" s="22"/>
      <c r="F49" s="22"/>
      <c r="G49" s="22"/>
      <c r="H49" s="22"/>
      <c r="I49" s="32"/>
    </row>
    <row r="50" spans="1:9" ht="15">
      <c r="A50" s="30" t="s">
        <v>30</v>
      </c>
      <c r="B50" s="31"/>
      <c r="C50" s="22"/>
      <c r="D50" s="22"/>
      <c r="E50" s="22"/>
      <c r="F50" s="22"/>
      <c r="G50" s="22"/>
      <c r="H50" s="22"/>
      <c r="I50" s="32"/>
    </row>
    <row r="51" spans="1:9" ht="15">
      <c r="A51" s="27" t="s">
        <v>37</v>
      </c>
      <c r="B51" s="21"/>
      <c r="C51" s="21"/>
      <c r="D51" s="21"/>
      <c r="E51" s="21"/>
      <c r="F51" s="21"/>
      <c r="G51" s="21"/>
      <c r="H51" s="21"/>
      <c r="I51" s="21"/>
    </row>
  </sheetData>
  <mergeCells count="1">
    <mergeCell ref="A2:I2"/>
  </mergeCells>
  <conditionalFormatting sqref="A45:A46">
    <cfRule type="cellIs" dxfId="4" priority="1" stopIfTrue="1" operator="lessThan">
      <formula>0</formula>
    </cfRule>
  </conditionalFormatting>
  <conditionalFormatting sqref="A47:I50 A3:I44 B45:I46 A1:I1 A2 A51">
    <cfRule type="cellIs" dxfId="3" priority="5" stopIfTrue="1" operator="lessThan">
      <formula>0</formula>
    </cfRule>
  </conditionalFormatting>
  <conditionalFormatting sqref="C44:I46">
    <cfRule type="cellIs" dxfId="2" priority="3" stopIfTrue="1" operator="lessThan">
      <formula>0</formula>
    </cfRule>
  </conditionalFormatting>
  <conditionalFormatting sqref="G1:I1 G3:I43">
    <cfRule type="cellIs" dxfId="1" priority="7" stopIfTrue="1" operator="lessThan">
      <formula>0</formula>
    </cfRule>
  </conditionalFormatting>
  <conditionalFormatting sqref="I47:I50">
    <cfRule type="cellIs" dxfId="0" priority="4" stopIfTrue="1" operator="lessThan">
      <formula>0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b4d822-f145-40b1-b502-720eef342d4b" xsi:nil="true"/>
    <lcf76f155ced4ddcb4097134ff3c332f xmlns="4ca643c4-7cca-4cf7-9b44-d1a48358ecd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3903503F928A40A5C7040A15395DCD" ma:contentTypeVersion="21" ma:contentTypeDescription="Create a new document." ma:contentTypeScope="" ma:versionID="47373c236814e4eedd9a64b87b8cfa86">
  <xsd:schema xmlns:xsd="http://www.w3.org/2001/XMLSchema" xmlns:xs="http://www.w3.org/2001/XMLSchema" xmlns:p="http://schemas.microsoft.com/office/2006/metadata/properties" xmlns:ns1="http://schemas.microsoft.com/sharepoint/v3" xmlns:ns2="4ca643c4-7cca-4cf7-9b44-d1a48358ecdb" xmlns:ns3="50b4d822-f145-40b1-b502-720eef342d4b" targetNamespace="http://schemas.microsoft.com/office/2006/metadata/properties" ma:root="true" ma:fieldsID="185850327f78428b54e76fb8e13173d8" ns1:_="" ns2:_="" ns3:_="">
    <xsd:import namespace="http://schemas.microsoft.com/sharepoint/v3"/>
    <xsd:import namespace="4ca643c4-7cca-4cf7-9b44-d1a48358ecdb"/>
    <xsd:import namespace="50b4d822-f145-40b1-b502-720eef342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a643c4-7cca-4cf7-9b44-d1a48358ec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1e71f10-7d85-4a8f-84e3-08ec610e8d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b4d822-f145-40b1-b502-720eef342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0975b575-83a3-41ce-af5b-64228724c079}" ma:internalName="TaxCatchAll" ma:showField="CatchAllData" ma:web="50b4d822-f145-40b1-b502-720eef342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CC5308-9838-4E96-BF7B-6624C7EE304A}"/>
</file>

<file path=customXml/itemProps2.xml><?xml version="1.0" encoding="utf-8"?>
<ds:datastoreItem xmlns:ds="http://schemas.openxmlformats.org/officeDocument/2006/customXml" ds:itemID="{234C34BF-CCD5-493E-8E2F-51C8B2C069C8}"/>
</file>

<file path=customXml/itemProps3.xml><?xml version="1.0" encoding="utf-8"?>
<ds:datastoreItem xmlns:ds="http://schemas.openxmlformats.org/officeDocument/2006/customXml" ds:itemID="{84FC2E2C-5CB8-4EC0-A6D2-3AC0D4A71D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Department Of Finance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California Labor Force, Household Employment, and Unemployment Rates</dc:title>
  <dc:subject/>
  <dc:creator>Cecilia B. Palada</dc:creator>
  <cp:keywords/>
  <dc:description/>
  <cp:lastModifiedBy>Gallardo, Ricardo</cp:lastModifiedBy>
  <cp:revision/>
  <dcterms:created xsi:type="dcterms:W3CDTF">1999-10-14T16:35:03Z</dcterms:created>
  <dcterms:modified xsi:type="dcterms:W3CDTF">2026-05-29T18:17:30Z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0x010100133903503F928A40A5C7040A15395DCD</vt:lpwstr>
  </property>
  <property fmtid="{D5CDD505-2E9C-101B-9397-08002B2CF9AE}" pid="4" name="Order">
    <vt:r8>12581400</vt:r8>
  </property>
  <property fmtid="{D5CDD505-2E9C-101B-9397-08002B2CF9AE}" pid="5" name="MediaServiceImageTags">
    <vt:lpwstr/>
  </property>
</Properties>
</file>