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shuawillter/Desktop/_budget files to upload/monthly cash receipts/"/>
    </mc:Choice>
  </mc:AlternateContent>
  <xr:revisionPtr revIDLastSave="0" documentId="8_{96022A0D-779F-CE42-A3D5-CAAE90838796}" xr6:coauthVersionLast="47" xr6:coauthVersionMax="47" xr10:uidLastSave="{00000000-0000-0000-0000-000000000000}"/>
  <bookViews>
    <workbookView xWindow="0" yWindow="600" windowWidth="38400" windowHeight="22360" tabRatio="651" xr2:uid="{00000000-000D-0000-FFFF-FFFF00000000}"/>
  </bookViews>
  <sheets>
    <sheet name="2026-27 MR" sheetId="11" r:id="rId1"/>
  </sheets>
  <definedNames>
    <definedName name="_1">#REF!</definedName>
    <definedName name="_2">#REF!</definedName>
    <definedName name="_3">#REF!</definedName>
    <definedName name="_4">#REF!</definedName>
    <definedName name="_5">#REF!</definedName>
    <definedName name="_APP67" localSheetId="0">#REF!</definedName>
    <definedName name="_APP67">#REF!</definedName>
    <definedName name="_GEN67" localSheetId="0">#REF!</definedName>
    <definedName name="_GEN67">#REF!</definedName>
    <definedName name="_MFG67" localSheetId="0">#REF!</definedName>
    <definedName name="_MFG67">#REF!</definedName>
    <definedName name="_REG2">#REF!</definedName>
    <definedName name="_REG3">#REF!</definedName>
    <definedName name="_REG4">#REF!</definedName>
    <definedName name="_REG5">#REF!</definedName>
    <definedName name="_REG6">#REF!</definedName>
    <definedName name="_REG7">#REF!</definedName>
    <definedName name="_Regression_Int" localSheetId="0" hidden="1">1</definedName>
    <definedName name="_Regression_X" hidden="1">#REF!</definedName>
    <definedName name="_Regression_Y" hidden="1">#REF!</definedName>
    <definedName name="_Sort" hidden="1">'2026-27 MR'!$A:$A</definedName>
    <definedName name="_SPC67" localSheetId="0">#REF!</definedName>
    <definedName name="_SPC67">#REF!</definedName>
    <definedName name="_SVC67" localSheetId="0">#REF!</definedName>
    <definedName name="_SVC67">#REF!</definedName>
    <definedName name="_TOT67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M">#REF!</definedName>
    <definedName name="\P">#REF!</definedName>
    <definedName name="\S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a" hidden="1">#REF!</definedName>
    <definedName name="ACASH" localSheetId="0">#REF!</definedName>
    <definedName name="ACASH">#REF!</definedName>
    <definedName name="ALLOC" localSheetId="0">#REF!</definedName>
    <definedName name="ALLOC">#REF!</definedName>
    <definedName name="Allocations">#REF!</definedName>
    <definedName name="APP" localSheetId="0">#REF!</definedName>
    <definedName name="APP">#REF!</definedName>
    <definedName name="APPAREL_SALES___REG_3" localSheetId="0">#REF!</definedName>
    <definedName name="APPAREL_SALES___REG_3">#REF!</definedName>
    <definedName name="april" localSheetId="0">#REF!</definedName>
    <definedName name="april">#REF!</definedName>
    <definedName name="august" localSheetId="0">#REF!</definedName>
    <definedName name="august">#REF!</definedName>
    <definedName name="B_C">#REF!</definedName>
    <definedName name="B_C_SHORT">#REF!</definedName>
    <definedName name="BC">#REF!</definedName>
    <definedName name="BLDG" localSheetId="0">#REF!</definedName>
    <definedName name="BLDG">#REF!</definedName>
    <definedName name="BLDG67">#REF!</definedName>
    <definedName name="BUILDING_SALES___REG_10" localSheetId="0">#REF!</definedName>
    <definedName name="BUILDING_SALES___REG_10">#REF!</definedName>
    <definedName name="cab">#REF!</definedName>
    <definedName name="cac">#REF!</definedName>
    <definedName name="cad">#REF!</definedName>
    <definedName name="caj">#REF!</definedName>
    <definedName name="CashPrint1">#REF!</definedName>
    <definedName name="CashPrint2">#REF!</definedName>
    <definedName name="CHECK">#REF!</definedName>
    <definedName name="contcashprint" localSheetId="0">#REF!</definedName>
    <definedName name="contcashprint">#REF!</definedName>
    <definedName name="D">#REF!</definedName>
    <definedName name="DATE">#REF!</definedName>
    <definedName name="DCASH" localSheetId="0">#REF!</definedName>
    <definedName name="DCASH">#REF!</definedName>
    <definedName name="december" localSheetId="0">#REF!</definedName>
    <definedName name="december">#REF!</definedName>
    <definedName name="DINE" localSheetId="0">#REF!</definedName>
    <definedName name="DINE">#REF!</definedName>
    <definedName name="DINE67" localSheetId="0">#REF!</definedName>
    <definedName name="DINE67">#REF!</definedName>
    <definedName name="DRI_Mnemonics">#REF!</definedName>
    <definedName name="EATING_AND_DRINKING_SALES___REG_6" localSheetId="0">#REF!</definedName>
    <definedName name="EATING_AND_DRINKING_SALES___REG_6">#REF!</definedName>
    <definedName name="feb">#REF!</definedName>
    <definedName name="february" localSheetId="0">#REF!</definedName>
    <definedName name="february">#REF!</definedName>
    <definedName name="fff">#REF!</definedName>
    <definedName name="FORECAST">#REF!</definedName>
    <definedName name="FORECAST_WITH_ALLOC">#REF!</definedName>
    <definedName name="FUEL" localSheetId="0">#REF!</definedName>
    <definedName name="FUEL">#REF!</definedName>
    <definedName name="FUEL_SALES___REG_8" localSheetId="0">#REF!</definedName>
    <definedName name="FUEL_SALES___REG_8">#REF!</definedName>
    <definedName name="FUEL67" localSheetId="0">#REF!</definedName>
    <definedName name="FUEL67">#REF!</definedName>
    <definedName name="FURNITURE_SALES____REG_7" localSheetId="0">#REF!</definedName>
    <definedName name="FURNITURE_SALES____REG_7">#REF!</definedName>
    <definedName name="GAS_PRICE___REG_14" localSheetId="0">#REF!</definedName>
    <definedName name="GAS_PRICE___REG_14">#REF!</definedName>
    <definedName name="GEN" localSheetId="0">#REF!</definedName>
    <definedName name="GEN">#REF!</definedName>
    <definedName name="GENERAL_SALES___REG_4" localSheetId="0">#REF!</definedName>
    <definedName name="GENERAL_SALES___REG_4">#REF!</definedName>
    <definedName name="GFREV" localSheetId="0">#REF!</definedName>
    <definedName name="GFREV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41585.5810532407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anuary" localSheetId="0">#REF!</definedName>
    <definedName name="january">#REF!</definedName>
    <definedName name="july" localSheetId="0">#REF!</definedName>
    <definedName name="july">#REF!</definedName>
    <definedName name="june">#REF!</definedName>
    <definedName name="MACROPRINT">#REF!</definedName>
    <definedName name="MANUFACTURING_SALES___REG_12" localSheetId="0">#REF!</definedName>
    <definedName name="MANUFACTURING_SALES___REG_12">#REF!</definedName>
    <definedName name="march" localSheetId="0">#REF!</definedName>
    <definedName name="march">#REF!</definedName>
    <definedName name="may" localSheetId="0">#REF!</definedName>
    <definedName name="may">#REF!</definedName>
    <definedName name="MFG" localSheetId="0">#REF!</definedName>
    <definedName name="MFG">#REF!</definedName>
    <definedName name="MISCELLANEOUS_SALES___REG_13" localSheetId="0">#REF!</definedName>
    <definedName name="MISCELLANEOUS_SALES___REG_13">#REF!</definedName>
    <definedName name="MOTOR_VEHICLE_SALES___REG_9" localSheetId="0">#REF!</definedName>
    <definedName name="MOTOR_VEHICLE_SALES___REG_9">#REF!</definedName>
    <definedName name="netbc">#REF!</definedName>
    <definedName name="netbc2">#REF!</definedName>
    <definedName name="netpit">#REF!</definedName>
    <definedName name="netpit2">#REF!</definedName>
    <definedName name="no">#REF!</definedName>
    <definedName name="november" localSheetId="0">#REF!</definedName>
    <definedName name="november">#REF!</definedName>
    <definedName name="october" localSheetId="0">#REF!</definedName>
    <definedName name="october">#REF!</definedName>
    <definedName name="PGF">#REF!</definedName>
    <definedName name="pgfrev1" localSheetId="0">#REF!</definedName>
    <definedName name="pgfrev1">#REF!</definedName>
    <definedName name="pgfrev2" localSheetId="0">#REF!</definedName>
    <definedName name="pgfrev2">#REF!</definedName>
    <definedName name="PIT">#REF!</definedName>
    <definedName name="PIT_SHORT">#REF!</definedName>
    <definedName name="Print_Area_MI">#REF!</definedName>
    <definedName name="PRINT1" localSheetId="0">#REF!</definedName>
    <definedName name="PRINT1">#REF!</definedName>
    <definedName name="PRINT2" localSheetId="0">#REF!</definedName>
    <definedName name="PRINT2">#REF!</definedName>
    <definedName name="PRINT3" localSheetId="0">#REF!</definedName>
    <definedName name="PRINT3">#REF!</definedName>
    <definedName name="PRINT4" localSheetId="0">#REF!</definedName>
    <definedName name="PRINT4">#REF!</definedName>
    <definedName name="PRINT5">#REF!</definedName>
    <definedName name="PRINT6">#REF!</definedName>
    <definedName name="Qcfpy">#REF!</definedName>
    <definedName name="Qdecl">#REF!</definedName>
    <definedName name="RATIO_OF_TAXABLE_SALES_TO_PERSONAL_INCOME">#REF!</definedName>
    <definedName name="_xlnm.Recorder">#REF!</definedName>
    <definedName name="RPT_5">#REF!</definedName>
    <definedName name="RPT_6">#REF!</definedName>
    <definedName name="rrr">#REF!</definedName>
    <definedName name="september">#REF!</definedName>
    <definedName name="SERVICES_SALES___REG_11" localSheetId="0">#REF!</definedName>
    <definedName name="SERVICES_SALES___REG_11">#REF!</definedName>
    <definedName name="SFAGRIC" localSheetId="0">#REF!</definedName>
    <definedName name="SFAGRIC">#REF!</definedName>
    <definedName name="SFAPP" localSheetId="0">#REF!</definedName>
    <definedName name="SFAPP">#REF!</definedName>
    <definedName name="SFBLDG" localSheetId="0">#REF!</definedName>
    <definedName name="SFBLDG">#REF!</definedName>
    <definedName name="SFDINE">#REF!</definedName>
    <definedName name="SFFUEL">#REF!</definedName>
    <definedName name="SFGEN">#REF!</definedName>
    <definedName name="SFMFG">#REF!</definedName>
    <definedName name="SFSPC">#REF!</definedName>
    <definedName name="SFSVC">#REF!</definedName>
    <definedName name="SFTRANS">#REF!</definedName>
    <definedName name="SPC">#REF!</definedName>
    <definedName name="SPECIALTY_SALES___REG_5" localSheetId="0">#REF!</definedName>
    <definedName name="SPECIALTY_SALES___REG_5">#REF!</definedName>
    <definedName name="sss">#REF!</definedName>
    <definedName name="SVC" localSheetId="0">#REF!</definedName>
    <definedName name="SVC">#REF!</definedName>
    <definedName name="TAX_RELIEF_AND_REFUND_ACCOUNT">#REF!</definedName>
    <definedName name="TOT" localSheetId="0">#REF!</definedName>
    <definedName name="TOT">#REF!</definedName>
    <definedName name="TOTAL_TAXABLE_SALES__CONSTANT_DOLLARS____REG_2" localSheetId="0">#REF!</definedName>
    <definedName name="TOTAL_TAXABLE_SALES__CONSTANT_DOLLARS____REG_2">#REF!</definedName>
    <definedName name="TRANS" localSheetId="0">#REF!</definedName>
    <definedName name="TRANS">#REF!</definedName>
    <definedName name="TRANS67" localSheetId="0">#REF!</definedName>
    <definedName name="TRANS67">#REF!</definedName>
    <definedName name="ULEAT" localSheetId="0">#REF!</definedName>
    <definedName name="ULEAT">#REF!</definedName>
    <definedName name="UNIT">#REF!</definedName>
    <definedName name="UNIT_SHORT">#REF!</definedName>
    <definedName name="V">#REF!</definedName>
    <definedName name="WITHCASHFLOW">#REF!</definedName>
    <definedName name="www">#REF!</definedName>
    <definedName name="xxxxxx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1" l="1"/>
  <c r="L14" i="11"/>
  <c r="J14" i="11"/>
  <c r="I14" i="11"/>
  <c r="G14" i="11"/>
  <c r="E14" i="11"/>
  <c r="C14" i="11"/>
  <c r="M14" i="11"/>
  <c r="K14" i="11"/>
  <c r="H14" i="11"/>
  <c r="F14" i="11"/>
  <c r="D14" i="11"/>
  <c r="M25" i="11"/>
  <c r="J25" i="11"/>
  <c r="I25" i="11"/>
  <c r="G25" i="11"/>
  <c r="F25" i="11"/>
  <c r="D25" i="11"/>
  <c r="L25" i="11"/>
  <c r="E25" i="11"/>
  <c r="C25" i="11"/>
  <c r="K25" i="11"/>
  <c r="B25" i="11"/>
  <c r="H25" i="11"/>
</calcChain>
</file>

<file path=xl/sharedStrings.xml><?xml version="1.0" encoding="utf-8"?>
<sst xmlns="http://schemas.openxmlformats.org/spreadsheetml/2006/main" count="53" uniqueCount="31">
  <si>
    <t>Major Taxes and Licenses</t>
  </si>
  <si>
    <t xml:space="preserve">    July</t>
  </si>
  <si>
    <t xml:space="preserve">  August</t>
  </si>
  <si>
    <t xml:space="preserve"> September</t>
  </si>
  <si>
    <t xml:space="preserve">  October</t>
  </si>
  <si>
    <t xml:space="preserve"> November</t>
  </si>
  <si>
    <t xml:space="preserve"> December</t>
  </si>
  <si>
    <t xml:space="preserve">  January</t>
  </si>
  <si>
    <t xml:space="preserve">  February</t>
  </si>
  <si>
    <t xml:space="preserve">   March</t>
  </si>
  <si>
    <t xml:space="preserve">   April</t>
  </si>
  <si>
    <t xml:space="preserve">    May</t>
  </si>
  <si>
    <t xml:space="preserve">    June</t>
  </si>
  <si>
    <t>Total</t>
  </si>
  <si>
    <t>Personal Income</t>
  </si>
  <si>
    <t>Sales and Use</t>
  </si>
  <si>
    <t>Corporation</t>
  </si>
  <si>
    <t>Insurance</t>
  </si>
  <si>
    <t>Pooled Money Interest</t>
  </si>
  <si>
    <t>Alcoholic Beverage</t>
  </si>
  <si>
    <t>Cigarette</t>
  </si>
  <si>
    <t>Not Otherwise Classified</t>
  </si>
  <si>
    <t>(Dollars in Millions)</t>
  </si>
  <si>
    <r>
      <rPr>
        <b/>
        <u/>
        <sz val="9"/>
        <rFont val="Century Gothic"/>
        <family val="2"/>
      </rPr>
      <t>Notes:</t>
    </r>
    <r>
      <rPr>
        <sz val="9"/>
        <rFont val="Century Gothic"/>
        <family val="2"/>
      </rPr>
      <t xml:space="preserve">
</t>
    </r>
  </si>
  <si>
    <t>- Projected numbers in blue.</t>
  </si>
  <si>
    <t xml:space="preserve"> General Fund Monthly Cash Receipts Projections</t>
  </si>
  <si>
    <t>Fiscal 2025-26</t>
  </si>
  <si>
    <t>Fiscal 2026-27</t>
  </si>
  <si>
    <t xml:space="preserve"> which are reported by the State Controller's Office.</t>
  </si>
  <si>
    <t>- Cash receipts reflect cash as reported by the administering tax agency with the exception of Pooled Money Interest and Not Otherwise Classified cash receipts,</t>
  </si>
  <si>
    <t>2026-27 May Revision - California Department of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</si>
</sst>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"/>
    <numFmt numFmtId="166" formatCode="0.000"/>
    <numFmt numFmtId="167" formatCode="#,##0.000"/>
    <numFmt numFmtId="168" formatCode="0.0_)"/>
  </numFmts>
  <fonts count="27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8"/>
      <color indexed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color theme="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name val="Courier"/>
    </font>
    <font>
      <sz val="10"/>
      <name val="Helv"/>
    </font>
    <font>
      <sz val="10"/>
      <name val="Arial"/>
      <family val="2"/>
    </font>
    <font>
      <b/>
      <sz val="10"/>
      <name val="Century Gothic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9"/>
      <color rgb="FF0000FF"/>
      <name val="Century Gothic"/>
      <family val="2"/>
    </font>
    <font>
      <sz val="9"/>
      <color theme="1"/>
      <name val="Century Gothic"/>
      <family val="2"/>
    </font>
    <font>
      <b/>
      <sz val="9"/>
      <color indexed="12"/>
      <name val="Century Gothic"/>
      <family val="2"/>
    </font>
    <font>
      <b/>
      <u/>
      <sz val="9"/>
      <name val="Century Gothic"/>
      <family val="2"/>
    </font>
    <font>
      <b/>
      <sz val="12"/>
      <name val="Century Gothic"/>
      <family val="2"/>
    </font>
    <font>
      <b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164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7" fillId="0" borderId="0"/>
    <xf numFmtId="0" fontId="4" fillId="0" borderId="0"/>
    <xf numFmtId="0" fontId="4" fillId="0" borderId="0"/>
    <xf numFmtId="0" fontId="8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3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/>
    <xf numFmtId="164" fontId="9" fillId="0" borderId="0"/>
    <xf numFmtId="0" fontId="1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4" fillId="0" borderId="0"/>
    <xf numFmtId="9" fontId="14" fillId="0" borderId="0" applyFont="0" applyFill="0" applyBorder="0" applyAlignment="0" applyProtection="0"/>
    <xf numFmtId="0" fontId="15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28">
    <xf numFmtId="164" fontId="0" fillId="0" borderId="0" xfId="0"/>
    <xf numFmtId="3" fontId="5" fillId="0" borderId="0" xfId="0" applyNumberFormat="1" applyFont="1" applyProtection="1">
      <protection locked="0"/>
    </xf>
    <xf numFmtId="3" fontId="6" fillId="0" borderId="0" xfId="0" applyNumberFormat="1" applyFont="1" applyProtection="1">
      <protection locked="0"/>
    </xf>
    <xf numFmtId="167" fontId="6" fillId="0" borderId="0" xfId="0" applyNumberFormat="1" applyFont="1" applyProtection="1">
      <protection locked="0"/>
    </xf>
    <xf numFmtId="4" fontId="6" fillId="0" borderId="0" xfId="0" applyNumberFormat="1" applyFont="1" applyProtection="1">
      <protection locked="0"/>
    </xf>
    <xf numFmtId="3" fontId="16" fillId="0" borderId="0" xfId="0" applyNumberFormat="1" applyFont="1" applyAlignment="1" applyProtection="1">
      <alignment horizontal="left"/>
      <protection locked="0"/>
    </xf>
    <xf numFmtId="166" fontId="19" fillId="0" borderId="0" xfId="0" applyNumberFormat="1" applyFont="1" applyProtection="1">
      <protection locked="0"/>
    </xf>
    <xf numFmtId="166" fontId="20" fillId="0" borderId="0" xfId="0" applyNumberFormat="1" applyFont="1" applyProtection="1">
      <protection locked="0"/>
    </xf>
    <xf numFmtId="3" fontId="20" fillId="0" borderId="0" xfId="0" applyNumberFormat="1" applyFont="1" applyAlignment="1" applyProtection="1">
      <alignment horizontal="left"/>
      <protection locked="0"/>
    </xf>
    <xf numFmtId="3" fontId="19" fillId="0" borderId="2" xfId="0" applyNumberFormat="1" applyFont="1" applyBorder="1" applyAlignment="1" applyProtection="1">
      <alignment horizontal="left"/>
      <protection locked="0"/>
    </xf>
    <xf numFmtId="166" fontId="19" fillId="0" borderId="2" xfId="0" applyNumberFormat="1" applyFont="1" applyBorder="1" applyAlignment="1" applyProtection="1">
      <alignment horizontal="center"/>
      <protection locked="0"/>
    </xf>
    <xf numFmtId="165" fontId="20" fillId="0" borderId="0" xfId="28" applyNumberFormat="1" applyFont="1" applyAlignment="1" applyProtection="1">
      <alignment horizontal="center"/>
      <protection locked="0"/>
    </xf>
    <xf numFmtId="165" fontId="21" fillId="0" borderId="0" xfId="28" applyNumberFormat="1" applyFont="1" applyAlignment="1" applyProtection="1">
      <alignment horizontal="center"/>
      <protection locked="0"/>
    </xf>
    <xf numFmtId="3" fontId="22" fillId="0" borderId="0" xfId="0" applyNumberFormat="1" applyFont="1" applyAlignment="1" applyProtection="1">
      <alignment horizontal="center"/>
      <protection locked="0"/>
    </xf>
    <xf numFmtId="3" fontId="20" fillId="0" borderId="0" xfId="0" applyNumberFormat="1" applyFont="1" applyAlignment="1" applyProtection="1">
      <alignment horizontal="center"/>
      <protection locked="0"/>
    </xf>
    <xf numFmtId="3" fontId="21" fillId="0" borderId="0" xfId="0" applyNumberFormat="1" applyFont="1" applyAlignment="1" applyProtection="1">
      <alignment horizontal="center"/>
      <protection locked="0"/>
    </xf>
    <xf numFmtId="3" fontId="20" fillId="0" borderId="1" xfId="0" applyNumberFormat="1" applyFont="1" applyBorder="1" applyAlignment="1" applyProtection="1">
      <alignment horizontal="center"/>
      <protection locked="0"/>
    </xf>
    <xf numFmtId="3" fontId="21" fillId="0" borderId="1" xfId="0" applyNumberFormat="1" applyFont="1" applyBorder="1" applyAlignment="1" applyProtection="1">
      <alignment horizontal="center"/>
      <protection locked="0"/>
    </xf>
    <xf numFmtId="165" fontId="19" fillId="0" borderId="1" xfId="28" applyNumberFormat="1" applyFont="1" applyFill="1" applyBorder="1" applyAlignment="1" applyProtection="1">
      <alignment horizontal="center"/>
      <protection locked="0"/>
    </xf>
    <xf numFmtId="166" fontId="16" fillId="0" borderId="0" xfId="0" applyNumberFormat="1" applyFont="1" applyAlignment="1" applyProtection="1">
      <alignment horizontal="center"/>
      <protection locked="0"/>
    </xf>
    <xf numFmtId="166" fontId="18" fillId="0" borderId="0" xfId="0" applyNumberFormat="1" applyFont="1" applyAlignment="1" applyProtection="1">
      <alignment horizontal="center"/>
      <protection locked="0"/>
    </xf>
    <xf numFmtId="165" fontId="23" fillId="0" borderId="1" xfId="28" applyNumberFormat="1" applyFont="1" applyBorder="1" applyAlignment="1" applyProtection="1">
      <alignment horizontal="center"/>
      <protection locked="0"/>
    </xf>
    <xf numFmtId="3" fontId="20" fillId="0" borderId="0" xfId="0" applyNumberFormat="1" applyFont="1" applyAlignment="1" applyProtection="1">
      <alignment horizontal="left" wrapText="1"/>
      <protection locked="0"/>
    </xf>
    <xf numFmtId="3" fontId="20" fillId="0" borderId="0" xfId="0" applyNumberFormat="1" applyFont="1" applyAlignment="1" applyProtection="1">
      <alignment vertical="top" wrapText="1"/>
      <protection locked="0"/>
    </xf>
    <xf numFmtId="3" fontId="20" fillId="0" borderId="0" xfId="0" quotePrefix="1" applyNumberFormat="1" applyFont="1" applyProtection="1">
      <protection locked="0"/>
    </xf>
    <xf numFmtId="165" fontId="26" fillId="0" borderId="1" xfId="28" applyNumberFormat="1" applyFont="1" applyBorder="1" applyAlignment="1" applyProtection="1">
      <alignment horizontal="center"/>
      <protection locked="0"/>
    </xf>
    <xf numFmtId="3" fontId="25" fillId="0" borderId="0" xfId="0" applyNumberFormat="1" applyFont="1" applyAlignment="1" applyProtection="1">
      <alignment horizontal="center"/>
      <protection locked="0"/>
    </xf>
    <xf numFmtId="3" fontId="17" fillId="0" borderId="0" xfId="0" applyNumberFormat="1" applyFont="1" applyAlignment="1" applyProtection="1">
      <alignment horizontal="center"/>
      <protection locked="0"/>
    </xf>
  </cellXfs>
  <cellStyles count="29">
    <cellStyle name="Comma 2" xfId="1" xr:uid="{00000000-0005-0000-0000-000001000000}"/>
    <cellStyle name="Comma 2 2 2" xfId="12" xr:uid="{00000000-0005-0000-0000-000002000000}"/>
    <cellStyle name="Comma 3" xfId="2" xr:uid="{00000000-0005-0000-0000-000003000000}"/>
    <cellStyle name="Comma 4" xfId="11" xr:uid="{00000000-0005-0000-0000-000004000000}"/>
    <cellStyle name="Comma 5" xfId="17" xr:uid="{00000000-0005-0000-0000-000005000000}"/>
    <cellStyle name="Comma 6" xfId="19" xr:uid="{00000000-0005-0000-0000-000006000000}"/>
    <cellStyle name="Currency" xfId="28" builtinId="4"/>
    <cellStyle name="Currency(0)" xfId="3" xr:uid="{00000000-0005-0000-0000-000007000000}"/>
    <cellStyle name="Normal" xfId="0" builtinId="0"/>
    <cellStyle name="Normal 10" xfId="16" xr:uid="{00000000-0005-0000-0000-000009000000}"/>
    <cellStyle name="Normal 11" xfId="20" xr:uid="{00000000-0005-0000-0000-00000A000000}"/>
    <cellStyle name="Normal 12" xfId="22" xr:uid="{EEBEB5FC-556C-471A-A5A7-BB9932D18F25}"/>
    <cellStyle name="Normal 13" xfId="26" xr:uid="{02C3258B-0E7C-48C5-A716-746002E2E2AF}"/>
    <cellStyle name="Normal 2" xfId="4" xr:uid="{00000000-0005-0000-0000-00000B000000}"/>
    <cellStyle name="Normal 2 3" xfId="23" xr:uid="{0B6C3E46-E149-4AA0-A78D-5A6A67AEC743}"/>
    <cellStyle name="Normal 3" xfId="5" xr:uid="{00000000-0005-0000-0000-00000C000000}"/>
    <cellStyle name="Normal 4" xfId="6" xr:uid="{00000000-0005-0000-0000-00000D000000}"/>
    <cellStyle name="Normal 5" xfId="7" xr:uid="{00000000-0005-0000-0000-00000E000000}"/>
    <cellStyle name="Normal 6" xfId="9" xr:uid="{00000000-0005-0000-0000-00000F000000}"/>
    <cellStyle name="Normal 6 2" xfId="10" xr:uid="{00000000-0005-0000-0000-000010000000}"/>
    <cellStyle name="Normal 7" xfId="13" xr:uid="{00000000-0005-0000-0000-000011000000}"/>
    <cellStyle name="Normal 8" xfId="14" xr:uid="{00000000-0005-0000-0000-000012000000}"/>
    <cellStyle name="Normal 9" xfId="15" xr:uid="{00000000-0005-0000-0000-000013000000}"/>
    <cellStyle name="Percent 2" xfId="8" xr:uid="{00000000-0005-0000-0000-000015000000}"/>
    <cellStyle name="Percent 2 2" xfId="27" xr:uid="{122CD73A-4FFE-440A-8976-B2EA761A76DD}"/>
    <cellStyle name="Percent 3" xfId="18" xr:uid="{00000000-0005-0000-0000-000016000000}"/>
    <cellStyle name="Percent 4" xfId="21" xr:uid="{00000000-0005-0000-0000-000017000000}"/>
    <cellStyle name="Percent 4 2" xfId="24" xr:uid="{BA3B2857-49EE-4205-970D-608BD08490E4}"/>
    <cellStyle name="Percent 5" xfId="25" xr:uid="{EE73F1D2-0F69-48EA-96FC-853277C511F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FF99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46177-589E-473E-B422-8054ECB47650}">
  <sheetPr transitionEvaluation="1"/>
  <dimension ref="A1:R29"/>
  <sheetViews>
    <sheetView showGridLines="0" tabSelected="1" zoomScale="110" zoomScaleNormal="110" workbookViewId="0">
      <selection activeCell="J8" sqref="J8"/>
    </sheetView>
  </sheetViews>
  <sheetFormatPr baseColWidth="10" defaultColWidth="9.6640625" defaultRowHeight="11"/>
  <cols>
    <col min="1" max="1" width="19.1640625" style="2" customWidth="1"/>
    <col min="2" max="13" width="9.1640625" style="2" customWidth="1"/>
    <col min="14" max="14" width="2.1640625" style="2" customWidth="1"/>
    <col min="15" max="16384" width="9.6640625" style="2"/>
  </cols>
  <sheetData>
    <row r="1" spans="1:18" ht="19.5" customHeight="1">
      <c r="A1" s="26" t="s">
        <v>30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1"/>
    </row>
    <row r="2" spans="1:18" ht="19.5" customHeight="1">
      <c r="A2" s="26" t="s">
        <v>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8" ht="19.5" customHeight="1">
      <c r="A3" s="27" t="s">
        <v>22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8" ht="16.5" customHeight="1">
      <c r="A4" s="5" t="s">
        <v>26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8" ht="17.25" customHeight="1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</row>
    <row r="6" spans="1:18" ht="17.25" customHeight="1">
      <c r="A6" s="8" t="s">
        <v>14</v>
      </c>
      <c r="B6" s="11">
        <v>8503.2230776499982</v>
      </c>
      <c r="C6" s="11">
        <v>8928.241455880001</v>
      </c>
      <c r="D6" s="11">
        <v>13329.241761969999</v>
      </c>
      <c r="E6" s="11">
        <v>14216.991407350002</v>
      </c>
      <c r="F6" s="11">
        <v>6973.756457309998</v>
      </c>
      <c r="G6" s="11">
        <v>14229.528220293003</v>
      </c>
      <c r="H6" s="11">
        <v>22018.966315349993</v>
      </c>
      <c r="I6" s="11">
        <v>5376.9317548000026</v>
      </c>
      <c r="J6" s="11">
        <v>8892.565284260003</v>
      </c>
      <c r="K6" s="12">
        <v>25048.130487959508</v>
      </c>
      <c r="L6" s="12">
        <v>7422.608407847998</v>
      </c>
      <c r="M6" s="12">
        <v>17997.305441346842</v>
      </c>
      <c r="N6" s="1"/>
    </row>
    <row r="7" spans="1:18" ht="17.25" customHeight="1">
      <c r="A7" s="8" t="s">
        <v>15</v>
      </c>
      <c r="B7" s="13">
        <v>1390.798</v>
      </c>
      <c r="C7" s="13">
        <v>4054.84</v>
      </c>
      <c r="D7" s="13">
        <v>2756.7190000000001</v>
      </c>
      <c r="E7" s="13">
        <v>1758.1659999999999</v>
      </c>
      <c r="F7" s="13">
        <v>3485.5340000000001</v>
      </c>
      <c r="G7" s="14">
        <v>3787.2669999999998</v>
      </c>
      <c r="H7" s="14">
        <v>1659.414</v>
      </c>
      <c r="I7" s="14">
        <v>4496.9459999999999</v>
      </c>
      <c r="J7" s="14">
        <v>2642.4839999999999</v>
      </c>
      <c r="K7" s="14">
        <v>1660.252</v>
      </c>
      <c r="L7" s="15">
        <v>4299.317</v>
      </c>
      <c r="M7" s="15">
        <v>3623.598</v>
      </c>
      <c r="N7" s="1"/>
      <c r="O7" s="3"/>
      <c r="P7" s="3"/>
      <c r="R7" s="3"/>
    </row>
    <row r="8" spans="1:18" ht="17.25" customHeight="1">
      <c r="A8" s="8" t="s">
        <v>16</v>
      </c>
      <c r="B8" s="14">
        <v>907.31693258000007</v>
      </c>
      <c r="C8" s="14">
        <v>395.97032668999958</v>
      </c>
      <c r="D8" s="14">
        <v>2907.2712381100005</v>
      </c>
      <c r="E8" s="14">
        <v>2488.8734763299999</v>
      </c>
      <c r="F8" s="14">
        <v>403.47741037000031</v>
      </c>
      <c r="G8" s="14">
        <v>11076.759142930003</v>
      </c>
      <c r="H8" s="14">
        <v>2674.7700072900006</v>
      </c>
      <c r="I8" s="14">
        <v>536.50664826000013</v>
      </c>
      <c r="J8" s="14">
        <v>5337.2549080400004</v>
      </c>
      <c r="K8" s="15">
        <v>6061.551832301363</v>
      </c>
      <c r="L8" s="15">
        <v>1301.1066810067364</v>
      </c>
      <c r="M8" s="15">
        <v>12735.177015361298</v>
      </c>
      <c r="N8" s="1"/>
    </row>
    <row r="9" spans="1:18" ht="17.25" customHeight="1">
      <c r="A9" s="8" t="s">
        <v>17</v>
      </c>
      <c r="B9" s="14">
        <v>80.203000000000003</v>
      </c>
      <c r="C9" s="14">
        <v>856.74800000000005</v>
      </c>
      <c r="D9" s="14">
        <v>141.393</v>
      </c>
      <c r="E9" s="14">
        <v>33.079000000000001</v>
      </c>
      <c r="F9" s="14">
        <v>773.97199999999998</v>
      </c>
      <c r="G9" s="14">
        <v>213.577</v>
      </c>
      <c r="H9" s="14">
        <v>86.563999999999993</v>
      </c>
      <c r="I9" s="14">
        <v>74.326999999999998</v>
      </c>
      <c r="J9" s="14">
        <v>965.37699999999995</v>
      </c>
      <c r="K9" s="14">
        <v>271.46934633999996</v>
      </c>
      <c r="L9" s="15">
        <v>793.21356559794651</v>
      </c>
      <c r="M9" s="15">
        <v>220.44643620683021</v>
      </c>
      <c r="N9" s="1"/>
    </row>
    <row r="10" spans="1:18" ht="17.25" customHeight="1">
      <c r="A10" s="8" t="s">
        <v>18</v>
      </c>
      <c r="B10" s="14">
        <v>309.46600000000001</v>
      </c>
      <c r="C10" s="14">
        <v>236.63900000000001</v>
      </c>
      <c r="D10" s="14">
        <v>248.00899999999999</v>
      </c>
      <c r="E10" s="14">
        <v>354.51499999999999</v>
      </c>
      <c r="F10" s="14">
        <v>223.42</v>
      </c>
      <c r="G10" s="14">
        <v>205.68700000000001</v>
      </c>
      <c r="H10" s="14">
        <v>241.65600000000001</v>
      </c>
      <c r="I10" s="14">
        <v>225.32</v>
      </c>
      <c r="J10" s="14">
        <v>158.018</v>
      </c>
      <c r="K10" s="14">
        <v>333.53100000000001</v>
      </c>
      <c r="L10" s="15">
        <v>193.71100000000001</v>
      </c>
      <c r="M10" s="15">
        <v>198.435</v>
      </c>
      <c r="N10" s="1"/>
    </row>
    <row r="11" spans="1:18" ht="17.25" customHeight="1">
      <c r="A11" s="8" t="s">
        <v>19</v>
      </c>
      <c r="B11" s="14">
        <v>49.106999999999999</v>
      </c>
      <c r="C11" s="14">
        <v>29.917000000000002</v>
      </c>
      <c r="D11" s="14">
        <v>26.187999999999999</v>
      </c>
      <c r="E11" s="14">
        <v>51.231000000000002</v>
      </c>
      <c r="F11" s="14">
        <v>26.344000000000001</v>
      </c>
      <c r="G11" s="14">
        <v>21.614000000000001</v>
      </c>
      <c r="H11" s="14">
        <v>58.905999999999999</v>
      </c>
      <c r="I11" s="14">
        <v>21.69</v>
      </c>
      <c r="J11" s="14">
        <v>20.850999999999999</v>
      </c>
      <c r="K11" s="14">
        <v>51.649000000000001</v>
      </c>
      <c r="L11" s="15">
        <v>28.914999999999999</v>
      </c>
      <c r="M11" s="15">
        <v>26.73</v>
      </c>
      <c r="N11" s="1"/>
    </row>
    <row r="12" spans="1:18" ht="17.25" customHeight="1">
      <c r="A12" s="8" t="s">
        <v>20</v>
      </c>
      <c r="B12" s="14">
        <v>2.8656630000000001</v>
      </c>
      <c r="C12" s="14">
        <v>3.5706009999999999</v>
      </c>
      <c r="D12" s="14">
        <v>2.874431</v>
      </c>
      <c r="E12" s="14">
        <v>3.1959930000000001</v>
      </c>
      <c r="F12" s="14">
        <v>3.0624319999999998</v>
      </c>
      <c r="G12" s="14">
        <v>2.471895</v>
      </c>
      <c r="H12" s="14">
        <v>3.1997800000000001</v>
      </c>
      <c r="I12" s="14">
        <v>2.8462749999999999</v>
      </c>
      <c r="J12" s="14">
        <v>2.5245120000000001</v>
      </c>
      <c r="K12" s="14">
        <v>3.0141680000000002</v>
      </c>
      <c r="L12" s="15">
        <v>2.8602143603140044</v>
      </c>
      <c r="M12" s="15">
        <v>2.8737642299808668</v>
      </c>
      <c r="N12" s="1"/>
    </row>
    <row r="13" spans="1:18" ht="17.25" customHeight="1">
      <c r="A13" s="8" t="s">
        <v>21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7"/>
      <c r="M13" s="17"/>
      <c r="N13" s="1"/>
      <c r="O13" s="4"/>
    </row>
    <row r="14" spans="1:18" ht="17.25" customHeight="1">
      <c r="A14" s="9" t="s">
        <v>13</v>
      </c>
      <c r="B14" s="18">
        <f t="shared" ref="B14:K14" si="0">SUM(B6:B13)</f>
        <v>11242.97967323</v>
      </c>
      <c r="C14" s="18">
        <f t="shared" si="0"/>
        <v>14505.926383569999</v>
      </c>
      <c r="D14" s="18">
        <f t="shared" si="0"/>
        <v>19411.696431079996</v>
      </c>
      <c r="E14" s="18">
        <f t="shared" si="0"/>
        <v>18906.051876680005</v>
      </c>
      <c r="F14" s="18">
        <f t="shared" si="0"/>
        <v>11889.566299679998</v>
      </c>
      <c r="G14" s="25">
        <f t="shared" si="0"/>
        <v>29536.904258223007</v>
      </c>
      <c r="H14" s="25">
        <f t="shared" si="0"/>
        <v>26743.47610263999</v>
      </c>
      <c r="I14" s="25">
        <f t="shared" si="0"/>
        <v>10734.567678060002</v>
      </c>
      <c r="J14" s="25">
        <f t="shared" si="0"/>
        <v>18019.074704300005</v>
      </c>
      <c r="K14" s="21">
        <f t="shared" si="0"/>
        <v>33429.597834600878</v>
      </c>
      <c r="L14" s="21">
        <f>SUM(L6:L13)</f>
        <v>14041.731868812996</v>
      </c>
      <c r="M14" s="21">
        <f>SUM(M6:M13)</f>
        <v>34804.565657144951</v>
      </c>
      <c r="N14" s="1"/>
    </row>
    <row r="15" spans="1:18" ht="25.5" customHeight="1">
      <c r="A15" s="5" t="s">
        <v>27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8" ht="17.25" customHeight="1">
      <c r="A16" s="9" t="s">
        <v>0</v>
      </c>
      <c r="B16" s="10" t="s">
        <v>1</v>
      </c>
      <c r="C16" s="10" t="s">
        <v>2</v>
      </c>
      <c r="D16" s="10" t="s">
        <v>3</v>
      </c>
      <c r="E16" s="10" t="s">
        <v>4</v>
      </c>
      <c r="F16" s="10" t="s">
        <v>5</v>
      </c>
      <c r="G16" s="10" t="s">
        <v>6</v>
      </c>
      <c r="H16" s="10" t="s">
        <v>7</v>
      </c>
      <c r="I16" s="10" t="s">
        <v>8</v>
      </c>
      <c r="J16" s="10" t="s">
        <v>9</v>
      </c>
      <c r="K16" s="10" t="s">
        <v>10</v>
      </c>
      <c r="L16" s="10" t="s">
        <v>11</v>
      </c>
      <c r="M16" s="10" t="s">
        <v>12</v>
      </c>
    </row>
    <row r="17" spans="1:18" ht="17.25" customHeight="1">
      <c r="A17" s="8" t="s">
        <v>14</v>
      </c>
      <c r="B17" s="12">
        <v>8866.8519194101045</v>
      </c>
      <c r="C17" s="12">
        <v>8363.23137078951</v>
      </c>
      <c r="D17" s="12">
        <v>13473.973121016992</v>
      </c>
      <c r="E17" s="12">
        <v>10003.802848935171</v>
      </c>
      <c r="F17" s="12">
        <v>8419.8812130959959</v>
      </c>
      <c r="G17" s="12">
        <v>15079.291301661277</v>
      </c>
      <c r="H17" s="12">
        <v>20554.106465110486</v>
      </c>
      <c r="I17" s="12">
        <v>5402.7500395250827</v>
      </c>
      <c r="J17" s="12">
        <v>8905.6492427843114</v>
      </c>
      <c r="K17" s="12">
        <v>22571.779002916435</v>
      </c>
      <c r="L17" s="12">
        <v>7919.4190860260242</v>
      </c>
      <c r="M17" s="12">
        <v>18449.497798485332</v>
      </c>
      <c r="N17" s="1"/>
    </row>
    <row r="18" spans="1:18" ht="17.25" customHeight="1">
      <c r="A18" s="8" t="s">
        <v>15</v>
      </c>
      <c r="B18" s="15">
        <v>1466.9</v>
      </c>
      <c r="C18" s="15">
        <v>4121.0889999999999</v>
      </c>
      <c r="D18" s="15">
        <v>2858.402</v>
      </c>
      <c r="E18" s="15">
        <v>1816.4559999999999</v>
      </c>
      <c r="F18" s="15">
        <v>3921.4140000000002</v>
      </c>
      <c r="G18" s="15">
        <v>3428.473</v>
      </c>
      <c r="H18" s="15">
        <v>1751.1279999999999</v>
      </c>
      <c r="I18" s="15">
        <v>4662.6189999999997</v>
      </c>
      <c r="J18" s="15">
        <v>2795.9670000000001</v>
      </c>
      <c r="K18" s="15">
        <v>1783.73</v>
      </c>
      <c r="L18" s="15">
        <v>4488.4960000000001</v>
      </c>
      <c r="M18" s="15">
        <v>3793.587</v>
      </c>
      <c r="N18" s="1"/>
      <c r="O18" s="3"/>
      <c r="P18" s="3"/>
      <c r="R18" s="3"/>
    </row>
    <row r="19" spans="1:18" ht="17.25" customHeight="1">
      <c r="A19" s="8" t="s">
        <v>16</v>
      </c>
      <c r="B19" s="15">
        <v>1017.065272549095</v>
      </c>
      <c r="C19" s="15">
        <v>305.31303581016402</v>
      </c>
      <c r="D19" s="15">
        <v>2653.3447878273491</v>
      </c>
      <c r="E19" s="15">
        <v>43.964410952808748</v>
      </c>
      <c r="F19" s="15">
        <v>25.276316889497366</v>
      </c>
      <c r="G19" s="15">
        <v>10454.281077800944</v>
      </c>
      <c r="H19" s="15">
        <v>2567.0478850865688</v>
      </c>
      <c r="I19" s="15">
        <v>359.01258087109727</v>
      </c>
      <c r="J19" s="15">
        <v>5235.2478363811615</v>
      </c>
      <c r="K19" s="15">
        <v>5910.5053636826669</v>
      </c>
      <c r="L19" s="15">
        <v>1394.7280136908539</v>
      </c>
      <c r="M19" s="15">
        <v>13634.877428726477</v>
      </c>
      <c r="N19" s="1"/>
    </row>
    <row r="20" spans="1:18" ht="17.25" customHeight="1">
      <c r="A20" s="8" t="s">
        <v>17</v>
      </c>
      <c r="B20" s="15">
        <v>59.867315818713855</v>
      </c>
      <c r="C20" s="15">
        <v>835.45092757761813</v>
      </c>
      <c r="D20" s="15">
        <v>221.68326487675421</v>
      </c>
      <c r="E20" s="15">
        <v>71.955095039624283</v>
      </c>
      <c r="F20" s="15">
        <v>792.64993394000271</v>
      </c>
      <c r="G20" s="15">
        <v>248.12162965547714</v>
      </c>
      <c r="H20" s="15">
        <v>56.732904878829736</v>
      </c>
      <c r="I20" s="15">
        <v>74.991591795278637</v>
      </c>
      <c r="J20" s="15">
        <v>1015.180624216241</v>
      </c>
      <c r="K20" s="15">
        <v>342.51209736371823</v>
      </c>
      <c r="L20" s="15">
        <v>803.49087730003168</v>
      </c>
      <c r="M20" s="15">
        <v>204.8664707337829</v>
      </c>
      <c r="N20" s="1"/>
    </row>
    <row r="21" spans="1:18" ht="17.25" customHeight="1">
      <c r="A21" s="8" t="s">
        <v>18</v>
      </c>
      <c r="B21" s="15">
        <v>205.274</v>
      </c>
      <c r="C21" s="15">
        <v>242.41200000000001</v>
      </c>
      <c r="D21" s="15">
        <v>291.86799999999999</v>
      </c>
      <c r="E21" s="15">
        <v>319.06599999999997</v>
      </c>
      <c r="F21" s="15">
        <v>195.11600000000001</v>
      </c>
      <c r="G21" s="15">
        <v>182.12899999999999</v>
      </c>
      <c r="H21" s="15">
        <v>174.38499999999999</v>
      </c>
      <c r="I21" s="15">
        <v>198.91800000000001</v>
      </c>
      <c r="J21" s="15">
        <v>205.34800000000001</v>
      </c>
      <c r="K21" s="15">
        <v>234.83799999999999</v>
      </c>
      <c r="L21" s="15">
        <v>175.17599999999999</v>
      </c>
      <c r="M21" s="15">
        <v>179.44800000000001</v>
      </c>
      <c r="N21" s="1"/>
    </row>
    <row r="22" spans="1:18" ht="17.25" customHeight="1">
      <c r="A22" s="8" t="s">
        <v>19</v>
      </c>
      <c r="B22" s="15">
        <v>43.308999999999997</v>
      </c>
      <c r="C22" s="15">
        <v>31.704000000000001</v>
      </c>
      <c r="D22" s="15">
        <v>33.597000000000001</v>
      </c>
      <c r="E22" s="15">
        <v>36.981000000000002</v>
      </c>
      <c r="F22" s="15">
        <v>36.14</v>
      </c>
      <c r="G22" s="15">
        <v>32.551000000000002</v>
      </c>
      <c r="H22" s="15">
        <v>44.771000000000001</v>
      </c>
      <c r="I22" s="15">
        <v>27.117000000000001</v>
      </c>
      <c r="J22" s="15">
        <v>26.965</v>
      </c>
      <c r="K22" s="15">
        <v>37.274999999999999</v>
      </c>
      <c r="L22" s="15">
        <v>31.768000000000001</v>
      </c>
      <c r="M22" s="15">
        <v>33.173999999999999</v>
      </c>
      <c r="N22" s="1"/>
    </row>
    <row r="23" spans="1:18" ht="17.25" customHeight="1">
      <c r="A23" s="8" t="s">
        <v>20</v>
      </c>
      <c r="B23" s="15">
        <v>3.0615095906971534</v>
      </c>
      <c r="C23" s="15">
        <v>3.0772084447992665</v>
      </c>
      <c r="D23" s="15">
        <v>3.026757465301666</v>
      </c>
      <c r="E23" s="15">
        <v>2.9590030558713631</v>
      </c>
      <c r="F23" s="15">
        <v>2.9529450370168591</v>
      </c>
      <c r="G23" s="15">
        <v>2.7811477288119835</v>
      </c>
      <c r="H23" s="15">
        <v>3.1833495944580683</v>
      </c>
      <c r="I23" s="15">
        <v>2.2020345611956911</v>
      </c>
      <c r="J23" s="15">
        <v>2.6064703342079052</v>
      </c>
      <c r="K23" s="15">
        <v>2.8053094423213918</v>
      </c>
      <c r="L23" s="15">
        <v>2.6790626976584813</v>
      </c>
      <c r="M23" s="15">
        <v>2.6917543863956293</v>
      </c>
      <c r="N23" s="1"/>
    </row>
    <row r="24" spans="1:18" ht="17.25" customHeight="1">
      <c r="A24" s="8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"/>
      <c r="O24" s="4"/>
    </row>
    <row r="25" spans="1:18" ht="17.25" customHeight="1">
      <c r="A25" s="9" t="s">
        <v>13</v>
      </c>
      <c r="B25" s="21">
        <f t="shared" ref="B25:M25" si="1">SUM(B17:B24)</f>
        <v>11662.329017368609</v>
      </c>
      <c r="C25" s="21">
        <f t="shared" si="1"/>
        <v>13902.277542622092</v>
      </c>
      <c r="D25" s="21">
        <f t="shared" si="1"/>
        <v>19535.894931186398</v>
      </c>
      <c r="E25" s="21">
        <f t="shared" si="1"/>
        <v>12295.184357983477</v>
      </c>
      <c r="F25" s="21">
        <f t="shared" si="1"/>
        <v>13393.430408962515</v>
      </c>
      <c r="G25" s="21">
        <f t="shared" si="1"/>
        <v>29427.628156846513</v>
      </c>
      <c r="H25" s="21">
        <f t="shared" si="1"/>
        <v>25151.354604670345</v>
      </c>
      <c r="I25" s="21">
        <f t="shared" si="1"/>
        <v>10727.610246752654</v>
      </c>
      <c r="J25" s="21">
        <f t="shared" si="1"/>
        <v>18186.964173715925</v>
      </c>
      <c r="K25" s="21">
        <f t="shared" si="1"/>
        <v>30883.444773405143</v>
      </c>
      <c r="L25" s="21">
        <f t="shared" si="1"/>
        <v>14815.757039714566</v>
      </c>
      <c r="M25" s="21">
        <f t="shared" si="1"/>
        <v>36298.14245233198</v>
      </c>
      <c r="N25" s="1"/>
    </row>
    <row r="26" spans="1:18" ht="16.5" customHeight="1">
      <c r="A26" s="23" t="s">
        <v>23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1"/>
    </row>
    <row r="27" spans="1:18" ht="12">
      <c r="A27" s="24" t="s">
        <v>24</v>
      </c>
    </row>
    <row r="28" spans="1:18" ht="12">
      <c r="A28" s="24" t="s">
        <v>29</v>
      </c>
      <c r="B28" s="3"/>
    </row>
    <row r="29" spans="1:18" ht="12">
      <c r="A29" s="24" t="s">
        <v>28</v>
      </c>
    </row>
  </sheetData>
  <mergeCells count="3">
    <mergeCell ref="A1:M1"/>
    <mergeCell ref="A2:M2"/>
    <mergeCell ref="A3:M3"/>
  </mergeCells>
  <printOptions gridLinesSet="0"/>
  <pageMargins left="0.7" right="0.2" top="0.75" bottom="0.75" header="0.3" footer="0.3"/>
  <pageSetup scale="90" fitToWidth="2" fitToHeight="2" orientation="landscape" r:id="rId1"/>
  <headerFooter scaleWithDoc="0" alignWithMargins="0"/>
  <ignoredErrors>
    <ignoredError sqref="B14:M14 B15:M16 B25:M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9BEFC85892A4C8DCB95ED1CF8D8E1" ma:contentTypeVersion="17" ma:contentTypeDescription="Create a new document." ma:contentTypeScope="" ma:versionID="02332b98a253ad1e54a3ccdaefa52454">
  <xsd:schema xmlns:xsd="http://www.w3.org/2001/XMLSchema" xmlns:xs="http://www.w3.org/2001/XMLSchema" xmlns:p="http://schemas.microsoft.com/office/2006/metadata/properties" xmlns:ns1="http://schemas.microsoft.com/sharepoint/v3" xmlns:ns2="3723725b-ebd6-4e4d-83a2-a4507ca38c6f" xmlns:ns3="dc1807cf-e9cf-483c-9659-adafba0a61e6" targetNamespace="http://schemas.microsoft.com/office/2006/metadata/properties" ma:root="true" ma:fieldsID="b5f163ff813a0fafab8ee563f9a649bf" ns1:_="" ns2:_="" ns3:_="">
    <xsd:import namespace="http://schemas.microsoft.com/sharepoint/v3"/>
    <xsd:import namespace="3723725b-ebd6-4e4d-83a2-a4507ca38c6f"/>
    <xsd:import namespace="dc1807cf-e9cf-483c-9659-adafba0a61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3725b-ebd6-4e4d-83a2-a4507ca38c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e71f10-7d85-4a8f-84e3-08ec610e8d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807cf-e9cf-483c-9659-adafba0a61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ec8d363-a433-4fdc-b442-92f30e65859b}" ma:internalName="TaxCatchAll" ma:showField="CatchAllData" ma:web="dc1807cf-e9cf-483c-9659-adafba0a61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807cf-e9cf-483c-9659-adafba0a61e6" xsi:nil="true"/>
    <lcf76f155ced4ddcb4097134ff3c332f xmlns="3723725b-ebd6-4e4d-83a2-a4507ca38c6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0495947-3C0D-4054-9EDC-72989ED960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33F0D2-2DE1-4DF5-9FB4-8E65F58A9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23725b-ebd6-4e4d-83a2-a4507ca38c6f"/>
    <ds:schemaRef ds:uri="dc1807cf-e9cf-483c-9659-adafba0a61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13B91-7A8D-4CD5-9D90-D7ADEA6CFE01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c1807cf-e9cf-483c-9659-adafba0a61e6"/>
    <ds:schemaRef ds:uri="http://purl.org/dc/terms/"/>
    <ds:schemaRef ds:uri="http://schemas.microsoft.com/office/infopath/2007/PartnerControls"/>
    <ds:schemaRef ds:uri="http://www.w3.org/XML/1998/namespace"/>
    <ds:schemaRef ds:uri="3723725b-ebd6-4e4d-83a2-a4507ca38c6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2026-27 MR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Cash Receipts Projections 2026-27 May Revision</dc:title>
  <dc:subject>Monthly Cash Receipts Projections 2026-27 May Revision</dc:subject>
  <dc:creator>California Department of Finance</dc:creator>
  <cp:keywords>Cash Receipts</cp:keywords>
  <dc:description/>
  <cp:lastModifiedBy>Willter, Joshua</cp:lastModifiedBy>
  <cp:revision/>
  <cp:lastPrinted>2024-05-13T20:36:07Z</cp:lastPrinted>
  <dcterms:created xsi:type="dcterms:W3CDTF">1996-10-18T16:01:18Z</dcterms:created>
  <dcterms:modified xsi:type="dcterms:W3CDTF">2026-05-14T19:36:40Z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ContentTypeId">
    <vt:lpwstr>0x010100E189BEFC85892A4C8DCB95ED1CF8D8E1</vt:lpwstr>
  </property>
  <property fmtid="{D5CDD505-2E9C-101B-9397-08002B2CF9AE}" pid="5" name="MediaServiceImageTags">
    <vt:lpwstr/>
  </property>
</Properties>
</file>