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showInkAnnotation="0" updateLinks="never" codeName="ThisWorkbook" autoCompressPictures="0" defaultThemeVersion="124226"/>
  <mc:AlternateContent xmlns:mc="http://schemas.openxmlformats.org/markup-compatibility/2006">
    <mc:Choice Requires="x15">
      <x15ac:absPath xmlns:x15ac="http://schemas.microsoft.com/office/spreadsheetml/2010/11/ac" url="https://cadof.sharepoint.com/sites/FinanceAdministration/Shared Documents/General/ADMIN/ECU Budget Dev (Fall)/2023-24/Budget Letters/Retirement (C.S. 3.60)/"/>
    </mc:Choice>
  </mc:AlternateContent>
  <xr:revisionPtr revIDLastSave="6" documentId="8_{AA23A9D6-B69A-4AD4-A966-0C5D04645294}" xr6:coauthVersionLast="47" xr6:coauthVersionMax="47" xr10:uidLastSave="{5E897432-4D9F-4B67-AA43-8FD37ED67BE1}"/>
  <workbookProtection workbookAlgorithmName="SHA-512" workbookHashValue="f07QCeanRwySLYrlMKUC+pASUgsLFt1MzmOvMCYypSSoyPQPwUPIAKS9D4pFUHV4THD9q+fYEYpthILe3ajP4Q==" workbookSaltValue="mW/KeqgphrVy+nxVuXKifw==" workbookSpinCount="100000" lockStructure="1"/>
  <bookViews>
    <workbookView xWindow="-110" yWindow="-110" windowWidth="19420" windowHeight="10420" tabRatio="912" xr2:uid="{00000000-000D-0000-FFFF-FFFF00000000}"/>
  </bookViews>
  <sheets>
    <sheet name="3.60 Checklist" sheetId="95" r:id="rId1"/>
    <sheet name="3.60 Contribution Adjustment " sheetId="86" r:id="rId2"/>
    <sheet name="3.60 Fund Split" sheetId="87" r:id="rId3"/>
    <sheet name="BBA Instructions - General" sheetId="7" state="hidden" r:id="rId4"/>
    <sheet name="BBA Intructions - Forms" sheetId="41" state="hidden" r:id="rId5"/>
    <sheet name="3.60 Crossties" sheetId="89" r:id="rId6"/>
    <sheet name="UCM 7-21-23" sheetId="97" state="hidden" r:id="rId7"/>
    <sheet name="Category List" sheetId="98" state="hidden" r:id="rId8"/>
    <sheet name="Dimension Lookup" sheetId="58" state="hidden" r:id="rId9"/>
    <sheet name="Smartlist Lookup" sheetId="17" state="hidden" r:id="rId10"/>
  </sheets>
  <externalReferences>
    <externalReference r:id="rId11"/>
    <externalReference r:id="rId12"/>
    <externalReference r:id="rId13"/>
    <externalReference r:id="rId14"/>
    <externalReference r:id="rId15"/>
    <externalReference r:id="rId16"/>
    <externalReference r:id="rId17"/>
  </externalReferences>
  <definedNames>
    <definedName name="______X1" localSheetId="5">'[1]06-00'!#REF!</definedName>
    <definedName name="______X1" localSheetId="2">'[1]06-00'!#REF!</definedName>
    <definedName name="______X1" localSheetId="7">'[1]06-00'!#REF!</definedName>
    <definedName name="______X1">'[1]06-00'!#REF!</definedName>
    <definedName name="______X11" localSheetId="5">#REF!</definedName>
    <definedName name="______X11" localSheetId="2">#REF!</definedName>
    <definedName name="______X11">#REF!</definedName>
    <definedName name="_____Mo12" localSheetId="5">#REF!</definedName>
    <definedName name="_____Mo12" localSheetId="2">#REF!</definedName>
    <definedName name="_____Mo12">#REF!</definedName>
    <definedName name="_____Mo5" localSheetId="5">#REF!</definedName>
    <definedName name="_____Mo5" localSheetId="2">#REF!</definedName>
    <definedName name="_____Mo5">#REF!</definedName>
    <definedName name="_____mo7" localSheetId="5">#REF!</definedName>
    <definedName name="_____mo7" localSheetId="2">#REF!</definedName>
    <definedName name="_____mo7">#REF!</definedName>
    <definedName name="_____X1" localSheetId="5">'[1]06-00'!#REF!</definedName>
    <definedName name="_____X1" localSheetId="2">'[1]06-00'!#REF!</definedName>
    <definedName name="_____X1">'[1]06-00'!#REF!</definedName>
    <definedName name="_____X11" localSheetId="5">#REF!</definedName>
    <definedName name="_____X11" localSheetId="2">#REF!</definedName>
    <definedName name="_____X11">#REF!</definedName>
    <definedName name="____Mo12" localSheetId="5">#REF!</definedName>
    <definedName name="____Mo12" localSheetId="2">#REF!</definedName>
    <definedName name="____Mo12">#REF!</definedName>
    <definedName name="____Mo5" localSheetId="5">#REF!</definedName>
    <definedName name="____Mo5" localSheetId="2">#REF!</definedName>
    <definedName name="____Mo5">#REF!</definedName>
    <definedName name="____mo7" localSheetId="5">#REF!</definedName>
    <definedName name="____mo7" localSheetId="2">#REF!</definedName>
    <definedName name="____mo7">#REF!</definedName>
    <definedName name="____X1" localSheetId="5">'[2]06-00'!#REF!</definedName>
    <definedName name="____X1" localSheetId="2">'[2]06-00'!#REF!</definedName>
    <definedName name="____X1">'[2]06-00'!#REF!</definedName>
    <definedName name="____X11" localSheetId="5">#REF!</definedName>
    <definedName name="____X11" localSheetId="2">#REF!</definedName>
    <definedName name="____X11">#REF!</definedName>
    <definedName name="___Mo12" localSheetId="5">#REF!</definedName>
    <definedName name="___Mo12" localSheetId="2">#REF!</definedName>
    <definedName name="___Mo12">#REF!</definedName>
    <definedName name="___Mo5" localSheetId="5">#REF!</definedName>
    <definedName name="___Mo5" localSheetId="2">#REF!</definedName>
    <definedName name="___Mo5">#REF!</definedName>
    <definedName name="___mo7" localSheetId="5">#REF!</definedName>
    <definedName name="___mo7" localSheetId="2">#REF!</definedName>
    <definedName name="___mo7">#REF!</definedName>
    <definedName name="___X1" localSheetId="5">'[1]06-00'!#REF!</definedName>
    <definedName name="___X1" localSheetId="2">'[2]06-00'!#REF!</definedName>
    <definedName name="___X1">'[2]06-00'!#REF!</definedName>
    <definedName name="___X11" localSheetId="5">#REF!</definedName>
    <definedName name="___X11" localSheetId="2">#REF!</definedName>
    <definedName name="___X11">#REF!</definedName>
    <definedName name="__Mo12" localSheetId="5">#REF!</definedName>
    <definedName name="__Mo12" localSheetId="2">#REF!</definedName>
    <definedName name="__Mo12">#REF!</definedName>
    <definedName name="__Mo5" localSheetId="5">#REF!</definedName>
    <definedName name="__Mo5" localSheetId="2">#REF!</definedName>
    <definedName name="__Mo5">#REF!</definedName>
    <definedName name="__mo7" localSheetId="5">#REF!</definedName>
    <definedName name="__mo7" localSheetId="2">#REF!</definedName>
    <definedName name="__mo7">#REF!</definedName>
    <definedName name="__X1" localSheetId="5">'[1]06-00'!#REF!</definedName>
    <definedName name="__X1" localSheetId="2">'[1]06-00'!#REF!</definedName>
    <definedName name="__X1">'[1]06-00'!#REF!</definedName>
    <definedName name="__X11" localSheetId="5">#REF!</definedName>
    <definedName name="__X11" localSheetId="2">#REF!</definedName>
    <definedName name="__X11">#REF!</definedName>
    <definedName name="_5150640_Retirement___Judges_and_Justices" localSheetId="7">'Category List'!$A$3:$A$6</definedName>
    <definedName name="_5150640_Retirement___Judges_and_Justices">#REF!</definedName>
    <definedName name="_xlnm._FilterDatabase" localSheetId="1" hidden="1">'3.60 Contribution Adjustment '!$A$22:$L$23</definedName>
    <definedName name="_xlnm._FilterDatabase" localSheetId="6" hidden="1">'UCM 7-21-23'!$A$1:$E$1709</definedName>
    <definedName name="_mo12" localSheetId="5">#REF!</definedName>
    <definedName name="_mo12" localSheetId="2">#REF!</definedName>
    <definedName name="_mo12">#REF!</definedName>
    <definedName name="_MO5" localSheetId="5">#REF!</definedName>
    <definedName name="_MO5" localSheetId="2">#REF!</definedName>
    <definedName name="_MO5">#REF!</definedName>
    <definedName name="_mo67">#REF!</definedName>
    <definedName name="_mo7" localSheetId="5">#REF!</definedName>
    <definedName name="_mo7" localSheetId="2">#REF!</definedName>
    <definedName name="_mo7">#REF!</definedName>
    <definedName name="_Sort" localSheetId="5" hidden="1">#REF!</definedName>
    <definedName name="_Sort" localSheetId="2" hidden="1">#REF!</definedName>
    <definedName name="_Sort" hidden="1">#REF!</definedName>
    <definedName name="_X1" localSheetId="5">'[1]06-00'!#REF!</definedName>
    <definedName name="_X1" localSheetId="2">'[1]06-00'!#REF!</definedName>
    <definedName name="_X1">'[1]06-00'!#REF!</definedName>
    <definedName name="_X11" localSheetId="5">#REF!</definedName>
    <definedName name="_X11" localSheetId="2">#REF!</definedName>
    <definedName name="_X11">#REF!</definedName>
    <definedName name="_X3">#REF!</definedName>
    <definedName name="ALJI">'[3] CPI GSI 7-08 '!$I$2</definedName>
    <definedName name="dental" localSheetId="5">#REF!</definedName>
    <definedName name="dental" localSheetId="2">#REF!</definedName>
    <definedName name="dental">#REF!</definedName>
    <definedName name="EstdPos501BU12_13UniformParks" localSheetId="5">#REF!</definedName>
    <definedName name="EstdPos501BU12_13UniformParks" localSheetId="2">#REF!</definedName>
    <definedName name="EstdPos501BU12_13UniformParks">#REF!</definedName>
    <definedName name="ExternalData_1" localSheetId="8" hidden="1">'Dimension Lookup'!$A$1:$A$320</definedName>
    <definedName name="Fund">[4]UCM!$A$2:$A$1344</definedName>
    <definedName name="FUND_CODE">#REF!</definedName>
    <definedName name="Funds" localSheetId="5">#REF!</definedName>
    <definedName name="Funds" localSheetId="2">#REF!</definedName>
    <definedName name="Funds">#REF!</definedName>
    <definedName name="GSI">'[5] CPI GSI 7-08 '!$I$2</definedName>
    <definedName name="III" localSheetId="5">'[1]06-00'!#REF!</definedName>
    <definedName name="III">'[1]06-00'!#REF!</definedName>
    <definedName name="IV" localSheetId="5">'[1]06-00'!#REF!</definedName>
    <definedName name="IV">'[1]06-00'!#REF!</definedName>
    <definedName name="jj" localSheetId="5">#REF!</definedName>
    <definedName name="jj" localSheetId="2">#REF!</definedName>
    <definedName name="jj">#REF!</definedName>
    <definedName name="jjj" localSheetId="5">#REF!</definedName>
    <definedName name="jjj" localSheetId="2">#REF!</definedName>
    <definedName name="jjj">#REF!</definedName>
    <definedName name="Job_Class" localSheetId="7">'[6]Smartlist Lookup'!$G$2:$G$4314</definedName>
    <definedName name="Job_Class">'Smartlist Lookup'!$G$2:$G$4314</definedName>
    <definedName name="Lookup_Entity">'Dimension Lookup'!$A$2:$A$338</definedName>
    <definedName name="Lookup_ENY" localSheetId="7">'[6]Dimension Lookup'!$F$2:$F$73</definedName>
    <definedName name="Lookup_ENY">'Dimension Lookup'!$F$2:$F$73</definedName>
    <definedName name="Lookup_Fund" localSheetId="7">'[6]Dimension Lookup'!$B$2:$B$3781</definedName>
    <definedName name="Lookup_Fund">'Dimension Lookup'!$B$2:$B$3781</definedName>
    <definedName name="Lookup_NonAddbyCat" localSheetId="7">'[6]Dimension Lookup'!$H$2:$H$364</definedName>
    <definedName name="Lookup_NonAddbyCat">'Dimension Lookup'!$H$2:$H$364</definedName>
    <definedName name="Lookup_Program" localSheetId="7">'[6]Dimension Lookup'!$D$2:$D$1537</definedName>
    <definedName name="Lookup_Program">'Dimension Lookup'!$D$2:$D$1537</definedName>
    <definedName name="Lookup_Reference" localSheetId="7">'[6]Dimension Lookup'!$C$2:$C$1001</definedName>
    <definedName name="Lookup_Reference">'Dimension Lookup'!$C$2:$C$1001</definedName>
    <definedName name="Lookup_Reimbursements" localSheetId="7">'[6]Dimension Lookup'!$J$2:$J$7</definedName>
    <definedName name="Lookup_Reimbursements">'Dimension Lookup'!$J$2:$J$7</definedName>
    <definedName name="Lookup_RequestbyCategory" localSheetId="7">'[6]Dimension Lookup'!$H$2:$H$362</definedName>
    <definedName name="Lookup_RequestbyCategory">'Dimension Lookup'!$H$2:$H$362</definedName>
    <definedName name="Lookup_Revenue">'Dimension Lookup'!$I$2:$I$234</definedName>
    <definedName name="Med" localSheetId="5">#REF!</definedName>
    <definedName name="Med" localSheetId="2">#REF!</definedName>
    <definedName name="Med">#REF!</definedName>
    <definedName name="MedaSS" localSheetId="5">#REF!</definedName>
    <definedName name="MedaSS" localSheetId="2">#REF!</definedName>
    <definedName name="MedaSS">#REF!</definedName>
    <definedName name="MedOnly" localSheetId="5">#REF!</definedName>
    <definedName name="MedOnly" localSheetId="2">#REF!</definedName>
    <definedName name="MedOnly">#REF!</definedName>
    <definedName name="MedwSS" localSheetId="5">#REF!</definedName>
    <definedName name="MedwSS" localSheetId="2">#REF!</definedName>
    <definedName name="MedwSS">#REF!</definedName>
    <definedName name="Misc" localSheetId="5">#REF!</definedName>
    <definedName name="Misc" localSheetId="2">#REF!</definedName>
    <definedName name="Misc">#REF!</definedName>
    <definedName name="MO" localSheetId="5">#REF!</definedName>
    <definedName name="MO" localSheetId="2">#REF!</definedName>
    <definedName name="MO">#REF!</definedName>
    <definedName name="Position_Summary" localSheetId="7">'[6]Dimension Lookup'!$K$2:$K$5</definedName>
    <definedName name="Position_Summary">'Dimension Lookup'!$K$2:$K$5</definedName>
    <definedName name="Qry183_501BU12_13_Parks_CDF_Uniform" localSheetId="5">#REF!</definedName>
    <definedName name="Qry183_501BU12_13_Parks_CDF_Uniform" localSheetId="2">#REF!</definedName>
    <definedName name="Qry183_501BU12_13_Parks_CDF_Uniform">#REF!</definedName>
    <definedName name="Qry183_501BU12_13_ParksUniform" localSheetId="5">#REF!</definedName>
    <definedName name="Qry183_501BU12_13_ParksUniform" localSheetId="2">#REF!</definedName>
    <definedName name="Qry183_501BU12_13_ParksUniform">#REF!</definedName>
    <definedName name="QryPosBen701BU12_13Uniform" localSheetId="5">#REF!</definedName>
    <definedName name="QryPosBen701BU12_13Uniform" localSheetId="2">#REF!</definedName>
    <definedName name="QryPosBen701BU12_13Uniform">#REF!</definedName>
    <definedName name="QryTbl183DepAtGIII_IV" localSheetId="5">'[1]06-00'!#REF!</definedName>
    <definedName name="QryTbl183DepAtGIII_IV" localSheetId="2">'[1]06-00'!#REF!</definedName>
    <definedName name="QryTbl183DepAtGIII_IV">'[1]06-00'!#REF!</definedName>
    <definedName name="Query_from_HYDEV1_Excel" localSheetId="8" hidden="1">'Dimension Lookup'!$B$1:$B$1182</definedName>
    <definedName name="Query_from_HYDEV1_Excel_1" localSheetId="8" hidden="1">'Dimension Lookup'!$C$1:$C$998</definedName>
    <definedName name="Query_from_HYDEV1_Excel_2" localSheetId="8" hidden="1">'Dimension Lookup'!$D$1:$D$2252</definedName>
    <definedName name="Query_from_HYDEV1_Excel_3" localSheetId="8" hidden="1">'Dimension Lookup'!$E$1:$E$593</definedName>
    <definedName name="QyEstPos501BU4CallCtrPay" localSheetId="5">#REF!</definedName>
    <definedName name="QyEstPos501BU4CallCtrPay" localSheetId="2">#REF!</definedName>
    <definedName name="QyEstPos501BU4CallCtrPay">#REF!</definedName>
    <definedName name="Safety" localSheetId="5">#REF!</definedName>
    <definedName name="Safety" localSheetId="2">#REF!</definedName>
    <definedName name="Safety">#REF!</definedName>
    <definedName name="SelectPostion" localSheetId="7">'[6]Dimension Lookup'!$L$2:$L$101</definedName>
    <definedName name="SelectPostion">'Dimension Lookup'!$L$2:$L$101</definedName>
    <definedName name="SSA" localSheetId="5">#REF!</definedName>
    <definedName name="SSA" localSheetId="2">#REF!</definedName>
    <definedName name="SSA">#REF!</definedName>
    <definedName name="TABLE">[7]FIADU.ADM301!$A$2:$G$218</definedName>
    <definedName name="ttwo" localSheetId="5">'[1]06-00'!#REF!</definedName>
    <definedName name="ttwo">'[1]06-00'!#REF!</definedName>
    <definedName name="X" localSheetId="5">'[1]06-00'!#REF!</definedName>
    <definedName name="X">'[1]06-00'!#REF!</definedName>
    <definedName name="YearDim">'Dimension Lookup'!$G$2:$G$12</definedName>
    <definedName name="Z_E958146D_DB01_4245_9C2F_F3B6328757F2_.wvu.Cols" localSheetId="1" hidden="1">'3.60 Contribution Adjustment '!$N:$Q</definedName>
    <definedName name="Z_E958146D_DB01_4245_9C2F_F3B6328757F2_.wvu.FilterData" localSheetId="1" hidden="1">'3.60 Contribution Adjustment '!$A$22:$L$23</definedName>
    <definedName name="Z_E958146D_DB01_4245_9C2F_F3B6328757F2_.wvu.Rows" localSheetId="5" hidden="1">'3.60 Crossties'!#REF!</definedName>
    <definedName name="Z_E958146D_DB01_4245_9C2F_F3B6328757F2_.wvu.Rows" localSheetId="2" hidden="1">'3.60 Fund Split'!$19:$57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87" l="1"/>
  <c r="H14" i="87"/>
  <c r="H15" i="87"/>
  <c r="H16" i="87"/>
  <c r="H17" i="87"/>
  <c r="H18" i="87"/>
  <c r="H19" i="87"/>
  <c r="H20" i="87"/>
  <c r="H21" i="87"/>
  <c r="H22" i="87"/>
  <c r="H23" i="87"/>
  <c r="H24" i="87"/>
  <c r="H25" i="87"/>
  <c r="H26" i="87"/>
  <c r="H27" i="87"/>
  <c r="H28" i="87"/>
  <c r="H29" i="87"/>
  <c r="H30" i="87"/>
  <c r="H31" i="87"/>
  <c r="H32" i="87"/>
  <c r="H33" i="87"/>
  <c r="H34" i="87"/>
  <c r="H35" i="87"/>
  <c r="H36" i="87"/>
  <c r="H37" i="87"/>
  <c r="H38" i="87"/>
  <c r="H39" i="87"/>
  <c r="H40" i="87"/>
  <c r="H41" i="87"/>
  <c r="H42" i="87"/>
  <c r="H43" i="87"/>
  <c r="H44" i="87"/>
  <c r="H45" i="87"/>
  <c r="H46" i="87"/>
  <c r="H47" i="87"/>
  <c r="H48" i="87"/>
  <c r="H49" i="87"/>
  <c r="H50" i="87"/>
  <c r="H51" i="87"/>
  <c r="H52" i="87"/>
  <c r="H53" i="87"/>
  <c r="H54" i="87"/>
  <c r="H55" i="87"/>
  <c r="H56" i="87"/>
  <c r="H57" i="87"/>
  <c r="H58" i="87"/>
  <c r="H59" i="87"/>
  <c r="H60" i="87"/>
  <c r="H61" i="87"/>
  <c r="H62" i="87"/>
  <c r="H63" i="87"/>
  <c r="H64" i="87"/>
  <c r="H65" i="87"/>
  <c r="H66" i="87"/>
  <c r="H67" i="87"/>
  <c r="H68" i="87"/>
  <c r="H69" i="87"/>
  <c r="H70" i="87"/>
  <c r="H71" i="87"/>
  <c r="H72" i="87"/>
  <c r="H73" i="87"/>
  <c r="H74" i="87"/>
  <c r="H75" i="87"/>
  <c r="H76" i="87"/>
  <c r="H77" i="87"/>
  <c r="H78" i="87"/>
  <c r="H79" i="87"/>
  <c r="H80" i="87"/>
  <c r="H81" i="87"/>
  <c r="H82" i="87"/>
  <c r="H83" i="87"/>
  <c r="H84" i="87"/>
  <c r="H85" i="87"/>
  <c r="H86" i="87"/>
  <c r="H87" i="87"/>
  <c r="H88" i="87"/>
  <c r="H89" i="87"/>
  <c r="H90" i="87"/>
  <c r="H91" i="87"/>
  <c r="H92" i="87"/>
  <c r="H93" i="87"/>
  <c r="H94" i="87"/>
  <c r="H95" i="87"/>
  <c r="H96" i="87"/>
  <c r="H97" i="87"/>
  <c r="H98" i="87"/>
  <c r="H99" i="87"/>
  <c r="H100" i="87"/>
  <c r="H101" i="87"/>
  <c r="H102" i="87"/>
  <c r="H103" i="87"/>
  <c r="H104" i="87"/>
  <c r="H105" i="87"/>
  <c r="H106" i="87"/>
  <c r="H107" i="87"/>
  <c r="H108" i="87"/>
  <c r="H109" i="87"/>
  <c r="H110" i="87"/>
  <c r="H12" i="87"/>
  <c r="H11" i="87"/>
  <c r="H210" i="87"/>
  <c r="H211" i="87"/>
  <c r="H212" i="87"/>
  <c r="H213" i="87"/>
  <c r="H214" i="87"/>
  <c r="H215" i="87"/>
  <c r="H216" i="87"/>
  <c r="H217" i="87"/>
  <c r="H218" i="87"/>
  <c r="H219" i="87"/>
  <c r="H220" i="87"/>
  <c r="H221" i="87"/>
  <c r="H222" i="87"/>
  <c r="H223" i="87"/>
  <c r="H224" i="87"/>
  <c r="H225" i="87"/>
  <c r="H226" i="87"/>
  <c r="H227" i="87"/>
  <c r="H228" i="87"/>
  <c r="H229" i="87"/>
  <c r="H230" i="87"/>
  <c r="H231" i="87"/>
  <c r="H232" i="87"/>
  <c r="H233" i="87"/>
  <c r="H234" i="87"/>
  <c r="H235" i="87"/>
  <c r="H236" i="87"/>
  <c r="H237" i="87"/>
  <c r="H238" i="87"/>
  <c r="H239" i="87"/>
  <c r="H240" i="87"/>
  <c r="H241" i="87"/>
  <c r="H242" i="87"/>
  <c r="H243" i="87"/>
  <c r="H244" i="87"/>
  <c r="H245" i="87"/>
  <c r="H246" i="87"/>
  <c r="H247" i="87"/>
  <c r="H248" i="87"/>
  <c r="H249" i="87"/>
  <c r="H250" i="87"/>
  <c r="H251" i="87"/>
  <c r="H252" i="87"/>
  <c r="H253" i="87"/>
  <c r="H254" i="87"/>
  <c r="H255" i="87"/>
  <c r="H256" i="87"/>
  <c r="H257" i="87"/>
  <c r="H258" i="87"/>
  <c r="H259" i="87"/>
  <c r="H260" i="87"/>
  <c r="H261" i="87"/>
  <c r="H262" i="87"/>
  <c r="H263" i="87"/>
  <c r="H264" i="87"/>
  <c r="H265" i="87"/>
  <c r="H266" i="87"/>
  <c r="H267" i="87"/>
  <c r="H268" i="87"/>
  <c r="H269" i="87"/>
  <c r="H270" i="87"/>
  <c r="H271" i="87"/>
  <c r="H272" i="87"/>
  <c r="H273" i="87"/>
  <c r="H274" i="87"/>
  <c r="H275" i="87"/>
  <c r="H276" i="87"/>
  <c r="H277" i="87"/>
  <c r="H278" i="87"/>
  <c r="H279" i="87"/>
  <c r="H280" i="87"/>
  <c r="H281" i="87"/>
  <c r="H282" i="87"/>
  <c r="H283" i="87"/>
  <c r="H284" i="87"/>
  <c r="H285" i="87"/>
  <c r="H286" i="87"/>
  <c r="H287" i="87"/>
  <c r="H288" i="87"/>
  <c r="H289" i="87"/>
  <c r="H290" i="87"/>
  <c r="H291" i="87"/>
  <c r="H292" i="87"/>
  <c r="H293" i="87"/>
  <c r="H294" i="87"/>
  <c r="H295" i="87"/>
  <c r="H296" i="87"/>
  <c r="H297" i="87"/>
  <c r="H298" i="87"/>
  <c r="H299" i="87"/>
  <c r="H300" i="87"/>
  <c r="H301" i="87"/>
  <c r="H302" i="87"/>
  <c r="H303" i="87"/>
  <c r="H304" i="87"/>
  <c r="H305" i="87"/>
  <c r="H306" i="87"/>
  <c r="H307" i="87"/>
  <c r="H308" i="87"/>
  <c r="H309" i="87"/>
  <c r="H310" i="87"/>
  <c r="H311" i="87"/>
  <c r="H312" i="87"/>
  <c r="H313" i="87"/>
  <c r="H314" i="87"/>
  <c r="H315" i="87"/>
  <c r="H316" i="87"/>
  <c r="H317" i="87"/>
  <c r="H318" i="87"/>
  <c r="H319" i="87"/>
  <c r="H320" i="87"/>
  <c r="H321" i="87"/>
  <c r="H322" i="87"/>
  <c r="H323" i="87"/>
  <c r="H324" i="87"/>
  <c r="H325" i="87"/>
  <c r="H326" i="87"/>
  <c r="H327" i="87"/>
  <c r="H328" i="87"/>
  <c r="H329" i="87"/>
  <c r="H330" i="87"/>
  <c r="H331" i="87"/>
  <c r="H332" i="87"/>
  <c r="H333" i="87"/>
  <c r="H334" i="87"/>
  <c r="H335" i="87"/>
  <c r="H336" i="87"/>
  <c r="H337" i="87"/>
  <c r="H338" i="87"/>
  <c r="H339" i="87"/>
  <c r="H340" i="87"/>
  <c r="H341" i="87"/>
  <c r="H342" i="87"/>
  <c r="H343" i="87"/>
  <c r="H344" i="87"/>
  <c r="H345" i="87"/>
  <c r="H346" i="87"/>
  <c r="H347" i="87"/>
  <c r="H348" i="87"/>
  <c r="H349" i="87"/>
  <c r="H350" i="87"/>
  <c r="H351" i="87"/>
  <c r="H352" i="87"/>
  <c r="H353" i="87"/>
  <c r="H354" i="87"/>
  <c r="H355" i="87"/>
  <c r="H356" i="87"/>
  <c r="H357" i="87"/>
  <c r="H358" i="87"/>
  <c r="H359" i="87"/>
  <c r="H360" i="87"/>
  <c r="H361" i="87"/>
  <c r="H362" i="87"/>
  <c r="H363" i="87"/>
  <c r="H364" i="87"/>
  <c r="H365" i="87"/>
  <c r="H366" i="87"/>
  <c r="H367" i="87"/>
  <c r="H368" i="87"/>
  <c r="H369" i="87"/>
  <c r="H370" i="87"/>
  <c r="H371" i="87"/>
  <c r="H372" i="87"/>
  <c r="H373" i="87"/>
  <c r="H374" i="87"/>
  <c r="H375" i="87"/>
  <c r="H376" i="87"/>
  <c r="H377" i="87"/>
  <c r="H378" i="87"/>
  <c r="H379" i="87"/>
  <c r="H380" i="87"/>
  <c r="H381" i="87"/>
  <c r="H382" i="87"/>
  <c r="H383" i="87"/>
  <c r="H384" i="87"/>
  <c r="H385" i="87"/>
  <c r="H386" i="87"/>
  <c r="H387" i="87"/>
  <c r="H388" i="87"/>
  <c r="H389" i="87"/>
  <c r="H390" i="87"/>
  <c r="H391" i="87"/>
  <c r="H392" i="87"/>
  <c r="H393" i="87"/>
  <c r="H394" i="87"/>
  <c r="H395" i="87"/>
  <c r="H396" i="87"/>
  <c r="H397" i="87"/>
  <c r="H398" i="87"/>
  <c r="H399" i="87"/>
  <c r="H400" i="87"/>
  <c r="H401" i="87"/>
  <c r="H402" i="87"/>
  <c r="H403" i="87"/>
  <c r="H404" i="87"/>
  <c r="H405" i="87"/>
  <c r="H406" i="87"/>
  <c r="H407" i="87"/>
  <c r="H408" i="87"/>
  <c r="H409" i="87"/>
  <c r="H410" i="87"/>
  <c r="H411" i="87"/>
  <c r="H412" i="87"/>
  <c r="H413" i="87"/>
  <c r="H414" i="87"/>
  <c r="H415" i="87"/>
  <c r="H416" i="87"/>
  <c r="H417" i="87"/>
  <c r="H418" i="87"/>
  <c r="H419" i="87"/>
  <c r="H420" i="87"/>
  <c r="H421" i="87"/>
  <c r="H422" i="87"/>
  <c r="H423" i="87"/>
  <c r="H424" i="87"/>
  <c r="H425" i="87"/>
  <c r="H426" i="87"/>
  <c r="H427" i="87"/>
  <c r="H428" i="87"/>
  <c r="H429" i="87"/>
  <c r="H430" i="87"/>
  <c r="H431" i="87"/>
  <c r="H432" i="87"/>
  <c r="H433" i="87"/>
  <c r="H434" i="87"/>
  <c r="H435" i="87"/>
  <c r="H436" i="87"/>
  <c r="H437" i="87"/>
  <c r="H438" i="87"/>
  <c r="H439" i="87"/>
  <c r="H440" i="87"/>
  <c r="H441" i="87"/>
  <c r="H442" i="87"/>
  <c r="H443" i="87"/>
  <c r="H444" i="87"/>
  <c r="H445" i="87"/>
  <c r="H446" i="87"/>
  <c r="H447" i="87"/>
  <c r="H448" i="87"/>
  <c r="H449" i="87"/>
  <c r="H450" i="87"/>
  <c r="H451" i="87"/>
  <c r="H452" i="87"/>
  <c r="H453" i="87"/>
  <c r="H454" i="87"/>
  <c r="H455" i="87"/>
  <c r="H456" i="87"/>
  <c r="H457" i="87"/>
  <c r="H458" i="87"/>
  <c r="H459" i="87"/>
  <c r="H460" i="87"/>
  <c r="H461" i="87"/>
  <c r="H462" i="87"/>
  <c r="H463" i="87"/>
  <c r="H464" i="87"/>
  <c r="H465" i="87"/>
  <c r="H466" i="87"/>
  <c r="H467" i="87"/>
  <c r="H468" i="87"/>
  <c r="H469" i="87"/>
  <c r="H470" i="87"/>
  <c r="H471" i="87"/>
  <c r="H472" i="87"/>
  <c r="H473" i="87"/>
  <c r="H474" i="87"/>
  <c r="H475" i="87"/>
  <c r="H476" i="87"/>
  <c r="H477" i="87"/>
  <c r="H478" i="87"/>
  <c r="H479" i="87"/>
  <c r="H480" i="87"/>
  <c r="H481" i="87"/>
  <c r="H482" i="87"/>
  <c r="H483" i="87"/>
  <c r="H484" i="87"/>
  <c r="H485" i="87"/>
  <c r="H486" i="87"/>
  <c r="H487" i="87"/>
  <c r="H488" i="87"/>
  <c r="H489" i="87"/>
  <c r="H490" i="87"/>
  <c r="H491" i="87"/>
  <c r="H492" i="87"/>
  <c r="H493" i="87"/>
  <c r="H494" i="87"/>
  <c r="H495" i="87"/>
  <c r="H496" i="87"/>
  <c r="H497" i="87"/>
  <c r="H498" i="87"/>
  <c r="H499" i="87"/>
  <c r="H500" i="87"/>
  <c r="H501" i="87"/>
  <c r="H502" i="87"/>
  <c r="H503" i="87"/>
  <c r="H504" i="87"/>
  <c r="H505" i="87"/>
  <c r="H506" i="87"/>
  <c r="H507" i="87"/>
  <c r="H508" i="87"/>
  <c r="H509" i="87"/>
  <c r="H510" i="87"/>
  <c r="H111" i="87" l="1"/>
  <c r="H112" i="87"/>
  <c r="H113" i="87"/>
  <c r="H114" i="87"/>
  <c r="H115" i="87"/>
  <c r="H116" i="87"/>
  <c r="H117" i="87"/>
  <c r="H118" i="87"/>
  <c r="H119" i="87"/>
  <c r="H120" i="87"/>
  <c r="H121" i="87"/>
  <c r="H122" i="87"/>
  <c r="H123" i="87"/>
  <c r="H124" i="87"/>
  <c r="H125" i="87"/>
  <c r="H126" i="87"/>
  <c r="H127" i="87"/>
  <c r="H128" i="87"/>
  <c r="H129" i="87"/>
  <c r="H130" i="87"/>
  <c r="H131" i="87"/>
  <c r="H132" i="87"/>
  <c r="H133" i="87"/>
  <c r="H134" i="87"/>
  <c r="H135" i="87"/>
  <c r="H136" i="87"/>
  <c r="H137" i="87"/>
  <c r="H138" i="87"/>
  <c r="H139" i="87"/>
  <c r="H140" i="87"/>
  <c r="H141" i="87"/>
  <c r="H142" i="87"/>
  <c r="H143" i="87"/>
  <c r="H144" i="87"/>
  <c r="H145" i="87"/>
  <c r="H146" i="87"/>
  <c r="H147" i="87"/>
  <c r="H148" i="87"/>
  <c r="H149" i="87"/>
  <c r="H150" i="87"/>
  <c r="H151" i="87"/>
  <c r="H152" i="87"/>
  <c r="H153" i="87"/>
  <c r="H154" i="87"/>
  <c r="H155" i="87"/>
  <c r="H156" i="87"/>
  <c r="H157" i="87"/>
  <c r="H158" i="87"/>
  <c r="H159" i="87"/>
  <c r="H160" i="87"/>
  <c r="H161" i="87"/>
  <c r="H162" i="87"/>
  <c r="H163" i="87"/>
  <c r="H164" i="87"/>
  <c r="H165" i="87"/>
  <c r="H166" i="87"/>
  <c r="H167" i="87"/>
  <c r="H168" i="87"/>
  <c r="H169" i="87"/>
  <c r="H170" i="87"/>
  <c r="H171" i="87"/>
  <c r="H172" i="87"/>
  <c r="H173" i="87"/>
  <c r="H174" i="87"/>
  <c r="H175" i="87"/>
  <c r="H176" i="87"/>
  <c r="H177" i="87"/>
  <c r="H178" i="87"/>
  <c r="H179" i="87"/>
  <c r="H180" i="87"/>
  <c r="H181" i="87"/>
  <c r="H182" i="87"/>
  <c r="H183" i="87"/>
  <c r="H184" i="87"/>
  <c r="H185" i="87"/>
  <c r="H186" i="87"/>
  <c r="H187" i="87"/>
  <c r="H188" i="87"/>
  <c r="H189" i="87"/>
  <c r="H190" i="87"/>
  <c r="H191" i="87"/>
  <c r="H192" i="87"/>
  <c r="H193" i="87"/>
  <c r="H194" i="87"/>
  <c r="H195" i="87"/>
  <c r="H196" i="87"/>
  <c r="H197" i="87"/>
  <c r="H198" i="87"/>
  <c r="H199" i="87"/>
  <c r="H200" i="87"/>
  <c r="H201" i="87"/>
  <c r="H202" i="87"/>
  <c r="H203" i="87"/>
  <c r="H204" i="87"/>
  <c r="H205" i="87"/>
  <c r="H206" i="87"/>
  <c r="H207" i="87"/>
  <c r="H208" i="87"/>
  <c r="H209" i="87"/>
  <c r="I511" i="87" l="1"/>
  <c r="E211" i="87" l="1"/>
  <c r="J211" i="87"/>
  <c r="E212" i="87"/>
  <c r="J212" i="87"/>
  <c r="E213" i="87"/>
  <c r="J213" i="87"/>
  <c r="E214" i="87"/>
  <c r="J214" i="87"/>
  <c r="E215" i="87"/>
  <c r="J215" i="87"/>
  <c r="E216" i="87"/>
  <c r="J216" i="87"/>
  <c r="E217" i="87"/>
  <c r="J217" i="87"/>
  <c r="E218" i="87"/>
  <c r="J218" i="87"/>
  <c r="E219" i="87"/>
  <c r="J219" i="87"/>
  <c r="E220" i="87"/>
  <c r="J220" i="87"/>
  <c r="E221" i="87"/>
  <c r="J221" i="87"/>
  <c r="E222" i="87"/>
  <c r="J222" i="87"/>
  <c r="E223" i="87"/>
  <c r="J223" i="87"/>
  <c r="E224" i="87"/>
  <c r="J224" i="87"/>
  <c r="E225" i="87"/>
  <c r="J225" i="87"/>
  <c r="E226" i="87"/>
  <c r="J226" i="87"/>
  <c r="E227" i="87"/>
  <c r="J227" i="87"/>
  <c r="E228" i="87"/>
  <c r="J228" i="87"/>
  <c r="E229" i="87"/>
  <c r="J229" i="87"/>
  <c r="E230" i="87"/>
  <c r="J230" i="87"/>
  <c r="E231" i="87"/>
  <c r="J231" i="87"/>
  <c r="E232" i="87"/>
  <c r="J232" i="87"/>
  <c r="E233" i="87"/>
  <c r="J233" i="87"/>
  <c r="E234" i="87"/>
  <c r="J234" i="87"/>
  <c r="E235" i="87"/>
  <c r="J235" i="87"/>
  <c r="E236" i="87"/>
  <c r="J236" i="87"/>
  <c r="E237" i="87"/>
  <c r="J237" i="87"/>
  <c r="E238" i="87"/>
  <c r="J238" i="87"/>
  <c r="E239" i="87"/>
  <c r="J239" i="87"/>
  <c r="E240" i="87"/>
  <c r="J240" i="87"/>
  <c r="E241" i="87"/>
  <c r="J241" i="87"/>
  <c r="E242" i="87"/>
  <c r="J242" i="87"/>
  <c r="E243" i="87"/>
  <c r="J243" i="87"/>
  <c r="E244" i="87"/>
  <c r="J244" i="87"/>
  <c r="E245" i="87"/>
  <c r="J245" i="87"/>
  <c r="E246" i="87"/>
  <c r="J246" i="87"/>
  <c r="E247" i="87"/>
  <c r="J247" i="87"/>
  <c r="E248" i="87"/>
  <c r="J248" i="87"/>
  <c r="E249" i="87"/>
  <c r="J249" i="87"/>
  <c r="E250" i="87"/>
  <c r="J250" i="87"/>
  <c r="E251" i="87"/>
  <c r="J251" i="87"/>
  <c r="E252" i="87"/>
  <c r="J252" i="87"/>
  <c r="E253" i="87"/>
  <c r="J253" i="87"/>
  <c r="E254" i="87"/>
  <c r="J254" i="87"/>
  <c r="E255" i="87"/>
  <c r="J255" i="87"/>
  <c r="E256" i="87"/>
  <c r="J256" i="87"/>
  <c r="E257" i="87"/>
  <c r="J257" i="87"/>
  <c r="E258" i="87"/>
  <c r="J258" i="87"/>
  <c r="E259" i="87"/>
  <c r="J259" i="87"/>
  <c r="E260" i="87"/>
  <c r="J260" i="87"/>
  <c r="E261" i="87"/>
  <c r="J261" i="87"/>
  <c r="E262" i="87"/>
  <c r="J262" i="87"/>
  <c r="E263" i="87"/>
  <c r="J263" i="87"/>
  <c r="E264" i="87"/>
  <c r="J264" i="87"/>
  <c r="E265" i="87"/>
  <c r="J265" i="87"/>
  <c r="E266" i="87"/>
  <c r="J266" i="87"/>
  <c r="E267" i="87"/>
  <c r="J267" i="87"/>
  <c r="E268" i="87"/>
  <c r="J268" i="87"/>
  <c r="E269" i="87"/>
  <c r="J269" i="87"/>
  <c r="E270" i="87"/>
  <c r="J270" i="87"/>
  <c r="E271" i="87"/>
  <c r="J271" i="87"/>
  <c r="E272" i="87"/>
  <c r="J272" i="87"/>
  <c r="E273" i="87"/>
  <c r="J273" i="87"/>
  <c r="E274" i="87"/>
  <c r="J274" i="87"/>
  <c r="E275" i="87"/>
  <c r="J275" i="87"/>
  <c r="E276" i="87"/>
  <c r="J276" i="87"/>
  <c r="E277" i="87"/>
  <c r="J277" i="87"/>
  <c r="E278" i="87"/>
  <c r="J278" i="87"/>
  <c r="E279" i="87"/>
  <c r="J279" i="87"/>
  <c r="E280" i="87"/>
  <c r="J280" i="87"/>
  <c r="E281" i="87"/>
  <c r="J281" i="87"/>
  <c r="E282" i="87"/>
  <c r="J282" i="87"/>
  <c r="E283" i="87"/>
  <c r="J283" i="87"/>
  <c r="E284" i="87"/>
  <c r="J284" i="87"/>
  <c r="E285" i="87"/>
  <c r="J285" i="87"/>
  <c r="E286" i="87"/>
  <c r="J286" i="87"/>
  <c r="E287" i="87"/>
  <c r="J287" i="87"/>
  <c r="E288" i="87"/>
  <c r="J288" i="87"/>
  <c r="E289" i="87"/>
  <c r="J289" i="87"/>
  <c r="E290" i="87"/>
  <c r="J290" i="87"/>
  <c r="E291" i="87"/>
  <c r="J291" i="87"/>
  <c r="E292" i="87"/>
  <c r="J292" i="87"/>
  <c r="E293" i="87"/>
  <c r="J293" i="87"/>
  <c r="E294" i="87"/>
  <c r="J294" i="87"/>
  <c r="E295" i="87"/>
  <c r="J295" i="87"/>
  <c r="E296" i="87"/>
  <c r="J296" i="87"/>
  <c r="E297" i="87"/>
  <c r="J297" i="87"/>
  <c r="E298" i="87"/>
  <c r="J298" i="87"/>
  <c r="E299" i="87"/>
  <c r="J299" i="87"/>
  <c r="E300" i="87"/>
  <c r="J300" i="87"/>
  <c r="E301" i="87"/>
  <c r="J301" i="87"/>
  <c r="E302" i="87"/>
  <c r="J302" i="87"/>
  <c r="E303" i="87"/>
  <c r="J303" i="87"/>
  <c r="E304" i="87"/>
  <c r="J304" i="87"/>
  <c r="E305" i="87"/>
  <c r="J305" i="87"/>
  <c r="E306" i="87"/>
  <c r="J306" i="87"/>
  <c r="E307" i="87"/>
  <c r="J307" i="87"/>
  <c r="E308" i="87"/>
  <c r="J308" i="87"/>
  <c r="E309" i="87"/>
  <c r="J309" i="87"/>
  <c r="E310" i="87"/>
  <c r="J310" i="87"/>
  <c r="E311" i="87"/>
  <c r="J311" i="87"/>
  <c r="E312" i="87"/>
  <c r="J312" i="87"/>
  <c r="E313" i="87"/>
  <c r="J313" i="87"/>
  <c r="E314" i="87"/>
  <c r="J314" i="87"/>
  <c r="E315" i="87"/>
  <c r="J315" i="87"/>
  <c r="E316" i="87"/>
  <c r="J316" i="87"/>
  <c r="E317" i="87"/>
  <c r="J317" i="87"/>
  <c r="E318" i="87"/>
  <c r="J318" i="87"/>
  <c r="E319" i="87"/>
  <c r="J319" i="87"/>
  <c r="E320" i="87"/>
  <c r="J320" i="87"/>
  <c r="E321" i="87"/>
  <c r="J321" i="87"/>
  <c r="E322" i="87"/>
  <c r="J322" i="87"/>
  <c r="E323" i="87"/>
  <c r="J323" i="87"/>
  <c r="E324" i="87"/>
  <c r="J324" i="87"/>
  <c r="E325" i="87"/>
  <c r="J325" i="87"/>
  <c r="E326" i="87"/>
  <c r="J326" i="87"/>
  <c r="E327" i="87"/>
  <c r="J327" i="87"/>
  <c r="E328" i="87"/>
  <c r="J328" i="87"/>
  <c r="E329" i="87"/>
  <c r="J329" i="87"/>
  <c r="E330" i="87"/>
  <c r="J330" i="87"/>
  <c r="E331" i="87"/>
  <c r="J331" i="87"/>
  <c r="E332" i="87"/>
  <c r="J332" i="87"/>
  <c r="E333" i="87"/>
  <c r="J333" i="87"/>
  <c r="E334" i="87"/>
  <c r="J334" i="87"/>
  <c r="E335" i="87"/>
  <c r="J335" i="87"/>
  <c r="E336" i="87"/>
  <c r="J336" i="87"/>
  <c r="E337" i="87"/>
  <c r="J337" i="87"/>
  <c r="E338" i="87"/>
  <c r="J338" i="87"/>
  <c r="E339" i="87"/>
  <c r="J339" i="87"/>
  <c r="E340" i="87"/>
  <c r="J340" i="87"/>
  <c r="E341" i="87"/>
  <c r="J341" i="87"/>
  <c r="E342" i="87"/>
  <c r="J342" i="87"/>
  <c r="E343" i="87"/>
  <c r="J343" i="87"/>
  <c r="E344" i="87"/>
  <c r="J344" i="87"/>
  <c r="E345" i="87"/>
  <c r="J345" i="87"/>
  <c r="E346" i="87"/>
  <c r="J346" i="87"/>
  <c r="E347" i="87"/>
  <c r="J347" i="87"/>
  <c r="E348" i="87"/>
  <c r="J348" i="87"/>
  <c r="E349" i="87"/>
  <c r="J349" i="87"/>
  <c r="E350" i="87"/>
  <c r="J350" i="87"/>
  <c r="E351" i="87"/>
  <c r="J351" i="87"/>
  <c r="E352" i="87"/>
  <c r="J352" i="87"/>
  <c r="E353" i="87"/>
  <c r="J353" i="87"/>
  <c r="E354" i="87"/>
  <c r="J354" i="87"/>
  <c r="E355" i="87"/>
  <c r="J355" i="87"/>
  <c r="E356" i="87"/>
  <c r="J356" i="87"/>
  <c r="E357" i="87"/>
  <c r="J357" i="87"/>
  <c r="E358" i="87"/>
  <c r="J358" i="87"/>
  <c r="E359" i="87"/>
  <c r="J359" i="87"/>
  <c r="E360" i="87"/>
  <c r="J360" i="87"/>
  <c r="E361" i="87"/>
  <c r="J361" i="87"/>
  <c r="E362" i="87"/>
  <c r="J362" i="87"/>
  <c r="E363" i="87"/>
  <c r="J363" i="87"/>
  <c r="E364" i="87"/>
  <c r="J364" i="87"/>
  <c r="E365" i="87"/>
  <c r="J365" i="87"/>
  <c r="E366" i="87"/>
  <c r="J366" i="87"/>
  <c r="E367" i="87"/>
  <c r="J367" i="87"/>
  <c r="E368" i="87"/>
  <c r="J368" i="87"/>
  <c r="E369" i="87"/>
  <c r="J369" i="87"/>
  <c r="E370" i="87"/>
  <c r="J370" i="87"/>
  <c r="E371" i="87"/>
  <c r="J371" i="87"/>
  <c r="E372" i="87"/>
  <c r="J372" i="87"/>
  <c r="E373" i="87"/>
  <c r="J373" i="87"/>
  <c r="E374" i="87"/>
  <c r="J374" i="87"/>
  <c r="E375" i="87"/>
  <c r="J375" i="87"/>
  <c r="E376" i="87"/>
  <c r="J376" i="87"/>
  <c r="E377" i="87"/>
  <c r="J377" i="87"/>
  <c r="E378" i="87"/>
  <c r="J378" i="87"/>
  <c r="E379" i="87"/>
  <c r="J379" i="87"/>
  <c r="E380" i="87"/>
  <c r="J380" i="87"/>
  <c r="E381" i="87"/>
  <c r="J381" i="87"/>
  <c r="E382" i="87"/>
  <c r="J382" i="87"/>
  <c r="E383" i="87"/>
  <c r="J383" i="87"/>
  <c r="E384" i="87"/>
  <c r="J384" i="87"/>
  <c r="E385" i="87"/>
  <c r="J385" i="87"/>
  <c r="E386" i="87"/>
  <c r="J386" i="87"/>
  <c r="E387" i="87"/>
  <c r="J387" i="87"/>
  <c r="E388" i="87"/>
  <c r="J388" i="87"/>
  <c r="E389" i="87"/>
  <c r="J389" i="87"/>
  <c r="E390" i="87"/>
  <c r="J390" i="87"/>
  <c r="E391" i="87"/>
  <c r="J391" i="87"/>
  <c r="E392" i="87"/>
  <c r="J392" i="87"/>
  <c r="E393" i="87"/>
  <c r="J393" i="87"/>
  <c r="E394" i="87"/>
  <c r="J394" i="87"/>
  <c r="E395" i="87"/>
  <c r="J395" i="87"/>
  <c r="E396" i="87"/>
  <c r="J396" i="87"/>
  <c r="E397" i="87"/>
  <c r="J397" i="87"/>
  <c r="E398" i="87"/>
  <c r="J398" i="87"/>
  <c r="E399" i="87"/>
  <c r="J399" i="87"/>
  <c r="E400" i="87"/>
  <c r="J400" i="87"/>
  <c r="E401" i="87"/>
  <c r="J401" i="87"/>
  <c r="E402" i="87"/>
  <c r="J402" i="87"/>
  <c r="E403" i="87"/>
  <c r="J403" i="87"/>
  <c r="E404" i="87"/>
  <c r="J404" i="87"/>
  <c r="E405" i="87"/>
  <c r="J405" i="87"/>
  <c r="E406" i="87"/>
  <c r="J406" i="87"/>
  <c r="E407" i="87"/>
  <c r="J407" i="87"/>
  <c r="E408" i="87"/>
  <c r="J408" i="87"/>
  <c r="E409" i="87"/>
  <c r="J409" i="87"/>
  <c r="E410" i="87"/>
  <c r="J410" i="87"/>
  <c r="E411" i="87"/>
  <c r="J411" i="87"/>
  <c r="E412" i="87"/>
  <c r="J412" i="87"/>
  <c r="E413" i="87"/>
  <c r="J413" i="87"/>
  <c r="E414" i="87"/>
  <c r="J414" i="87"/>
  <c r="E415" i="87"/>
  <c r="J415" i="87"/>
  <c r="E416" i="87"/>
  <c r="J416" i="87"/>
  <c r="E417" i="87"/>
  <c r="J417" i="87"/>
  <c r="E418" i="87"/>
  <c r="J418" i="87"/>
  <c r="E419" i="87"/>
  <c r="J419" i="87"/>
  <c r="E420" i="87"/>
  <c r="J420" i="87"/>
  <c r="E421" i="87"/>
  <c r="J421" i="87"/>
  <c r="E422" i="87"/>
  <c r="J422" i="87"/>
  <c r="E423" i="87"/>
  <c r="J423" i="87"/>
  <c r="E424" i="87"/>
  <c r="J424" i="87"/>
  <c r="E425" i="87"/>
  <c r="J425" i="87"/>
  <c r="E426" i="87"/>
  <c r="J426" i="87"/>
  <c r="E427" i="87"/>
  <c r="J427" i="87"/>
  <c r="E428" i="87"/>
  <c r="J428" i="87"/>
  <c r="E429" i="87"/>
  <c r="J429" i="87"/>
  <c r="E430" i="87"/>
  <c r="J430" i="87"/>
  <c r="E431" i="87"/>
  <c r="J431" i="87"/>
  <c r="E432" i="87"/>
  <c r="J432" i="87"/>
  <c r="E433" i="87"/>
  <c r="J433" i="87"/>
  <c r="E434" i="87"/>
  <c r="J434" i="87"/>
  <c r="E435" i="87"/>
  <c r="J435" i="87"/>
  <c r="E436" i="87"/>
  <c r="J436" i="87"/>
  <c r="E437" i="87"/>
  <c r="J437" i="87"/>
  <c r="E438" i="87"/>
  <c r="J438" i="87"/>
  <c r="E439" i="87"/>
  <c r="J439" i="87"/>
  <c r="E440" i="87"/>
  <c r="J440" i="87"/>
  <c r="E441" i="87"/>
  <c r="J441" i="87"/>
  <c r="E442" i="87"/>
  <c r="J442" i="87"/>
  <c r="E443" i="87"/>
  <c r="J443" i="87"/>
  <c r="E444" i="87"/>
  <c r="J444" i="87"/>
  <c r="E445" i="87"/>
  <c r="J445" i="87"/>
  <c r="E446" i="87"/>
  <c r="J446" i="87"/>
  <c r="E447" i="87"/>
  <c r="J447" i="87"/>
  <c r="E448" i="87"/>
  <c r="J448" i="87"/>
  <c r="E449" i="87"/>
  <c r="J449" i="87"/>
  <c r="E450" i="87"/>
  <c r="J450" i="87"/>
  <c r="E451" i="87"/>
  <c r="J451" i="87"/>
  <c r="E452" i="87"/>
  <c r="J452" i="87"/>
  <c r="E453" i="87"/>
  <c r="J453" i="87"/>
  <c r="E454" i="87"/>
  <c r="J454" i="87"/>
  <c r="E455" i="87"/>
  <c r="J455" i="87"/>
  <c r="E456" i="87"/>
  <c r="J456" i="87"/>
  <c r="E457" i="87"/>
  <c r="J457" i="87"/>
  <c r="E458" i="87"/>
  <c r="J458" i="87"/>
  <c r="E459" i="87"/>
  <c r="J459" i="87"/>
  <c r="E460" i="87"/>
  <c r="J460" i="87"/>
  <c r="E461" i="87"/>
  <c r="J461" i="87"/>
  <c r="E462" i="87"/>
  <c r="J462" i="87"/>
  <c r="E463" i="87"/>
  <c r="J463" i="87"/>
  <c r="E464" i="87"/>
  <c r="J464" i="87"/>
  <c r="E465" i="87"/>
  <c r="J465" i="87"/>
  <c r="E466" i="87"/>
  <c r="J466" i="87"/>
  <c r="E467" i="87"/>
  <c r="J467" i="87"/>
  <c r="E468" i="87"/>
  <c r="J468" i="87"/>
  <c r="E469" i="87"/>
  <c r="J469" i="87"/>
  <c r="E470" i="87"/>
  <c r="J470" i="87"/>
  <c r="E471" i="87"/>
  <c r="J471" i="87"/>
  <c r="E472" i="87"/>
  <c r="J472" i="87"/>
  <c r="E473" i="87"/>
  <c r="J473" i="87"/>
  <c r="E474" i="87"/>
  <c r="J474" i="87"/>
  <c r="E475" i="87"/>
  <c r="J475" i="87"/>
  <c r="E476" i="87"/>
  <c r="J476" i="87"/>
  <c r="E477" i="87"/>
  <c r="J477" i="87"/>
  <c r="E478" i="87"/>
  <c r="J478" i="87"/>
  <c r="E479" i="87"/>
  <c r="J479" i="87"/>
  <c r="E480" i="87"/>
  <c r="J480" i="87"/>
  <c r="E481" i="87"/>
  <c r="J481" i="87"/>
  <c r="E482" i="87"/>
  <c r="J482" i="87"/>
  <c r="E483" i="87"/>
  <c r="J483" i="87"/>
  <c r="E484" i="87"/>
  <c r="J484" i="87"/>
  <c r="E485" i="87"/>
  <c r="J485" i="87"/>
  <c r="E486" i="87"/>
  <c r="J486" i="87"/>
  <c r="E487" i="87"/>
  <c r="J487" i="87"/>
  <c r="E488" i="87"/>
  <c r="J488" i="87"/>
  <c r="E489" i="87"/>
  <c r="J489" i="87"/>
  <c r="E490" i="87"/>
  <c r="J490" i="87"/>
  <c r="E491" i="87"/>
  <c r="J491" i="87"/>
  <c r="E492" i="87"/>
  <c r="J492" i="87"/>
  <c r="E493" i="87"/>
  <c r="J493" i="87"/>
  <c r="E494" i="87"/>
  <c r="J494" i="87"/>
  <c r="E495" i="87"/>
  <c r="J495" i="87"/>
  <c r="E496" i="87"/>
  <c r="J496" i="87"/>
  <c r="E497" i="87"/>
  <c r="J497" i="87"/>
  <c r="E498" i="87"/>
  <c r="J498" i="87"/>
  <c r="E499" i="87"/>
  <c r="J499" i="87"/>
  <c r="E500" i="87"/>
  <c r="J500" i="87"/>
  <c r="E501" i="87"/>
  <c r="J501" i="87"/>
  <c r="E502" i="87"/>
  <c r="J502" i="87"/>
  <c r="E503" i="87"/>
  <c r="J503" i="87"/>
  <c r="E504" i="87"/>
  <c r="J504" i="87"/>
  <c r="E505" i="87"/>
  <c r="J505" i="87"/>
  <c r="E506" i="87"/>
  <c r="J506" i="87"/>
  <c r="E507" i="87"/>
  <c r="J507" i="87"/>
  <c r="E508" i="87"/>
  <c r="J508" i="87"/>
  <c r="E509" i="87"/>
  <c r="J509" i="87"/>
  <c r="E510" i="87"/>
  <c r="J510" i="87"/>
  <c r="I518" i="87" l="1"/>
  <c r="I516" i="87"/>
  <c r="I515" i="87"/>
  <c r="I517" i="87"/>
  <c r="H1" i="89"/>
  <c r="E12" i="87" l="1"/>
  <c r="E13" i="87"/>
  <c r="E14" i="87"/>
  <c r="E15" i="87"/>
  <c r="E16" i="87"/>
  <c r="E17" i="87"/>
  <c r="E18" i="87"/>
  <c r="E19" i="87"/>
  <c r="E20" i="87"/>
  <c r="E21" i="87"/>
  <c r="E22" i="87"/>
  <c r="E23" i="87"/>
  <c r="E24" i="87"/>
  <c r="E25" i="87"/>
  <c r="E26" i="87"/>
  <c r="E27" i="87"/>
  <c r="E28" i="87"/>
  <c r="E29" i="87"/>
  <c r="E30" i="87"/>
  <c r="E31" i="87"/>
  <c r="E32" i="87"/>
  <c r="E33" i="87"/>
  <c r="E34" i="87"/>
  <c r="E35" i="87"/>
  <c r="E36" i="87"/>
  <c r="E37" i="87"/>
  <c r="E38" i="87"/>
  <c r="E39" i="87"/>
  <c r="E40" i="87"/>
  <c r="E205" i="87"/>
  <c r="J207" i="87"/>
  <c r="E207" i="87"/>
  <c r="J206" i="87"/>
  <c r="E206" i="87"/>
  <c r="J205" i="87"/>
  <c r="J204" i="87"/>
  <c r="E204" i="87"/>
  <c r="J203" i="87"/>
  <c r="E203" i="87"/>
  <c r="J201" i="87"/>
  <c r="E201" i="87"/>
  <c r="J200" i="87"/>
  <c r="E200" i="87"/>
  <c r="J199" i="87"/>
  <c r="E199" i="87"/>
  <c r="J198" i="87"/>
  <c r="E198" i="87"/>
  <c r="J197" i="87"/>
  <c r="E197" i="87"/>
  <c r="J196" i="87"/>
  <c r="E196" i="87"/>
  <c r="J195" i="87"/>
  <c r="E195" i="87"/>
  <c r="J194" i="87"/>
  <c r="E194" i="87"/>
  <c r="J193" i="87"/>
  <c r="E193" i="87"/>
  <c r="J192" i="87"/>
  <c r="E192" i="87"/>
  <c r="J191" i="87"/>
  <c r="E191" i="87"/>
  <c r="J190" i="87"/>
  <c r="E190" i="87"/>
  <c r="J189" i="87"/>
  <c r="E189" i="87"/>
  <c r="J188" i="87"/>
  <c r="E188" i="87"/>
  <c r="J178" i="87"/>
  <c r="E178" i="87"/>
  <c r="J177" i="87"/>
  <c r="E177" i="87"/>
  <c r="J176" i="87"/>
  <c r="E176" i="87"/>
  <c r="J175" i="87"/>
  <c r="E175" i="87"/>
  <c r="J174" i="87"/>
  <c r="E174" i="87"/>
  <c r="J173" i="87"/>
  <c r="E173" i="87"/>
  <c r="J172" i="87"/>
  <c r="E172" i="87"/>
  <c r="J171" i="87"/>
  <c r="E171" i="87"/>
  <c r="J170" i="87"/>
  <c r="E170" i="87"/>
  <c r="J169" i="87"/>
  <c r="E169" i="87"/>
  <c r="J110" i="87"/>
  <c r="E110" i="87"/>
  <c r="J109" i="87"/>
  <c r="E109" i="87"/>
  <c r="J108" i="87"/>
  <c r="E108" i="87"/>
  <c r="J107" i="87"/>
  <c r="E107" i="87"/>
  <c r="J106" i="87"/>
  <c r="E106" i="87"/>
  <c r="J105" i="87"/>
  <c r="E105" i="87"/>
  <c r="J104" i="87"/>
  <c r="E104" i="87"/>
  <c r="J103" i="87"/>
  <c r="E103" i="87"/>
  <c r="J102" i="87"/>
  <c r="E102" i="87"/>
  <c r="J101" i="87"/>
  <c r="E101" i="87"/>
  <c r="J100" i="87"/>
  <c r="E100" i="87"/>
  <c r="J99" i="87"/>
  <c r="E99" i="87"/>
  <c r="J98" i="87"/>
  <c r="E98" i="87"/>
  <c r="J97" i="87"/>
  <c r="E97" i="87"/>
  <c r="J96" i="87"/>
  <c r="E96" i="87"/>
  <c r="J95" i="87"/>
  <c r="E95" i="87"/>
  <c r="J94" i="87"/>
  <c r="E94" i="87"/>
  <c r="J127" i="87"/>
  <c r="E127" i="87"/>
  <c r="J126" i="87"/>
  <c r="E126" i="87"/>
  <c r="J125" i="87"/>
  <c r="E125" i="87"/>
  <c r="J124" i="87"/>
  <c r="E124" i="87"/>
  <c r="J123" i="87"/>
  <c r="E123" i="87"/>
  <c r="J122" i="87"/>
  <c r="E122" i="87"/>
  <c r="J121" i="87"/>
  <c r="E121" i="87"/>
  <c r="J120" i="87"/>
  <c r="E120" i="87"/>
  <c r="J119" i="87"/>
  <c r="E119" i="87"/>
  <c r="J118" i="87"/>
  <c r="E118" i="87"/>
  <c r="J117" i="87"/>
  <c r="E117" i="87"/>
  <c r="J116" i="87"/>
  <c r="E116" i="87"/>
  <c r="J115" i="87"/>
  <c r="E115" i="87"/>
  <c r="J114" i="87"/>
  <c r="E114" i="87"/>
  <c r="J113" i="87"/>
  <c r="E113" i="87"/>
  <c r="J112" i="87"/>
  <c r="E112" i="87"/>
  <c r="J111" i="87"/>
  <c r="E111" i="87"/>
  <c r="J144" i="87"/>
  <c r="E144" i="87"/>
  <c r="J143" i="87"/>
  <c r="E143" i="87"/>
  <c r="J142" i="87"/>
  <c r="E142" i="87"/>
  <c r="J141" i="87"/>
  <c r="E141" i="87"/>
  <c r="J140" i="87"/>
  <c r="E140" i="87"/>
  <c r="J139" i="87"/>
  <c r="E139" i="87"/>
  <c r="J138" i="87"/>
  <c r="E138" i="87"/>
  <c r="J137" i="87"/>
  <c r="E137" i="87"/>
  <c r="J136" i="87"/>
  <c r="E136" i="87"/>
  <c r="J135" i="87"/>
  <c r="E135" i="87"/>
  <c r="J134" i="87"/>
  <c r="E134" i="87"/>
  <c r="J133" i="87"/>
  <c r="E133" i="87"/>
  <c r="J132" i="87"/>
  <c r="E132" i="87"/>
  <c r="J131" i="87"/>
  <c r="E131" i="87"/>
  <c r="J130" i="87"/>
  <c r="E130" i="87"/>
  <c r="J129" i="87"/>
  <c r="E129" i="87"/>
  <c r="J128" i="87"/>
  <c r="E128" i="87"/>
  <c r="E41" i="87" l="1"/>
  <c r="E42" i="87"/>
  <c r="E43" i="87"/>
  <c r="E44" i="87"/>
  <c r="E45" i="87"/>
  <c r="E46" i="87"/>
  <c r="E47" i="87"/>
  <c r="E48" i="87"/>
  <c r="E49" i="87"/>
  <c r="E50" i="87"/>
  <c r="E51" i="87"/>
  <c r="E52" i="87"/>
  <c r="E53" i="87"/>
  <c r="E54" i="87"/>
  <c r="E55" i="87"/>
  <c r="E56" i="87"/>
  <c r="E57" i="87"/>
  <c r="E58" i="87"/>
  <c r="E59" i="87"/>
  <c r="E60" i="87"/>
  <c r="E61" i="87"/>
  <c r="E62" i="87"/>
  <c r="E63" i="87"/>
  <c r="E64" i="87"/>
  <c r="E65" i="87"/>
  <c r="E66" i="87"/>
  <c r="E67" i="87"/>
  <c r="E68" i="87"/>
  <c r="E69" i="87"/>
  <c r="E70" i="87"/>
  <c r="E71" i="87"/>
  <c r="E72" i="87"/>
  <c r="E73" i="87"/>
  <c r="E74" i="87"/>
  <c r="E75" i="87"/>
  <c r="E76" i="87"/>
  <c r="E77" i="87"/>
  <c r="E78" i="87"/>
  <c r="E79" i="87"/>
  <c r="E80" i="87"/>
  <c r="E81" i="87"/>
  <c r="E82" i="87"/>
  <c r="E83" i="87"/>
  <c r="E84" i="87"/>
  <c r="E85" i="87"/>
  <c r="E86" i="87"/>
  <c r="E87" i="87"/>
  <c r="E88" i="87"/>
  <c r="E89" i="87"/>
  <c r="E90" i="87"/>
  <c r="E91" i="87"/>
  <c r="E92" i="87"/>
  <c r="E93" i="87"/>
  <c r="E145" i="87"/>
  <c r="E146" i="87"/>
  <c r="E147" i="87"/>
  <c r="E148" i="87"/>
  <c r="E149" i="87"/>
  <c r="E150" i="87"/>
  <c r="E151" i="87"/>
  <c r="E152" i="87"/>
  <c r="E153" i="87"/>
  <c r="E154" i="87"/>
  <c r="E155" i="87"/>
  <c r="E156" i="87"/>
  <c r="E157" i="87"/>
  <c r="E158" i="87"/>
  <c r="E159" i="87"/>
  <c r="E160" i="87"/>
  <c r="E161" i="87"/>
  <c r="E162" i="87"/>
  <c r="E163" i="87"/>
  <c r="E164" i="87"/>
  <c r="E165" i="87"/>
  <c r="E166" i="87"/>
  <c r="E167" i="87"/>
  <c r="E168" i="87"/>
  <c r="E179" i="87"/>
  <c r="E180" i="87"/>
  <c r="E181" i="87"/>
  <c r="E182" i="87"/>
  <c r="E183" i="87"/>
  <c r="E184" i="87"/>
  <c r="E185" i="87"/>
  <c r="E186" i="87"/>
  <c r="E187" i="87"/>
  <c r="E202" i="87"/>
  <c r="E208" i="87"/>
  <c r="E209" i="87"/>
  <c r="E210" i="87"/>
  <c r="E11" i="87"/>
  <c r="A7" i="89" l="1"/>
  <c r="A5" i="89"/>
  <c r="A7" i="87"/>
  <c r="A5" i="87"/>
  <c r="A6" i="86"/>
  <c r="A4" i="86"/>
  <c r="A529" i="87"/>
  <c r="A27" i="86"/>
  <c r="H2" i="89"/>
  <c r="J2" i="87"/>
  <c r="J1" i="87"/>
  <c r="L2" i="86"/>
  <c r="L1" i="86"/>
  <c r="J210" i="87" l="1"/>
  <c r="J209" i="87"/>
  <c r="J208" i="87"/>
  <c r="J202" i="87"/>
  <c r="J187" i="87"/>
  <c r="J186" i="87"/>
  <c r="J185" i="87"/>
  <c r="J184" i="87"/>
  <c r="J183" i="87"/>
  <c r="J182" i="87"/>
  <c r="J181" i="87"/>
  <c r="J180" i="87"/>
  <c r="J179" i="87"/>
  <c r="J168" i="87"/>
  <c r="J167" i="87"/>
  <c r="J166" i="87"/>
  <c r="J165" i="87"/>
  <c r="J164" i="87"/>
  <c r="J163" i="87"/>
  <c r="J162" i="87"/>
  <c r="J161" i="87" l="1"/>
  <c r="J160" i="87"/>
  <c r="J159" i="87"/>
  <c r="J158" i="87"/>
  <c r="J157" i="87"/>
  <c r="J156" i="87"/>
  <c r="J155" i="87"/>
  <c r="J154" i="87"/>
  <c r="J153" i="87"/>
  <c r="J152" i="87"/>
  <c r="J151" i="87"/>
  <c r="J150" i="87"/>
  <c r="J149" i="87"/>
  <c r="J148" i="87"/>
  <c r="J147" i="87"/>
  <c r="J146" i="87"/>
  <c r="J145" i="87"/>
  <c r="J93" i="87"/>
  <c r="J92" i="87"/>
  <c r="J91" i="87"/>
  <c r="J90" i="87"/>
  <c r="J89" i="87"/>
  <c r="J88" i="87"/>
  <c r="J87" i="87"/>
  <c r="J86" i="87"/>
  <c r="J85" i="87"/>
  <c r="J84" i="87"/>
  <c r="J83" i="87"/>
  <c r="J82" i="87"/>
  <c r="J81" i="87"/>
  <c r="J80" i="87"/>
  <c r="J79" i="87"/>
  <c r="J78" i="87"/>
  <c r="J77" i="87"/>
  <c r="J76" i="87"/>
  <c r="J75" i="87"/>
  <c r="J74" i="87"/>
  <c r="J73" i="87"/>
  <c r="J72" i="87"/>
  <c r="J71" i="87"/>
  <c r="J70" i="87"/>
  <c r="J69" i="87"/>
  <c r="J68" i="87"/>
  <c r="J67" i="87"/>
  <c r="J66" i="87"/>
  <c r="J65" i="87"/>
  <c r="J64" i="87"/>
  <c r="J63" i="87"/>
  <c r="J62" i="87"/>
  <c r="J61" i="87"/>
  <c r="J60" i="87"/>
  <c r="J59" i="87"/>
  <c r="J58" i="87"/>
  <c r="J17" i="87" l="1"/>
  <c r="J517" i="87" l="1"/>
  <c r="J518" i="87"/>
  <c r="J516" i="87"/>
  <c r="J515" i="87"/>
  <c r="D12" i="86" l="1"/>
  <c r="D13" i="86"/>
  <c r="D14" i="86"/>
  <c r="D15" i="86"/>
  <c r="D16" i="86"/>
  <c r="D17" i="86"/>
  <c r="D18" i="86"/>
  <c r="D11" i="86"/>
  <c r="J12" i="87" l="1"/>
  <c r="J13" i="87"/>
  <c r="J14" i="87"/>
  <c r="J15" i="87"/>
  <c r="J16" i="87"/>
  <c r="J18" i="87"/>
  <c r="J19" i="87"/>
  <c r="J20" i="87"/>
  <c r="J21" i="87"/>
  <c r="J22" i="87"/>
  <c r="J23" i="87"/>
  <c r="J24" i="87"/>
  <c r="J25" i="87"/>
  <c r="J26" i="87"/>
  <c r="J27" i="87"/>
  <c r="J28" i="87"/>
  <c r="J29" i="87"/>
  <c r="J30" i="87"/>
  <c r="J31" i="87"/>
  <c r="J32" i="87"/>
  <c r="J33" i="87"/>
  <c r="J34" i="87"/>
  <c r="J35" i="87"/>
  <c r="J36" i="87"/>
  <c r="J37" i="87"/>
  <c r="J38" i="87"/>
  <c r="J39" i="87"/>
  <c r="J40" i="87"/>
  <c r="J41" i="87"/>
  <c r="J42" i="87"/>
  <c r="J43" i="87"/>
  <c r="J44" i="87"/>
  <c r="J45" i="87"/>
  <c r="J46" i="87"/>
  <c r="J47" i="87"/>
  <c r="J48" i="87"/>
  <c r="J49" i="87"/>
  <c r="J50" i="87"/>
  <c r="J51" i="87"/>
  <c r="J52" i="87"/>
  <c r="J53" i="87"/>
  <c r="J54" i="87"/>
  <c r="J55" i="87"/>
  <c r="J56" i="87"/>
  <c r="J57" i="87"/>
  <c r="J11" i="87"/>
  <c r="J511" i="87" s="1"/>
  <c r="B20" i="86" l="1"/>
  <c r="J18" i="86"/>
  <c r="L18" i="86" s="1"/>
  <c r="J17" i="86"/>
  <c r="L17" i="86" s="1"/>
  <c r="J16" i="86"/>
  <c r="L16" i="86" s="1"/>
  <c r="J15" i="86"/>
  <c r="L15" i="86" s="1"/>
  <c r="J14" i="86"/>
  <c r="L14" i="86" s="1"/>
  <c r="J13" i="86"/>
  <c r="L13" i="86" s="1"/>
  <c r="J12" i="86"/>
  <c r="L12" i="86" s="1"/>
  <c r="J11" i="86"/>
  <c r="L11" i="86" s="1"/>
  <c r="L20" i="86" l="1"/>
  <c r="D23" i="86"/>
  <c r="F23" i="86"/>
  <c r="H23" i="86" l="1"/>
  <c r="I520" i="87"/>
  <c r="J23" i="86"/>
  <c r="L23" i="86" l="1"/>
  <c r="H14" i="89"/>
  <c r="H13" i="89"/>
  <c r="I521" i="87"/>
  <c r="N23" i="86" s="1"/>
  <c r="J520" i="87"/>
  <c r="J521" i="87" s="1"/>
  <c r="D20" i="86"/>
  <c r="H12" i="89" l="1"/>
</calcChain>
</file>

<file path=xl/sharedStrings.xml><?xml version="1.0" encoding="utf-8"?>
<sst xmlns="http://schemas.openxmlformats.org/spreadsheetml/2006/main" count="20581" uniqueCount="15428">
  <si>
    <t>Entity</t>
  </si>
  <si>
    <t>Project</t>
  </si>
  <si>
    <t>RF_001</t>
  </si>
  <si>
    <t>RF_002</t>
  </si>
  <si>
    <t>RF_003</t>
  </si>
  <si>
    <t>RF_011</t>
  </si>
  <si>
    <t>RF_012</t>
  </si>
  <si>
    <t>RF_021</t>
  </si>
  <si>
    <t>RF_013</t>
  </si>
  <si>
    <t>RF_101</t>
  </si>
  <si>
    <t>RF_102</t>
  </si>
  <si>
    <t>RF_103</t>
  </si>
  <si>
    <t>RF_111</t>
  </si>
  <si>
    <t>RF_112</t>
  </si>
  <si>
    <t>RF_115</t>
  </si>
  <si>
    <t>RF_301</t>
  </si>
  <si>
    <t>RF_302</t>
  </si>
  <si>
    <t>RF_340</t>
  </si>
  <si>
    <t>RF_341</t>
  </si>
  <si>
    <t>No_Project</t>
  </si>
  <si>
    <t>No_Reference</t>
  </si>
  <si>
    <t>No_Program</t>
  </si>
  <si>
    <t>No_Fund</t>
  </si>
  <si>
    <t>ENY</t>
  </si>
  <si>
    <t>Instructions for Department</t>
  </si>
  <si>
    <t>Year</t>
  </si>
  <si>
    <t>Step1</t>
  </si>
  <si>
    <t>Step2</t>
  </si>
  <si>
    <t>Step3</t>
  </si>
  <si>
    <t>Step4</t>
  </si>
  <si>
    <t>Step5</t>
  </si>
  <si>
    <t>Step6</t>
  </si>
  <si>
    <t>Instructions for DOF Analyst</t>
  </si>
  <si>
    <t>NoEstReason</t>
  </si>
  <si>
    <t>No</t>
  </si>
  <si>
    <t>Job Class</t>
  </si>
  <si>
    <t>GovOfficeTransition</t>
  </si>
  <si>
    <t>HardToFill</t>
  </si>
  <si>
    <t>Yes</t>
  </si>
  <si>
    <t>HiringFreeze</t>
  </si>
  <si>
    <t>LateEnactment</t>
  </si>
  <si>
    <t>LicensingRequirement</t>
  </si>
  <si>
    <t>Provide24hrCare</t>
  </si>
  <si>
    <t>PublicHealthSafetyHomelandSecurity</t>
  </si>
  <si>
    <t>UnableToHire6months</t>
  </si>
  <si>
    <t>FUND</t>
  </si>
  <si>
    <t>REFERENCE</t>
  </si>
  <si>
    <t>PROGRAM</t>
  </si>
  <si>
    <t>Yes or No</t>
  </si>
  <si>
    <t>Establish_Reason</t>
  </si>
  <si>
    <t>PolicyWorkload</t>
  </si>
  <si>
    <t>Policy</t>
  </si>
  <si>
    <t>Workload</t>
  </si>
  <si>
    <t>Forms - Supporting Forms</t>
  </si>
  <si>
    <t>4 Revenues(Excluding Reimbursement)</t>
  </si>
  <si>
    <t>The purpose of this workbook is to provide a repository to contain all essential Budget Request information that can be used by the Department of Finance analyst to create and upload to the Hyperion Planning and Budgeting system for each Baseline Planning Adjustments  package.</t>
  </si>
  <si>
    <t>ENY_1945</t>
  </si>
  <si>
    <t>ENY_1946</t>
  </si>
  <si>
    <t>ENY_1947</t>
  </si>
  <si>
    <t>ENY_1948</t>
  </si>
  <si>
    <t>ENY_1949</t>
  </si>
  <si>
    <t>ENY_1950</t>
  </si>
  <si>
    <t>ENY_1951</t>
  </si>
  <si>
    <t>ENY_1952</t>
  </si>
  <si>
    <t>ENY_1953</t>
  </si>
  <si>
    <t>ENY_1954</t>
  </si>
  <si>
    <t>ENY_1955</t>
  </si>
  <si>
    <t>ENY_1956</t>
  </si>
  <si>
    <t>ENY_1957</t>
  </si>
  <si>
    <t>ENY_1958</t>
  </si>
  <si>
    <t>ENY_1959</t>
  </si>
  <si>
    <t>ENY_1960</t>
  </si>
  <si>
    <t>ENY_1961</t>
  </si>
  <si>
    <t>ENY_1962</t>
  </si>
  <si>
    <t>ENY_1963</t>
  </si>
  <si>
    <t>ENY_1964</t>
  </si>
  <si>
    <t>ENY_1965</t>
  </si>
  <si>
    <t>ENY_1966</t>
  </si>
  <si>
    <t>ENY_1967</t>
  </si>
  <si>
    <t>ENY_1968</t>
  </si>
  <si>
    <t>ENY_1969</t>
  </si>
  <si>
    <t>ENY_1970</t>
  </si>
  <si>
    <t>ENY_1971</t>
  </si>
  <si>
    <t>ENY_1972</t>
  </si>
  <si>
    <t>ENY_1973</t>
  </si>
  <si>
    <t>ENY_1974</t>
  </si>
  <si>
    <t>ENY_1975</t>
  </si>
  <si>
    <t>ENY_1976</t>
  </si>
  <si>
    <t>ENY_1977</t>
  </si>
  <si>
    <t>ENY_1978</t>
  </si>
  <si>
    <t>ENY_1979</t>
  </si>
  <si>
    <t>ENY_1980</t>
  </si>
  <si>
    <t>ENY_1981</t>
  </si>
  <si>
    <t>ENY_1982</t>
  </si>
  <si>
    <t>ENY_1983</t>
  </si>
  <si>
    <t>ENY_1984</t>
  </si>
  <si>
    <t>ENY_1985</t>
  </si>
  <si>
    <t>ENY_1986</t>
  </si>
  <si>
    <t>ENY_1987</t>
  </si>
  <si>
    <t>ENY_1988</t>
  </si>
  <si>
    <t>ENY_1989</t>
  </si>
  <si>
    <t>ENY_1990</t>
  </si>
  <si>
    <t>ENY_1991</t>
  </si>
  <si>
    <t>ENY_1992</t>
  </si>
  <si>
    <t>ENY_1993</t>
  </si>
  <si>
    <t>ENY_1994</t>
  </si>
  <si>
    <t>ENY_1995</t>
  </si>
  <si>
    <t>ENY_1996</t>
  </si>
  <si>
    <t>ENY_1997</t>
  </si>
  <si>
    <t>ENY_1998</t>
  </si>
  <si>
    <t>ENY_1999</t>
  </si>
  <si>
    <t>ENY_2000</t>
  </si>
  <si>
    <t>ENY_2001</t>
  </si>
  <si>
    <t>ENY_2002</t>
  </si>
  <si>
    <t>ENY_2003</t>
  </si>
  <si>
    <t>ENY_2004</t>
  </si>
  <si>
    <t>ENY_2005</t>
  </si>
  <si>
    <t>ENY_2006</t>
  </si>
  <si>
    <t>ENY_2007</t>
  </si>
  <si>
    <t>ENY_2008</t>
  </si>
  <si>
    <t>ENY_2009</t>
  </si>
  <si>
    <t>ENY_2010</t>
  </si>
  <si>
    <t>ENY_2011</t>
  </si>
  <si>
    <t>ENY_2012</t>
  </si>
  <si>
    <t>ENY_2013</t>
  </si>
  <si>
    <t>ENY_2014</t>
  </si>
  <si>
    <t>UPLOAD TEMPLATE - BASELINE BUDGET ADJUSTMENTS</t>
  </si>
  <si>
    <t>The purpose of this workbook is to provide a repository to contain all essential Budget Request information (narratives, OE&amp;E and Personnel Costs) that can be used by the Department of Finance analyst to create and upload to the Hyperion Planning and Budgeting system for each Baseline Budget Adjustments package.</t>
  </si>
  <si>
    <t>Go to 'Budget Request Details' sheet. 
Select appropriate values for Year and BU from the drop-down list against each. The cells are highlighted in Blue for your reference</t>
  </si>
  <si>
    <t>Go to 'Attributes' sheet.
Select the right budget request categorization - Policy or Workload request.</t>
  </si>
  <si>
    <t>In all data input forms marked in Green have certain cells highlighted in Blue. These cells have a dropdown list associated to them to allow users to select essential drivers e.g. Reference, Fund, Program, Project, Account (Object code). Once the right appropriation and further details are selected, user need to input dollor amounts in the adjoining white cells. These selections help in defining the request in more detail.</t>
  </si>
  <si>
    <t>Step7</t>
  </si>
  <si>
    <t>All forms show a default view of YearTotal aka Annual dollar amount that is being requested. The template is designed to spread the dollar amounts equally in all 12months.  If a specific request is for a partial year, expand the column grouping and overwrite the formulae with a data value for all months.</t>
  </si>
  <si>
    <t>Step8</t>
  </si>
  <si>
    <t>Users need to ensure that no two rows in any of the data input forms have the same selection of request definition of appropriation items.</t>
  </si>
  <si>
    <t>Decide on Decision Package and Budget Request names</t>
  </si>
  <si>
    <t>Create Decision Package with below details and information input in the Budget Request Details sheet:
Scenario: Budget
Version: Finance Working
Year: &lt;as input in file&gt;
Entity: &lt;as input in file&gt;</t>
  </si>
  <si>
    <t>Select the attribute value as mentioned in this file in the system</t>
  </si>
  <si>
    <t>Create Budget Request inside the Decision package created in step 4 and input the budget request name as mentioned in the budget request details sheet</t>
  </si>
  <si>
    <t>Select the Budget Request created in the system and click View -&gt; Associate Budget Request Number. Refer to the column that shows budget request number and input that in the 'Budget Request Details' sheet in 'Enter Request ID' cell.</t>
  </si>
  <si>
    <t>Users have the flexibility to add extra rows to define their requests by different appropriation items as required by repeating steps 4, 5, 6</t>
  </si>
  <si>
    <t>Review details entered in Budget Request Details tab, Attributes and all data input in the Form tabs. Analyst needs to follow their normal DOF process and ensure departments do not request from an appropriation they would not have authority for.</t>
  </si>
  <si>
    <t>Login to Hyperion workspace and navigate to Baseline Budget Adjustments decision package type</t>
  </si>
  <si>
    <t>After final review, email this file to the budget admin to assign attributes and upload data to the system</t>
  </si>
  <si>
    <t>Baseline Adjustments</t>
  </si>
  <si>
    <t>2012-13</t>
  </si>
  <si>
    <t>2013-14</t>
  </si>
  <si>
    <t>2014-15</t>
  </si>
  <si>
    <t>2015-16</t>
  </si>
  <si>
    <t>2016-17</t>
  </si>
  <si>
    <t>2017-18</t>
  </si>
  <si>
    <t>2018-19</t>
  </si>
  <si>
    <t>2019-20</t>
  </si>
  <si>
    <t>2020-21</t>
  </si>
  <si>
    <t>2021-22</t>
  </si>
  <si>
    <t>2022-23</t>
  </si>
  <si>
    <t>RF_004</t>
  </si>
  <si>
    <t>RF_005</t>
  </si>
  <si>
    <t>RF_006</t>
  </si>
  <si>
    <t>RF_007</t>
  </si>
  <si>
    <t>RF_008</t>
  </si>
  <si>
    <t>RF_009</t>
  </si>
  <si>
    <t>RF_010</t>
  </si>
  <si>
    <t>RF_014</t>
  </si>
  <si>
    <t>RF_015</t>
  </si>
  <si>
    <t>RF_016</t>
  </si>
  <si>
    <t>RF_017</t>
  </si>
  <si>
    <t>RF_018</t>
  </si>
  <si>
    <t>RF_019</t>
  </si>
  <si>
    <t>RF_020</t>
  </si>
  <si>
    <t>RF_022</t>
  </si>
  <si>
    <t>RF_023</t>
  </si>
  <si>
    <t>RF_024</t>
  </si>
  <si>
    <t>RF_025</t>
  </si>
  <si>
    <t>RF_026</t>
  </si>
  <si>
    <t>RF_027</t>
  </si>
  <si>
    <t>RF_028</t>
  </si>
  <si>
    <t>RF_029</t>
  </si>
  <si>
    <t>RF_030</t>
  </si>
  <si>
    <t>RF_031</t>
  </si>
  <si>
    <t>RF_032</t>
  </si>
  <si>
    <t>RF_033</t>
  </si>
  <si>
    <t>RF_034</t>
  </si>
  <si>
    <t>RF_035</t>
  </si>
  <si>
    <t>RF_036</t>
  </si>
  <si>
    <t>RF_037</t>
  </si>
  <si>
    <t>RF_038</t>
  </si>
  <si>
    <t>RF_039</t>
  </si>
  <si>
    <t>RF_040</t>
  </si>
  <si>
    <t>RF_041</t>
  </si>
  <si>
    <t>RF_042</t>
  </si>
  <si>
    <t>RF_043</t>
  </si>
  <si>
    <t>RF_044</t>
  </si>
  <si>
    <t>RF_045</t>
  </si>
  <si>
    <t>RF_046</t>
  </si>
  <si>
    <t>RF_047</t>
  </si>
  <si>
    <t>RF_048</t>
  </si>
  <si>
    <t>RF_049</t>
  </si>
  <si>
    <t>RF_050</t>
  </si>
  <si>
    <t>RF_051</t>
  </si>
  <si>
    <t>RF_052</t>
  </si>
  <si>
    <t>RF_053</t>
  </si>
  <si>
    <t>RF_054</t>
  </si>
  <si>
    <t>RF_055</t>
  </si>
  <si>
    <t>RF_056</t>
  </si>
  <si>
    <t>RF_057</t>
  </si>
  <si>
    <t>RF_058</t>
  </si>
  <si>
    <t>RF_059</t>
  </si>
  <si>
    <t>RF_060</t>
  </si>
  <si>
    <t>RF_061</t>
  </si>
  <si>
    <t>RF_062</t>
  </si>
  <si>
    <t>RF_063</t>
  </si>
  <si>
    <t>RF_064</t>
  </si>
  <si>
    <t>RF_065</t>
  </si>
  <si>
    <t>RF_066</t>
  </si>
  <si>
    <t>RF_067</t>
  </si>
  <si>
    <t>RF_068</t>
  </si>
  <si>
    <t>RF_069</t>
  </si>
  <si>
    <t>RF_070</t>
  </si>
  <si>
    <t>RF_071</t>
  </si>
  <si>
    <t>RF_072</t>
  </si>
  <si>
    <t>RF_073</t>
  </si>
  <si>
    <t>RF_074</t>
  </si>
  <si>
    <t>RF_075</t>
  </si>
  <si>
    <t>RF_076</t>
  </si>
  <si>
    <t>RF_077</t>
  </si>
  <si>
    <t>RF_078</t>
  </si>
  <si>
    <t>RF_079</t>
  </si>
  <si>
    <t>RF_080</t>
  </si>
  <si>
    <t>RF_081</t>
  </si>
  <si>
    <t>RF_082</t>
  </si>
  <si>
    <t>RF_083</t>
  </si>
  <si>
    <t>RF_084</t>
  </si>
  <si>
    <t>RF_085</t>
  </si>
  <si>
    <t>RF_086</t>
  </si>
  <si>
    <t>RF_087</t>
  </si>
  <si>
    <t>RF_088</t>
  </si>
  <si>
    <t>RF_089</t>
  </si>
  <si>
    <t>RF_090</t>
  </si>
  <si>
    <t>RF_091</t>
  </si>
  <si>
    <t>RF_092</t>
  </si>
  <si>
    <t>RF_093</t>
  </si>
  <si>
    <t>RF_094</t>
  </si>
  <si>
    <t>RF_095</t>
  </si>
  <si>
    <t>RF_096</t>
  </si>
  <si>
    <t>RF_097</t>
  </si>
  <si>
    <t>RF_098</t>
  </si>
  <si>
    <t>RF_099</t>
  </si>
  <si>
    <t>RF_100</t>
  </si>
  <si>
    <t>RF_104</t>
  </si>
  <si>
    <t>RF_105</t>
  </si>
  <si>
    <t>RF_106</t>
  </si>
  <si>
    <t>RF_107</t>
  </si>
  <si>
    <t>RF_108</t>
  </si>
  <si>
    <t>RF_109</t>
  </si>
  <si>
    <t>RF_110</t>
  </si>
  <si>
    <t>RF_113</t>
  </si>
  <si>
    <t>RF_114</t>
  </si>
  <si>
    <t>RF_116</t>
  </si>
  <si>
    <t>RF_117</t>
  </si>
  <si>
    <t>RF_118</t>
  </si>
  <si>
    <t>RF_119</t>
  </si>
  <si>
    <t>RF_120</t>
  </si>
  <si>
    <t>RF_121</t>
  </si>
  <si>
    <t>RF_122</t>
  </si>
  <si>
    <t>RF_123</t>
  </si>
  <si>
    <t>RF_124</t>
  </si>
  <si>
    <t>RF_125</t>
  </si>
  <si>
    <t>RF_126</t>
  </si>
  <si>
    <t>RF_127</t>
  </si>
  <si>
    <t>RF_128</t>
  </si>
  <si>
    <t>RF_129</t>
  </si>
  <si>
    <t>RF_132</t>
  </si>
  <si>
    <t>RF_133</t>
  </si>
  <si>
    <t>RF_134</t>
  </si>
  <si>
    <t>RF_135</t>
  </si>
  <si>
    <t>RF_136</t>
  </si>
  <si>
    <t>RF_137</t>
  </si>
  <si>
    <t>RF_138</t>
  </si>
  <si>
    <t>RF_139</t>
  </si>
  <si>
    <t>RF_360</t>
  </si>
  <si>
    <t>RF_361</t>
  </si>
  <si>
    <t>RF_362</t>
  </si>
  <si>
    <t>RF_363</t>
  </si>
  <si>
    <t>RF_364</t>
  </si>
  <si>
    <t>RF_365</t>
  </si>
  <si>
    <t>RF_366</t>
  </si>
  <si>
    <t>RF_367</t>
  </si>
  <si>
    <t>RF_368</t>
  </si>
  <si>
    <t>RF_369</t>
  </si>
  <si>
    <t>RF_370</t>
  </si>
  <si>
    <t>RF_371</t>
  </si>
  <si>
    <t>RF_372</t>
  </si>
  <si>
    <t>RF_373</t>
  </si>
  <si>
    <t>RF_374</t>
  </si>
  <si>
    <t>RF_375</t>
  </si>
  <si>
    <t>RF_376</t>
  </si>
  <si>
    <t>RF_377</t>
  </si>
  <si>
    <t>RF_378</t>
  </si>
  <si>
    <t>RF_379</t>
  </si>
  <si>
    <t>RF_380</t>
  </si>
  <si>
    <t>RF_381</t>
  </si>
  <si>
    <t>RF_382</t>
  </si>
  <si>
    <t>RF_383</t>
  </si>
  <si>
    <t>RF_384</t>
  </si>
  <si>
    <t>RF_385</t>
  </si>
  <si>
    <t>RF_386</t>
  </si>
  <si>
    <t>RF_387</t>
  </si>
  <si>
    <t>RF_388</t>
  </si>
  <si>
    <t>RF_389</t>
  </si>
  <si>
    <t>RF_390</t>
  </si>
  <si>
    <t>RF_391</t>
  </si>
  <si>
    <t>RF_392</t>
  </si>
  <si>
    <t>RF_393</t>
  </si>
  <si>
    <t>RF_394</t>
  </si>
  <si>
    <t>RF_395</t>
  </si>
  <si>
    <t>RF_396</t>
  </si>
  <si>
    <t>RF_397</t>
  </si>
  <si>
    <t>RF_398</t>
  </si>
  <si>
    <t>RF_399</t>
  </si>
  <si>
    <t>RF_400</t>
  </si>
  <si>
    <t>RF_143</t>
  </si>
  <si>
    <t>RF_144</t>
  </si>
  <si>
    <t>RF_145</t>
  </si>
  <si>
    <t>RF_146</t>
  </si>
  <si>
    <t>RF_147</t>
  </si>
  <si>
    <t>RF_148</t>
  </si>
  <si>
    <t>RF_149</t>
  </si>
  <si>
    <t>RF_150</t>
  </si>
  <si>
    <t>RF_151</t>
  </si>
  <si>
    <t>RF_152</t>
  </si>
  <si>
    <t>RF_153</t>
  </si>
  <si>
    <t>RF_154</t>
  </si>
  <si>
    <t>RF_155</t>
  </si>
  <si>
    <t>RF_156</t>
  </si>
  <si>
    <t>RF_157</t>
  </si>
  <si>
    <t>RF_158</t>
  </si>
  <si>
    <t>RF_159</t>
  </si>
  <si>
    <t>RF_160</t>
  </si>
  <si>
    <t>RF_161</t>
  </si>
  <si>
    <t>RF_162</t>
  </si>
  <si>
    <t>RF_163</t>
  </si>
  <si>
    <t>RF_164</t>
  </si>
  <si>
    <t>RF_165</t>
  </si>
  <si>
    <t>RF_166</t>
  </si>
  <si>
    <t>RF_167</t>
  </si>
  <si>
    <t>RF_168</t>
  </si>
  <si>
    <t>RF_169</t>
  </si>
  <si>
    <t>RF_170</t>
  </si>
  <si>
    <t>RF_171</t>
  </si>
  <si>
    <t>RF_172</t>
  </si>
  <si>
    <t>RF_173</t>
  </si>
  <si>
    <t>RF_174</t>
  </si>
  <si>
    <t>RF_175</t>
  </si>
  <si>
    <t>RF_176</t>
  </si>
  <si>
    <t>RF_177</t>
  </si>
  <si>
    <t>RF_178</t>
  </si>
  <si>
    <t>RF_179</t>
  </si>
  <si>
    <t>RF_180</t>
  </si>
  <si>
    <t>RF_181</t>
  </si>
  <si>
    <t>RF_182</t>
  </si>
  <si>
    <t>RF_183</t>
  </si>
  <si>
    <t>RF_184</t>
  </si>
  <si>
    <t>RF_185</t>
  </si>
  <si>
    <t>RF_186</t>
  </si>
  <si>
    <t>RF_187</t>
  </si>
  <si>
    <t>RF_188</t>
  </si>
  <si>
    <t>RF_189</t>
  </si>
  <si>
    <t>RF_190</t>
  </si>
  <si>
    <t>RF_191</t>
  </si>
  <si>
    <t>RF_192</t>
  </si>
  <si>
    <t>RF_193</t>
  </si>
  <si>
    <t>RF_194</t>
  </si>
  <si>
    <t>RF_195</t>
  </si>
  <si>
    <t>RF_196</t>
  </si>
  <si>
    <t>RF_197</t>
  </si>
  <si>
    <t>RF_198</t>
  </si>
  <si>
    <t>RF_199</t>
  </si>
  <si>
    <t>RF_200</t>
  </si>
  <si>
    <t>RF_201</t>
  </si>
  <si>
    <t>RF_202</t>
  </si>
  <si>
    <t>RF_203</t>
  </si>
  <si>
    <t>RF_204</t>
  </si>
  <si>
    <t>RF_205</t>
  </si>
  <si>
    <t>RF_206</t>
  </si>
  <si>
    <t>RF_207</t>
  </si>
  <si>
    <t>RF_208</t>
  </si>
  <si>
    <t>RF_209</t>
  </si>
  <si>
    <t>RF_210</t>
  </si>
  <si>
    <t>RF_211</t>
  </si>
  <si>
    <t>RF_212</t>
  </si>
  <si>
    <t>RF_213</t>
  </si>
  <si>
    <t>RF_214</t>
  </si>
  <si>
    <t>RF_215</t>
  </si>
  <si>
    <t>RF_216</t>
  </si>
  <si>
    <t>RF_217</t>
  </si>
  <si>
    <t>RF_218</t>
  </si>
  <si>
    <t>RF_219</t>
  </si>
  <si>
    <t>RF_220</t>
  </si>
  <si>
    <t>RF_221</t>
  </si>
  <si>
    <t>RF_222</t>
  </si>
  <si>
    <t>RF_223</t>
  </si>
  <si>
    <t>RF_224</t>
  </si>
  <si>
    <t>RF_225</t>
  </si>
  <si>
    <t>RF_226</t>
  </si>
  <si>
    <t>RF_227</t>
  </si>
  <si>
    <t>RF_228</t>
  </si>
  <si>
    <t>RF_229</t>
  </si>
  <si>
    <t>RF_230</t>
  </si>
  <si>
    <t>RF_231</t>
  </si>
  <si>
    <t>RF_232</t>
  </si>
  <si>
    <t>RF_233</t>
  </si>
  <si>
    <t>RF_234</t>
  </si>
  <si>
    <t>RF_235</t>
  </si>
  <si>
    <t>RF_236</t>
  </si>
  <si>
    <t>RF_237</t>
  </si>
  <si>
    <t>RF_238</t>
  </si>
  <si>
    <t>RF_239</t>
  </si>
  <si>
    <t>RF_240</t>
  </si>
  <si>
    <t>RF_241</t>
  </si>
  <si>
    <t>RF_242</t>
  </si>
  <si>
    <t>RF_243</t>
  </si>
  <si>
    <t>RF_244</t>
  </si>
  <si>
    <t>RF_245</t>
  </si>
  <si>
    <t>RF_246</t>
  </si>
  <si>
    <t>RF_247</t>
  </si>
  <si>
    <t>RF_248</t>
  </si>
  <si>
    <t>RF_249</t>
  </si>
  <si>
    <t>RF_250</t>
  </si>
  <si>
    <t>RF_251</t>
  </si>
  <si>
    <t>RF_252</t>
  </si>
  <si>
    <t>RF_253</t>
  </si>
  <si>
    <t>RF_254</t>
  </si>
  <si>
    <t>RF_255</t>
  </si>
  <si>
    <t>RF_256</t>
  </si>
  <si>
    <t>RF_257</t>
  </si>
  <si>
    <t>RF_258</t>
  </si>
  <si>
    <t>RF_259</t>
  </si>
  <si>
    <t>RF_801</t>
  </si>
  <si>
    <t>RF_802</t>
  </si>
  <si>
    <t>RF_803</t>
  </si>
  <si>
    <t>RF_804</t>
  </si>
  <si>
    <t>RF_805</t>
  </si>
  <si>
    <t>RF_806</t>
  </si>
  <si>
    <t>RF_807</t>
  </si>
  <si>
    <t>RF_808</t>
  </si>
  <si>
    <t>RF_809</t>
  </si>
  <si>
    <t>RF_810</t>
  </si>
  <si>
    <t>RF_811</t>
  </si>
  <si>
    <t>RF_812</t>
  </si>
  <si>
    <t>RF_813</t>
  </si>
  <si>
    <t>RF_814</t>
  </si>
  <si>
    <t>RF_815</t>
  </si>
  <si>
    <t>RF_816</t>
  </si>
  <si>
    <t>RF_817</t>
  </si>
  <si>
    <t>RF_818</t>
  </si>
  <si>
    <t>RF_819</t>
  </si>
  <si>
    <t>RF_820</t>
  </si>
  <si>
    <t>RF_821</t>
  </si>
  <si>
    <t>RF_822</t>
  </si>
  <si>
    <t>RF_823</t>
  </si>
  <si>
    <t>RF_824</t>
  </si>
  <si>
    <t>RF_825</t>
  </si>
  <si>
    <t>RF_826</t>
  </si>
  <si>
    <t>RF_827</t>
  </si>
  <si>
    <t>RF_828</t>
  </si>
  <si>
    <t>RF_829</t>
  </si>
  <si>
    <t>RF_830</t>
  </si>
  <si>
    <t>RF_831</t>
  </si>
  <si>
    <t>RF_832</t>
  </si>
  <si>
    <t>RF_833</t>
  </si>
  <si>
    <t>RF_834</t>
  </si>
  <si>
    <t>RF_835</t>
  </si>
  <si>
    <t>RF_836</t>
  </si>
  <si>
    <t>RF_837</t>
  </si>
  <si>
    <t>RF_838</t>
  </si>
  <si>
    <t>RF_839</t>
  </si>
  <si>
    <t>RF_840</t>
  </si>
  <si>
    <t>RF_841</t>
  </si>
  <si>
    <t>RF_842</t>
  </si>
  <si>
    <t>RF_843</t>
  </si>
  <si>
    <t>RF_844</t>
  </si>
  <si>
    <t>RF_845</t>
  </si>
  <si>
    <t>RF_846</t>
  </si>
  <si>
    <t>RF_847</t>
  </si>
  <si>
    <t>RF_848</t>
  </si>
  <si>
    <t>RF_849</t>
  </si>
  <si>
    <t>RF_850</t>
  </si>
  <si>
    <t>RF_851</t>
  </si>
  <si>
    <t>RF_852</t>
  </si>
  <si>
    <t>RF_853</t>
  </si>
  <si>
    <t>RF_854</t>
  </si>
  <si>
    <t>RF_855</t>
  </si>
  <si>
    <t>RF_856</t>
  </si>
  <si>
    <t>RF_857</t>
  </si>
  <si>
    <t>RF_858</t>
  </si>
  <si>
    <t>RF_859</t>
  </si>
  <si>
    <t>RF_860</t>
  </si>
  <si>
    <t>RF_861</t>
  </si>
  <si>
    <t>RF_862</t>
  </si>
  <si>
    <t>RF_863</t>
  </si>
  <si>
    <t>RF_864</t>
  </si>
  <si>
    <t>RF_865</t>
  </si>
  <si>
    <t>RF_866</t>
  </si>
  <si>
    <t>RF_867</t>
  </si>
  <si>
    <t>RF_868</t>
  </si>
  <si>
    <t>RF_869</t>
  </si>
  <si>
    <t>RF_870</t>
  </si>
  <si>
    <t>RF_871</t>
  </si>
  <si>
    <t>RF_872</t>
  </si>
  <si>
    <t>RF_873</t>
  </si>
  <si>
    <t>RF_874</t>
  </si>
  <si>
    <t>RF_875</t>
  </si>
  <si>
    <t>RF_876</t>
  </si>
  <si>
    <t>RF_877</t>
  </si>
  <si>
    <t>RF_878</t>
  </si>
  <si>
    <t>RF_879</t>
  </si>
  <si>
    <t>RF_880</t>
  </si>
  <si>
    <t>RF_881</t>
  </si>
  <si>
    <t>RF_882</t>
  </si>
  <si>
    <t>RF_883</t>
  </si>
  <si>
    <t>RF_884</t>
  </si>
  <si>
    <t>RF_885</t>
  </si>
  <si>
    <t>RF_886</t>
  </si>
  <si>
    <t>RF_887</t>
  </si>
  <si>
    <t>RF_888</t>
  </si>
  <si>
    <t>RF_889</t>
  </si>
  <si>
    <t>RF_890</t>
  </si>
  <si>
    <t>RF_891</t>
  </si>
  <si>
    <t>RF_892</t>
  </si>
  <si>
    <t>RF_893</t>
  </si>
  <si>
    <t>RF_894</t>
  </si>
  <si>
    <t>RF_262</t>
  </si>
  <si>
    <t>RF_263</t>
  </si>
  <si>
    <t>RF_264</t>
  </si>
  <si>
    <t>RF_265</t>
  </si>
  <si>
    <t>RF_266</t>
  </si>
  <si>
    <t>RF_267</t>
  </si>
  <si>
    <t>RF_268</t>
  </si>
  <si>
    <t>RF_269</t>
  </si>
  <si>
    <t>RF_270</t>
  </si>
  <si>
    <t>RF_271</t>
  </si>
  <si>
    <t>RF_272</t>
  </si>
  <si>
    <t>RF_273</t>
  </si>
  <si>
    <t>RF_274</t>
  </si>
  <si>
    <t>RF_275</t>
  </si>
  <si>
    <t>RF_276</t>
  </si>
  <si>
    <t>RF_277</t>
  </si>
  <si>
    <t>RF_278</t>
  </si>
  <si>
    <t>RF_279</t>
  </si>
  <si>
    <t>RF_901</t>
  </si>
  <si>
    <t>RF_902</t>
  </si>
  <si>
    <t>RF_903</t>
  </si>
  <si>
    <t>RF_904</t>
  </si>
  <si>
    <t>RF_905</t>
  </si>
  <si>
    <t>RF_906</t>
  </si>
  <si>
    <t>RF_907</t>
  </si>
  <si>
    <t>RF_908</t>
  </si>
  <si>
    <t>RF_909</t>
  </si>
  <si>
    <t>RF_910</t>
  </si>
  <si>
    <t>RF_911</t>
  </si>
  <si>
    <t>RF_912</t>
  </si>
  <si>
    <t>RF_913</t>
  </si>
  <si>
    <t>RF_914</t>
  </si>
  <si>
    <t>RF_915</t>
  </si>
  <si>
    <t>RF_916</t>
  </si>
  <si>
    <t>RF_917</t>
  </si>
  <si>
    <t>RF_918</t>
  </si>
  <si>
    <t>RF_919</t>
  </si>
  <si>
    <t>RF_920</t>
  </si>
  <si>
    <t>RF_921</t>
  </si>
  <si>
    <t>RF_922</t>
  </si>
  <si>
    <t>RF_923</t>
  </si>
  <si>
    <t>RF_924</t>
  </si>
  <si>
    <t>RF_925</t>
  </si>
  <si>
    <t>RF_926</t>
  </si>
  <si>
    <t>RF_927</t>
  </si>
  <si>
    <t>RF_928</t>
  </si>
  <si>
    <t>RF_929</t>
  </si>
  <si>
    <t>RF_930</t>
  </si>
  <si>
    <t>RF_931</t>
  </si>
  <si>
    <t>RF_932</t>
  </si>
  <si>
    <t>RF_933</t>
  </si>
  <si>
    <t>RF_934</t>
  </si>
  <si>
    <t>RF_935</t>
  </si>
  <si>
    <t>RF_936</t>
  </si>
  <si>
    <t>RF_937</t>
  </si>
  <si>
    <t>RF_938</t>
  </si>
  <si>
    <t>RF_939</t>
  </si>
  <si>
    <t>RF_940</t>
  </si>
  <si>
    <t>RF_941</t>
  </si>
  <si>
    <t>RF_942</t>
  </si>
  <si>
    <t>RF_943</t>
  </si>
  <si>
    <t>RF_944</t>
  </si>
  <si>
    <t>RF_945</t>
  </si>
  <si>
    <t>RF_946</t>
  </si>
  <si>
    <t>RF_947</t>
  </si>
  <si>
    <t>RF_948</t>
  </si>
  <si>
    <t>RF_949</t>
  </si>
  <si>
    <t>RF_950</t>
  </si>
  <si>
    <t>RF_951</t>
  </si>
  <si>
    <t>RF_952</t>
  </si>
  <si>
    <t>RF_953</t>
  </si>
  <si>
    <t>RF_954</t>
  </si>
  <si>
    <t>RF_955</t>
  </si>
  <si>
    <t>RF_956</t>
  </si>
  <si>
    <t>RF_957</t>
  </si>
  <si>
    <t>RF_958</t>
  </si>
  <si>
    <t>RF_959</t>
  </si>
  <si>
    <t>RF_960</t>
  </si>
  <si>
    <t>RF_961</t>
  </si>
  <si>
    <t>RF_962</t>
  </si>
  <si>
    <t>RF_963</t>
  </si>
  <si>
    <t>RF_964</t>
  </si>
  <si>
    <t>RF_965</t>
  </si>
  <si>
    <t>RF_966</t>
  </si>
  <si>
    <t>RF_967</t>
  </si>
  <si>
    <t>RF_968</t>
  </si>
  <si>
    <t>RF_969</t>
  </si>
  <si>
    <t>RF_970</t>
  </si>
  <si>
    <t>RF_971</t>
  </si>
  <si>
    <t>RF_972</t>
  </si>
  <si>
    <t>RF_973</t>
  </si>
  <si>
    <t>RF_974</t>
  </si>
  <si>
    <t>RF_975</t>
  </si>
  <si>
    <t>RF_976</t>
  </si>
  <si>
    <t>RF_977</t>
  </si>
  <si>
    <t>RF_978</t>
  </si>
  <si>
    <t>RF_979</t>
  </si>
  <si>
    <t>RF_980</t>
  </si>
  <si>
    <t>RF_981</t>
  </si>
  <si>
    <t>RF_982</t>
  </si>
  <si>
    <t>RF_983</t>
  </si>
  <si>
    <t>RF_984</t>
  </si>
  <si>
    <t>RF_985</t>
  </si>
  <si>
    <t>RF_986</t>
  </si>
  <si>
    <t>RF_987</t>
  </si>
  <si>
    <t>RF_988</t>
  </si>
  <si>
    <t>RF_989</t>
  </si>
  <si>
    <t>RF_990</t>
  </si>
  <si>
    <t>RF_991</t>
  </si>
  <si>
    <t>RF_992</t>
  </si>
  <si>
    <t>RF_993</t>
  </si>
  <si>
    <t>RF_994</t>
  </si>
  <si>
    <t>RF_995</t>
  </si>
  <si>
    <t>RF_996</t>
  </si>
  <si>
    <t>RF_997</t>
  </si>
  <si>
    <t>RF_998</t>
  </si>
  <si>
    <t>RF_999</t>
  </si>
  <si>
    <t>RF_283</t>
  </si>
  <si>
    <t>RF_284</t>
  </si>
  <si>
    <t>RF_285</t>
  </si>
  <si>
    <t>RF_286</t>
  </si>
  <si>
    <t>RF_287</t>
  </si>
  <si>
    <t>RF_288</t>
  </si>
  <si>
    <t>RF_289</t>
  </si>
  <si>
    <t>RF_290</t>
  </si>
  <si>
    <t>RF_291</t>
  </si>
  <si>
    <t>RF_292</t>
  </si>
  <si>
    <t>RF_293</t>
  </si>
  <si>
    <t>RF_294</t>
  </si>
  <si>
    <t>RF_295</t>
  </si>
  <si>
    <t>RF_296</t>
  </si>
  <si>
    <t>RF_297</t>
  </si>
  <si>
    <t>RF_298</t>
  </si>
  <si>
    <t>RF_299</t>
  </si>
  <si>
    <t>RF_300</t>
  </si>
  <si>
    <t>RF_303</t>
  </si>
  <si>
    <t>RF_304</t>
  </si>
  <si>
    <t>RF_305</t>
  </si>
  <si>
    <t>RF_306</t>
  </si>
  <si>
    <t>RF_307</t>
  </si>
  <si>
    <t>RF_308</t>
  </si>
  <si>
    <t>RF_309</t>
  </si>
  <si>
    <t>RF_310</t>
  </si>
  <si>
    <t>RF_311</t>
  </si>
  <si>
    <t>RF_312</t>
  </si>
  <si>
    <t>RF_313</t>
  </si>
  <si>
    <t>RF_314</t>
  </si>
  <si>
    <t>RF_315</t>
  </si>
  <si>
    <t>RF_316</t>
  </si>
  <si>
    <t>RF_317</t>
  </si>
  <si>
    <t>RF_318</t>
  </si>
  <si>
    <t>RF_319</t>
  </si>
  <si>
    <t>RF_320</t>
  </si>
  <si>
    <t>RF_321</t>
  </si>
  <si>
    <t>RF_322</t>
  </si>
  <si>
    <t>RF_323</t>
  </si>
  <si>
    <t>RF_324</t>
  </si>
  <si>
    <t>RF_325</t>
  </si>
  <si>
    <t>RF_326</t>
  </si>
  <si>
    <t>RF_327</t>
  </si>
  <si>
    <t>RF_328</t>
  </si>
  <si>
    <t>RF_329</t>
  </si>
  <si>
    <t>RF_330</t>
  </si>
  <si>
    <t>RF_331</t>
  </si>
  <si>
    <t>RF_332</t>
  </si>
  <si>
    <t>RF_333</t>
  </si>
  <si>
    <t>RF_334</t>
  </si>
  <si>
    <t>RF_335</t>
  </si>
  <si>
    <t>RF_336</t>
  </si>
  <si>
    <t>RF_337</t>
  </si>
  <si>
    <t>RF_338</t>
  </si>
  <si>
    <t>RF_339</t>
  </si>
  <si>
    <t>RF_342</t>
  </si>
  <si>
    <t>RF_343</t>
  </si>
  <si>
    <t>RF_344</t>
  </si>
  <si>
    <t>RF_345</t>
  </si>
  <si>
    <t>RF_346</t>
  </si>
  <si>
    <t>RF_347</t>
  </si>
  <si>
    <t>RF_348</t>
  </si>
  <si>
    <t>RF_349</t>
  </si>
  <si>
    <t>RF_350</t>
  </si>
  <si>
    <t>RF_351</t>
  </si>
  <si>
    <t>RF_352</t>
  </si>
  <si>
    <t>RF_353</t>
  </si>
  <si>
    <t>RF_354</t>
  </si>
  <si>
    <t>RF_355</t>
  </si>
  <si>
    <t>RF_356</t>
  </si>
  <si>
    <t>RF_357</t>
  </si>
  <si>
    <t>RF_358</t>
  </si>
  <si>
    <t>RF_359</t>
  </si>
  <si>
    <t>RF_401</t>
  </si>
  <si>
    <t>RF_402</t>
  </si>
  <si>
    <t>RF_403</t>
  </si>
  <si>
    <t>RF_404</t>
  </si>
  <si>
    <t>RF_405</t>
  </si>
  <si>
    <t>RF_406</t>
  </si>
  <si>
    <t>RF_407</t>
  </si>
  <si>
    <t>RF_408</t>
  </si>
  <si>
    <t>RF_409</t>
  </si>
  <si>
    <t>RF_410</t>
  </si>
  <si>
    <t>RF_411</t>
  </si>
  <si>
    <t>RF_412</t>
  </si>
  <si>
    <t>RF_413</t>
  </si>
  <si>
    <t>RF_414</t>
  </si>
  <si>
    <t>RF_415</t>
  </si>
  <si>
    <t>RF_416</t>
  </si>
  <si>
    <t>RF_417</t>
  </si>
  <si>
    <t>RF_418</t>
  </si>
  <si>
    <t>RF_419</t>
  </si>
  <si>
    <t>RF_420</t>
  </si>
  <si>
    <t>RF_421</t>
  </si>
  <si>
    <t>RF_422</t>
  </si>
  <si>
    <t>RF_423</t>
  </si>
  <si>
    <t>RF_424</t>
  </si>
  <si>
    <t>RF_425</t>
  </si>
  <si>
    <t>RF_426</t>
  </si>
  <si>
    <t>RF_427</t>
  </si>
  <si>
    <t>RF_428</t>
  </si>
  <si>
    <t>RF_429</t>
  </si>
  <si>
    <t>RF_430</t>
  </si>
  <si>
    <t>RF_431</t>
  </si>
  <si>
    <t>RF_432</t>
  </si>
  <si>
    <t>RF_433</t>
  </si>
  <si>
    <t>RF_434</t>
  </si>
  <si>
    <t>RF_435</t>
  </si>
  <si>
    <t>RF_436</t>
  </si>
  <si>
    <t>RF_437</t>
  </si>
  <si>
    <t>RF_438</t>
  </si>
  <si>
    <t>RF_439</t>
  </si>
  <si>
    <t>RF_440</t>
  </si>
  <si>
    <t>RF_441</t>
  </si>
  <si>
    <t>RF_442</t>
  </si>
  <si>
    <t>RF_443</t>
  </si>
  <si>
    <t>RF_444</t>
  </si>
  <si>
    <t>RF_445</t>
  </si>
  <si>
    <t>RF_446</t>
  </si>
  <si>
    <t>RF_447</t>
  </si>
  <si>
    <t>RF_448</t>
  </si>
  <si>
    <t>RF_449</t>
  </si>
  <si>
    <t>RF_450</t>
  </si>
  <si>
    <t>RF_451</t>
  </si>
  <si>
    <t>RF_452</t>
  </si>
  <si>
    <t>RF_453</t>
  </si>
  <si>
    <t>RF_454</t>
  </si>
  <si>
    <t>RF_455</t>
  </si>
  <si>
    <t>RF_456</t>
  </si>
  <si>
    <t>RF_457</t>
  </si>
  <si>
    <t>RF_458</t>
  </si>
  <si>
    <t>RF_459</t>
  </si>
  <si>
    <t>RF_460</t>
  </si>
  <si>
    <t>RF_461</t>
  </si>
  <si>
    <t>RF_462</t>
  </si>
  <si>
    <t>RF_463</t>
  </si>
  <si>
    <t>RF_464</t>
  </si>
  <si>
    <t>RF_465</t>
  </si>
  <si>
    <t>RF_466</t>
  </si>
  <si>
    <t>RF_467</t>
  </si>
  <si>
    <t>RF_468</t>
  </si>
  <si>
    <t>RF_469</t>
  </si>
  <si>
    <t>RF_470</t>
  </si>
  <si>
    <t>RF_471</t>
  </si>
  <si>
    <t>RF_472</t>
  </si>
  <si>
    <t>RF_473</t>
  </si>
  <si>
    <t>RF_474</t>
  </si>
  <si>
    <t>RF_475</t>
  </si>
  <si>
    <t>RF_476</t>
  </si>
  <si>
    <t>RF_477</t>
  </si>
  <si>
    <t>RF_478</t>
  </si>
  <si>
    <t>RF_479</t>
  </si>
  <si>
    <t>RF_480</t>
  </si>
  <si>
    <t>RF_481</t>
  </si>
  <si>
    <t>RF_482</t>
  </si>
  <si>
    <t>RF_483</t>
  </si>
  <si>
    <t>RF_484</t>
  </si>
  <si>
    <t>RF_485</t>
  </si>
  <si>
    <t>RF_486</t>
  </si>
  <si>
    <t>RF_487</t>
  </si>
  <si>
    <t>RF_488</t>
  </si>
  <si>
    <t>RF_489</t>
  </si>
  <si>
    <t>RF_490</t>
  </si>
  <si>
    <t>RF_491</t>
  </si>
  <si>
    <t>RF_492</t>
  </si>
  <si>
    <t>RF_493</t>
  </si>
  <si>
    <t>RF_494</t>
  </si>
  <si>
    <t>RF_495</t>
  </si>
  <si>
    <t>RF_496</t>
  </si>
  <si>
    <t>RF_497</t>
  </si>
  <si>
    <t>RF_498</t>
  </si>
  <si>
    <t>RF_499</t>
  </si>
  <si>
    <t>RF_500</t>
  </si>
  <si>
    <t>RF_501</t>
  </si>
  <si>
    <t>RF_502</t>
  </si>
  <si>
    <t>RF_503</t>
  </si>
  <si>
    <t>RF_504</t>
  </si>
  <si>
    <t>RF_505</t>
  </si>
  <si>
    <t>RF_506</t>
  </si>
  <si>
    <t>RF_507</t>
  </si>
  <si>
    <t>RF_508</t>
  </si>
  <si>
    <t>RF_509</t>
  </si>
  <si>
    <t>RF_510</t>
  </si>
  <si>
    <t>RF_511</t>
  </si>
  <si>
    <t>RF_512</t>
  </si>
  <si>
    <t>RF_513</t>
  </si>
  <si>
    <t>RF_514</t>
  </si>
  <si>
    <t>RF_515</t>
  </si>
  <si>
    <t>RF_516</t>
  </si>
  <si>
    <t>RF_517</t>
  </si>
  <si>
    <t>RF_518</t>
  </si>
  <si>
    <t>RF_519</t>
  </si>
  <si>
    <t>RF_520</t>
  </si>
  <si>
    <t>RF_521</t>
  </si>
  <si>
    <t>RF_522</t>
  </si>
  <si>
    <t>RF_523</t>
  </si>
  <si>
    <t>RF_524</t>
  </si>
  <si>
    <t>RF_525</t>
  </si>
  <si>
    <t>RF_526</t>
  </si>
  <si>
    <t>RF_527</t>
  </si>
  <si>
    <t>RF_528</t>
  </si>
  <si>
    <t>RF_529</t>
  </si>
  <si>
    <t>RF_530</t>
  </si>
  <si>
    <t>RF_531</t>
  </si>
  <si>
    <t>RF_532</t>
  </si>
  <si>
    <t>RF_533</t>
  </si>
  <si>
    <t>RF_534</t>
  </si>
  <si>
    <t>RF_535</t>
  </si>
  <si>
    <t>RF_536</t>
  </si>
  <si>
    <t>RF_537</t>
  </si>
  <si>
    <t>RF_538</t>
  </si>
  <si>
    <t>RF_539</t>
  </si>
  <si>
    <t>RF_540</t>
  </si>
  <si>
    <t>RF_541</t>
  </si>
  <si>
    <t>RF_542</t>
  </si>
  <si>
    <t>RF_543</t>
  </si>
  <si>
    <t>RF_544</t>
  </si>
  <si>
    <t>RF_545</t>
  </si>
  <si>
    <t>RF_546</t>
  </si>
  <si>
    <t>RF_547</t>
  </si>
  <si>
    <t>RF_548</t>
  </si>
  <si>
    <t>RF_549</t>
  </si>
  <si>
    <t>RF_550</t>
  </si>
  <si>
    <t>RF_551</t>
  </si>
  <si>
    <t>RF_552</t>
  </si>
  <si>
    <t>RF_553</t>
  </si>
  <si>
    <t>RF_554</t>
  </si>
  <si>
    <t>RF_555</t>
  </si>
  <si>
    <t>RF_556</t>
  </si>
  <si>
    <t>RF_557</t>
  </si>
  <si>
    <t>RF_558</t>
  </si>
  <si>
    <t>RF_559</t>
  </si>
  <si>
    <t>RF_560</t>
  </si>
  <si>
    <t>RF_561</t>
  </si>
  <si>
    <t>RF_562</t>
  </si>
  <si>
    <t>RF_563</t>
  </si>
  <si>
    <t>RF_564</t>
  </si>
  <si>
    <t>RF_565</t>
  </si>
  <si>
    <t>RF_566</t>
  </si>
  <si>
    <t>RF_567</t>
  </si>
  <si>
    <t>RF_568</t>
  </si>
  <si>
    <t>RF_569</t>
  </si>
  <si>
    <t>RF_570</t>
  </si>
  <si>
    <t>RF_571</t>
  </si>
  <si>
    <t>RF_572</t>
  </si>
  <si>
    <t>RF_573</t>
  </si>
  <si>
    <t>RF_574</t>
  </si>
  <si>
    <t>RF_575</t>
  </si>
  <si>
    <t>RF_576</t>
  </si>
  <si>
    <t>RF_577</t>
  </si>
  <si>
    <t>RF_578</t>
  </si>
  <si>
    <t>RF_579</t>
  </si>
  <si>
    <t>RF_580</t>
  </si>
  <si>
    <t>RF_581</t>
  </si>
  <si>
    <t>RF_582</t>
  </si>
  <si>
    <t>RF_583</t>
  </si>
  <si>
    <t>RF_584</t>
  </si>
  <si>
    <t>RF_585</t>
  </si>
  <si>
    <t>RF_586</t>
  </si>
  <si>
    <t>RF_587</t>
  </si>
  <si>
    <t>RF_588</t>
  </si>
  <si>
    <t>RF_589</t>
  </si>
  <si>
    <t>RF_590</t>
  </si>
  <si>
    <t>RF_591</t>
  </si>
  <si>
    <t>RF_592</t>
  </si>
  <si>
    <t>RF_593</t>
  </si>
  <si>
    <t>RF_594</t>
  </si>
  <si>
    <t>RF_595</t>
  </si>
  <si>
    <t>RF_596</t>
  </si>
  <si>
    <t>RF_597</t>
  </si>
  <si>
    <t>RF_598</t>
  </si>
  <si>
    <t>RF_599</t>
  </si>
  <si>
    <t>RF_600</t>
  </si>
  <si>
    <t>RF_601</t>
  </si>
  <si>
    <t>RF_602</t>
  </si>
  <si>
    <t>RF_603</t>
  </si>
  <si>
    <t>RF_604</t>
  </si>
  <si>
    <t>RF_605</t>
  </si>
  <si>
    <t>RF_606</t>
  </si>
  <si>
    <t>RF_607</t>
  </si>
  <si>
    <t>RF_608</t>
  </si>
  <si>
    <t>RF_609</t>
  </si>
  <si>
    <t>RF_610</t>
  </si>
  <si>
    <t>RF_611</t>
  </si>
  <si>
    <t>RF_612</t>
  </si>
  <si>
    <t>RF_613</t>
  </si>
  <si>
    <t>RF_614</t>
  </si>
  <si>
    <t>RF_615</t>
  </si>
  <si>
    <t>RF_616</t>
  </si>
  <si>
    <t>RF_617</t>
  </si>
  <si>
    <t>RF_618</t>
  </si>
  <si>
    <t>RF_619</t>
  </si>
  <si>
    <t>RF_620</t>
  </si>
  <si>
    <t>RF_621</t>
  </si>
  <si>
    <t>RF_622</t>
  </si>
  <si>
    <t>RF_623</t>
  </si>
  <si>
    <t>RF_624</t>
  </si>
  <si>
    <t>RF_625</t>
  </si>
  <si>
    <t>RF_626</t>
  </si>
  <si>
    <t>RF_627</t>
  </si>
  <si>
    <t>RF_628</t>
  </si>
  <si>
    <t>RF_629</t>
  </si>
  <si>
    <t>RF_630</t>
  </si>
  <si>
    <t>RF_631</t>
  </si>
  <si>
    <t>RF_632</t>
  </si>
  <si>
    <t>RF_633</t>
  </si>
  <si>
    <t>RF_634</t>
  </si>
  <si>
    <t>RF_635</t>
  </si>
  <si>
    <t>RF_636</t>
  </si>
  <si>
    <t>RF_637</t>
  </si>
  <si>
    <t>RF_638</t>
  </si>
  <si>
    <t>RF_639</t>
  </si>
  <si>
    <t>RF_640</t>
  </si>
  <si>
    <t>RF_641</t>
  </si>
  <si>
    <t>RF_642</t>
  </si>
  <si>
    <t>RF_643</t>
  </si>
  <si>
    <t>RF_644</t>
  </si>
  <si>
    <t>RF_645</t>
  </si>
  <si>
    <t>RF_646</t>
  </si>
  <si>
    <t>RF_647</t>
  </si>
  <si>
    <t>RF_648</t>
  </si>
  <si>
    <t>RF_649</t>
  </si>
  <si>
    <t>RF_650</t>
  </si>
  <si>
    <t>RF_651</t>
  </si>
  <si>
    <t>RF_652</t>
  </si>
  <si>
    <t>RF_653</t>
  </si>
  <si>
    <t>RF_654</t>
  </si>
  <si>
    <t>RF_655</t>
  </si>
  <si>
    <t>RF_656</t>
  </si>
  <si>
    <t>RF_657</t>
  </si>
  <si>
    <t>RF_658</t>
  </si>
  <si>
    <t>RF_659</t>
  </si>
  <si>
    <t>RF_660</t>
  </si>
  <si>
    <t>RF_661</t>
  </si>
  <si>
    <t>RF_662</t>
  </si>
  <si>
    <t>RF_663</t>
  </si>
  <si>
    <t>RF_664</t>
  </si>
  <si>
    <t>RF_665</t>
  </si>
  <si>
    <t>RF_666</t>
  </si>
  <si>
    <t>RF_667</t>
  </si>
  <si>
    <t>RF_668</t>
  </si>
  <si>
    <t>RF_669</t>
  </si>
  <si>
    <t>RF_670</t>
  </si>
  <si>
    <t>RF_671</t>
  </si>
  <si>
    <t>RF_672</t>
  </si>
  <si>
    <t>RF_673</t>
  </si>
  <si>
    <t>RF_674</t>
  </si>
  <si>
    <t>RF_675</t>
  </si>
  <si>
    <t>RF_676</t>
  </si>
  <si>
    <t>RF_677</t>
  </si>
  <si>
    <t>RF_678</t>
  </si>
  <si>
    <t>RF_679</t>
  </si>
  <si>
    <t>RF_680</t>
  </si>
  <si>
    <t>RF_681</t>
  </si>
  <si>
    <t>RF_682</t>
  </si>
  <si>
    <t>RF_683</t>
  </si>
  <si>
    <t>RF_684</t>
  </si>
  <si>
    <t>RF_685</t>
  </si>
  <si>
    <t>RF_686</t>
  </si>
  <si>
    <t>RF_687</t>
  </si>
  <si>
    <t>RF_688</t>
  </si>
  <si>
    <t>RF_689</t>
  </si>
  <si>
    <t>RF_690</t>
  </si>
  <si>
    <t>RF_691</t>
  </si>
  <si>
    <t>RF_692</t>
  </si>
  <si>
    <t>RF_693</t>
  </si>
  <si>
    <t>RF_694</t>
  </si>
  <si>
    <t>RF_695</t>
  </si>
  <si>
    <t>RF_696</t>
  </si>
  <si>
    <t>RF_697</t>
  </si>
  <si>
    <t>RF_698</t>
  </si>
  <si>
    <t>RF_699</t>
  </si>
  <si>
    <t>RF_700</t>
  </si>
  <si>
    <t>RF_701</t>
  </si>
  <si>
    <t>RF_702</t>
  </si>
  <si>
    <t>RF_703</t>
  </si>
  <si>
    <t>RF_704</t>
  </si>
  <si>
    <t>RF_705</t>
  </si>
  <si>
    <t>RF_706</t>
  </si>
  <si>
    <t>RF_707</t>
  </si>
  <si>
    <t>RF_708</t>
  </si>
  <si>
    <t>RF_709</t>
  </si>
  <si>
    <t>RF_710</t>
  </si>
  <si>
    <t>RF_711</t>
  </si>
  <si>
    <t>RF_712</t>
  </si>
  <si>
    <t>RF_713</t>
  </si>
  <si>
    <t>RF_714</t>
  </si>
  <si>
    <t>RF_715</t>
  </si>
  <si>
    <t>RF_716</t>
  </si>
  <si>
    <t>RF_717</t>
  </si>
  <si>
    <t>RF_718</t>
  </si>
  <si>
    <t>RF_719</t>
  </si>
  <si>
    <t>RF_720</t>
  </si>
  <si>
    <t>RF_721</t>
  </si>
  <si>
    <t>RF_722</t>
  </si>
  <si>
    <t>RF_723</t>
  </si>
  <si>
    <t>RF_724</t>
  </si>
  <si>
    <t>RF_725</t>
  </si>
  <si>
    <t>RF_726</t>
  </si>
  <si>
    <t>RF_727</t>
  </si>
  <si>
    <t>RF_728</t>
  </si>
  <si>
    <t>RF_729</t>
  </si>
  <si>
    <t>RF_730</t>
  </si>
  <si>
    <t>RF_731</t>
  </si>
  <si>
    <t>RF_732</t>
  </si>
  <si>
    <t>RF_733</t>
  </si>
  <si>
    <t>RF_734</t>
  </si>
  <si>
    <t>RF_735</t>
  </si>
  <si>
    <t>RF_736</t>
  </si>
  <si>
    <t>RF_737</t>
  </si>
  <si>
    <t>RF_738</t>
  </si>
  <si>
    <t>RF_739</t>
  </si>
  <si>
    <t>RF_740</t>
  </si>
  <si>
    <t>RF_741</t>
  </si>
  <si>
    <t>RF_742</t>
  </si>
  <si>
    <t>RF_743</t>
  </si>
  <si>
    <t>RF_744</t>
  </si>
  <si>
    <t>RF_745</t>
  </si>
  <si>
    <t>RF_746</t>
  </si>
  <si>
    <t>RF_747</t>
  </si>
  <si>
    <t>RF_748</t>
  </si>
  <si>
    <t>RF_749</t>
  </si>
  <si>
    <t>RF_750</t>
  </si>
  <si>
    <t>RF_751</t>
  </si>
  <si>
    <t>RF_752</t>
  </si>
  <si>
    <t>RF_753</t>
  </si>
  <si>
    <t>RF_754</t>
  </si>
  <si>
    <t>RF_755</t>
  </si>
  <si>
    <t>RF_756</t>
  </si>
  <si>
    <t>RF_757</t>
  </si>
  <si>
    <t>RF_758</t>
  </si>
  <si>
    <t>RF_759</t>
  </si>
  <si>
    <t>RF_760</t>
  </si>
  <si>
    <t>RF_761</t>
  </si>
  <si>
    <t>RF_762</t>
  </si>
  <si>
    <t>RF_763</t>
  </si>
  <si>
    <t>RF_764</t>
  </si>
  <si>
    <t>RF_765</t>
  </si>
  <si>
    <t>RF_766</t>
  </si>
  <si>
    <t>RF_767</t>
  </si>
  <si>
    <t>RF_768</t>
  </si>
  <si>
    <t>RF_769</t>
  </si>
  <si>
    <t>RF_770</t>
  </si>
  <si>
    <t>RF_771</t>
  </si>
  <si>
    <t>RF_772</t>
  </si>
  <si>
    <t>RF_773</t>
  </si>
  <si>
    <t>RF_774</t>
  </si>
  <si>
    <t>RF_775</t>
  </si>
  <si>
    <t>RF_776</t>
  </si>
  <si>
    <t>RF_777</t>
  </si>
  <si>
    <t>RF_778</t>
  </si>
  <si>
    <t>RF_779</t>
  </si>
  <si>
    <t>RF_780</t>
  </si>
  <si>
    <t>RF_781</t>
  </si>
  <si>
    <t>RF_782</t>
  </si>
  <si>
    <t>RF_783</t>
  </si>
  <si>
    <t>RF_784</t>
  </si>
  <si>
    <t>RF_785</t>
  </si>
  <si>
    <t>RF_786</t>
  </si>
  <si>
    <t>RF_787</t>
  </si>
  <si>
    <t>RF_788</t>
  </si>
  <si>
    <t>RF_789</t>
  </si>
  <si>
    <t>RF_790</t>
  </si>
  <si>
    <t>RF_791</t>
  </si>
  <si>
    <t>RF_792</t>
  </si>
  <si>
    <t>RF_793</t>
  </si>
  <si>
    <t>RF_794</t>
  </si>
  <si>
    <t>RF_795</t>
  </si>
  <si>
    <t>RF_796</t>
  </si>
  <si>
    <t>RF_797</t>
  </si>
  <si>
    <t>RF_798</t>
  </si>
  <si>
    <t>RF_799</t>
  </si>
  <si>
    <t>RF_800</t>
  </si>
  <si>
    <t>RF_895</t>
  </si>
  <si>
    <t>RF_896</t>
  </si>
  <si>
    <t>RF_897</t>
  </si>
  <si>
    <t>RF_898</t>
  </si>
  <si>
    <t>RF_899</t>
  </si>
  <si>
    <t>RF_900</t>
  </si>
  <si>
    <t>Reimbursements CY - For current year reimbursements projections</t>
  </si>
  <si>
    <t>Reimbursements PY - For prior year reimbursements projections</t>
  </si>
  <si>
    <t>Reimbursements BY - For budget year reimbursements projections</t>
  </si>
  <si>
    <t>Reimbursements BY1 - For first budget outyear reimbursements projections</t>
  </si>
  <si>
    <t>Reimbursements BY2 - For second budget outyear reimbursements projections</t>
  </si>
  <si>
    <t>Reimbursements BY3 - For third budget outyear reimbursements projections</t>
  </si>
  <si>
    <t>Reimbursements BY4 - For forth budget outyear reimbursements projections</t>
  </si>
  <si>
    <t>Reimbursements</t>
  </si>
  <si>
    <t>Baseline Adjustment Type</t>
  </si>
  <si>
    <t>Baseline Adjustments Type</t>
  </si>
  <si>
    <t>Choose the type of Baseline Adjustment from the dropdown</t>
  </si>
  <si>
    <t xml:space="preserve">Refer to 'Instructions - Forms' tab to understand the forms that need to be filled out and read below general steps for each request.                                                                                                               
o In case the request is ongoing, department users needs to complete the CY,PY,BY  to BY+4 totals as appropriate      </t>
  </si>
  <si>
    <t xml:space="preserve">Per new budget process, budget's will be created for 5years in addition to current year requests. 
Data input forms - Baseline Adjustments are split into separate forms by Current Year, Prior Year, Budget Year and addition four for outyear budget requests. </t>
  </si>
  <si>
    <t>Expenditure By Category</t>
  </si>
  <si>
    <t>48 - Reimbursements</t>
  </si>
  <si>
    <t>2240 - Housing   Community Developmnt</t>
  </si>
  <si>
    <t>0001 - General Fund</t>
  </si>
  <si>
    <t>0100 - Senate</t>
  </si>
  <si>
    <t>5109900 - Salaries and Wages - Other</t>
  </si>
  <si>
    <t>4110200 - Excise Tax - Beer and Wine</t>
  </si>
  <si>
    <t>2245 - CA Housing Finance</t>
  </si>
  <si>
    <t>0105 - Assembly</t>
  </si>
  <si>
    <t>5150900 - Staff Benefits - Other</t>
  </si>
  <si>
    <t>1015 - Sec Biz Con Srvs   Housing</t>
  </si>
  <si>
    <t>008100001 - Alcoh Bev Cntrl Subfd - State</t>
  </si>
  <si>
    <t>0110 - Legislators Retirement System</t>
  </si>
  <si>
    <t>5190100 - Unallocated</t>
  </si>
  <si>
    <t>1030 - Sec State   Consumer Service</t>
  </si>
  <si>
    <t>008100002 - Alcoh Bev Cntrl Subfd - Local</t>
  </si>
  <si>
    <t>0140010 - Judicial Council</t>
  </si>
  <si>
    <t>5301050 - Advertising</t>
  </si>
  <si>
    <t>1110 - Consumer Affairs-Reg Boards</t>
  </si>
  <si>
    <t>0084 - Corporation Tax Fund</t>
  </si>
  <si>
    <t>0140019 - Trial Court Operations</t>
  </si>
  <si>
    <t>4110800 - Corporation Tax</t>
  </si>
  <si>
    <t>1111 - Consumer Affairs-Bureaus</t>
  </si>
  <si>
    <t>0085 - Estate Tax Fund</t>
  </si>
  <si>
    <t>0150010 - Support For Operation Of Trial</t>
  </si>
  <si>
    <t>5301150 - Conferences</t>
  </si>
  <si>
    <t>4111000 - Estate Tax</t>
  </si>
  <si>
    <t>4850000 - Reimbursements - Other</t>
  </si>
  <si>
    <t>1690 - A E Alquist Seismic Safety</t>
  </si>
  <si>
    <t>0086 - Cigarette Tax Fund</t>
  </si>
  <si>
    <t>0150019 - Compensation Of Superior Court</t>
  </si>
  <si>
    <t>5301200 - Dues and Memberships</t>
  </si>
  <si>
    <t>4111200 - Gift Tax</t>
  </si>
  <si>
    <t>1700 - Dept Fair Employment   Housg</t>
  </si>
  <si>
    <t>0088 - Gift Tax Fund</t>
  </si>
  <si>
    <t>0150028 - Assigned Judges</t>
  </si>
  <si>
    <t>5301250 - Employee Relocation</t>
  </si>
  <si>
    <t>1701 - Business Oversight</t>
  </si>
  <si>
    <t>0089 - Inheritance Tax Fund</t>
  </si>
  <si>
    <t>0150037 - Court Interpreters</t>
  </si>
  <si>
    <t>5301300 - Exhibits</t>
  </si>
  <si>
    <t>1750 - Horse Racing Board</t>
  </si>
  <si>
    <t>0090 - Insurance Tax Fund</t>
  </si>
  <si>
    <t>0150046 - Grants</t>
  </si>
  <si>
    <t>5301350 - Freight and Drayage</t>
  </si>
  <si>
    <t>4113200 - Inheritance Tax</t>
  </si>
  <si>
    <t>1880 - State Personnel Board</t>
  </si>
  <si>
    <t>0150051 - AB 1058 Program</t>
  </si>
  <si>
    <t>5301400 - Goods - Other</t>
  </si>
  <si>
    <t>1996 - GO Bonds - Debt Service  - BCH</t>
  </si>
  <si>
    <t>009400001 - Ret Sales TaxSt   Local Acct</t>
  </si>
  <si>
    <t>0150055 - CA Collaborative Drug Courts</t>
  </si>
  <si>
    <t>4113600 - Jet Fuel Tax</t>
  </si>
  <si>
    <t>2100 - Dept Alcoholic Beverage Cntrl</t>
  </si>
  <si>
    <t>009400002 - Ret Sales Tax- Metro Tran Comm</t>
  </si>
  <si>
    <t>0150059 - Fed Child Accs Visit Grnt Prog</t>
  </si>
  <si>
    <t>5301500 - Meetings</t>
  </si>
  <si>
    <t>4114000 - Mobilehome In-Lieu Tax</t>
  </si>
  <si>
    <t>2120 - Alcoholic Beverage Cntl Appeal</t>
  </si>
  <si>
    <t>009400005 - Ret Sales Tax- Impnd Acct- SF</t>
  </si>
  <si>
    <t>0150063 - Federal Ct Imprvmnt Grant Prog</t>
  </si>
  <si>
    <t>5225 - Dept of Corrections   Rehab</t>
  </si>
  <si>
    <t>009400007 - Ret SalesTx-FresnoMetroPjtAuth</t>
  </si>
  <si>
    <t>0150067 - CASA Program</t>
  </si>
  <si>
    <t>5301620 - Office Equipment - Maintenance</t>
  </si>
  <si>
    <t>5227 - State   Community Corrections</t>
  </si>
  <si>
    <t>0091 - Personal Income Tax Fund</t>
  </si>
  <si>
    <t>0150071 - Model Self-Help Program</t>
  </si>
  <si>
    <t>5296 - Local Law Enforcement Services</t>
  </si>
  <si>
    <t>0095 - Insurance Fund</t>
  </si>
  <si>
    <t>0150075 - Grants-Other</t>
  </si>
  <si>
    <t>5301640 - Office Equipment - Rental</t>
  </si>
  <si>
    <t>4115400 - Motor Vehicle Registration</t>
  </si>
  <si>
    <t>5396 - Trial Court Security</t>
  </si>
  <si>
    <t>0097 - Highway Carriers Uniform Busin</t>
  </si>
  <si>
    <t>0150079 - Federal Grants-Other</t>
  </si>
  <si>
    <t>4116000 - Oil Severance Tax</t>
  </si>
  <si>
    <t>5420 - Prison Industry Authority</t>
  </si>
  <si>
    <t>0494 - Other - Unallocated Special Fu</t>
  </si>
  <si>
    <t>0150083 - Equal Access Fund</t>
  </si>
  <si>
    <t>5301660 - Office Equipment - Repairs</t>
  </si>
  <si>
    <t>4116200 - Personal Income Tax</t>
  </si>
  <si>
    <t>5496 - Local Community Corrections</t>
  </si>
  <si>
    <t>0012 - Attorney General Antitrust Acc</t>
  </si>
  <si>
    <t>0150087 - Family Law Information Centers</t>
  </si>
  <si>
    <t>5596 - District Atty   Pub Def Svcs</t>
  </si>
  <si>
    <t>0150091 - Civil Case Coordination</t>
  </si>
  <si>
    <t>5301750 - Photography Supplies</t>
  </si>
  <si>
    <t>5696 - Juvenile Justice Programs</t>
  </si>
  <si>
    <t>0235010 - California Film Commission</t>
  </si>
  <si>
    <t>5301800 - Services   Rentals - Other</t>
  </si>
  <si>
    <t>5796 - ELEA Growth Subaccount</t>
  </si>
  <si>
    <t>1018 - Lake Tahoe Sci   Lake Imp Acct</t>
  </si>
  <si>
    <t>0235019 - Tourism</t>
  </si>
  <si>
    <t>5301850 - Shows</t>
  </si>
  <si>
    <t>5990 - Fed Immig Fd Incarc-DCR</t>
  </si>
  <si>
    <t>0078 - Graphic Design License Plate A</t>
  </si>
  <si>
    <t>0235028 - California Infrastructure And</t>
  </si>
  <si>
    <t>5301900 - Subscriptions</t>
  </si>
  <si>
    <t>5996 - GO Bonds-DCR</t>
  </si>
  <si>
    <t>0082 - Export Document Program Fund</t>
  </si>
  <si>
    <t>0235037 - Small Business Expansion</t>
  </si>
  <si>
    <t>4113000 - Identification Card Fees</t>
  </si>
  <si>
    <t>6870 - Community Colleges-Bd of Gov</t>
  </si>
  <si>
    <t>0235046 - Welcome Center Program</t>
  </si>
  <si>
    <t>5302100 - Forms and Stationery</t>
  </si>
  <si>
    <t>4113800 - Lien Sale Application Fees</t>
  </si>
  <si>
    <t>6874 - GO Bonds- Hi Ed CC</t>
  </si>
  <si>
    <t>003300001 - St Energ Conserv Assist Acct</t>
  </si>
  <si>
    <t>0385010 - Victim Services</t>
  </si>
  <si>
    <t>5302200 - Microform</t>
  </si>
  <si>
    <t>6878 - Retire Costs for Comm Coll</t>
  </si>
  <si>
    <t>003300002 - St Energ Conserv Assist Acct</t>
  </si>
  <si>
    <t>0385019 - Public Safety</t>
  </si>
  <si>
    <t>5302300 - Office Copiers - Maintenance</t>
  </si>
  <si>
    <t>6640 - CSU Campuses</t>
  </si>
  <si>
    <t>003300003 - St Energ Conserv Assist Acct</t>
  </si>
  <si>
    <t>0395 - Public Safety Communications</t>
  </si>
  <si>
    <t>5302400 - Office Copiers - Rental</t>
  </si>
  <si>
    <t>4118000 - Surplus Line Brokers Tax</t>
  </si>
  <si>
    <t>6650 - CSU Bakersfield</t>
  </si>
  <si>
    <t>003300004 - St Energ Conserv Assist Acct</t>
  </si>
  <si>
    <t>0405 - Capital Outlay</t>
  </si>
  <si>
    <t>5302500 - Office Copiers - Repairs</t>
  </si>
  <si>
    <t>6660 - CSU San Bernardino</t>
  </si>
  <si>
    <t>003300005 - St Energ Conserv Assist Acct</t>
  </si>
  <si>
    <t>0420010 - Governor-elect</t>
  </si>
  <si>
    <t>5302600 - Office Copiers - Supplies</t>
  </si>
  <si>
    <t>4123700 - Horse Racing Breakage</t>
  </si>
  <si>
    <t>6670 - CSU Stanislaus</t>
  </si>
  <si>
    <t>0120 - Ca Mexican-American Veterans</t>
  </si>
  <si>
    <t>0420019 - Outgoing Governor</t>
  </si>
  <si>
    <t>5302700 - Pamphlets Leaflets Brochures</t>
  </si>
  <si>
    <t>6680 - CSU Chico</t>
  </si>
  <si>
    <t>0142 - Department Of Justice Sexual H</t>
  </si>
  <si>
    <t>0430 - General Activities</t>
  </si>
  <si>
    <t>5302800 - Photocopy Paper</t>
  </si>
  <si>
    <t>4126200 - Private Rail Car Tax</t>
  </si>
  <si>
    <t>6690 - CSU Dominguez Hills</t>
  </si>
  <si>
    <t>0151 - Comm Services Develop Acct</t>
  </si>
  <si>
    <t>0435010 - Civil Law</t>
  </si>
  <si>
    <t>5302900 - Printing - Other</t>
  </si>
  <si>
    <t>6700 - CSU Fresno</t>
  </si>
  <si>
    <t>0242 - Court Collection Account</t>
  </si>
  <si>
    <t>0435019 - Criminal Law</t>
  </si>
  <si>
    <t>4128800 - Universal Telephone Svc Tax</t>
  </si>
  <si>
    <t>6710 - CSU Fullerton</t>
  </si>
  <si>
    <t>0435028 - Public Rights</t>
  </si>
  <si>
    <t>5304200 - Central Communication - ATSS</t>
  </si>
  <si>
    <t>4120000 - Bevg Container Redemption Fees</t>
  </si>
  <si>
    <t>6720 - CSU East Bay</t>
  </si>
  <si>
    <t>0440010 - Investigation</t>
  </si>
  <si>
    <t>5304220 - Central Communication - CALNET</t>
  </si>
  <si>
    <t>6730 - CSU Humboldt</t>
  </si>
  <si>
    <t>0318 - Collins-Dugan Calif Conserv Co</t>
  </si>
  <si>
    <t>0440019 - Office Of The Director</t>
  </si>
  <si>
    <t>6740 - CSU Long Beach</t>
  </si>
  <si>
    <t>0429 - Local Jurisdiction Energy Assi</t>
  </si>
  <si>
    <t>0440028 - Forensic Services</t>
  </si>
  <si>
    <t>5304260 - Communications Equipment Maint</t>
  </si>
  <si>
    <t>4120600 - Candidate Filing Fee</t>
  </si>
  <si>
    <t>6750 - CSU Los Angeles</t>
  </si>
  <si>
    <t>0434 - Air Toxics Inventory And Asses</t>
  </si>
  <si>
    <t>0440037 - Gambling</t>
  </si>
  <si>
    <t>5304400 - Delivery Services - Couriers</t>
  </si>
  <si>
    <t>4120800 - Corporation Fees - Domestic</t>
  </si>
  <si>
    <t>6752 - CSU Maritime Academy</t>
  </si>
  <si>
    <t>0436 - Underground Storage Tank Teste</t>
  </si>
  <si>
    <t>0440046 - Firearms</t>
  </si>
  <si>
    <t>5304450 - Delivery Services - Messenger</t>
  </si>
  <si>
    <t>4121000 - Corporation Fees - Foreign</t>
  </si>
  <si>
    <t>6756 - CSU Monterey Bay</t>
  </si>
  <si>
    <t>0437 - Assistance For Fire Equipment</t>
  </si>
  <si>
    <t>0445010 - O J Hawkins Data Center</t>
  </si>
  <si>
    <t>5304500 - Fax Services</t>
  </si>
  <si>
    <t>4121200 - Delinquent Fees</t>
  </si>
  <si>
    <t>6760 - CSU Northridge</t>
  </si>
  <si>
    <t>0442 - Californai Olympic Training Ac</t>
  </si>
  <si>
    <t>0445019 - Crim Info and Analysis</t>
  </si>
  <si>
    <t>5304600 - Radio and Microwave Services</t>
  </si>
  <si>
    <t>4121400 - Duck Stamps</t>
  </si>
  <si>
    <t>6770 - Polytechnic University Pomona</t>
  </si>
  <si>
    <t>0002 - Property Acquisition Law Money</t>
  </si>
  <si>
    <t>0445028 - Crim ID and Investigation Srvc</t>
  </si>
  <si>
    <t>5304700 - Telephone Services</t>
  </si>
  <si>
    <t>6780 - CSU Sacramento</t>
  </si>
  <si>
    <t>0003 - Motor Vehicle Parking Facil Mo</t>
  </si>
  <si>
    <t>0445037 - Crim Justice Op Sup Prog</t>
  </si>
  <si>
    <t>5304800 - Communications - Other</t>
  </si>
  <si>
    <t>4121800 - Employment Agency Filing Fees</t>
  </si>
  <si>
    <t>6790 - CSU San Diego</t>
  </si>
  <si>
    <t>0006 - Disability Access Account</t>
  </si>
  <si>
    <t>0455 - Ntl Mortgage Stlmnt Ofst Prog</t>
  </si>
  <si>
    <t>5306100 - Postage - General</t>
  </si>
  <si>
    <t>4122000 - Employment Agency License Fees</t>
  </si>
  <si>
    <t>6800 - CSU San Francisco</t>
  </si>
  <si>
    <t>0010 - Hazardous Mat Enforce Trn Acct</t>
  </si>
  <si>
    <t>0500100 - Accounting and Reporting</t>
  </si>
  <si>
    <t>5306200 - Postage - Stamps Stamped Enve</t>
  </si>
  <si>
    <t>4122200 - Energy Resources Surcharge</t>
  </si>
  <si>
    <t>6810 - CSU San Jose</t>
  </si>
  <si>
    <t>0014 - Hazardous Waste Control Accoun</t>
  </si>
  <si>
    <t>0500200 - Audits</t>
  </si>
  <si>
    <t>5306300 - Postage - Registered and Certi</t>
  </si>
  <si>
    <t>4122600 - Explosive Permit Fees</t>
  </si>
  <si>
    <t>6820 - Cal-Poly San Luis Obispo</t>
  </si>
  <si>
    <t>0017 - Fingerprint Fees Account</t>
  </si>
  <si>
    <t>0500300 - Personnel Payroll Services</t>
  </si>
  <si>
    <t>5306400 - Postage - Parcel Post</t>
  </si>
  <si>
    <t>4122800 - Filing Financing Statements</t>
  </si>
  <si>
    <t>6830 - CSU Sonoma</t>
  </si>
  <si>
    <t>0018 - Site Remediation Account</t>
  </si>
  <si>
    <t>0500400 - Unclaimed Property</t>
  </si>
  <si>
    <t>5306500 - Postage - Post Office Box Rent</t>
  </si>
  <si>
    <t>6840 - CSU San Marcos</t>
  </si>
  <si>
    <t>0020 - Law Library Special AccountCa</t>
  </si>
  <si>
    <t>0500500 - Disbursements</t>
  </si>
  <si>
    <t>5306600 - Postage Meters - Rental Repai</t>
  </si>
  <si>
    <t>4123200 - Fish   Game -Taxes</t>
  </si>
  <si>
    <t>6850 - CSU Channel Islands</t>
  </si>
  <si>
    <t>0022 - Emergency Telephone Number Acc</t>
  </si>
  <si>
    <t>0505 - Loan Repayments</t>
  </si>
  <si>
    <t>5306700 - Postage - Other</t>
  </si>
  <si>
    <t>4123400 - Genetic Disease Testing Fees</t>
  </si>
  <si>
    <t>6610 - Total Cal State University</t>
  </si>
  <si>
    <t>0023 - Farmworker Remedial Account</t>
  </si>
  <si>
    <t>0520010 - Rate Regulation</t>
  </si>
  <si>
    <t>5308100 - Insurance - Aviation</t>
  </si>
  <si>
    <t>6620 - Board of Trustees-Fiscal Mgmt</t>
  </si>
  <si>
    <t>0025 - Leaking Undrgrnd Stor Tank Cos</t>
  </si>
  <si>
    <t>0520019 - Regulatory</t>
  </si>
  <si>
    <t>5308200 - Insurance - False Arrest</t>
  </si>
  <si>
    <t>4123720 - Horse Racing Licenses</t>
  </si>
  <si>
    <t>6630 - CSU Systemwide Offices</t>
  </si>
  <si>
    <t>0026 - Motor Vehicle Insurance Accoun</t>
  </si>
  <si>
    <t>0520028 - Licensing</t>
  </si>
  <si>
    <t>5308300 - Insurance - General</t>
  </si>
  <si>
    <t>4123740 - Horse Racing Miscellaneous</t>
  </si>
  <si>
    <t>6420 - Postsecondary Education Comm</t>
  </si>
  <si>
    <t>0027 - Tax Relief And Refund Account</t>
  </si>
  <si>
    <t>0520037 - Special Programs</t>
  </si>
  <si>
    <t>5308400 - Insurance - Marine</t>
  </si>
  <si>
    <t>4123800 - Industrial Homework Fees</t>
  </si>
  <si>
    <t>6440 - University of California</t>
  </si>
  <si>
    <t>0028 - Unified Program Account</t>
  </si>
  <si>
    <t>0525010 - Legal Compliance</t>
  </si>
  <si>
    <t>5308500 - Insurance - Medical Malpractic</t>
  </si>
  <si>
    <t>6445 - Institute for Regenerative Med</t>
  </si>
  <si>
    <t>0029 - Nuclear Planning Assessment Sp</t>
  </si>
  <si>
    <t>0525019 - Investigations</t>
  </si>
  <si>
    <t>5308600 - Insurance - Tort Liability</t>
  </si>
  <si>
    <t>6600 - Hastings College of the Law</t>
  </si>
  <si>
    <t>0030 - County School Service Fd Conti</t>
  </si>
  <si>
    <t>0525028 - Consumer Services and Market C</t>
  </si>
  <si>
    <t>5308700 - Insurance - Vehicle</t>
  </si>
  <si>
    <t>6645 - CSU Health Ben for Ret  Annuit</t>
  </si>
  <si>
    <t>0032 - Firearm Safety Account</t>
  </si>
  <si>
    <t>0530010 - Fraud - Auto</t>
  </si>
  <si>
    <t>5308800 - Surety Bonds - Individual and</t>
  </si>
  <si>
    <t>6910 - Awards for Innovation</t>
  </si>
  <si>
    <t>0034 - Geothermal Resources Developme</t>
  </si>
  <si>
    <t>0530019 - Fraud - Workers Compensation</t>
  </si>
  <si>
    <t>5308900 - Insurance - Other</t>
  </si>
  <si>
    <t>6980 - CA Student Aid Commission</t>
  </si>
  <si>
    <t>0035 - Surface Mining And Reclamation</t>
  </si>
  <si>
    <t>0530028 - Fraud - General Assessment</t>
  </si>
  <si>
    <t>7996 - GO Bonds- Hi Ed</t>
  </si>
  <si>
    <t>0036 - Special Account For Capital Ou</t>
  </si>
  <si>
    <t>0530037 - Fraud - Disability and Healthc</t>
  </si>
  <si>
    <t>4125400 - Liquor License Fees</t>
  </si>
  <si>
    <t>6190 - Special Schools</t>
  </si>
  <si>
    <t>0050 - Colorado River Management Acco</t>
  </si>
  <si>
    <t>0535 - General Fund Tax Collection an</t>
  </si>
  <si>
    <t>6200 - CA School for the Blind</t>
  </si>
  <si>
    <t>0056 - Seismic Safety Retro Acct STF</t>
  </si>
  <si>
    <t>0540010 - Administration</t>
  </si>
  <si>
    <t>4125800 - Notary Public License Fees</t>
  </si>
  <si>
    <t>6220 - Diagnostic School - Central CA</t>
  </si>
  <si>
    <t>0065 - Illegal Drug Lab Cleanup Accou</t>
  </si>
  <si>
    <t>0540019 - Distributed Administration</t>
  </si>
  <si>
    <t>4126000 - Off Highway Vehicle Fees</t>
  </si>
  <si>
    <t>6240 - School for the Deaf-Fremont</t>
  </si>
  <si>
    <t>0070 - Occupational Lead Poisoning Pr</t>
  </si>
  <si>
    <t>0560 - California Gambling Control Co</t>
  </si>
  <si>
    <t>4126400 - Processing Fee</t>
  </si>
  <si>
    <t>6250 - School for the Deaf-Riverside</t>
  </si>
  <si>
    <t>1003 - Cleanup Loans   Environ Assist</t>
  </si>
  <si>
    <t>6260 - Diagnostic Centers</t>
  </si>
  <si>
    <t>1006 - Rural Cupa Reimbursement Accou</t>
  </si>
  <si>
    <t>6100 - Department of Education</t>
  </si>
  <si>
    <t>1010 - Natural Heritage Preservation</t>
  </si>
  <si>
    <t>4127000 - Real Estate - Examination Fees</t>
  </si>
  <si>
    <t>6050 - Secretary for Education K-12</t>
  </si>
  <si>
    <t>1011 - Budget Stabilization Account</t>
  </si>
  <si>
    <t>4127200 - Real Estate - License Fees</t>
  </si>
  <si>
    <t>6054 - Scholarshare Investment Board</t>
  </si>
  <si>
    <t>3084 - State Certified Unified Progra</t>
  </si>
  <si>
    <t>4127300 - Refinery Fees</t>
  </si>
  <si>
    <t>6120 - CA State Library</t>
  </si>
  <si>
    <t>3207 - Education Protection Acount</t>
  </si>
  <si>
    <t>4127400 - Renewal Fees</t>
  </si>
  <si>
    <t>6125 - Education Audit Appeals Panel</t>
  </si>
  <si>
    <t>0458 - Site Operation And Maintenance</t>
  </si>
  <si>
    <t>4127600 - Savings and Loans - Fees</t>
  </si>
  <si>
    <t>6255 - State Summer School for Arts</t>
  </si>
  <si>
    <t>0460 - Dealers Record Of Sale Specia</t>
  </si>
  <si>
    <t>5320470 - Travel - In State - Rental Car</t>
  </si>
  <si>
    <t>4127800 - Savings and Loans - Licenses</t>
  </si>
  <si>
    <t>6300 - State Contributions to STRS</t>
  </si>
  <si>
    <t>0461 - Public Utilities Comm Transpor</t>
  </si>
  <si>
    <t>5320480 - Travel - In State - State Vehi</t>
  </si>
  <si>
    <t>4128000 - Subdivision Filing Fees</t>
  </si>
  <si>
    <t>6305 - Retire Costs for Comm Coll</t>
  </si>
  <si>
    <t>0462 - Public Utilities Comm Utilitie</t>
  </si>
  <si>
    <t>5320490 - Travel - In State - Other</t>
  </si>
  <si>
    <t>6330 - CA Career Resource Network</t>
  </si>
  <si>
    <t>0465 - Energy Resources Programs Acco</t>
  </si>
  <si>
    <t>4128400 - Teacher Credential Fees</t>
  </si>
  <si>
    <t>6350 - School Facilities Aid Program</t>
  </si>
  <si>
    <t>0467 - State Notes Expense Account</t>
  </si>
  <si>
    <t>4128600 - Teacher Examination Fees</t>
  </si>
  <si>
    <t>6360 - Teacher Credentialing Comm</t>
  </si>
  <si>
    <t>0473 - Vietnam Veterans Memorial Acco</t>
  </si>
  <si>
    <t>4128700 - Telecommunications Tax</t>
  </si>
  <si>
    <t>6396 - GO Bonds K-12</t>
  </si>
  <si>
    <t>0479 - Energy Tech Research Developm</t>
  </si>
  <si>
    <t>4129000 - Other Fees and Licenses</t>
  </si>
  <si>
    <t>3895 - Sec Environmental Protectio</t>
  </si>
  <si>
    <t>0481 - Garment Manufacturers Special</t>
  </si>
  <si>
    <t>4129200 - Other Regulatory Fees</t>
  </si>
  <si>
    <t>3900 - State Air Resources Board</t>
  </si>
  <si>
    <t>0485 - Armory Discretionary Improveme</t>
  </si>
  <si>
    <t>3930 - Dept of Pesticide Regulation</t>
  </si>
  <si>
    <t>0487 - Financial Responsibility Penal</t>
  </si>
  <si>
    <t>4129600 - Other Regulatory Taxes</t>
  </si>
  <si>
    <t>3940 - State Water Resources Control</t>
  </si>
  <si>
    <t>0492 - Athletic Commission Neurologic</t>
  </si>
  <si>
    <t>3960 - Dept Toxic Substances Control</t>
  </si>
  <si>
    <t>0496 - Developmental Disabilities Ser</t>
  </si>
  <si>
    <t>3970 - Dept of  Resources Recycle</t>
  </si>
  <si>
    <t>0497 - Local Govt Geothermal Resource</t>
  </si>
  <si>
    <t>5320890 - Travel - Out of State - Other</t>
  </si>
  <si>
    <t>3980 - Envl Health Hazard Assessment</t>
  </si>
  <si>
    <t>0557 - Toxic Substances Control Accou</t>
  </si>
  <si>
    <t>3996 - GO Bonds Env Protect</t>
  </si>
  <si>
    <t>0558 - Farm   Ranch Solid Waste Clean</t>
  </si>
  <si>
    <t>5322200 - Training - Facility Rental</t>
  </si>
  <si>
    <t>4131000 - Crimes of Public Offense Fines</t>
  </si>
  <si>
    <t>9800 - Augmentation for Employee Comp</t>
  </si>
  <si>
    <t>0566 - Child Abuse Fund Doj</t>
  </si>
  <si>
    <t>5322300 - Training - Films and Slides</t>
  </si>
  <si>
    <t>4131500 - Felony Conviction Penalties</t>
  </si>
  <si>
    <t>9802 - June to July Payroll</t>
  </si>
  <si>
    <t>0567 - Gambling Control Fund</t>
  </si>
  <si>
    <t>4132000 - Fingerprint ID Card Fees</t>
  </si>
  <si>
    <t>9600 - GO Bonds and Commercial Paper</t>
  </si>
  <si>
    <t>0569 - Gambling Control Fines   Penal</t>
  </si>
  <si>
    <t>5322500 - Training - Other -Goods-</t>
  </si>
  <si>
    <t>4132500 - Fish   Game -Fines</t>
  </si>
  <si>
    <t>9610 - Lease-Revenue Notes and Bonds</t>
  </si>
  <si>
    <t>4133000 - Fish   Game -Addtl Assessmnts</t>
  </si>
  <si>
    <t>9612 - Tobacco Sttlmnt Rev Shortfall</t>
  </si>
  <si>
    <t>5324050 - Alterations</t>
  </si>
  <si>
    <t>4133500 - Fish   Game -Penlty Assessmnts</t>
  </si>
  <si>
    <t>9613 - Unenh Tobacco Bond Proc</t>
  </si>
  <si>
    <t>9618 - Economic Recovery Financg Comm</t>
  </si>
  <si>
    <t>9620 - Cash Mgmt and Budgetary Loans</t>
  </si>
  <si>
    <t>4135500 - Narcotic Fines</t>
  </si>
  <si>
    <t>9625 - Interest Pmts to the Fed Govt</t>
  </si>
  <si>
    <t>4136500 - Traffic Violation Penalties</t>
  </si>
  <si>
    <t>9670 - Eqty Clm Vct Cmp Gvt Sttlmnts</t>
  </si>
  <si>
    <t>0459 - Telephone Medical Advice Servi</t>
  </si>
  <si>
    <t>5324300 - Janitorial Services</t>
  </si>
  <si>
    <t>4137000 - Trial Court Revenues</t>
  </si>
  <si>
    <t>9671 - Eqty Clms CA Vctm Comp Gov Clm</t>
  </si>
  <si>
    <t>0483 - Deaf   Disabled Telecomm Prg A</t>
  </si>
  <si>
    <t>5324350 - Rents and Leases</t>
  </si>
  <si>
    <t>4140000 - Document Sales</t>
  </si>
  <si>
    <t>9672 - Settlmnts   Jugmnts by DOJ</t>
  </si>
  <si>
    <t>8860 - Department of Finance</t>
  </si>
  <si>
    <t>305900001 - Fiscal Recovery Fund</t>
  </si>
  <si>
    <t>8880 - Financial Information System</t>
  </si>
  <si>
    <t>305900002 - Fiscal Recovery Fund</t>
  </si>
  <si>
    <t>5324500 - Security</t>
  </si>
  <si>
    <t>4141500 - Guardianship Fees</t>
  </si>
  <si>
    <t>8955 - Dept of Veterans Affairs- HQ</t>
  </si>
  <si>
    <t>305900003 - Fiscal Recovery Fund</t>
  </si>
  <si>
    <t>4142000 - Health Care Deposit Fund Recei</t>
  </si>
  <si>
    <t>8960 - Veterans Home  - Yountville</t>
  </si>
  <si>
    <t>305900005 - Fiscal Recovery Fund</t>
  </si>
  <si>
    <t>5324600 - Waste Removal</t>
  </si>
  <si>
    <t>4142500 - License Plate Fees - Personali</t>
  </si>
  <si>
    <t>8965 - Veterans Home  - Barstow</t>
  </si>
  <si>
    <t>305900007 - Fiscal Recovery Fund</t>
  </si>
  <si>
    <t>5326100 - Electricity</t>
  </si>
  <si>
    <t>8966 - Veterans Home - Chula Vista</t>
  </si>
  <si>
    <t>305900008 - Fiscal Recovery Fund</t>
  </si>
  <si>
    <t>5326200 - Heating Oil</t>
  </si>
  <si>
    <t>8120 - Peace Officer Standards   Trng</t>
  </si>
  <si>
    <t>305900015 - Fiscal Recovery Fund</t>
  </si>
  <si>
    <t>5326300 - Liquid Petroleum Gas</t>
  </si>
  <si>
    <t>4144000 - Parental Fees</t>
  </si>
  <si>
    <t>8140 - State Public Defender</t>
  </si>
  <si>
    <t>305900016 - Fiscal Recovery Fund</t>
  </si>
  <si>
    <t>5326400 - Natural Gas</t>
  </si>
  <si>
    <t>4144500 - Parking Lot Revenues</t>
  </si>
  <si>
    <t>8260 - CA Arts Council</t>
  </si>
  <si>
    <t>5326500 - Propane Gas -Heating-</t>
  </si>
  <si>
    <t>4145000 - Pay Patients Board Charges</t>
  </si>
  <si>
    <t>8385 - CA Citizen Compensation Comm</t>
  </si>
  <si>
    <t>5326600 - Sewer</t>
  </si>
  <si>
    <t>4145500 - Secretary of State - Fees</t>
  </si>
  <si>
    <t>8420 - State Comp Insurance Fund</t>
  </si>
  <si>
    <t>016000001 - Expenses of Joint Rules Comm</t>
  </si>
  <si>
    <t>5326700 - Water</t>
  </si>
  <si>
    <t>8560 - CA Exposition   State Fair</t>
  </si>
  <si>
    <t>016000002 - Expenses of Joint Ethics Comm</t>
  </si>
  <si>
    <t>5326900 - Utilities - Other</t>
  </si>
  <si>
    <t>8570 - Dept of Food   Agriculture</t>
  </si>
  <si>
    <t>016000003 - Exp of Joint Bud Comm -Lao-</t>
  </si>
  <si>
    <t>5340210 - Accounting</t>
  </si>
  <si>
    <t>4147000 - Student Fees</t>
  </si>
  <si>
    <t>8620 - Fair Political Practices Comm</t>
  </si>
  <si>
    <t>5340220 - Administrative</t>
  </si>
  <si>
    <t>4150000 - Geothermal Resources Well Fees</t>
  </si>
  <si>
    <t>8640 - Political Reform Act of 1974</t>
  </si>
  <si>
    <t>5340230 - Architectural</t>
  </si>
  <si>
    <t>8660 - Public Utilities Commission</t>
  </si>
  <si>
    <t>020900001 - Local Training Account</t>
  </si>
  <si>
    <t>5340240 - Auditing</t>
  </si>
  <si>
    <t>4151000 - Interest Income - Other Loans</t>
  </si>
  <si>
    <t>8665 - Consumer Power   Conservation</t>
  </si>
  <si>
    <t>020900002 - Intrastate Pipeline Op Acct</t>
  </si>
  <si>
    <t>5340250 - Collection Services</t>
  </si>
  <si>
    <t>8780 - Little Hoover Commission</t>
  </si>
  <si>
    <t>0075 - Radiation Control Fund</t>
  </si>
  <si>
    <t>8790 - Disability Access Commission</t>
  </si>
  <si>
    <t>0076 - Tissue Bank License Fund</t>
  </si>
  <si>
    <t>0700 - Filings And Registrations</t>
  </si>
  <si>
    <t>5340270 - DPA Collective Bargaining</t>
  </si>
  <si>
    <t>4152500 - Rental of State Property</t>
  </si>
  <si>
    <t>8820 - Status of Women   Girls Comm</t>
  </si>
  <si>
    <t>0080 - Childhood Lead Poisoning Preve</t>
  </si>
  <si>
    <t>0705 - Elections</t>
  </si>
  <si>
    <t>5340280 - Engineering</t>
  </si>
  <si>
    <t>4153000 - Sale of Natural Resources</t>
  </si>
  <si>
    <t>8830 - CA Law Revision Commission</t>
  </si>
  <si>
    <t>0083 - Veterans Service Office Fund</t>
  </si>
  <si>
    <t>0710 - Archives</t>
  </si>
  <si>
    <t>5340290 - Health and Medical</t>
  </si>
  <si>
    <t>4153500 - Fees for Use of State Property</t>
  </si>
  <si>
    <t>8850 - Public Works Board</t>
  </si>
  <si>
    <t>0093 - Construction Management Educat</t>
  </si>
  <si>
    <t>0715 - Doj Legal Services</t>
  </si>
  <si>
    <t>5340300 - Legal - Other Than Attorney Ge</t>
  </si>
  <si>
    <t>4154000 - Royalties - Federal Land</t>
  </si>
  <si>
    <t>8855 - CA State Auditors Office</t>
  </si>
  <si>
    <t>0730 - Support</t>
  </si>
  <si>
    <t>5340310 - Legal - Attorney General</t>
  </si>
  <si>
    <t>4154500 - Royalties - School Land</t>
  </si>
  <si>
    <t>8885 - Commission on States Mandates</t>
  </si>
  <si>
    <t>009600001 - Cal-OshaTargetInspec CnsltAcct</t>
  </si>
  <si>
    <t>4155000 - Royalties - State Lands</t>
  </si>
  <si>
    <t>8940 - Military Department</t>
  </si>
  <si>
    <t>0098 - Clinical Laboratory Improvemen</t>
  </si>
  <si>
    <t>8951 - Fed Per Diem Vets Hsing</t>
  </si>
  <si>
    <t>0099 - Health Statistics Special Fund</t>
  </si>
  <si>
    <t>5340410 - Accounting</t>
  </si>
  <si>
    <t>4161000 - Investment Income - Other</t>
  </si>
  <si>
    <t>8970 - Vietnam Vertarns Memorial</t>
  </si>
  <si>
    <t>0100 - California Used Oil Recycling</t>
  </si>
  <si>
    <t>5340420 - Administrative</t>
  </si>
  <si>
    <t>8998 - GO Bonds-Gen Govt</t>
  </si>
  <si>
    <t>0101 - School Facilities Fee Assistan</t>
  </si>
  <si>
    <t>5340430 - Architectural</t>
  </si>
  <si>
    <t>9350 - Shared Revenue</t>
  </si>
  <si>
    <t>0102 - Fire Marshal Licensing   Cert</t>
  </si>
  <si>
    <t>5340440 - Auditing</t>
  </si>
  <si>
    <t>9380 - Apport of Off-Highway Lic Fees</t>
  </si>
  <si>
    <t>0104 - San Joaquin River Conservancy</t>
  </si>
  <si>
    <t>5340450 - Collection Services</t>
  </si>
  <si>
    <t>9390 - Appt Fed Rcpt Flood Ctl Lands</t>
  </si>
  <si>
    <t>0106 - Department Of Pesticide Regula</t>
  </si>
  <si>
    <t>9400 - Appt Fed Recpt Fr Forest Resv</t>
  </si>
  <si>
    <t>0108 - Acupuncture Fund</t>
  </si>
  <si>
    <t>5340470 - Engineering</t>
  </si>
  <si>
    <t>4170100 - Abandoned Property Revenue</t>
  </si>
  <si>
    <t>9410 - Appt of Fed Rcpt Grazing Land</t>
  </si>
  <si>
    <t>0110 - Food and Ag Fund Dept of</t>
  </si>
  <si>
    <t>5340480 - Health and Medical</t>
  </si>
  <si>
    <t>9420 - Appt Fed Potash Lease Rentals</t>
  </si>
  <si>
    <t>5340490 - Information Technology</t>
  </si>
  <si>
    <t>9430 - Appt of Mtr Veh License Fees</t>
  </si>
  <si>
    <t>0113 - Missing Children Reward Fund</t>
  </si>
  <si>
    <t>5340500 - Interpreters</t>
  </si>
  <si>
    <t>9460 - Appt of Tideland Revenues</t>
  </si>
  <si>
    <t>0115 - Air Pollution Control Fund</t>
  </si>
  <si>
    <t>5340510 - Legal - Attorney Fees</t>
  </si>
  <si>
    <t>9500 - Appt County Roads City Streets</t>
  </si>
  <si>
    <t>0116 - Wine Safety Fund</t>
  </si>
  <si>
    <t>5340520 - Legal - Filing Fees</t>
  </si>
  <si>
    <t>9520 - Appt of Geothrml Resource Dev</t>
  </si>
  <si>
    <t>0117 - Alcoholic Beverage Control App</t>
  </si>
  <si>
    <t>5340530 - Legal - Notary Fees</t>
  </si>
  <si>
    <t>9535 - Appt of Local Transp Funding</t>
  </si>
  <si>
    <t>0121 - Hospital Building Fund</t>
  </si>
  <si>
    <t>5340540 - Legal - Witness Fees</t>
  </si>
  <si>
    <t>4170400 - Capital Asset Sales Proceeds</t>
  </si>
  <si>
    <t>9210 - Local Government Financing</t>
  </si>
  <si>
    <t>0122 - Emergency Food Assistance Prog</t>
  </si>
  <si>
    <t>0745 - Centralized Treas   Secs Mgmt</t>
  </si>
  <si>
    <t>9300 - Payment to Counties - Homicide</t>
  </si>
  <si>
    <t>0124 - California Agricultural Expor</t>
  </si>
  <si>
    <t>0750 - Public Finance</t>
  </si>
  <si>
    <t>4170410 - Capital Asset Trade In Proceed</t>
  </si>
  <si>
    <t>0001 - Major Revenue - DOF USE ONLY</t>
  </si>
  <si>
    <t>0125 - Assembly Operating Fund</t>
  </si>
  <si>
    <t>5340570 - Transcribers</t>
  </si>
  <si>
    <t>0003 - Major Policy Revenue - DOF USE</t>
  </si>
  <si>
    <t>0126 - State Audit Fund</t>
  </si>
  <si>
    <t>9912 - SAL -Control Section 12-</t>
  </si>
  <si>
    <t>0129 - Water Device Certification Spe</t>
  </si>
  <si>
    <t>0785 - Governors Scholarship Program</t>
  </si>
  <si>
    <t>5342100 - Equipment Pool</t>
  </si>
  <si>
    <t>9910 - GF Credits from Fed Funds</t>
  </si>
  <si>
    <t>0131 - Foster And Small Family Insura</t>
  </si>
  <si>
    <t>0790 - California Memorial Scholarshi</t>
  </si>
  <si>
    <t>5342200 - EDP Services</t>
  </si>
  <si>
    <t>9934 - PERS Payment Recovery</t>
  </si>
  <si>
    <t>0132 - Workers Compensation Managed</t>
  </si>
  <si>
    <t>5342300 - Office Services</t>
  </si>
  <si>
    <t>9935 - PERS Deferral - DOF ONLY</t>
  </si>
  <si>
    <t>0133 - California Beverage Container</t>
  </si>
  <si>
    <t>5342400 - Technical Services</t>
  </si>
  <si>
    <t>9940 - Est Unident Savings - DOF ONLY</t>
  </si>
  <si>
    <t>0135 - AIDS Vac Research Dev Grant Fd</t>
  </si>
  <si>
    <t>5342500 - Indirect Distributed Cost</t>
  </si>
  <si>
    <t>9955 - Alternate Retirement Program</t>
  </si>
  <si>
    <t>0139 - Driving Under-The-Influence Pr</t>
  </si>
  <si>
    <t>0810 - CA Debt Limit Allocation Commi</t>
  </si>
  <si>
    <t>5342600 - Departmental Services - Other</t>
  </si>
  <si>
    <t>9966 - Lease Rev Debt Svc  DOF ONLY</t>
  </si>
  <si>
    <t>0140 - California Environmental Licen</t>
  </si>
  <si>
    <t>0820 - CA Transportation Financing Au</t>
  </si>
  <si>
    <t>4170800 - Confiscated Property Sales</t>
  </si>
  <si>
    <t>9998 - Cntl Sec Bud Enct Prc DOF ONLY</t>
  </si>
  <si>
    <t>0141 - Soil Conservation Fund</t>
  </si>
  <si>
    <t>0830 - CA Industrial Development Fina</t>
  </si>
  <si>
    <t>5344000 - Consolidated Data Centers</t>
  </si>
  <si>
    <t>9650 - Health   Dental Ben Annuitants</t>
  </si>
  <si>
    <t>0143 - California Health Data And Pla</t>
  </si>
  <si>
    <t>0840 - CA Tax Credit Allocation Commi</t>
  </si>
  <si>
    <t>5346100 - Data Lines -T1 DS3 etc-</t>
  </si>
  <si>
    <t>9651 - Prefund Health   Dental Bens</t>
  </si>
  <si>
    <t>0144 - California Water Fund</t>
  </si>
  <si>
    <t>5346200 - IT equipment leases</t>
  </si>
  <si>
    <t>9655 - Statewide AR Mgmt Enhancements</t>
  </si>
  <si>
    <t>0152 - State Board Of Chiropractic Ex</t>
  </si>
  <si>
    <t>9658 - Budget Stabilization Account</t>
  </si>
  <si>
    <t>0153 - San Gabriel Lower La Rivers Mo</t>
  </si>
  <si>
    <t>5346320 - IT Services - Hardware Maint</t>
  </si>
  <si>
    <t>4171000 - Cost Recovery - Delinquent AR</t>
  </si>
  <si>
    <t>9818 - Federal Levy of State Funds</t>
  </si>
  <si>
    <t>0156 - California Heritage Fund</t>
  </si>
  <si>
    <t>5346340 - IT Services - Software Maint</t>
  </si>
  <si>
    <t>9840 - Aug  for Contingencies or Emer</t>
  </si>
  <si>
    <t>0158 - Travel Seller Fund</t>
  </si>
  <si>
    <t>9850 - Loans for Contingencs or Emerg</t>
  </si>
  <si>
    <t>0159 - State Trial Court Improvement</t>
  </si>
  <si>
    <t>5346500 - Internet Service</t>
  </si>
  <si>
    <t>4171100 - Cost Recovery - Other</t>
  </si>
  <si>
    <t>9860 - Cap Outlay Planning  Studies</t>
  </si>
  <si>
    <t>0163 - Continuing Care Provider Fee F</t>
  </si>
  <si>
    <t>RF_130</t>
  </si>
  <si>
    <t>0860 - Tax-Exempt Bond Program</t>
  </si>
  <si>
    <t>9875 - Gen Fund Deficit Recovery Pmts</t>
  </si>
  <si>
    <t>0166 - Certification Account Consume</t>
  </si>
  <si>
    <t>RF_131</t>
  </si>
  <si>
    <t>0865 - Capital Access Small Business</t>
  </si>
  <si>
    <t>5346700 - Supplies -Paper Toner etc-</t>
  </si>
  <si>
    <t>9885 - Reserve Liquidation Encumbrncs</t>
  </si>
  <si>
    <t>0167 - Delinquent Tax Collection Fund</t>
  </si>
  <si>
    <t>9886 - PY Adj - Reserve for Encum</t>
  </si>
  <si>
    <t>0168 - Structural Pest Control Resear</t>
  </si>
  <si>
    <t>5348250 - Pro Rata</t>
  </si>
  <si>
    <t>4171300 - Donations</t>
  </si>
  <si>
    <t>9894 - Statewide Prop 98 Rec</t>
  </si>
  <si>
    <t>0169 - California Debt Limit Allocati</t>
  </si>
  <si>
    <t>0880 - Childrens Hospital Program</t>
  </si>
  <si>
    <t>5348500 - Statewide Cost Allocation Plan</t>
  </si>
  <si>
    <t>9896 - Outer Cont Shelf Land Act</t>
  </si>
  <si>
    <t>0170 - Corrections Training Fund</t>
  </si>
  <si>
    <t>0885 - Health Facilities Grants and L</t>
  </si>
  <si>
    <t>9897 - Section 360 Rate Adj</t>
  </si>
  <si>
    <t>0171 - California Debt   Investment A</t>
  </si>
  <si>
    <t>0890 - Mental Health Wellness Grants</t>
  </si>
  <si>
    <t>9898 - PERS Gen Fund Payment</t>
  </si>
  <si>
    <t>0172 - Developmental Disabilities Pro</t>
  </si>
  <si>
    <t>0900 - CA Urbn Waterfrnt Restortn Prg</t>
  </si>
  <si>
    <t>4171500 - Escheat - Unclaimed Property</t>
  </si>
  <si>
    <t>9900 - Statewide Gen Admin Expenditur</t>
  </si>
  <si>
    <t>0175 - Dispensing Opticians Fund</t>
  </si>
  <si>
    <t>0910 - Secure Choice Retirement Svngs</t>
  </si>
  <si>
    <t>9901 - Various Departments</t>
  </si>
  <si>
    <t>0177 - Food Safety Fund</t>
  </si>
  <si>
    <t>0918 - Smart Bonds</t>
  </si>
  <si>
    <t>9909 - HIPPA Compliance  DOF SCO ONLY</t>
  </si>
  <si>
    <t>0178 - Driver Training Penalty Assess</t>
  </si>
  <si>
    <t>RF_140</t>
  </si>
  <si>
    <t>0920 - Charter School Facilities Prog</t>
  </si>
  <si>
    <t>9100 - Tax Relief</t>
  </si>
  <si>
    <t>0179 - Environmental Laboratory Impro</t>
  </si>
  <si>
    <t>RF_141</t>
  </si>
  <si>
    <t>0925 - State Charter School Facilitie</t>
  </si>
  <si>
    <t>9200 - Alt Energy Tax Credit Refund</t>
  </si>
  <si>
    <t>0180 - Northern Ca Veterans Cemetery</t>
  </si>
  <si>
    <t>RF_142</t>
  </si>
  <si>
    <t>9540 - Federal Revenue Sharing</t>
  </si>
  <si>
    <t>0181 - Registered Nurse Education Fun</t>
  </si>
  <si>
    <t>7501 - Department of Human Resources</t>
  </si>
  <si>
    <t>0183 - Environmental Enhancement And</t>
  </si>
  <si>
    <t>7502 - Department of Technology</t>
  </si>
  <si>
    <t>0184 - Employment Developmnt Dept Ben</t>
  </si>
  <si>
    <t>7503 - State Personnel Board</t>
  </si>
  <si>
    <t>0185 - Employment Development Conting</t>
  </si>
  <si>
    <t>0935 - Charter School Revolving Loan</t>
  </si>
  <si>
    <t>7511 - Sec Government Ops Agency</t>
  </si>
  <si>
    <t>0186 - Energy Resources Surcharge Fun</t>
  </si>
  <si>
    <t>0940 - Bond Financing</t>
  </si>
  <si>
    <t>7730 - Franchise Tax Board</t>
  </si>
  <si>
    <t>0191 - Fair And Exposition Fund</t>
  </si>
  <si>
    <t>0945 - Student Loan Programs</t>
  </si>
  <si>
    <t>4172000 - Fines and Forfeitures</t>
  </si>
  <si>
    <t>7760 - Department of General Services</t>
  </si>
  <si>
    <t>0950 - Debt Service - GO Bonds - LJE</t>
  </si>
  <si>
    <t>4172100 - Fines - Court</t>
  </si>
  <si>
    <t>7870 - Victim Comp   Govt Claims Bd</t>
  </si>
  <si>
    <t>0192 - Satellite Wagering Account</t>
  </si>
  <si>
    <t>1050 - State Lottery Commission</t>
  </si>
  <si>
    <t>7900 - Public Employees Retirement</t>
  </si>
  <si>
    <t>0193 - Waste Discharge Permit Fund</t>
  </si>
  <si>
    <t>1100 - California Board Of Accountanc</t>
  </si>
  <si>
    <t>7910 - Office of Administrative Law</t>
  </si>
  <si>
    <t>0194 - Emergency Medical Services Tra</t>
  </si>
  <si>
    <t>1105010 - CA Architects Board-Dist</t>
  </si>
  <si>
    <t>4172400 - Forest Product Sales</t>
  </si>
  <si>
    <t>7920 - State Teachers Retirement Sys</t>
  </si>
  <si>
    <t>0198 - California Fire And Arson Trai</t>
  </si>
  <si>
    <t>1105013 - CA Architects Board-Dist</t>
  </si>
  <si>
    <t>4172500 - Miscellaneous Revenue</t>
  </si>
  <si>
    <t>4020 - Sec Health   Human Srvs Agy</t>
  </si>
  <si>
    <t>0200 - Fish And Game Preservation Fun</t>
  </si>
  <si>
    <t>1105016 - California Architects Board</t>
  </si>
  <si>
    <t>5362210 - Agricultural Equipment</t>
  </si>
  <si>
    <t>4172600 - Miscellaneous Tax Revenue</t>
  </si>
  <si>
    <t>4100 - Developmental Disabilities</t>
  </si>
  <si>
    <t>0203 - Genetic Disease Testing Fund</t>
  </si>
  <si>
    <t>1105019 - California Architects Board</t>
  </si>
  <si>
    <t>5362215 - Agricultural Vehicles</t>
  </si>
  <si>
    <t>4120 - Emergency Medical Service Auth</t>
  </si>
  <si>
    <t>0205 - Geology And Geophysics Account</t>
  </si>
  <si>
    <t>1105020 - Landscape Architects Committee</t>
  </si>
  <si>
    <t>5362220 - Aircraft</t>
  </si>
  <si>
    <t>4172800 - Parking Violations</t>
  </si>
  <si>
    <t>4140 - Statewide Health Planning</t>
  </si>
  <si>
    <t>0207 - Fish And Wildlife Pollution Ac</t>
  </si>
  <si>
    <t>1110010 - Athletic Commission - Support</t>
  </si>
  <si>
    <t>5362225 - Aircraft And Related Equipment</t>
  </si>
  <si>
    <t>4150 - Dept of Managed Health Care</t>
  </si>
  <si>
    <t>0210 - Outpatient Set Fd of Med Bd</t>
  </si>
  <si>
    <t>1110020 - Athletic Commission - Neuro</t>
  </si>
  <si>
    <t>5362230 - Combat Vehicles</t>
  </si>
  <si>
    <t>4173000 - Penalty Assessments - Other</t>
  </si>
  <si>
    <t>4170 - Department of Aging</t>
  </si>
  <si>
    <t>0211 - California Waterfowl Habitat P</t>
  </si>
  <si>
    <t>1110040 - Athletic Commission - Pension</t>
  </si>
  <si>
    <t>5362235 - Communications Equipment</t>
  </si>
  <si>
    <t>4180 - Commission on Aging</t>
  </si>
  <si>
    <t>0212 - Marine Invasive Species Contro</t>
  </si>
  <si>
    <t>1110045 - AC - Pension Cont Appropriated</t>
  </si>
  <si>
    <t>5362240 - Computers   Computer Equipment</t>
  </si>
  <si>
    <t>4185 - CA Senior Legislature</t>
  </si>
  <si>
    <t>0213 - Native Species Conserv   Enhan</t>
  </si>
  <si>
    <t>1120 - Board Of Chiropractic Examiner</t>
  </si>
  <si>
    <t>4173300 - Sales - Other</t>
  </si>
  <si>
    <t>4250 - Children   Families Commission</t>
  </si>
  <si>
    <t>0214 - Restitution Fund</t>
  </si>
  <si>
    <t>1125 - Board Of Barbering And Cosmeto</t>
  </si>
  <si>
    <t>5362250 - Furniture</t>
  </si>
  <si>
    <t>4260 - Dept of Health Care Services</t>
  </si>
  <si>
    <t>0215 - Industrial Development Fund</t>
  </si>
  <si>
    <t>1130010 - Contractors State License Bd</t>
  </si>
  <si>
    <t>5362255 - Kitchen And Laundry Equipment</t>
  </si>
  <si>
    <t>4173500 - Settlements - Other</t>
  </si>
  <si>
    <t>4265 - Department of Public Health</t>
  </si>
  <si>
    <t>0216 - Industrial Relations Construc</t>
  </si>
  <si>
    <t>1130050 - Constr Mngment Ed Acct</t>
  </si>
  <si>
    <t>5362260 - Locomotives</t>
  </si>
  <si>
    <t>4173600 - State Public Land Sales</t>
  </si>
  <si>
    <t>4270 - Medical Assistance Commission</t>
  </si>
  <si>
    <t>0217 - Insurance Fund</t>
  </si>
  <si>
    <t>1132 - CURES</t>
  </si>
  <si>
    <t>5362265 - Law Enforcement Equipment</t>
  </si>
  <si>
    <t>4173700 - Subsequent Injuries Revenue</t>
  </si>
  <si>
    <t>4280 - Managed Risk Medical Insurance</t>
  </si>
  <si>
    <t>0219 - Lifetime License Trust Account</t>
  </si>
  <si>
    <t>1135010 - Dental Board Of California</t>
  </si>
  <si>
    <t>5362270 - Marine Equipment</t>
  </si>
  <si>
    <t>4173800 - Traffic Violations</t>
  </si>
  <si>
    <t>4560 - Mental Health Srvcs Oversight</t>
  </si>
  <si>
    <t>0223 - Workers Comp Administration R</t>
  </si>
  <si>
    <t>1135015 - Dentally Underserved</t>
  </si>
  <si>
    <t>5362275 - Marine Vessels</t>
  </si>
  <si>
    <t>4173900 - Tribal Gaming Revenues</t>
  </si>
  <si>
    <t>4700 - Community Srvcs   Development</t>
  </si>
  <si>
    <t>0225 - Environmental Protection Trust</t>
  </si>
  <si>
    <t>1135019 - State Dental Assistant Program</t>
  </si>
  <si>
    <t>5362280 - Medical Equipment</t>
  </si>
  <si>
    <t>4174000 - Unclaimed Contributions</t>
  </si>
  <si>
    <t>4800 - CA Health Benefit Exchange</t>
  </si>
  <si>
    <t>1140 - State Dental Hygiene Committee</t>
  </si>
  <si>
    <t>5362285 - Miscellaneous Machinery</t>
  </si>
  <si>
    <t>5160 - Department of Rehabilitation</t>
  </si>
  <si>
    <t>031600001 - SF Bay Area Con Pgm Acct-St Fd</t>
  </si>
  <si>
    <t>1145 - State Board Of Guide Dogs For</t>
  </si>
  <si>
    <t>5362290 - Office Equipment</t>
  </si>
  <si>
    <t>4174200 - Uninsured Motorist Fees</t>
  </si>
  <si>
    <t>5170 - Independent Living Council</t>
  </si>
  <si>
    <t>0226 - California Tire Recycling Mana</t>
  </si>
  <si>
    <t>1150010 - Medical Board - Dist</t>
  </si>
  <si>
    <t>5362295 - Other Land Vehicles</t>
  </si>
  <si>
    <t>5175 - Dept of Child Support Services</t>
  </si>
  <si>
    <t>0228 - Secretary Of StateS Business</t>
  </si>
  <si>
    <t>1150013 - Medical Board - Dist</t>
  </si>
  <si>
    <t>5362300 - Photo Project Microfilm Equip</t>
  </si>
  <si>
    <t>5180 - Department of Social Services</t>
  </si>
  <si>
    <t>0230 - Cigarette   Tobacco Products S</t>
  </si>
  <si>
    <t>1150016 - Medical Board Of California</t>
  </si>
  <si>
    <t>4180100 - Prior Year Revenue Adjustments</t>
  </si>
  <si>
    <t>5195 - State - Local Realignment</t>
  </si>
  <si>
    <t>0231 - Health Education Account  Cig</t>
  </si>
  <si>
    <t>1150019 - Medical Board - Support</t>
  </si>
  <si>
    <t>5362305 - Public Safety Vehicles</t>
  </si>
  <si>
    <t>4180200 - Prior Year Surplus</t>
  </si>
  <si>
    <t>5196 - State - Local Realignment 2011</t>
  </si>
  <si>
    <t>0232 - Hospital Services Account Cig</t>
  </si>
  <si>
    <t>1150020 - Registered Dispensing Optician</t>
  </si>
  <si>
    <t>4180250 - Prior Year Surplus Adjustments</t>
  </si>
  <si>
    <t>5206 - GO Bonds -HHS</t>
  </si>
  <si>
    <t>0233 - Physician Services Account Ci</t>
  </si>
  <si>
    <t>1150029 - Outpatient Setting</t>
  </si>
  <si>
    <t>5362310 - Recreation And Athletic Equip</t>
  </si>
  <si>
    <t>4400000 - Federal Government Receipts</t>
  </si>
  <si>
    <t>5209 - Misc Adj- HHS</t>
  </si>
  <si>
    <t>0234 - Research Account Cig   Tob Pr</t>
  </si>
  <si>
    <t>1150038 - Licensed Midwifery Program</t>
  </si>
  <si>
    <t>7020 - Sec Labor   Workforce Devel</t>
  </si>
  <si>
    <t>0235 - Public Research Acct Cig   T</t>
  </si>
  <si>
    <t>1155 - Acupuncture Board</t>
  </si>
  <si>
    <t>5362315 - Safety And Maintenance Equip</t>
  </si>
  <si>
    <t>4524000 - Other Receipts</t>
  </si>
  <si>
    <t>7100 - Employment Development Dept</t>
  </si>
  <si>
    <t>0236 - Unallocated Acct Cig   Tob Pr</t>
  </si>
  <si>
    <t>1160 - Physical Therapy Board Of Cali</t>
  </si>
  <si>
    <t>5362320 - Tools</t>
  </si>
  <si>
    <t>7120 - CA Workforce Investment Board</t>
  </si>
  <si>
    <t>0238 - Veterans Cemetery Perpetual Ma</t>
  </si>
  <si>
    <t>1165 - Physician Assistant Board</t>
  </si>
  <si>
    <t>7300 - Agricultural Labor Relation Bd</t>
  </si>
  <si>
    <t>0239 - Private Security Services Fund</t>
  </si>
  <si>
    <t>1170 - Ca Board Of Podiatric Medicine</t>
  </si>
  <si>
    <t>5362325 - Transmission Equipment</t>
  </si>
  <si>
    <t>7320 - Public Employment Relations Bd</t>
  </si>
  <si>
    <t>0240 - Local Agency Deposit Security</t>
  </si>
  <si>
    <t>1175 - Board Of Psychology</t>
  </si>
  <si>
    <t>5362330 - Vehicular Equip And Components</t>
  </si>
  <si>
    <t>7350 - Dept of Industrial Relations</t>
  </si>
  <si>
    <t>0241 - Local Public Prosecutors And P</t>
  </si>
  <si>
    <t>1180 - Respiratory Care Board Of Ca</t>
  </si>
  <si>
    <t>5362399 - Capitalized Equipment Purchase</t>
  </si>
  <si>
    <t>7399 - GO Bonds  Labor Wrkfrce Dev</t>
  </si>
  <si>
    <t>0243 - Narcotic Treatment Program Lic</t>
  </si>
  <si>
    <t>1185 - Speech-Language Pathology   Au</t>
  </si>
  <si>
    <t>0750 - Office of Lieutenant Governor</t>
  </si>
  <si>
    <t>0244 - Environmental Water Fund</t>
  </si>
  <si>
    <t>1190 - California Board Of Occupation</t>
  </si>
  <si>
    <t>5362400 - Bridges</t>
  </si>
  <si>
    <t>0780 - Rural Youth Employment Comm</t>
  </si>
  <si>
    <t>0245 - Mobilehome Parks   Special Occ</t>
  </si>
  <si>
    <t>1195 - State Board Of Optometry</t>
  </si>
  <si>
    <t>0890 - Secretary of State</t>
  </si>
  <si>
    <t>0247 - Drinking Water Operator Cert S</t>
  </si>
  <si>
    <t>1200010 - Osteopathic Medical Board</t>
  </si>
  <si>
    <t>5362410 - Roadways</t>
  </si>
  <si>
    <t>0911 - Citizens Redistricting Comm</t>
  </si>
  <si>
    <t>0252 - Natural Disaster Assistance Fu</t>
  </si>
  <si>
    <t>1200019 - Osteopathic Medical Bd - Dist</t>
  </si>
  <si>
    <t>0820 - Department of Justice</t>
  </si>
  <si>
    <t>0256 - Sexual Predator Public Informa</t>
  </si>
  <si>
    <t>1205 - Naturopathic Medicine Committe</t>
  </si>
  <si>
    <t>5362420 - State Highways</t>
  </si>
  <si>
    <t>0840 - State Controller</t>
  </si>
  <si>
    <t>0257 - Earthquake Emergency Investiga</t>
  </si>
  <si>
    <t>1210 - Ca State Board Of Pharmacy</t>
  </si>
  <si>
    <t>5362429 - Capitalized State Highway Expe</t>
  </si>
  <si>
    <t>0845 - Department of Insurance</t>
  </si>
  <si>
    <t>034400001 - St Sch Bldg Lease- Purch Acct</t>
  </si>
  <si>
    <t>1215010 - Professional Engineers - Dist</t>
  </si>
  <si>
    <t>5362430 - Water Recreation Infrastructur</t>
  </si>
  <si>
    <t>0850 - CA State Lottery Commission</t>
  </si>
  <si>
    <t>034400004 - St Sch Bldg Lease-PurcBdActJun</t>
  </si>
  <si>
    <t>1215013 - Professional Engineers - Dist</t>
  </si>
  <si>
    <t>5362435 - Water System Infrastructure</t>
  </si>
  <si>
    <t>0855 - CA Gambling Control Commission</t>
  </si>
  <si>
    <t>034400005 - St Sch Bldg Lease-PurcBdActNov</t>
  </si>
  <si>
    <t>1215014 - Board For Professional Enginee</t>
  </si>
  <si>
    <t>5362440 - Other Infrastructure</t>
  </si>
  <si>
    <t>0860 - State Board of Equalization</t>
  </si>
  <si>
    <t>034400006 - St Sch Bldg Lease-PurcBdAct</t>
  </si>
  <si>
    <t>1215023 - Geology And Geophysicists Prog</t>
  </si>
  <si>
    <t>0950 - State Treasurer</t>
  </si>
  <si>
    <t>034400007 - St Sch Bldg Aid Pgm Acct</t>
  </si>
  <si>
    <t>1220 - Board Of Registered Nursing</t>
  </si>
  <si>
    <t>0954 - Scholarshare Investment Board</t>
  </si>
  <si>
    <t>0260 - Nursing Home AdministratorS S</t>
  </si>
  <si>
    <t>1225010 - Court Reporters Bd - Support</t>
  </si>
  <si>
    <t>5362480 - Artworks and Paintings</t>
  </si>
  <si>
    <t>0956 - Debt   Investment Advisory Com</t>
  </si>
  <si>
    <t>0261 - Off Highway License Fee Fund</t>
  </si>
  <si>
    <t>1225020 - Court Rprtr - Transcript Reimb</t>
  </si>
  <si>
    <t>5362484 - Books</t>
  </si>
  <si>
    <t>0959 - Debt Limit Allocation Commitee</t>
  </si>
  <si>
    <t>0262 - Habitat Conservation Fund</t>
  </si>
  <si>
    <t>1230010 - Structural Pest Control Board</t>
  </si>
  <si>
    <t>5362488 - Manuscripts</t>
  </si>
  <si>
    <t>0964 - Transportation Financing Auth</t>
  </si>
  <si>
    <t>0263 - Off-Highway Vehicle Trust Fund</t>
  </si>
  <si>
    <t>1230020 - SPCB - Education   Enforcement</t>
  </si>
  <si>
    <t>5362492 - Music</t>
  </si>
  <si>
    <t>0965 - Industrial Develop Fin Comm</t>
  </si>
  <si>
    <t>0264 - Osteopathic Medical Bd Of Cali</t>
  </si>
  <si>
    <t>1230090 - SPCB - Research</t>
  </si>
  <si>
    <t>5362496 - Statues</t>
  </si>
  <si>
    <t>0968 - Tax Credit Allocation Commitee</t>
  </si>
  <si>
    <t>0266 - Inland Wetlands Conservation F</t>
  </si>
  <si>
    <t>1235 - Veterinary Medical Board</t>
  </si>
  <si>
    <t>5362499 - Capitalized Collections Purcha</t>
  </si>
  <si>
    <t>0971 - Alternative Energy   Adv Trans</t>
  </si>
  <si>
    <t>0267 - Exposition Park Improvement Fu</t>
  </si>
  <si>
    <t>1240010 - Vocational Nurses-Dist</t>
  </si>
  <si>
    <t>0973 - Riverside Cty Public Fin Auth</t>
  </si>
  <si>
    <t>0268 - Peace Officers Training Fund</t>
  </si>
  <si>
    <t>1240013 - Vocational Nurses-Dist</t>
  </si>
  <si>
    <t>5362510 - Software - Amortizable</t>
  </si>
  <si>
    <t>0974 - Pollution Control Fin Auth</t>
  </si>
  <si>
    <t>0269 - Glass Processing Fee Account</t>
  </si>
  <si>
    <t>1240016 - Vocational Nurses Program</t>
  </si>
  <si>
    <t>5362520 - Patents - Amortizable</t>
  </si>
  <si>
    <t>0975 - Los Angeles State Bldg Auth</t>
  </si>
  <si>
    <t>0270 - Technical Assistance Fund</t>
  </si>
  <si>
    <t>1240019 - Vocational Nurses Program</t>
  </si>
  <si>
    <t>5362530 - Copyrights</t>
  </si>
  <si>
    <t>0976 - Capitol Area Development Auth</t>
  </si>
  <si>
    <t>0271 - Certification Fund</t>
  </si>
  <si>
    <t>1240020 - Psychiatric Technicians Progra</t>
  </si>
  <si>
    <t>5362540 - Trademarks - Amortizable</t>
  </si>
  <si>
    <t>0977 - Health Facilities Fin Auth</t>
  </si>
  <si>
    <t>0272 - Infant Botulism Treatment   Pr</t>
  </si>
  <si>
    <t>1400 - Arbitration Certification Prog</t>
  </si>
  <si>
    <t>0978 - San Francisco State Bldg Auth</t>
  </si>
  <si>
    <t>0275 - Hazardous   Idle-Deserted Well</t>
  </si>
  <si>
    <t>1405010 - Prvt Security Services - Dist</t>
  </si>
  <si>
    <t>0979 - OaklAND Joint Powers Authority</t>
  </si>
  <si>
    <t>0276 - Penalty Acct Ca Bev Container</t>
  </si>
  <si>
    <t>1405013 - Distributed Private Security S</t>
  </si>
  <si>
    <t>0983 - Urban Waterfront Area Restore</t>
  </si>
  <si>
    <t>0277 - Bimetal Processing Fee Acct B</t>
  </si>
  <si>
    <t>1405016 - Bureau Of Security And Investi</t>
  </si>
  <si>
    <t>5362550 - Goodwill</t>
  </si>
  <si>
    <t>0278 - Pet Processing Fee Acct Bev C</t>
  </si>
  <si>
    <t>1405019 - Prvt Security Svcs - Support</t>
  </si>
  <si>
    <t>5362560 - Use Rights - Non-Amortizable</t>
  </si>
  <si>
    <t>0985 - CA School Finance Authority</t>
  </si>
  <si>
    <t>0279 - Child Health And Safety Fund</t>
  </si>
  <si>
    <t>1405020 - Private Investigators Program</t>
  </si>
  <si>
    <t>5362570 - Patents - Non-Amortizable</t>
  </si>
  <si>
    <t>0989 - Educational Facilities Auth</t>
  </si>
  <si>
    <t>0280 - Physician Assistant Fund</t>
  </si>
  <si>
    <t>1410010 - Bur for Prvt Postsecondary Ed</t>
  </si>
  <si>
    <t>5362580 - Trademarks - Non-Amortizable</t>
  </si>
  <si>
    <t>0530 - Sec Health   Human Services</t>
  </si>
  <si>
    <t>0281 - Recycling Market Development R</t>
  </si>
  <si>
    <t>1410013 - Bureau For Private Postseconda</t>
  </si>
  <si>
    <t>0531 - Office of System Integration</t>
  </si>
  <si>
    <t>0286 - Lake Tahoe Conservancy Account</t>
  </si>
  <si>
    <t>1410014 - Student Tuition Recovery Progr</t>
  </si>
  <si>
    <t>0500 - Governors Office</t>
  </si>
  <si>
    <t>0288 - International Student Exch Vis</t>
  </si>
  <si>
    <t>1415010 - BEAR HFTHI - Distributed</t>
  </si>
  <si>
    <t>0509 - Business   Economic Developmnt</t>
  </si>
  <si>
    <t>0289 - State Hicap Fund</t>
  </si>
  <si>
    <t>1415013 - BEAR HFTHI - Distributed</t>
  </si>
  <si>
    <t>0510 - Sec for State   Consumer Svcs</t>
  </si>
  <si>
    <t>0290 - Board Of Pilot Commissioners</t>
  </si>
  <si>
    <t>1415014 - Electronic And Appliance Repai</t>
  </si>
  <si>
    <t>0511 - Sec Govt Operations Agency</t>
  </si>
  <si>
    <t>0294 - Removal   Remedial Action Acct</t>
  </si>
  <si>
    <t>1415023 - Home Furnishings And Thermal I</t>
  </si>
  <si>
    <t>0515 - Consumer Svcs   Housing Agy</t>
  </si>
  <si>
    <t>0295 - Board Of Podiatric Medicine Fu</t>
  </si>
  <si>
    <t>1420010 - Auto Rpr   Smog Prog - Dist</t>
  </si>
  <si>
    <t>0520 - Sec Business Trans  Housing</t>
  </si>
  <si>
    <t>0296 - Coachella Valley Mountains Con</t>
  </si>
  <si>
    <t>1420013 - Auto Rpr   Smog Prog - Dist</t>
  </si>
  <si>
    <t>0521 - Sec Transportation Agency</t>
  </si>
  <si>
    <t>0298 - Financial Institutions Fund</t>
  </si>
  <si>
    <t>1420017 - Automotive Repair And Smog Che</t>
  </si>
  <si>
    <t>0540 - Sec Natural Resources</t>
  </si>
  <si>
    <t>0299 - Credit Union Fund</t>
  </si>
  <si>
    <t>1420025 - Auto Rpr   Smog Prog - Support</t>
  </si>
  <si>
    <t>0552 - Inspector General Office</t>
  </si>
  <si>
    <t>0300 - Professional Forester Registra</t>
  </si>
  <si>
    <t>1420029 - Vehicle Repair Assistance And</t>
  </si>
  <si>
    <t>0555 - Sec Environmentl Protection</t>
  </si>
  <si>
    <t>0305 - Private Postsecondary   Vocati</t>
  </si>
  <si>
    <t>1420033 - HPRRA - Vehcl Rpr Assistance</t>
  </si>
  <si>
    <t>0558 - Secretary for Education</t>
  </si>
  <si>
    <t>0306 - Safe Drinking Water Account</t>
  </si>
  <si>
    <t>1420037 - HPRRA - Vehicle Retirement</t>
  </si>
  <si>
    <t>0559 - Sec Labor Workforce Develop</t>
  </si>
  <si>
    <t>0308 - Earthquake Risk Reduction Fund</t>
  </si>
  <si>
    <t>1420041 - HPRRA - Prog Admin</t>
  </si>
  <si>
    <t>0570 - Wellness   Physical Fitness</t>
  </si>
  <si>
    <t>0309 - Perinatal Insurance Fund</t>
  </si>
  <si>
    <t>1420045 - Enhanced Flt Modrnization Prog</t>
  </si>
  <si>
    <t>0596 - Service   Volunteering Agency</t>
  </si>
  <si>
    <t>0310 - Psychology Fund</t>
  </si>
  <si>
    <t>1420049 - EFMP - Off-Cycle Vhcl Rtrmnt</t>
  </si>
  <si>
    <t>0650 - Office of Planning   Research</t>
  </si>
  <si>
    <t>0311 - Traumatic Brain Injury Fund</t>
  </si>
  <si>
    <t>1420053 - EFMP - Vehicle Voucher Program</t>
  </si>
  <si>
    <t>0690 - Office of Emergency Services</t>
  </si>
  <si>
    <t>0312 - Emergency Medical Services Per</t>
  </si>
  <si>
    <t>1420057 - EFMP - Program Administration</t>
  </si>
  <si>
    <t>0720 - Governors Portrait</t>
  </si>
  <si>
    <t>0313 - Major Risk Medical Insurance F</t>
  </si>
  <si>
    <t>1430 - Telephone Medical Advice Servi</t>
  </si>
  <si>
    <t>0730 - Governor Elect   Outgoing</t>
  </si>
  <si>
    <t>0314 - Diesel Emission Reduction Fund</t>
  </si>
  <si>
    <t>1435010 - Cemetery Program - Distributed</t>
  </si>
  <si>
    <t>0300 - DISTRICT COURTS OF APPEAL</t>
  </si>
  <si>
    <t>0317 - Real Estate Fund</t>
  </si>
  <si>
    <t>1435013 - Cemetery Program - Distributed</t>
  </si>
  <si>
    <t>0310 - 1st DISTRICT COURT OF APPEAL</t>
  </si>
  <si>
    <t>0319 - Respiratory Care Fund</t>
  </si>
  <si>
    <t>1435016 - Cemetery Program</t>
  </si>
  <si>
    <t>0320 - 2nd DISTRICT COURT OF APPEAL</t>
  </si>
  <si>
    <t>0320 - Oil Spill Prevention   Adminis</t>
  </si>
  <si>
    <t>1435019 - Cemetery Program</t>
  </si>
  <si>
    <t>0330 - 3rd DISTRICT COURT OF APPEAL</t>
  </si>
  <si>
    <t>0321 - Oil Spill Response Trust Fund</t>
  </si>
  <si>
    <t>1435020 - Funeral Directors And Embalmer</t>
  </si>
  <si>
    <t>0240 - CA Judicial Center Library</t>
  </si>
  <si>
    <t>0322 - Environmental Enhancement Fund</t>
  </si>
  <si>
    <t>1440 - Bureau Of Real Estate Appraise</t>
  </si>
  <si>
    <t>0250 - Judicial Branch</t>
  </si>
  <si>
    <t>0325 - Electronic And Appliance Repai</t>
  </si>
  <si>
    <t>1445 - Bureau Of Real Estate</t>
  </si>
  <si>
    <t>0260 - SUPREME COURT</t>
  </si>
  <si>
    <t>0326 - Athletic Commission Fund</t>
  </si>
  <si>
    <t>1450 - Professional Fiduciaries Burea</t>
  </si>
  <si>
    <t>0270 - JUDICIAL COUNCIL</t>
  </si>
  <si>
    <t>0327 - Court Interpreters Fund</t>
  </si>
  <si>
    <t>1470 - Alfred E Alquist Seismic Safe</t>
  </si>
  <si>
    <t>0280 - Comm on Judicial Performance</t>
  </si>
  <si>
    <t>0328 - Public School Planning Desgn</t>
  </si>
  <si>
    <t>1475 - Earquake Research Projects</t>
  </si>
  <si>
    <t>0290 - Habeas Resource Center</t>
  </si>
  <si>
    <t>0329 - Vehicle License Collection Acc</t>
  </si>
  <si>
    <t>1490 - Admin of Civil Rights Law</t>
  </si>
  <si>
    <t>0390 - Judges Retirement System</t>
  </si>
  <si>
    <t>0330 - Local Revenue Fund</t>
  </si>
  <si>
    <t>1495 - Fair Employment And Housing Co</t>
  </si>
  <si>
    <t>0100 - Legislature</t>
  </si>
  <si>
    <t>0331 - Sales Tax Account Local Reven</t>
  </si>
  <si>
    <t>1500 - Department Of Justice Legal Se</t>
  </si>
  <si>
    <t>0110 - Senate</t>
  </si>
  <si>
    <t>0332 - Vehicle License Fee Account</t>
  </si>
  <si>
    <t>1510010 - Corporate Securities Law</t>
  </si>
  <si>
    <t>0120 - Assembly</t>
  </si>
  <si>
    <t>0333 - Sales Tax Growth Account</t>
  </si>
  <si>
    <t>1510019 - Broker Dealers</t>
  </si>
  <si>
    <t>0130 - Legislative Joint Expenses</t>
  </si>
  <si>
    <t>0334 - Vehicle License Fee Growth Acc</t>
  </si>
  <si>
    <t>1510028 - Investment Advisers</t>
  </si>
  <si>
    <t>0150 - Contrib Legislatrs Retire Sys</t>
  </si>
  <si>
    <t>0335 - Registered Environmental Healt</t>
  </si>
  <si>
    <t>1510037 - Agent Monitoring Law</t>
  </si>
  <si>
    <t>0160 - Legislative Counsel Bureau</t>
  </si>
  <si>
    <t>0336 - Mine Reclamation Account</t>
  </si>
  <si>
    <t>1510046 - California Commodity Law</t>
  </si>
  <si>
    <t>0996 - GO Bonds - Debt Service - LJE</t>
  </si>
  <si>
    <t>0338 - Strong-Motion Instrumentation</t>
  </si>
  <si>
    <t>1510055 - Franchise Investment Law</t>
  </si>
  <si>
    <t>3030 - Sec Natural Resources Agency</t>
  </si>
  <si>
    <t>0342 - State School Fund</t>
  </si>
  <si>
    <t>1515010 - Deferred Deposit Transaction L</t>
  </si>
  <si>
    <t>3100 - CA Science Center</t>
  </si>
  <si>
    <t>0347 - School Land Bank Fund</t>
  </si>
  <si>
    <t>1515019 - Escrow Law</t>
  </si>
  <si>
    <t>3110 - Special Resources Programs</t>
  </si>
  <si>
    <t>0348 - Senate Operating Fund</t>
  </si>
  <si>
    <t>1515028 - California Mortgage Loan Origi</t>
  </si>
  <si>
    <t>5360100 - Master Planning</t>
  </si>
  <si>
    <t>3125 - CA Tahoe Conservancy</t>
  </si>
  <si>
    <t>0349 - Educational Telecommunication</t>
  </si>
  <si>
    <t>1515037 - California Finance Lenders Law</t>
  </si>
  <si>
    <t>5360150 - Acquisition</t>
  </si>
  <si>
    <t>3210 - Environmental Protection Pgm</t>
  </si>
  <si>
    <t>0351 - Mental Health Subaccount Sale</t>
  </si>
  <si>
    <t>1515046 - Mortgage Bankers Law</t>
  </si>
  <si>
    <t>5360200 - Programming</t>
  </si>
  <si>
    <t>3340 - CA Conservation Corps</t>
  </si>
  <si>
    <t>0352 - Social Services Subaccount Sa</t>
  </si>
  <si>
    <t>1520 - Licensing And Supervision Of B</t>
  </si>
  <si>
    <t>5360250 - Preliminary Plans</t>
  </si>
  <si>
    <t>3360 - Energy Resources Conservation</t>
  </si>
  <si>
    <t>0353 - Health Subaccount Sales Tax A</t>
  </si>
  <si>
    <t>1525 - Money Transmitters</t>
  </si>
  <si>
    <t>5360300 - Working Drawings</t>
  </si>
  <si>
    <t>3460 - Colorado River Board of CA</t>
  </si>
  <si>
    <t>0354 - Caseload Subacct Sales Tax Gr</t>
  </si>
  <si>
    <t>1530 - Supervision Of California Busi</t>
  </si>
  <si>
    <t>5360350 - Construction</t>
  </si>
  <si>
    <t>3480 - Department of Conservation</t>
  </si>
  <si>
    <t>0357 - Mental Health Equity Sub Sale</t>
  </si>
  <si>
    <t>RF_260</t>
  </si>
  <si>
    <t>1535 - Savings And Loan</t>
  </si>
  <si>
    <t>5360400 - Construction Contractors</t>
  </si>
  <si>
    <t>3540 - Dept Forestry   Fire Protectn</t>
  </si>
  <si>
    <t>0359 - County Medical Svc Subaccount</t>
  </si>
  <si>
    <t>RF_261</t>
  </si>
  <si>
    <t>1540 - Industrial Banks</t>
  </si>
  <si>
    <t>5360450 - Construction Fees</t>
  </si>
  <si>
    <t>3560 - State Lands Commission</t>
  </si>
  <si>
    <t>0361 - General Growth SubacctSales T</t>
  </si>
  <si>
    <t>1545 - Administration Of Local Agency</t>
  </si>
  <si>
    <t>5360500 - Service District Assessments</t>
  </si>
  <si>
    <t>3600 - Department of Fish   Wildlife</t>
  </si>
  <si>
    <t>0365 - Historic Property Maintenance</t>
  </si>
  <si>
    <t>1550 - Credit Unions</t>
  </si>
  <si>
    <t>5390050 - Agricultural Supplies</t>
  </si>
  <si>
    <t>3640 - Wildlife Conservation Board</t>
  </si>
  <si>
    <t>0367 - Indian Gaming Special Distribu</t>
  </si>
  <si>
    <t>1560 - Fair Employment   Housing Comm</t>
  </si>
  <si>
    <t>3720 - CA Coastal Commission</t>
  </si>
  <si>
    <t>0368 - Asbestos Consultant Certificat</t>
  </si>
  <si>
    <t>1575 - Political Reform Audit</t>
  </si>
  <si>
    <t>5390150 - Clothing and Personal Supplies</t>
  </si>
  <si>
    <t>3760 - State Coastal Conservancy</t>
  </si>
  <si>
    <t>0369 - Asbestos Training Approval Acc</t>
  </si>
  <si>
    <t>1580 - Dmv Collections</t>
  </si>
  <si>
    <t>5390200 - Educational Supplies</t>
  </si>
  <si>
    <t>3780 - Native American Heritage Comm</t>
  </si>
  <si>
    <t>0371 - California Beach And Coastal E</t>
  </si>
  <si>
    <t>1585 - Court Collections</t>
  </si>
  <si>
    <t>5390250 - Foodstuffs</t>
  </si>
  <si>
    <t>3790 - Dept of Parks   Recreation</t>
  </si>
  <si>
    <t>0372 - Disaster Relief Fund</t>
  </si>
  <si>
    <t>1590 - Legal Services Program</t>
  </si>
  <si>
    <t>3810 - Santa Monica Mtns Conservancy</t>
  </si>
  <si>
    <t>0374 - Spec Fund For Economic Uncerta</t>
  </si>
  <si>
    <t>1595 - Contract Work</t>
  </si>
  <si>
    <t>5390350 - Laundry Services</t>
  </si>
  <si>
    <t>3820 - SF Bay Conservation Commission</t>
  </si>
  <si>
    <t>0375 - Disaster Response-Emerg Operat</t>
  </si>
  <si>
    <t>1610010 - Licensing</t>
  </si>
  <si>
    <t>3825 - San Gabriel   Lower LA Rivers</t>
  </si>
  <si>
    <t>0376 - Speech-Language Pathology   Au</t>
  </si>
  <si>
    <t>1610019 - Enforcement</t>
  </si>
  <si>
    <t>5390450 - Law Enforcement Materials</t>
  </si>
  <si>
    <t>3830 - San Joaquin River Conservancy</t>
  </si>
  <si>
    <t>0378 - False Claims Act Fund</t>
  </si>
  <si>
    <t>1620 - Debt Service - GO Bonds - BCH</t>
  </si>
  <si>
    <t>5390500 - Miscellaneous Client Services</t>
  </si>
  <si>
    <t>3835 - Baldwin Hills Conservancy</t>
  </si>
  <si>
    <t>0380 - State Dental Auxiliary Fund</t>
  </si>
  <si>
    <t>1640010 - Licensing</t>
  </si>
  <si>
    <t>3840 - Delta Protection Commission</t>
  </si>
  <si>
    <t>0381 - Public Interest Research Devel</t>
  </si>
  <si>
    <t>1640019 - Compliance</t>
  </si>
  <si>
    <t>3845 - San Diego River Conservancy</t>
  </si>
  <si>
    <t>0382 - Renewable Resource Trust Fund</t>
  </si>
  <si>
    <t>1650 - Administrative Review</t>
  </si>
  <si>
    <t>5390650 - Structural Materials</t>
  </si>
  <si>
    <t>3850 - Coachella Valley Mtns Conser</t>
  </si>
  <si>
    <t>0384 - Salmon   Steelhead Trout Resto</t>
  </si>
  <si>
    <t>1660 - Codes And Standards Program</t>
  </si>
  <si>
    <t>5390700 - Subsistence and Personal Care</t>
  </si>
  <si>
    <t>3855 - Sierra Nevada Conservancy</t>
  </si>
  <si>
    <t>0386 - Solid Waste Disposal Site Clea</t>
  </si>
  <si>
    <t>1665 - Financial Assistance Program</t>
  </si>
  <si>
    <t>5390750 - Uniform Allowances</t>
  </si>
  <si>
    <t>3860 - Department of Water Resources</t>
  </si>
  <si>
    <t>0387 - Integrated Waste Management Ac</t>
  </si>
  <si>
    <t>1670 - Housing Policy Development Pro</t>
  </si>
  <si>
    <t>5390800 - Gasoline</t>
  </si>
  <si>
    <t>3875 - Sacramento-San Joaquin Delta</t>
  </si>
  <si>
    <t>0389 - Integrated Waste Management Fu</t>
  </si>
  <si>
    <t>1675 - California Housing Finance Age</t>
  </si>
  <si>
    <t>5390810 - Oil and Lubrication</t>
  </si>
  <si>
    <t>3882 - GO Bonds Resources</t>
  </si>
  <si>
    <t>0392 - State Parks And Recreation Fun</t>
  </si>
  <si>
    <t>RF_280</t>
  </si>
  <si>
    <t>1680 - Loan Repayments Program</t>
  </si>
  <si>
    <t>5390820 - Propane</t>
  </si>
  <si>
    <t>3885 - Delta Stewardship Council</t>
  </si>
  <si>
    <t>0396 - Self-Insurance Plans Fund</t>
  </si>
  <si>
    <t>RF_281</t>
  </si>
  <si>
    <t>1800 - Administration Of California T</t>
  </si>
  <si>
    <t>5390830 - Tires and Tubes</t>
  </si>
  <si>
    <t>4350 - Fairview State Hospital</t>
  </si>
  <si>
    <t>0399 - Structural Pest Cntrl Educ Enf</t>
  </si>
  <si>
    <t>RF_282</t>
  </si>
  <si>
    <t>1805 - Environmental Enhancement And</t>
  </si>
  <si>
    <t>5390840 - Towing</t>
  </si>
  <si>
    <t>4370 - F D Lanterman State Hospital</t>
  </si>
  <si>
    <t>0400 - Real Estate Appraisers Regulat</t>
  </si>
  <si>
    <t>1820 - Administration Of Transit Prog</t>
  </si>
  <si>
    <t>4390 - Porterville State Hospital</t>
  </si>
  <si>
    <t>0407 - Teacher Credentials Fund</t>
  </si>
  <si>
    <t>1830010 - Refund to Revert Appropriation</t>
  </si>
  <si>
    <t>5390860 - Washing</t>
  </si>
  <si>
    <t>4400 - Sonoma State Hospital</t>
  </si>
  <si>
    <t>0408 - Test Development And Admin Acc</t>
  </si>
  <si>
    <t>1830019 - Safety And Local Assistance</t>
  </si>
  <si>
    <t>4430 - SO CA FacilityCathedral City</t>
  </si>
  <si>
    <t>0410 - Transcript Reimbursement Fund</t>
  </si>
  <si>
    <t>1830028 - Administration</t>
  </si>
  <si>
    <t>5390880 - Other Items of Expense - Goods</t>
  </si>
  <si>
    <t>4300 - Dept of Developmental Services</t>
  </si>
  <si>
    <t>0412 - Transportation Rate Fund</t>
  </si>
  <si>
    <t>1830037 - Reimbursed Services</t>
  </si>
  <si>
    <t>4310 - Developmental Services - HQ</t>
  </si>
  <si>
    <t>0421 - Vehicle Inspection And Repair</t>
  </si>
  <si>
    <t>1830046 - Legal</t>
  </si>
  <si>
    <t>5390900 - Other Items of Expense - Misce</t>
  </si>
  <si>
    <t>4470 - State Hospital - Atascadero</t>
  </si>
  <si>
    <t>0425 - Victim - Witness Assistance Fu</t>
  </si>
  <si>
    <t>1835010 - Capital Outlay Support</t>
  </si>
  <si>
    <t>4490 - State Hospital  Metropolitan</t>
  </si>
  <si>
    <t>0439 - Underground Storage Tank Clean</t>
  </si>
  <si>
    <t>1835019 - Capital Outlay Projects</t>
  </si>
  <si>
    <t>5395000 - Unallocated OE E</t>
  </si>
  <si>
    <t>4500 - State Hospital  Napa</t>
  </si>
  <si>
    <t>0004 - Breast Cancer Fund</t>
  </si>
  <si>
    <t>1835020 - Local Assistance</t>
  </si>
  <si>
    <t>4510 - State Hospital  Patton</t>
  </si>
  <si>
    <t>0007 - Breast Cancer Research Account</t>
  </si>
  <si>
    <t>1835029 - Program Development</t>
  </si>
  <si>
    <t>4520 - State Hospital  Stockton</t>
  </si>
  <si>
    <t>0009 - Breast Cancer Control Account</t>
  </si>
  <si>
    <t>1835038 - Legal</t>
  </si>
  <si>
    <t>5399000 - OE E - Special Adjustments</t>
  </si>
  <si>
    <t>4530 - State Hospital  Vacaville</t>
  </si>
  <si>
    <t>0024 - Guide Dogs For The Blind Fund</t>
  </si>
  <si>
    <t>1835047 - Operations</t>
  </si>
  <si>
    <t>4540 - State Hospital  Coalinga</t>
  </si>
  <si>
    <t>0058 - Rail Accident Prevention   Res</t>
  </si>
  <si>
    <t>1835056 - Maintenance</t>
  </si>
  <si>
    <t>4550 - State Hospital  Salinas</t>
  </si>
  <si>
    <t>0059 - Hazardous Spill Prevention Acc</t>
  </si>
  <si>
    <t>1840010 - Refund to Revert Appropriation</t>
  </si>
  <si>
    <t>5415000 - Board of Control Claims</t>
  </si>
  <si>
    <t>4440 - Department of State Hospitals</t>
  </si>
  <si>
    <t>0066 - Sale Of Tobacco To Minors Cont</t>
  </si>
  <si>
    <t>1840019 - State And Federal Mass Transit</t>
  </si>
  <si>
    <t>5420000 - Debt Service - Interest</t>
  </si>
  <si>
    <t>4450 - State HospitalsSacramento</t>
  </si>
  <si>
    <t>0067 - Corporations Fund State</t>
  </si>
  <si>
    <t>1840028 - Intercity Rail Passenger Progr</t>
  </si>
  <si>
    <t>5420400 - Debt Service - Principal</t>
  </si>
  <si>
    <t>2521 - Sec for Transportation Agency</t>
  </si>
  <si>
    <t>0069 - Barbering Cosmetology Fd St B</t>
  </si>
  <si>
    <t>1840037 - Legal</t>
  </si>
  <si>
    <t>5420900 - Debt Service - Other</t>
  </si>
  <si>
    <t>2600 - CA Transportation Commission</t>
  </si>
  <si>
    <t>0071 - Yosemite Foundation Acct Elpf</t>
  </si>
  <si>
    <t>1845003 - Payroll Variance Distribution</t>
  </si>
  <si>
    <t>5424100 - Depreciation - Buildings</t>
  </si>
  <si>
    <t>2640 - State Transit Assistance</t>
  </si>
  <si>
    <t>0072 - Collegiate License Plate Fund</t>
  </si>
  <si>
    <t>1845004 - Refund to Revert Appropriation</t>
  </si>
  <si>
    <t>2660 - Department of Transportation</t>
  </si>
  <si>
    <t>0073 - Resources License Plate Fund</t>
  </si>
  <si>
    <t>1845013 - Statewide Planning</t>
  </si>
  <si>
    <t>2665 - High Speed Rail Authority</t>
  </si>
  <si>
    <t>0074 - Medical Waste Management Fund</t>
  </si>
  <si>
    <t>1845022 - Regional Planning</t>
  </si>
  <si>
    <t>2670 - SF-Area Bays Pilot Commission</t>
  </si>
  <si>
    <t>0932 - Trial Court Trust Fund</t>
  </si>
  <si>
    <t>1845031 - Program Administration</t>
  </si>
  <si>
    <t>5424400 - Depreciation - Equipment</t>
  </si>
  <si>
    <t>2720 - Dept of the CA Highway Patrol</t>
  </si>
  <si>
    <t>0933 - Managed Care Fund</t>
  </si>
  <si>
    <t>1845040 - Reimbursed Services</t>
  </si>
  <si>
    <t>5424500 - Depreciation - Infrastructure</t>
  </si>
  <si>
    <t>2740 - Department of Motor Vehicles</t>
  </si>
  <si>
    <t>1008 - Firearms Safety And Enforcemen</t>
  </si>
  <si>
    <t>1845049 - State Highway IIP</t>
  </si>
  <si>
    <t>5424800 - Depreciation - Other</t>
  </si>
  <si>
    <t>2830 - GO Bonds-Transportation</t>
  </si>
  <si>
    <t>1017 - Umbilical Cord Blood Collectio</t>
  </si>
  <si>
    <t>1845058 - Mitigation Monitoring</t>
  </si>
  <si>
    <t>3001 - Public Beach Restoration Fund</t>
  </si>
  <si>
    <t>1850010 - Equipment Service Program Cost</t>
  </si>
  <si>
    <t>5426000 - Disability Benefits</t>
  </si>
  <si>
    <t>3002 - Electrician Certification Fund</t>
  </si>
  <si>
    <t>1850019 - Distributed Equipment Service</t>
  </si>
  <si>
    <t>3004 - Garment Industry Regulations F</t>
  </si>
  <si>
    <t>1860 - Transfer Program</t>
  </si>
  <si>
    <t>5430000 - Evidence</t>
  </si>
  <si>
    <t>3006 - Jobs-Housing Balance Improveme</t>
  </si>
  <si>
    <t>1865010 - Unallocated</t>
  </si>
  <si>
    <t>3007 - Traffic Congestion Relief Fund</t>
  </si>
  <si>
    <t>1865013 - Special Projects</t>
  </si>
  <si>
    <t>3008 - Transportation Investment Fund</t>
  </si>
  <si>
    <t>1865014 - CBARS Fund Split</t>
  </si>
  <si>
    <t>5436000 - Interagency Passthrough Disbur</t>
  </si>
  <si>
    <t>3010 - PierceS Disease Management Ac</t>
  </si>
  <si>
    <t>1970 - Administration</t>
  </si>
  <si>
    <t>3013 - Central Coast State Vet Cemete</t>
  </si>
  <si>
    <t>1975 - Program Management And Oversig</t>
  </si>
  <si>
    <t>5440000 - Local Administration</t>
  </si>
  <si>
    <t>3014 - Baldwin Hills Conservancy Fund</t>
  </si>
  <si>
    <t>1980 - Public Information And Communi</t>
  </si>
  <si>
    <t>3015 - Gas Consumption Surcharge Fund</t>
  </si>
  <si>
    <t>1985 - Fiscal And Other External Cont</t>
  </si>
  <si>
    <t>5444000 - Prize Payments</t>
  </si>
  <si>
    <t>3016 - Missing Persons Dna Data Base</t>
  </si>
  <si>
    <t>1990 - Blended System Projects</t>
  </si>
  <si>
    <t>5446000 - Purchase for Sale</t>
  </si>
  <si>
    <t>3017 - Occupational Therapy Fund</t>
  </si>
  <si>
    <t>2030010 - Support</t>
  </si>
  <si>
    <t>5448000 - Retirement Disbursements</t>
  </si>
  <si>
    <t>3018 - Drug And Device Safety Fund</t>
  </si>
  <si>
    <t>2030019 - Training</t>
  </si>
  <si>
    <t>5450000 - Sales Discounts</t>
  </si>
  <si>
    <t>3019 - Substance Abuse Treatment Trus</t>
  </si>
  <si>
    <t>2050010 - Ground Operations</t>
  </si>
  <si>
    <t>3020 - Tobacco Settlement Fund</t>
  </si>
  <si>
    <t>2050019 - Flight Operations</t>
  </si>
  <si>
    <t>3021 - Agricultural Biomass Utilizati</t>
  </si>
  <si>
    <t>2055010 - School Pupil Transportation Sa</t>
  </si>
  <si>
    <t>5456000 - Special Demonstration Projects</t>
  </si>
  <si>
    <t>3022 - Apprenticeship Training Contri</t>
  </si>
  <si>
    <t>2055019 - Regulated Special Purpose Vehi</t>
  </si>
  <si>
    <t>5458000 - State Mandates</t>
  </si>
  <si>
    <t>3024 - Rigid Container Account</t>
  </si>
  <si>
    <t>2055028 - Transportation Of Hazardous Ma</t>
  </si>
  <si>
    <t>5460000 - Taxes and Assessments</t>
  </si>
  <si>
    <t>3025 - Abandoned Mine Reclamation   M</t>
  </si>
  <si>
    <t>2055037 - Farm Labor Transportation Safe</t>
  </si>
  <si>
    <t>3027 - Trauma Care Fund</t>
  </si>
  <si>
    <t>2055046 - Commercial Vehicle Inspection</t>
  </si>
  <si>
    <t>3030 - Workers Occupational Safety</t>
  </si>
  <si>
    <t>2055055 - Motor Carrier Safety Operation</t>
  </si>
  <si>
    <t>5490000 - Other Special Items of Expense</t>
  </si>
  <si>
    <t>3031 - Workers Comp Return-to-Wk Fd</t>
  </si>
  <si>
    <t>2060010 - Vehicle Theft Control</t>
  </si>
  <si>
    <t>5520000 - Cost of Living Adjustments</t>
  </si>
  <si>
    <t>3033 - Memorial Scholarship Fund Cal</t>
  </si>
  <si>
    <t>2060019 - Vehicle Identification Numberi</t>
  </si>
  <si>
    <t>3034 - Antiterrorism Fund</t>
  </si>
  <si>
    <t>2065 - Capital Outlay</t>
  </si>
  <si>
    <t>5560000 - Special Adjustments</t>
  </si>
  <si>
    <t>3035 - Environmental Quality Assessme</t>
  </si>
  <si>
    <t>2130 - Vehicle Vessel Identification</t>
  </si>
  <si>
    <t>3036 - Alcohol Beverages Control Fund</t>
  </si>
  <si>
    <t>2135 - Driver Licensing   Personal Id</t>
  </si>
  <si>
    <t>3037 - Court Facilities Construction</t>
  </si>
  <si>
    <t>2140 - Driver Safety</t>
  </si>
  <si>
    <t>5800000 - Prior Year Appropriation Adjus</t>
  </si>
  <si>
    <t>3038 - Community Revitalization Fee F</t>
  </si>
  <si>
    <t>2145 - Occupational Licensing   Inves</t>
  </si>
  <si>
    <t>3039 - Dentally Underserved Acct St</t>
  </si>
  <si>
    <t>2150 - New Motor Vehicle Board</t>
  </si>
  <si>
    <t>3042 - Victims Of Corporate Fraud Com</t>
  </si>
  <si>
    <t>2155 - Capital Outlay</t>
  </si>
  <si>
    <t>3046 - Oil Gas And Geothermal Admin</t>
  </si>
  <si>
    <t>2300 - Education</t>
  </si>
  <si>
    <t>3053 - Public Rights Law Enforcement</t>
  </si>
  <si>
    <t>2305 - Exposition Park Management</t>
  </si>
  <si>
    <t>3054 - Health Care Benefits Fund</t>
  </si>
  <si>
    <t>2310 - California African American Mu</t>
  </si>
  <si>
    <t>3056 - Safe Drinking Water And Toxic</t>
  </si>
  <si>
    <t>2315 - Capital Outlay</t>
  </si>
  <si>
    <t>3057 - Dam Safety Fund</t>
  </si>
  <si>
    <t>2320 - Tahoe Regional Planning Agency</t>
  </si>
  <si>
    <t>3058 - Water Rights Fund</t>
  </si>
  <si>
    <t>2325 - Yosemite Foundation</t>
  </si>
  <si>
    <t>3060 - Appellate Court Trust Fund</t>
  </si>
  <si>
    <t>2330 - Sea Grant Program</t>
  </si>
  <si>
    <t>3062 - Energy Facility License And Co</t>
  </si>
  <si>
    <t>2340 - Tahoe Conservancy</t>
  </si>
  <si>
    <t>3063 - Responsibility Area Fire Preve</t>
  </si>
  <si>
    <t>2345010 - Land Acquistion</t>
  </si>
  <si>
    <t>3064 - Mental Health Practitioner Edu</t>
  </si>
  <si>
    <t>2360010 - Training And Work Program--Bas</t>
  </si>
  <si>
    <t>3065 - Electronic Waste Recovery   Re</t>
  </si>
  <si>
    <t>2360019 - Training And Work Program--Loc</t>
  </si>
  <si>
    <t>3066 - Court Facilities Trust Fund</t>
  </si>
  <si>
    <t>2380010 - Power Plant Site Certification</t>
  </si>
  <si>
    <t>3067 - Cigarette   Tobacco Products C</t>
  </si>
  <si>
    <t>2380019 - Electricity Resource Planning</t>
  </si>
  <si>
    <t>3068 - Vocational Nurse Education Fun</t>
  </si>
  <si>
    <t>2380028 - Electricity Supply And Analysi</t>
  </si>
  <si>
    <t>3069 - Naturopathic DoctorS Fund</t>
  </si>
  <si>
    <t>2380037 - Management And Support</t>
  </si>
  <si>
    <t>3070 - Nontoxic Dry Cleaning Incentiv</t>
  </si>
  <si>
    <t>2385010 - Buildings</t>
  </si>
  <si>
    <t>3071 - Car Wash Worker Restitution Fu</t>
  </si>
  <si>
    <t>2385019 - Energy Projects Evaluation And</t>
  </si>
  <si>
    <t>3072 - Car Wash Worker Fund</t>
  </si>
  <si>
    <t>2385028 - Demand Side Program Evaluation</t>
  </si>
  <si>
    <t>3074 - Medical Marijuana Program Fund</t>
  </si>
  <si>
    <t>2385037 - Management And Support</t>
  </si>
  <si>
    <t>3075 - Unlawful Sales Reduction Fund</t>
  </si>
  <si>
    <t>2390010 - Transportation Technology And</t>
  </si>
  <si>
    <t>3077 - Main Street Program Fund Cali</t>
  </si>
  <si>
    <t>2390019 - Research And Development</t>
  </si>
  <si>
    <t>3078 - Labor And Workforce Developmen</t>
  </si>
  <si>
    <t>2390028 - Technology Evaluation</t>
  </si>
  <si>
    <t>3079 - ChildrenS Medical Services Re</t>
  </si>
  <si>
    <t>2390037 - Management And Support</t>
  </si>
  <si>
    <t>3080 - Aids Drug Assistance Program R</t>
  </si>
  <si>
    <t>2395 - Loan Repayments</t>
  </si>
  <si>
    <t>3081 - Cannery Inspection Fund</t>
  </si>
  <si>
    <t>2410 - Protection of Cas Col River</t>
  </si>
  <si>
    <t>3082 - School Facilities Emergency Re</t>
  </si>
  <si>
    <t>2420010 - Mineral Resources Development</t>
  </si>
  <si>
    <t>3083 - Welcome Center Fund</t>
  </si>
  <si>
    <t>2420019 - Envl Review and Reclamation</t>
  </si>
  <si>
    <t>3085 - Mental Health Services Fund</t>
  </si>
  <si>
    <t>2420028 - Geohazards Assessment</t>
  </si>
  <si>
    <t>3086 - Dna Identification Fund</t>
  </si>
  <si>
    <t>2420037 - Earthquake Engineering</t>
  </si>
  <si>
    <t>3087 - Unfair Competition Law Fund</t>
  </si>
  <si>
    <t>2420046 - Geologic Information Support</t>
  </si>
  <si>
    <t>3088 - Registry Of Charitable Trusts</t>
  </si>
  <si>
    <t>2425010 - Reg of Oil and Gas Ops</t>
  </si>
  <si>
    <t>3089 - Public Utilities Commission Ra</t>
  </si>
  <si>
    <t>2425019 - Reg of Geothermal Ops</t>
  </si>
  <si>
    <t>3090 - Deficit Recovery Bond Retireme</t>
  </si>
  <si>
    <t>2430010 - Open-Space Subvention Admin</t>
  </si>
  <si>
    <t>3091 - Certified Access Specialist Fu</t>
  </si>
  <si>
    <t>2430019 - Farmland Mapping and Mntrg</t>
  </si>
  <si>
    <t>3093 - Transportation Deferred Invest</t>
  </si>
  <si>
    <t>2430028 - Soil Resource Protection</t>
  </si>
  <si>
    <t>3094 - Self Dir Services Risk Pool Fd</t>
  </si>
  <si>
    <t>2435 - Office Of Mine Reclamation</t>
  </si>
  <si>
    <t>3095 - Film Promotion And Marketing F</t>
  </si>
  <si>
    <t>2440 - State Mining And Geology Board</t>
  </si>
  <si>
    <t>3096 - Nondesignated Public Hospital</t>
  </si>
  <si>
    <t>2460 - Office Of The State Fire Marsh</t>
  </si>
  <si>
    <t>3097 - Private Hospital Supplemental</t>
  </si>
  <si>
    <t>2465010 - Fire Prevention</t>
  </si>
  <si>
    <t>3098 - State Dept Of Public Health Li</t>
  </si>
  <si>
    <t>2465019 - Fire Control</t>
  </si>
  <si>
    <t>3099 - Licensing And Certification Fu</t>
  </si>
  <si>
    <t>2465028 - Cooperative Fire Protection</t>
  </si>
  <si>
    <t>3101 - Analytical Laboratory Account</t>
  </si>
  <si>
    <t>2465037 - Conservation Camps</t>
  </si>
  <si>
    <t>3102 - Acute Orphan Well Account</t>
  </si>
  <si>
    <t>2465046 - Emergency Fire Suppression</t>
  </si>
  <si>
    <t>3103 - Hatchery And Inland Fisheries</t>
  </si>
  <si>
    <t>2470010 - Resources Protection And Impro</t>
  </si>
  <si>
    <t>3107 - Transportation Debt Service Fu</t>
  </si>
  <si>
    <t>2470019 - Forest Practice Regulations</t>
  </si>
  <si>
    <t>3108 - Professional Fiduciary Fund</t>
  </si>
  <si>
    <t>2470028 - Forest Resources Inventory And</t>
  </si>
  <si>
    <t>3109 - Natural Gas Subaccount</t>
  </si>
  <si>
    <t>2470037 - Forest Licensing</t>
  </si>
  <si>
    <t>3110 - Gambling Addiction Program Fun</t>
  </si>
  <si>
    <t>2475 - Board Of Forestry And Fire Pro</t>
  </si>
  <si>
    <t>3111 - Retail Food Safety And Defense</t>
  </si>
  <si>
    <t>2480 - Department Of Justice Legal Se</t>
  </si>
  <si>
    <t>3112 - Equality In Prevention   Servi</t>
  </si>
  <si>
    <t>2485 - Capital Outlay</t>
  </si>
  <si>
    <t>3113 - Residential And Outpatient Pro</t>
  </si>
  <si>
    <t>2560010 - Mineral Resources Management -</t>
  </si>
  <si>
    <t>3114 - Birth Defects Monitoring Progr</t>
  </si>
  <si>
    <t>2560019 - Mineral Resources Management -</t>
  </si>
  <si>
    <t>3115 - Youthful Offender Block Grant</t>
  </si>
  <si>
    <t>2565010 - Ownership Determination</t>
  </si>
  <si>
    <t>3117 - Alternative   Renewable Fuel</t>
  </si>
  <si>
    <t>2565019 - Land Management</t>
  </si>
  <si>
    <t>3119 - Air Quality Improvement Fund</t>
  </si>
  <si>
    <t>2570 - Marine Facilities Division</t>
  </si>
  <si>
    <t>3120 - Fire Marshal Fireworks Enforce</t>
  </si>
  <si>
    <t>2590 - Biodiversity Conservation Prog</t>
  </si>
  <si>
    <t>3121 - Occupational Safety And Health</t>
  </si>
  <si>
    <t>2595010 - Sport Hunting</t>
  </si>
  <si>
    <t>3122 - Enhanced Fleet Modernization S</t>
  </si>
  <si>
    <t>2595019 - Commercial Fisheries Managemen</t>
  </si>
  <si>
    <t>3123 - Coastal Act Services Fund</t>
  </si>
  <si>
    <t>2595028 - Sport Fishing</t>
  </si>
  <si>
    <t>3130 - Inclosure Facil Improvement Fd</t>
  </si>
  <si>
    <t>2600010 - Lands</t>
  </si>
  <si>
    <t>3131 - California Bingo Fund</t>
  </si>
  <si>
    <t>2600019 - Hatcheries And Fish Planting F</t>
  </si>
  <si>
    <t>3132 - Charity Bingo Mitigation Fund</t>
  </si>
  <si>
    <t>2605 - Enforcement</t>
  </si>
  <si>
    <t>3133 - Managed Care Administrative Fi</t>
  </si>
  <si>
    <t>2610 - Communications Education And</t>
  </si>
  <si>
    <t>3134 - School District Account</t>
  </si>
  <si>
    <t>2615010 - Prevention</t>
  </si>
  <si>
    <t>3135 - State Trial Court Operations T</t>
  </si>
  <si>
    <t>2615019 - Readiness</t>
  </si>
  <si>
    <t>3136 - Foreclosure Consultant Regulat</t>
  </si>
  <si>
    <t>2615028 - Response</t>
  </si>
  <si>
    <t>3137 - Emergency Medical Technician C</t>
  </si>
  <si>
    <t>2615037 - Restoration And Remediation</t>
  </si>
  <si>
    <t>3138 - Immediate And Critical Needs A</t>
  </si>
  <si>
    <t>2615046 - Administrative Support</t>
  </si>
  <si>
    <t>3139 - Specialized License Plate Fund</t>
  </si>
  <si>
    <t>2620 - Fish And Game Commission</t>
  </si>
  <si>
    <t>3140 - State Dental Hygiene Fund</t>
  </si>
  <si>
    <t>2625 - Capital Outlay</t>
  </si>
  <si>
    <t>3141 - California Advanced Services F</t>
  </si>
  <si>
    <t>2710 - Wildlife Conservation Board</t>
  </si>
  <si>
    <t>3142 - State Dental Assistant Fund</t>
  </si>
  <si>
    <t>2715 - Capital Outlay</t>
  </si>
  <si>
    <t>3144 - Building Standards Administrat</t>
  </si>
  <si>
    <t>2730010 - Regulation Of Coastal Developm</t>
  </si>
  <si>
    <t>3145 - Underground Storage Tank Petro</t>
  </si>
  <si>
    <t>2730019 - Local Coastal Program</t>
  </si>
  <si>
    <t>3147 - St Water Pollution Control Rev</t>
  </si>
  <si>
    <t>2730028 - Planning And Support Studies</t>
  </si>
  <si>
    <t>3148 - Chld   Fm Hlth   Humn Svcs Fd</t>
  </si>
  <si>
    <t>2730037 - Federal Coastal Management Pro</t>
  </si>
  <si>
    <t>3150 - State Public Works Enforcement</t>
  </si>
  <si>
    <t>2730046 - Coastal Access Program</t>
  </si>
  <si>
    <t>3151 - Internal Health Info Integrity</t>
  </si>
  <si>
    <t>2730055 - Coastal Resources Information</t>
  </si>
  <si>
    <t>3152 - Labor Enforcement And Complian</t>
  </si>
  <si>
    <t>2735 - Coastal Energy Program</t>
  </si>
  <si>
    <t>3153 - Horse Racing Fund</t>
  </si>
  <si>
    <t>2790 - Coastal Conservancy Programs</t>
  </si>
  <si>
    <t>3155 - Lead-Related Construction Fund</t>
  </si>
  <si>
    <t>2795010 - Public Access And Waterfronts</t>
  </si>
  <si>
    <t>3157 - Recreational Health Fund</t>
  </si>
  <si>
    <t>2795019 - Land Use Conservation</t>
  </si>
  <si>
    <t>3158 - Hospital Quality Assurance Rev</t>
  </si>
  <si>
    <t>2800 - Coastal Resource Enhancement</t>
  </si>
  <si>
    <t>3159 - Arts and Entertainment Fund</t>
  </si>
  <si>
    <t>2805010 - Watershed Qlty   Enhance Prgm</t>
  </si>
  <si>
    <t>3160 - Wastewater Operator Certificat</t>
  </si>
  <si>
    <t>2805013 - Ocean Protection Council</t>
  </si>
  <si>
    <t>3162 - Gold Star License Plate Accoun</t>
  </si>
  <si>
    <t>2805014 - Public Access</t>
  </si>
  <si>
    <t>3163 - Health Information Technology</t>
  </si>
  <si>
    <t>2805023 - Coastal Resource Enhancement</t>
  </si>
  <si>
    <t>3164 - Renewable Energy Resources Dev</t>
  </si>
  <si>
    <t>2805032 - Conservancy Programs</t>
  </si>
  <si>
    <t>3165 - Enterprise Zone Fund</t>
  </si>
  <si>
    <t>2810 - Capital Outlay</t>
  </si>
  <si>
    <t>3167 - Skilled Nursing Facility Quali</t>
  </si>
  <si>
    <t>2830 - Native American Heritage</t>
  </si>
  <si>
    <t>3168 - Emergency Medical Air Transpor</t>
  </si>
  <si>
    <t>2840 - Support Of The Department Of P</t>
  </si>
  <si>
    <t>3170 - Heritage Enrichment Resource F</t>
  </si>
  <si>
    <t>2845 - Department Of Justice Legal Se</t>
  </si>
  <si>
    <t>3171 - Local Revenue Fund 2011</t>
  </si>
  <si>
    <t>2850010 - Riverside Acquisition</t>
  </si>
  <si>
    <t>3172 - Public Hospital Investment Im</t>
  </si>
  <si>
    <t>2855010 - Off Highway Vehicle Grants</t>
  </si>
  <si>
    <t>3176 - Trial Court Security Account</t>
  </si>
  <si>
    <t>2855015 - Boating And Waterways Grants A</t>
  </si>
  <si>
    <t>3177 - Local Community Corrections Ac</t>
  </si>
  <si>
    <t>2855019 - Boating Facilities</t>
  </si>
  <si>
    <t>3178 - Local Law Enforcement Services</t>
  </si>
  <si>
    <t>2855023 - Boating Operations</t>
  </si>
  <si>
    <t>3179 - Mental Health Account Local R</t>
  </si>
  <si>
    <t>2855027 - Beach Erosion Control</t>
  </si>
  <si>
    <t>3180 - District Attorney And Public D</t>
  </si>
  <si>
    <t>2855036 - Recreational Grants</t>
  </si>
  <si>
    <t>3181 - Juvenile Justice Account Loca</t>
  </si>
  <si>
    <t>2855039 - Recreational Grants-Per Capita</t>
  </si>
  <si>
    <t>3182 - Health And Human Services Acco</t>
  </si>
  <si>
    <t>2855041 - Recreational Grants-ZBerg</t>
  </si>
  <si>
    <t>3183 - Reserve Account LRF</t>
  </si>
  <si>
    <t>2855043 - Acquisition Tijuana Riv Valley</t>
  </si>
  <si>
    <t>3184 - Adult Protective Services Suba</t>
  </si>
  <si>
    <t>2855045 - CA Citrus Hist Park GC 16304</t>
  </si>
  <si>
    <t>3185 - Child Welfare Services Subacco</t>
  </si>
  <si>
    <t>2855047 - Local Grants</t>
  </si>
  <si>
    <t>3186 - Adoptions Subaccount Health A</t>
  </si>
  <si>
    <t>2855056 - Historic Preservation Grants</t>
  </si>
  <si>
    <t>3187 - Adoption Assistance Program Su</t>
  </si>
  <si>
    <t>2860 - Capital Outlay</t>
  </si>
  <si>
    <t>3188 - Child Abuse Prevention Subacco</t>
  </si>
  <si>
    <t>2940 - Santa Monica Mountains Conserv</t>
  </si>
  <si>
    <t>3189 - Women   ChildrenS Residntial</t>
  </si>
  <si>
    <t>2945 - Local Assistance Grants</t>
  </si>
  <si>
    <t>3190 - Drug Court Subaccount Health</t>
  </si>
  <si>
    <t>2950 - Capital Outlay</t>
  </si>
  <si>
    <t>3191 - Nondrug Medi-Cal Substnce Abus</t>
  </si>
  <si>
    <t>3192 - Drug Medi-Cal Subaccount Heal</t>
  </si>
  <si>
    <t>3193 - Youthful Offender Block Grnt S</t>
  </si>
  <si>
    <t>3194 - Juvenile Reentry Grant Subacco</t>
  </si>
  <si>
    <t>3195 - Carpet Stewardship Acct Integ</t>
  </si>
  <si>
    <t>3196 - Crpt Stw Penalty Sbacct IWMF</t>
  </si>
  <si>
    <t>3197 - Undistributed Account Local R</t>
  </si>
  <si>
    <t>3198 - Foster Care Assistance Subacco</t>
  </si>
  <si>
    <t>3199 - Foster Care Administration Sub</t>
  </si>
  <si>
    <t>3200 - Calworks Maintenance Of Effort</t>
  </si>
  <si>
    <t>3201 - Low Income Health Program Mce</t>
  </si>
  <si>
    <t>3202 - Architectural Paint Stewardshi</t>
  </si>
  <si>
    <t>3203 - Architect Paint Stew Penalty</t>
  </si>
  <si>
    <t>3204 - Entertainment Work Permit Fund</t>
  </si>
  <si>
    <t>3205 - Appliance Efficiency Enforceme</t>
  </si>
  <si>
    <t>3209 - Office Of Patient Advocate Tru</t>
  </si>
  <si>
    <t>3210 - Davis-Dolwig Acct Ca Water Re</t>
  </si>
  <si>
    <t>2990 - River   Mtn Conservancy</t>
  </si>
  <si>
    <t>3211 - Electric Program Investment Ch</t>
  </si>
  <si>
    <t>2995 - Capital Outlay</t>
  </si>
  <si>
    <t>3212 - Timber Regulation And Forest R</t>
  </si>
  <si>
    <t>3050 - San Joaquin River Conservancy</t>
  </si>
  <si>
    <t>3213 - Long-Term Care Qlty Assur Fd</t>
  </si>
  <si>
    <t>3055 - Capital Outlay</t>
  </si>
  <si>
    <t>3214 - Support Services Account Loca</t>
  </si>
  <si>
    <t>3090 - Baldwin Hills Conservancy</t>
  </si>
  <si>
    <t>3215 - Law Enforcement Services Accou</t>
  </si>
  <si>
    <t>3095 - Capital Outlay</t>
  </si>
  <si>
    <t>3216 - Protective Services Subaccount</t>
  </si>
  <si>
    <t>3130 - Delta Protection</t>
  </si>
  <si>
    <t>3217 - Behavioral Health Subacct Sup</t>
  </si>
  <si>
    <t>3140 - San Diego River Conservancy</t>
  </si>
  <si>
    <t>3218 - Support Services Growth Subacc</t>
  </si>
  <si>
    <t>3145 - Capital Outlay</t>
  </si>
  <si>
    <t>3219 - County Intervention Support Se</t>
  </si>
  <si>
    <t>3180 - Coachella Valley Mountains Con</t>
  </si>
  <si>
    <t>3220 - Law Enforcement Services Growt</t>
  </si>
  <si>
    <t>3185 - Capital Outlay</t>
  </si>
  <si>
    <t>3221 - Trial Court Security Subaccoun</t>
  </si>
  <si>
    <t>3220 - Sierra Nevada Conservancy</t>
  </si>
  <si>
    <t>3222 - Enhancing Law Enforcement Acti</t>
  </si>
  <si>
    <t>3225 - Capital Outlay</t>
  </si>
  <si>
    <t>3223 - Community Corrections Subaccou</t>
  </si>
  <si>
    <t>3230010 - Water Management Planning</t>
  </si>
  <si>
    <t>3224 - District Attorney And Public D</t>
  </si>
  <si>
    <t>3230046 - Cnt Frml of the CA Wtr Plan</t>
  </si>
  <si>
    <t>3225 - Juvenile Justice Subaccount L</t>
  </si>
  <si>
    <t>3240 - Implementation Of The State Wa</t>
  </si>
  <si>
    <t>3226 - Juvenile Reentry Grantspeciala</t>
  </si>
  <si>
    <t>3245098 - Pblc Sfty   Prvtn of Dmg - CO</t>
  </si>
  <si>
    <t>3227 - Youthful Offender Blockgrntspc</t>
  </si>
  <si>
    <t>3250 - Cntrl Valley Flood Prtn Board</t>
  </si>
  <si>
    <t>3228 - Greenhouse Gas Reduction Fund</t>
  </si>
  <si>
    <t>3255 - Services</t>
  </si>
  <si>
    <t>3229 - Sales And Use Tax Growth Accou</t>
  </si>
  <si>
    <t>3260 - CA Energy Resources Scheduling</t>
  </si>
  <si>
    <t>3230 - Juvenile Justice Growth Specia</t>
  </si>
  <si>
    <t>3265 - Loan Repayment Program</t>
  </si>
  <si>
    <t>3231 - Enhancing Law Enforcementactgr</t>
  </si>
  <si>
    <t>3350 - Sacramento-San Joaquin Delta C</t>
  </si>
  <si>
    <t>3232 - District Attorney And Public D</t>
  </si>
  <si>
    <t>3370 - Delta Stewardship Council</t>
  </si>
  <si>
    <t>3233 - Community Corrections Growth S</t>
  </si>
  <si>
    <t>3500 - Mobile Source</t>
  </si>
  <si>
    <t>3234 - Trial Court Security Growth Sp</t>
  </si>
  <si>
    <t>3505 - Stationary Source</t>
  </si>
  <si>
    <t>3235 - Behavioral Hs Growth Special A</t>
  </si>
  <si>
    <t>3510 - Climate Change</t>
  </si>
  <si>
    <t>3236 - Protective Services Growth Spe</t>
  </si>
  <si>
    <t>3515 - Subvention</t>
  </si>
  <si>
    <t>3237 - Cost Of Implementation Acct A</t>
  </si>
  <si>
    <t>3520 - ARB Capital Outlay</t>
  </si>
  <si>
    <t>3238 - State Parks Revenue Incentive</t>
  </si>
  <si>
    <t>3540010 - Pesticide Registration</t>
  </si>
  <si>
    <t>3239 - Women And ChildrenS Residenti</t>
  </si>
  <si>
    <t>3540019 - Human Health   Env Assessments</t>
  </si>
  <si>
    <t>3240 - Secondhand Dealer And Pawnbrok</t>
  </si>
  <si>
    <t>3540028 - Licensing And Certification</t>
  </si>
  <si>
    <t>3241 - Coho Salmon Recvry Acct Fish</t>
  </si>
  <si>
    <t>3540037 - Pesticide Use Reporting</t>
  </si>
  <si>
    <t>3242 - Child Performer Services Permi</t>
  </si>
  <si>
    <t>3540046 - Monitoring And Surveillance</t>
  </si>
  <si>
    <t>3243 - San Francisco Vehicle Assessme</t>
  </si>
  <si>
    <t>3540055 - Mitigation Of Human Health Ris</t>
  </si>
  <si>
    <t>3244 - Political Dsclose Acctablty</t>
  </si>
  <si>
    <t>3540064 - Mitigation Of Environmental Ha</t>
  </si>
  <si>
    <t>3245 - Disability Access And Educatio</t>
  </si>
  <si>
    <t>3540073 - Pest Management</t>
  </si>
  <si>
    <t>3246 - Fair Employment   Housing Enfo</t>
  </si>
  <si>
    <t>3540082 - Enforcement</t>
  </si>
  <si>
    <t>3247 - Financial Aid Tech Assist Fd</t>
  </si>
  <si>
    <t>3540091 - Mill Assessment</t>
  </si>
  <si>
    <t>3540100 - Structural Pest Control</t>
  </si>
  <si>
    <t>3249 - Chld Pov   Fam Suppmntl Sup SA</t>
  </si>
  <si>
    <t>3560 - Water Quality</t>
  </si>
  <si>
    <t>3250 - Trans Bnd Direct Pmt Acct</t>
  </si>
  <si>
    <t>3565 - Drinking Water Quality</t>
  </si>
  <si>
    <t>3252 - CURES Fund</t>
  </si>
  <si>
    <t>3570 - Water Rights</t>
  </si>
  <si>
    <t>3253 - Made in California Fund</t>
  </si>
  <si>
    <t>3575 - Department Of Justice Legal Se</t>
  </si>
  <si>
    <t>3254 - Bus Pgms Modernization Fd</t>
  </si>
  <si>
    <t>3620010 - Stringfellow RRA</t>
  </si>
  <si>
    <t>3255 - Home Care Fund</t>
  </si>
  <si>
    <t>3620011 - Other Site Mitigation</t>
  </si>
  <si>
    <t>3256 - Spec Frst Aid Trg Pgm Aprv Fd</t>
  </si>
  <si>
    <t>3625 - Hazardous Waste Management</t>
  </si>
  <si>
    <t>3257 - Used Mattress Recycling Fund</t>
  </si>
  <si>
    <t>3630 - Pollution Prevention And Green</t>
  </si>
  <si>
    <t>3258 - Mattress Recov   Recycl Pen Ac</t>
  </si>
  <si>
    <t>3635 - State Certified Unified Progra</t>
  </si>
  <si>
    <t>3259 - Recidivism Reduction Fund</t>
  </si>
  <si>
    <t>3700 - Waste Reduction And Management</t>
  </si>
  <si>
    <t>0447 - Wildlife Restoration Fund</t>
  </si>
  <si>
    <t>3705 - Loan Repayments</t>
  </si>
  <si>
    <t>0448 - Occupancy Compliance Monitorin</t>
  </si>
  <si>
    <t>3710 - Education And Environment Init</t>
  </si>
  <si>
    <t>0449 - Winter Recreation Fund</t>
  </si>
  <si>
    <t>3715 - Beverage Container Recycling A</t>
  </si>
  <si>
    <t>0452 - Elevator Safety Account</t>
  </si>
  <si>
    <t>0453 - Pressure Vessel Account</t>
  </si>
  <si>
    <t>0456 - Expedited Site Remediation Tru</t>
  </si>
  <si>
    <t>0457 - Tax Credit Allocation Fee Acco</t>
  </si>
  <si>
    <t>0464 - Ca High-Cost Fund-A Admin Comm</t>
  </si>
  <si>
    <t>0470 - High-Cost Fund-B Admin Committ</t>
  </si>
  <si>
    <t>0471 - Universal Lifeline Telephone S</t>
  </si>
  <si>
    <t>0478 - Vectorborne Disease Account</t>
  </si>
  <si>
    <t>0491 - Payphone Service Providers Com</t>
  </si>
  <si>
    <t>0493 - Teleconnect Fd Admin Comm Fd</t>
  </si>
  <si>
    <t>0556 - Judicial Admin Efficiency   Mo</t>
  </si>
  <si>
    <t>0577 - Abandoned Watercraft Abatement</t>
  </si>
  <si>
    <t>0582 - High Polluter Repair Or Remova</t>
  </si>
  <si>
    <t>0585 - Counties Children   Families A</t>
  </si>
  <si>
    <t>0587 - Family Law Trust Fund</t>
  </si>
  <si>
    <t>0589 - Cancer Research Fund</t>
  </si>
  <si>
    <t>0593 - Coastal Access Account Sccf</t>
  </si>
  <si>
    <t>0622 - Drinking Water Treatment   Res</t>
  </si>
  <si>
    <t>0623 - Children   Families First Trus</t>
  </si>
  <si>
    <t>0631 - Mass Media Comm Acct Child</t>
  </si>
  <si>
    <t>0634 - Education Acct Child   Famili</t>
  </si>
  <si>
    <t>0636 - Child Care Acct Child   Famil</t>
  </si>
  <si>
    <t>0637 - Research   Devel Acct Child</t>
  </si>
  <si>
    <t>0638 - Administration Acct Child   F</t>
  </si>
  <si>
    <t>0639 - Unallocated AcctChild   Famil</t>
  </si>
  <si>
    <t>0642 - Domestic Violence Trng   Educa</t>
  </si>
  <si>
    <t>0643 - Upper Newport Bay Ecological M</t>
  </si>
  <si>
    <t>0648 - Mobilehome Manufactured Home R</t>
  </si>
  <si>
    <t>0704 - Accountancy Fund</t>
  </si>
  <si>
    <t>0706 - California Architects Board Fu</t>
  </si>
  <si>
    <t>0717 - Cemetery Fund</t>
  </si>
  <si>
    <t>0735 - Contractors License Fund</t>
  </si>
  <si>
    <t>0741 - State Dentistry Fund</t>
  </si>
  <si>
    <t>0750 - State Funeral Directors And Em</t>
  </si>
  <si>
    <t>0752 - Home Furnish   Thermal Insulat</t>
  </si>
  <si>
    <t>0755 - Licensed Midwifery Fund</t>
  </si>
  <si>
    <t>0757 - Landscape Architects Fund Ca</t>
  </si>
  <si>
    <t>0758 - Contingent Fd Of The Medical B</t>
  </si>
  <si>
    <t>0759 - Physical Therapy Fund</t>
  </si>
  <si>
    <t>0761 - Board Of Registered Nursing Fu</t>
  </si>
  <si>
    <t>0763 - State Optometry Fund</t>
  </si>
  <si>
    <t>0767 - Pharmacy Board Contingent Fund</t>
  </si>
  <si>
    <t>0769 - Private Investigator Fund</t>
  </si>
  <si>
    <t>0770 - Professional Engineer   Land S</t>
  </si>
  <si>
    <t>0771 - Court Reporters Fund</t>
  </si>
  <si>
    <t>0773 - Behavioral Science Examiners F</t>
  </si>
  <si>
    <t>0775 - Structural Pest Control Fund</t>
  </si>
  <si>
    <t>0777 - Veterinary Medical Board Conti</t>
  </si>
  <si>
    <t>3800 - State Council Planning And Adm</t>
  </si>
  <si>
    <t>0778 - Voc Nurse   Psych Tech Exam Fd</t>
  </si>
  <si>
    <t>3805 - Community Program Development</t>
  </si>
  <si>
    <t>0779 - Vocational Nursing   Psychiatr</t>
  </si>
  <si>
    <t>3810 - Regional Offices And Local Are</t>
  </si>
  <si>
    <t>0780 - Psychiatric Technicians Accoun</t>
  </si>
  <si>
    <t>3820 - Emergency Med Svcs Authority</t>
  </si>
  <si>
    <t>8059 - Community Corrections Performa</t>
  </si>
  <si>
    <t>3830 - Health Care Quality And Analys</t>
  </si>
  <si>
    <t>8080 - Clean Energy Job Creation Fund</t>
  </si>
  <si>
    <t>3835 - Health Care Workforce</t>
  </si>
  <si>
    <t>0293 - Motor Carriers Safety Improvem</t>
  </si>
  <si>
    <t>3840 - Facilities Development</t>
  </si>
  <si>
    <t>0040 - Transportation Fund State 041</t>
  </si>
  <si>
    <t>3845 - Cal-Mortgage Loan Insurance</t>
  </si>
  <si>
    <t>0041 - Aeronautics Account</t>
  </si>
  <si>
    <t>3850 - Health Care Information</t>
  </si>
  <si>
    <t>0042 - State Highway Account Stf</t>
  </si>
  <si>
    <t>3870 - Health Plan Program</t>
  </si>
  <si>
    <t>0044 - Motor Vehicle Account Stf</t>
  </si>
  <si>
    <t>0045 - Bicycle Transportation Account</t>
  </si>
  <si>
    <t>0046 - Public Transportation Account</t>
  </si>
  <si>
    <t>0048 - Transportation Revolving Accou</t>
  </si>
  <si>
    <t>0052 - Local Airport Loan Account</t>
  </si>
  <si>
    <t>0053 - Highway Const Revolv Acct STF</t>
  </si>
  <si>
    <t>0054 - New Motor Vehicle Board Accoun</t>
  </si>
  <si>
    <t>0055 - Mass Transit Revolving Account</t>
  </si>
  <si>
    <t>0060 - Transportation Tax Fund 061 Th</t>
  </si>
  <si>
    <t>0061 - Motor Vehicle Fuel Account Tt</t>
  </si>
  <si>
    <t>0062 - Highway Users Tax Account Ttf</t>
  </si>
  <si>
    <t>0063 - Motor Vehicle Trans Tax Accoun</t>
  </si>
  <si>
    <t>0064 - Motor Vehicle License Fee Acco</t>
  </si>
  <si>
    <t>2500 - Pedestrian Safety Account Stf</t>
  </si>
  <si>
    <t>2501 - Local Transportation Loan Acct</t>
  </si>
  <si>
    <t>3149 - Local Safety And Protection Ac</t>
  </si>
  <si>
    <t>079000001 - Water Conservation Fund</t>
  </si>
  <si>
    <t>079000301 - Water Conserv Bond Law Of</t>
  </si>
  <si>
    <t>079000303 - Water Conservation</t>
  </si>
  <si>
    <t>079000306 - Wtr ConservMar2010GoBndSaleTax</t>
  </si>
  <si>
    <t>079000308 - Water Conservation</t>
  </si>
  <si>
    <t>079000400 - Water Conservation Fund</t>
  </si>
  <si>
    <t>079000700 - Water Conservation Fund</t>
  </si>
  <si>
    <t>079000999 - Water Conserv Fd 1988 Gc13340</t>
  </si>
  <si>
    <t>079100004 - Hi Ed Cap Outlay Bnd Fd</t>
  </si>
  <si>
    <t>079100305 - Hi Ed Cap 1990Mar2010GoBndSale</t>
  </si>
  <si>
    <t>079100400 - Hi Ed Facil Bnd Act Of Jun1990</t>
  </si>
  <si>
    <t>079100999 - Hi Ed Cap Outlay Bnd Fund</t>
  </si>
  <si>
    <t>079300001 - Ca Safe Drinking Wtr Fd</t>
  </si>
  <si>
    <t>079300306 - Ca Safe DrinkWtr Mar2010GoBndS</t>
  </si>
  <si>
    <t>079300307 - Ca Safe DrinkWtr Mar2010GoBndS</t>
  </si>
  <si>
    <t>079300308 - Ca Safe Drinking Water</t>
  </si>
  <si>
    <t>079300315 - Ca Safe Drinking Water</t>
  </si>
  <si>
    <t>079300335 - Ca Safe Drinking Water</t>
  </si>
  <si>
    <t>079300336 - Ca Safe DrinkWtr Mar2009GoBndS</t>
  </si>
  <si>
    <t>079300337 - Ca Safe Drinking Water</t>
  </si>
  <si>
    <t>079300401 - Ca Safe Drinking Water</t>
  </si>
  <si>
    <t>079300700 - Ca Safe Drinking Water</t>
  </si>
  <si>
    <t>079300999 - Ca SafeDrinkWtr Bd1988Gc13340</t>
  </si>
  <si>
    <t>079400001 - Ca Library Constr   Renov Fd</t>
  </si>
  <si>
    <t>079400400 - Ca Library Constr   Renov Fd</t>
  </si>
  <si>
    <t>079600001 - CntyCorrecFacilCapExp YouthFac</t>
  </si>
  <si>
    <t>079600002 - CntyCorrecFacilCapExp YouthFac</t>
  </si>
  <si>
    <t>079600342 - CoCorFacCapexp Youthfac1</t>
  </si>
  <si>
    <t>079600343 - CoCorFac Cap Exp  Youth Fa</t>
  </si>
  <si>
    <t>073000001 - Coastal Conserv Fd Of 1984 St</t>
  </si>
  <si>
    <t>073000002 - Coastal Conserv Fd Of 1984 St</t>
  </si>
  <si>
    <t>073000999 - Coastal Conserv Fd Of 1984 St</t>
  </si>
  <si>
    <t>073700002 - Clean Wtr   Wtr Conserv Fd St</t>
  </si>
  <si>
    <t>074000001 - State Clean Water Bond</t>
  </si>
  <si>
    <t>074000002 - State Clean Water Bond</t>
  </si>
  <si>
    <t>074000003 - State Clean Water Bond</t>
  </si>
  <si>
    <t>074000004 - State Clean Water Bond</t>
  </si>
  <si>
    <t>074000005 - State Clean Water Bond</t>
  </si>
  <si>
    <t>074000300 - State Clean Water Bond</t>
  </si>
  <si>
    <t>074000331 - State Clean Water Bond</t>
  </si>
  <si>
    <t>074000401 - State Clean Water Bond</t>
  </si>
  <si>
    <t>074200001 - St Urban And Coastal Park Fd</t>
  </si>
  <si>
    <t>074300001 - St Sch Bldg Lease -Purchase Fd</t>
  </si>
  <si>
    <t>074400001 - Wtr Conserv   Wtr Quality Fd</t>
  </si>
  <si>
    <t>074400002 - Wtr Conserv   Wtr Quality Fd</t>
  </si>
  <si>
    <t>074400306 - Wtr Conserv QltyMar2010GoBnd S</t>
  </si>
  <si>
    <t>074400342 - Wtr Conserv  WtrQltyBnd Fd1986</t>
  </si>
  <si>
    <t>074400346 - WtrConserv QltyMar2009GoBndS</t>
  </si>
  <si>
    <t>074400351 - Wtr Conservation   Quality</t>
  </si>
  <si>
    <t>3930 - Commission On Aging</t>
  </si>
  <si>
    <t>074400355 - WtrConserv7QltyOct2009GoBnd S</t>
  </si>
  <si>
    <t>3940 - California Senior Legislature</t>
  </si>
  <si>
    <t>3950 - California Children And Famili</t>
  </si>
  <si>
    <t>074400360 - Wtr Conservation Quality</t>
  </si>
  <si>
    <t>3960010 - Medical Care Services</t>
  </si>
  <si>
    <t>074400400 - WtrConserv Wtr Qlty Fd</t>
  </si>
  <si>
    <t>3960014 - Eligibility -County Admin-</t>
  </si>
  <si>
    <t>074400401 - WtrConserv Wtr Qlty Fd</t>
  </si>
  <si>
    <t>3960018 - Fiscal Intermediary Management</t>
  </si>
  <si>
    <t>074400500 - Wtr Conserv  WtrBndLawFd1986</t>
  </si>
  <si>
    <t>3960022 - Benefits -Medical Care   Serv-</t>
  </si>
  <si>
    <t>074400501 - WtrConserv Wtr Qlty Fd</t>
  </si>
  <si>
    <t>3960023 - ChildrenS Medical Services</t>
  </si>
  <si>
    <t>074400999 - Wtr Conserv  WtrBndLawFd1986</t>
  </si>
  <si>
    <t>3960032 - Primary Rural   Indian Hlth</t>
  </si>
  <si>
    <t>074500001 - School Facilities Bond Fund</t>
  </si>
  <si>
    <t>3960050 - Other Care Services</t>
  </si>
  <si>
    <t>074500305 - Sch Facil Oct 2009 Go Bnd Sale</t>
  </si>
  <si>
    <t>4045010 - Chron Disease Prev-Hlth Promo</t>
  </si>
  <si>
    <t>074500308 - School Facilities</t>
  </si>
  <si>
    <t>4045013 - Media Campaign</t>
  </si>
  <si>
    <t>074500335 - School Facilities Bond Fund</t>
  </si>
  <si>
    <t>4045015 - Evaluation And Committee</t>
  </si>
  <si>
    <t>074500336 - St Sch Bldg Lease Pur FdJune92</t>
  </si>
  <si>
    <t>4045017 - State Administration</t>
  </si>
  <si>
    <t>074500337 - St Sch Bldg Lease Pur FdJune92</t>
  </si>
  <si>
    <t>4045019 - Local Lead Agency</t>
  </si>
  <si>
    <t>074500338 - School Facilities Bond Act Of</t>
  </si>
  <si>
    <t>4045021 - Competitive Grants</t>
  </si>
  <si>
    <t>074500400 - School Facilities Bond Fund</t>
  </si>
  <si>
    <t>4045023 - Infectious Diseases</t>
  </si>
  <si>
    <t>074500700 - St Sch Bldg Lease Pur FdJune92</t>
  </si>
  <si>
    <t>4045032 - Family Health</t>
  </si>
  <si>
    <t>074600001 - Prison Construction Of 1986</t>
  </si>
  <si>
    <t>4045041 - Health Stats and Informatics</t>
  </si>
  <si>
    <t>4045050 - County Health Services</t>
  </si>
  <si>
    <t>074700001 - Prison Construction Of 1988</t>
  </si>
  <si>
    <t>4045059 - Environmental Health</t>
  </si>
  <si>
    <t>074700002 - Prison Construction Of 1988</t>
  </si>
  <si>
    <t>4050010 - Health Facilities</t>
  </si>
  <si>
    <t>4050019 - Laboratory Field Services</t>
  </si>
  <si>
    <t>074700308 - New Prison Construction</t>
  </si>
  <si>
    <t>4055 - Allocation Program</t>
  </si>
  <si>
    <t>4110 - Major Risk Medical Insurance P</t>
  </si>
  <si>
    <t>4115 - Access For Infants And Mothers</t>
  </si>
  <si>
    <t>074700338 - New Prison Constr Bond A</t>
  </si>
  <si>
    <t>4120 - Healthy Families Program</t>
  </si>
  <si>
    <t>4125 - County Health Initiative Match</t>
  </si>
  <si>
    <t>074700342 - New Prison Construction</t>
  </si>
  <si>
    <t>4130 - Pre-Existing Conditions Insura</t>
  </si>
  <si>
    <t>074700700 - New Prison Construction 1988</t>
  </si>
  <si>
    <t>4140010 - Regional Centers</t>
  </si>
  <si>
    <t>074700999 - Prison Construction Of 1988</t>
  </si>
  <si>
    <t>4140015 - Operations</t>
  </si>
  <si>
    <t>074800002 - Fish Wildlife Habitat EnhancFd</t>
  </si>
  <si>
    <t>4140019 - Purchase Of Services</t>
  </si>
  <si>
    <t>074800003 - Fish Wildlife Habitat EnhancFd</t>
  </si>
  <si>
    <t>4140023 - Administration</t>
  </si>
  <si>
    <t>4140027 - Early Intervention Program</t>
  </si>
  <si>
    <t>075100001 - Prison Constr Bnd Fd1990</t>
  </si>
  <si>
    <t>4140031 - Prevention Program</t>
  </si>
  <si>
    <t>075100002 - Prison Constr Bnd Fd1990</t>
  </si>
  <si>
    <t>4145010 - Ab 1202 Contracts</t>
  </si>
  <si>
    <t>4145019 - Medi-Cal Eligible Services</t>
  </si>
  <si>
    <t>075100308 - New Prison Construction</t>
  </si>
  <si>
    <t>075100341 - Abolish Use Prison Con Of 1990</t>
  </si>
  <si>
    <t>4180010 - Weatherization--Liheap</t>
  </si>
  <si>
    <t>4180019 - Energy Crisis Intervention</t>
  </si>
  <si>
    <t>075100343 - New Prison Construction</t>
  </si>
  <si>
    <t>4180028 - Weatherization--Doe</t>
  </si>
  <si>
    <t>075100700 - Prison Construction 1990 Act</t>
  </si>
  <si>
    <t>4180037 - Lead Based Paint Abatement</t>
  </si>
  <si>
    <t>075100999 - Prison Constr Of 1990 Sco Use</t>
  </si>
  <si>
    <t>4185010 - Migrant Seasonal Farmworker</t>
  </si>
  <si>
    <t>4185019 - Native American Indians</t>
  </si>
  <si>
    <t>075600001 - Passenger Rail  Cln Air Bnd Fd</t>
  </si>
  <si>
    <t>4185028 - Assistance To CaaS</t>
  </si>
  <si>
    <t>4185037 - Discretionary Programs</t>
  </si>
  <si>
    <t>4200010 - California Health Benefit Exch</t>
  </si>
  <si>
    <t>076400001 - Cln Wtr And Wtr Reclamation Fd</t>
  </si>
  <si>
    <t>4210010 - Rehabilitation Counseling And</t>
  </si>
  <si>
    <t>4210019 - Business Enterprise Program</t>
  </si>
  <si>
    <t>076500001 - School Facilities Bond Fund</t>
  </si>
  <si>
    <t>4210028 - Orientation Center For The Bli</t>
  </si>
  <si>
    <t>076500335 - School Facilities Bond Fund</t>
  </si>
  <si>
    <t>4210037 - Other Rehabilitation Services</t>
  </si>
  <si>
    <t>076500336 - St Sch Bldg Lease Pur Fd-Nov92</t>
  </si>
  <si>
    <t>4210046 - Independent Living Rehabilitat</t>
  </si>
  <si>
    <t>076500337 - 1992 School Facilities Bnd Ac</t>
  </si>
  <si>
    <t>4210055 - CA PROMISE</t>
  </si>
  <si>
    <t>076500400 - School Facilities Bond Fund</t>
  </si>
  <si>
    <t>4215010 - Independent Living</t>
  </si>
  <si>
    <t>076500700 - St Sch Bldg Lease Pur FndNov92</t>
  </si>
  <si>
    <t>4215019 - Blind Services</t>
  </si>
  <si>
    <t>076800001 - EarthqSafPub Bldg Rehab Fd</t>
  </si>
  <si>
    <t>4250 - State Council Services</t>
  </si>
  <si>
    <t>076800005 - EarthqSafPub Bldg Rehab Fd</t>
  </si>
  <si>
    <t>4260010 - Child Support Administration</t>
  </si>
  <si>
    <t>4260019 - Child Support Automation</t>
  </si>
  <si>
    <t>4270010 - Calworks</t>
  </si>
  <si>
    <t>076800308 - EarthqukSafe   Pub Blid Rehab</t>
  </si>
  <si>
    <t>4270019 - Other Assistance Payments</t>
  </si>
  <si>
    <t>076800337 - Earthquake Safety 1990</t>
  </si>
  <si>
    <t>4270028 - Ssi Ssp</t>
  </si>
  <si>
    <t>4270037 - County Administration And Auto</t>
  </si>
  <si>
    <t>076800339 - EarthqukSafe   Pub Blid Rehab</t>
  </si>
  <si>
    <t>4270046 - Disaster Relief</t>
  </si>
  <si>
    <t>076800700 - EarthqukSafe   Pub Blid Rehab</t>
  </si>
  <si>
    <t>4275010 - Ihss</t>
  </si>
  <si>
    <t>076800999 - Canc Warr Unallocat Sco Use</t>
  </si>
  <si>
    <t>4275019 - Children   Adult Services   Li</t>
  </si>
  <si>
    <t>4275028 - Special Programs</t>
  </si>
  <si>
    <t>077400001 - School Facilities Bond Fund</t>
  </si>
  <si>
    <t>4285010 - Disability Evaluation</t>
  </si>
  <si>
    <t>077400333 - School Facilities Bond Fund</t>
  </si>
  <si>
    <t>4285019 - Services To Other Agencies</t>
  </si>
  <si>
    <t>077400400 - School Facilities Bond Fund</t>
  </si>
  <si>
    <t>4350 - State-Local Realignment</t>
  </si>
  <si>
    <t>4360 - State-Local Realignment 2011</t>
  </si>
  <si>
    <t>077600001 - School Facilities Bond Fund</t>
  </si>
  <si>
    <t>4500010 - Office Of The Secretary</t>
  </si>
  <si>
    <t>077600334 - School Facilities Bond Fund</t>
  </si>
  <si>
    <t>4500015 - Executive Office</t>
  </si>
  <si>
    <t>077600400 - School Facilities Bond Fund</t>
  </si>
  <si>
    <t>4500019 - Legislative Affairs</t>
  </si>
  <si>
    <t>078500001 - Higher Ed Cap Outlay Bnd Fd</t>
  </si>
  <si>
    <t>4500023 - Public Affairs</t>
  </si>
  <si>
    <t>078500003 - Higher Ed Cap Outlay Bnd Fd</t>
  </si>
  <si>
    <t>4500027 - Internal Affairs</t>
  </si>
  <si>
    <t>078500005 - Higher Ed Cap Outlay Bnd Fd</t>
  </si>
  <si>
    <t>4500031 - Victim And Survivor Services</t>
  </si>
  <si>
    <t>4500035 - Support Services</t>
  </si>
  <si>
    <t>4500039 - Information Technology</t>
  </si>
  <si>
    <t>078500308 - Hi Ed Capital Outlay Bnd 1988</t>
  </si>
  <si>
    <t>4500043 - Audits And Compliance</t>
  </si>
  <si>
    <t>078500999 - Hi Ed Capital Outlay Bnd 1988</t>
  </si>
  <si>
    <t>4500047 - Labor Relations</t>
  </si>
  <si>
    <t>078600001 - Ca WildlifeCstl  PrklndConsFd</t>
  </si>
  <si>
    <t>4500051 - Policy Planning   Research</t>
  </si>
  <si>
    <t>078600002 - Ca WildlifeCstl  PrklndConsFd</t>
  </si>
  <si>
    <t>4500055 - Office Of Legal Affairs</t>
  </si>
  <si>
    <t>078600003 - Ca WildlifeCstl  PrklndConsFd</t>
  </si>
  <si>
    <t>4500059 - Office Of Research</t>
  </si>
  <si>
    <t>078600006 - Ca WildlifeCstl  PrklndConsFd</t>
  </si>
  <si>
    <t>4500063 - Office Of The Ombudsman</t>
  </si>
  <si>
    <t>4505010 - Office Of Training   Prof Dev</t>
  </si>
  <si>
    <t>4505019 - Office Of Peace Officer Select</t>
  </si>
  <si>
    <t>078600376 - CaWldlfCstl PrklndConActOf1988</t>
  </si>
  <si>
    <t>4510 - Department Of Justice Legal Se</t>
  </si>
  <si>
    <t>078600999 - Ca WildlifeCstl  PrklndConsFd</t>
  </si>
  <si>
    <t>4515010 - Reception And Diagnosis</t>
  </si>
  <si>
    <t>078800001 - EarthqkeSfe HousRehabBnd</t>
  </si>
  <si>
    <t>4515019 - Treatment Programs</t>
  </si>
  <si>
    <t>4515023 - Treatment Programs</t>
  </si>
  <si>
    <t>4515027 - Mental Health Treatment Progra</t>
  </si>
  <si>
    <t>065300001 - Seismic Retrofit Bond Fund</t>
  </si>
  <si>
    <t>4515031 - Sexual Behavior Treatment Prog</t>
  </si>
  <si>
    <t>065300301 - Seismic Retrofit Bnd Act Of 1</t>
  </si>
  <si>
    <t>4515032 - Security</t>
  </si>
  <si>
    <t>4515041 - Transportation</t>
  </si>
  <si>
    <t>065300303 - Seismic Retrofit</t>
  </si>
  <si>
    <t>4515050 - Juvenile Support</t>
  </si>
  <si>
    <t>4515055 - Feeding</t>
  </si>
  <si>
    <t>065300305 - Seismic Retrofit</t>
  </si>
  <si>
    <t>4515059 - Clothing</t>
  </si>
  <si>
    <t>4515063 - Religion</t>
  </si>
  <si>
    <t>065300315 - Seismic Retrofit</t>
  </si>
  <si>
    <t>4515067 - Foster Grandparent Program</t>
  </si>
  <si>
    <t>4515071 - Recreation</t>
  </si>
  <si>
    <t>065300379 - Seismic Retrofit</t>
  </si>
  <si>
    <t>4515075 - Facility Operations</t>
  </si>
  <si>
    <t>065300700 - Seismic Retrofit Bond Fund</t>
  </si>
  <si>
    <t>4515079 - Canteen</t>
  </si>
  <si>
    <t>065300999 - Seismic Retrofit Bond Fund</t>
  </si>
  <si>
    <t>4515083 - Classification Services</t>
  </si>
  <si>
    <t>4515092 - Juvenile Facilities Administra</t>
  </si>
  <si>
    <t>065700001 - School Facilities Bond Fund</t>
  </si>
  <si>
    <t>4515097 - Administration</t>
  </si>
  <si>
    <t>065700300 - School Facilities Bond Fund</t>
  </si>
  <si>
    <t>4515101 - Reform</t>
  </si>
  <si>
    <t>065700400 - School Facilities Bond Fund</t>
  </si>
  <si>
    <t>4515105 - Operation Support</t>
  </si>
  <si>
    <t>065700401 - Pub Ed Facilities Bo -K-12-</t>
  </si>
  <si>
    <t>4515109 - Field Support</t>
  </si>
  <si>
    <t>065800001 - Higher Ed Cap Outlay Bnd Fd</t>
  </si>
  <si>
    <t>4515113 - Closed Facilities</t>
  </si>
  <si>
    <t>065800002 - Higher Ed Cap Outlay Bnd Fd</t>
  </si>
  <si>
    <t>4515117 - Intensive Behavior Treatment P</t>
  </si>
  <si>
    <t>065800003 - Higher Ed Cap Outlay Bnd Fd</t>
  </si>
  <si>
    <t>4515121 - Fac Plan   Const Mgmt Special</t>
  </si>
  <si>
    <t>4520010 - Education Programs-Juvenile</t>
  </si>
  <si>
    <t>4520015 - Core Academic Education</t>
  </si>
  <si>
    <t>4520019 - Career Technical Education</t>
  </si>
  <si>
    <t>4520023 - Special Education</t>
  </si>
  <si>
    <t>4520027 - English Language Learners</t>
  </si>
  <si>
    <t>065800400 - Pub Ed Facilities Bo -Hi-Ed-</t>
  </si>
  <si>
    <t>4520031 - Library</t>
  </si>
  <si>
    <t>065800999 - Higher Ed Capl Outlay Bnd Fd</t>
  </si>
  <si>
    <t>4520035 - Special Programs</t>
  </si>
  <si>
    <t>4520039 - Juvenile Program Administratio</t>
  </si>
  <si>
    <t>070100001 - VeteranS Home Fund</t>
  </si>
  <si>
    <t>4520040 - Juvenile Programs</t>
  </si>
  <si>
    <t>070100002 - Veterans Home Fund Gc13340</t>
  </si>
  <si>
    <t>4525010 - Medical Services-Juvenile</t>
  </si>
  <si>
    <t>070100300 - Veterans Home Bond Act 2000</t>
  </si>
  <si>
    <t>4525014 - Contract</t>
  </si>
  <si>
    <t>4525018 - Medical Other</t>
  </si>
  <si>
    <t>070100303 - Veterans Homes</t>
  </si>
  <si>
    <t>4525022 - Dental Services-Juvenile</t>
  </si>
  <si>
    <t>4525026 - Contract</t>
  </si>
  <si>
    <t>070100308 - VerteranS Homes</t>
  </si>
  <si>
    <t>4525030 - Dental Other</t>
  </si>
  <si>
    <t>4525034 - Mental Health Services-Juvenil</t>
  </si>
  <si>
    <t>070100379 - VeteranS Homes</t>
  </si>
  <si>
    <t>4525038 - Contract</t>
  </si>
  <si>
    <t>070100700 - Veterans Home Bnd Act Of 2000</t>
  </si>
  <si>
    <t>4525042 - Mental Health Other</t>
  </si>
  <si>
    <t>070100999 - Veterans Home Fund</t>
  </si>
  <si>
    <t>4525046 - Ancillary Services-Juvenile</t>
  </si>
  <si>
    <t>4525050 - Pharmaceuticals</t>
  </si>
  <si>
    <t>070300001 - Clean Air And Trans Improv Fd</t>
  </si>
  <si>
    <t>4525054 - Ancillary Other</t>
  </si>
  <si>
    <t>4525055 - Health Care Administration-Juv</t>
  </si>
  <si>
    <t>4530010 - General Security</t>
  </si>
  <si>
    <t>4530019 - Health Care Access Unit Securi</t>
  </si>
  <si>
    <t>070300303 - Clean Air   Transport Improve</t>
  </si>
  <si>
    <t>4530028 - General Security Overtime</t>
  </si>
  <si>
    <t>4530037 - Health Care Access Unit Securi</t>
  </si>
  <si>
    <t>070300305 - Clean Air   Transport Improve</t>
  </si>
  <si>
    <t>4535010 - General Security Overtime</t>
  </si>
  <si>
    <t>070300306 - Cln Air TranImpMar2010GoBndSal</t>
  </si>
  <si>
    <t>4535019 - Medical Guarding And Transport</t>
  </si>
  <si>
    <t>4540010 - Reception And Diagnosis</t>
  </si>
  <si>
    <t>4540019 - Inmate Support</t>
  </si>
  <si>
    <t>4540024 - Feeding</t>
  </si>
  <si>
    <t>070300315 - Clean Air   Transport Improve</t>
  </si>
  <si>
    <t>4540028 - Clothing</t>
  </si>
  <si>
    <t>4540032 - Facility Operations</t>
  </si>
  <si>
    <t>4540036 - Inmate Employment</t>
  </si>
  <si>
    <t>4540040 - Classification Services</t>
  </si>
  <si>
    <t>070300379 - Clean Air   Transport Improve</t>
  </si>
  <si>
    <t>4540044 - Records</t>
  </si>
  <si>
    <t>070300400 - Clean Air   Trans Improv Fd</t>
  </si>
  <si>
    <t>4540048 - Inmate Activities</t>
  </si>
  <si>
    <t>070300700 - Clean Air   Trans Improv Fd</t>
  </si>
  <si>
    <t>4540052 - Religion</t>
  </si>
  <si>
    <t>070300999 - Cln Air   TransImprovFdGc13340</t>
  </si>
  <si>
    <t>4545010 - Community Correctional Facilit</t>
  </si>
  <si>
    <t>4545019 - Contract Jail Beds</t>
  </si>
  <si>
    <t>070500001 - Higher EdCap Outlay Bnd Fd</t>
  </si>
  <si>
    <t>4545028 - Female Rehabilitation Communit</t>
  </si>
  <si>
    <t>070500004 - Higher EdCap Outlay Bnd Fd</t>
  </si>
  <si>
    <t>4545037 - Out-of-State Corr Facilities</t>
  </si>
  <si>
    <t>4545041 - Contract</t>
  </si>
  <si>
    <t>4545045 - Administration</t>
  </si>
  <si>
    <t>070500306 - HiEd CapOutBd1992Mar2010GoBndS</t>
  </si>
  <si>
    <t>4545046 - PrisonerS Mother Program</t>
  </si>
  <si>
    <t>070500308 - Higher EdCap Outlay Bnd Fd1992</t>
  </si>
  <si>
    <t>4545055 - Alternative Custody Program</t>
  </si>
  <si>
    <t>4550010 - Transportation</t>
  </si>
  <si>
    <t>070500400 - Higher EdCap Outlay Bnd Fd</t>
  </si>
  <si>
    <t>4550014 - Transportation Of Prisoners</t>
  </si>
  <si>
    <t>070500999 - Higher EdCap Outlay Bnd Fd</t>
  </si>
  <si>
    <t>4550018 - Return Of Fugitives From Justi</t>
  </si>
  <si>
    <t>4550019 - County Charges</t>
  </si>
  <si>
    <t>070700001 - Safe Drinking Wtr Fund Ca</t>
  </si>
  <si>
    <t>4550028 - Community Corrections Performa</t>
  </si>
  <si>
    <t>070700002 - Safe Drinking Wtr Fund Ca</t>
  </si>
  <si>
    <t>4550037 - Recidivism Reduction Fund Tran</t>
  </si>
  <si>
    <t>070700003 - Safe Drinking Wtr Fund Ca</t>
  </si>
  <si>
    <t>4550046 - Adult Corr and Rehab Admin HQ</t>
  </si>
  <si>
    <t>4550051 - Division Of Adult Institutions</t>
  </si>
  <si>
    <t>4550055 - Facilities Planning   Construc</t>
  </si>
  <si>
    <t>4550059 - Fac Plan   Const Mgmt Special</t>
  </si>
  <si>
    <t>070700400 - Safe Drinking Wtr Fund Ca</t>
  </si>
  <si>
    <t>4550063 - Office Of Training   Prof Dev</t>
  </si>
  <si>
    <t>4550067 - Office Of Correctional Safety</t>
  </si>
  <si>
    <t>071400001 - Home Building And Rehab Fd</t>
  </si>
  <si>
    <t>4550071 - Headquarters Support</t>
  </si>
  <si>
    <t>071400002 - Home Building And Rehab Fd</t>
  </si>
  <si>
    <t>4550072 - Adult Corr and Rehab Admin Fac</t>
  </si>
  <si>
    <t>071400003 - Home Building And Rehab Fd</t>
  </si>
  <si>
    <t>4555010 - Supervision-Case Services</t>
  </si>
  <si>
    <t>071400005 - Home Building And Rehab Fd</t>
  </si>
  <si>
    <t>4555014 - Gps Monitoring</t>
  </si>
  <si>
    <t>4555018 - Parole Planning And Placement</t>
  </si>
  <si>
    <t>4555022 - Supervision - Case Services-Ot</t>
  </si>
  <si>
    <t>4560010 - Community Based Programs</t>
  </si>
  <si>
    <t>070800001 - School Facilities Bond Fund</t>
  </si>
  <si>
    <t>4560015 - Day Reporting Center</t>
  </si>
  <si>
    <t>070800330 - School Facilities Bond Fund</t>
  </si>
  <si>
    <t>4560019 - Parole Services Center</t>
  </si>
  <si>
    <t>070800335 - Sch Facili Bnd Act Nov 1990</t>
  </si>
  <si>
    <t>4560023 - Restitution Center</t>
  </si>
  <si>
    <t>070800999 - StSchLeasePurcFdNov1990Gc13340</t>
  </si>
  <si>
    <t>4560027 - Male Residential Multi-Service</t>
  </si>
  <si>
    <t>4560031 - Female Residential Multi-Servi</t>
  </si>
  <si>
    <t>072000001 - Lake Tahoe Acquisition Fund</t>
  </si>
  <si>
    <t>4560035 - Community Based Coalition</t>
  </si>
  <si>
    <t>4560039 - Community Based Programs-Other</t>
  </si>
  <si>
    <t>4560043 - Day Treatment   Crisis Care Fo</t>
  </si>
  <si>
    <t>072100001 - Parklands Fund Of 1980</t>
  </si>
  <si>
    <t>4560047 - Computerized Literacy Learning</t>
  </si>
  <si>
    <t>4560051 - Electronic In-Home Detention</t>
  </si>
  <si>
    <t>078900001 - School Facilities Bond Fund</t>
  </si>
  <si>
    <t>4560055 - Substance Abuse Trtmt   Recvry</t>
  </si>
  <si>
    <t>4560059 - Sex Offender Treatment And Pol</t>
  </si>
  <si>
    <t>600000001 - Ca Pub Libr Constr   Renov Fd</t>
  </si>
  <si>
    <t>4560063 - Psychiatric Outpatient Service</t>
  </si>
  <si>
    <t>600000301 - Ca Rd  Liter Impr PubLibr Cons</t>
  </si>
  <si>
    <t>4560067 - Psychiatric Outpatient Service</t>
  </si>
  <si>
    <t>600000302 - Ca Rd  Liter Impr PubLibr Cons</t>
  </si>
  <si>
    <t>4560071 - Psychotropic Medication And La</t>
  </si>
  <si>
    <t>600000303 - Rd Lit Imp Lib Const Ren 2000</t>
  </si>
  <si>
    <t>4565010 - Parole Operations-Adult</t>
  </si>
  <si>
    <t>600000304 - Rd LitImp Const Rn3 2009GoBdSl</t>
  </si>
  <si>
    <t>4565015 - Headquarters</t>
  </si>
  <si>
    <t>600000305 - Read Lit Imp   Const   Renov</t>
  </si>
  <si>
    <t>4565019 - Office Of Training   Prof Dev</t>
  </si>
  <si>
    <t>600000306 - Rd LitImp Const Rn4 2009GoBdSl</t>
  </si>
  <si>
    <t>4565027 - Office Of Correctional Safety</t>
  </si>
  <si>
    <t>600000307 - ReadLit Imp   Const   Renov</t>
  </si>
  <si>
    <t>4570 - Sex Offender Management Board</t>
  </si>
  <si>
    <t>4575010 - Board Of Parole Hearings-Adult</t>
  </si>
  <si>
    <t>4575015 - Board Of Parole Hearings - Adu</t>
  </si>
  <si>
    <t>4575019 - Valdivia Legal Representation</t>
  </si>
  <si>
    <t>600000315 - ReadLit Imp   Const   Renov</t>
  </si>
  <si>
    <t>4575023 - Rutherford Lugo Legal Represen</t>
  </si>
  <si>
    <t>4575027 - Transcription Services</t>
  </si>
  <si>
    <t>4575028 - Board Of Parole Hearings-Juven</t>
  </si>
  <si>
    <t>600000340 - Rd LitIm Con Rn8 2009GoBdSTeCp</t>
  </si>
  <si>
    <t>4580 - Board Of Parole Hearings-Admin</t>
  </si>
  <si>
    <t>4585010 - Academic Education-Adult</t>
  </si>
  <si>
    <t>600000379 - Read Lit Imp   Const   Renov</t>
  </si>
  <si>
    <t>4585019 - Vocational Education-Adult</t>
  </si>
  <si>
    <t>4585028 - Library</t>
  </si>
  <si>
    <t>600000389 - Rd Lit Im Con Rn10 2009GoBdSBa</t>
  </si>
  <si>
    <t>4590010 - Substance Abuse Program</t>
  </si>
  <si>
    <t>600000700 - Ca Public Lib Const   Ren Fd</t>
  </si>
  <si>
    <t>4590015 - In-Prison Program</t>
  </si>
  <si>
    <t>600000999 - Ca Public Lib Const   Ren Fd</t>
  </si>
  <si>
    <t>4590019 - Sasca -Aftercare-</t>
  </si>
  <si>
    <t>600100001 - Sf DrkCln Wtr Wtrs Fld Pr Bd</t>
  </si>
  <si>
    <t>4590023 - Fotep</t>
  </si>
  <si>
    <t>600100002 - Sf DrkCln Wtr Wtrs Fld Pr Bd</t>
  </si>
  <si>
    <t>4590027 - Parole Services Network</t>
  </si>
  <si>
    <t>600100003 - Sf DrkCln Wtr Wtrs Fld Pr Bd</t>
  </si>
  <si>
    <t>4590031 - Reentry Services</t>
  </si>
  <si>
    <t>600100004 - Sf DrkCln Wtr Wtrs Fld Pr Bd</t>
  </si>
  <si>
    <t>4595010 - Inmate Activities - Canteen</t>
  </si>
  <si>
    <t>600100005 - Sf Dr Cln Wtr Pm IntSusp Acc</t>
  </si>
  <si>
    <t>4600010 - Community Partnerships</t>
  </si>
  <si>
    <t>600100008 - Sf DrkCln Wtr Wtrs Fld Pr Bd</t>
  </si>
  <si>
    <t>4600019 - Education Vocation And Offend</t>
  </si>
  <si>
    <t>600100009 - Sf Dr Cln Wtr Dept Park   Rec</t>
  </si>
  <si>
    <t>4600024 - Administration</t>
  </si>
  <si>
    <t>600100011 - Sf DrkCln Wtr Wtrs Fld Pr Bd</t>
  </si>
  <si>
    <t>4600028 - Office Of Correctional Educati</t>
  </si>
  <si>
    <t>4600032 - Office of Prg Accountability</t>
  </si>
  <si>
    <t>4600036 - Office Of Offender Services-Hq</t>
  </si>
  <si>
    <t>4605010 - Medical Services-Adult</t>
  </si>
  <si>
    <t>600100304 - Sf DrkCln Wtr Wtrs Fld Pr</t>
  </si>
  <si>
    <t>4605014 - Contract</t>
  </si>
  <si>
    <t>4605018 - Admin</t>
  </si>
  <si>
    <t>600100306 - Sf DrClnWtrWs FlPr10 2009GoBdS</t>
  </si>
  <si>
    <t>4605022 - Medical Other</t>
  </si>
  <si>
    <t>600100307 - Sf DrkCln Wtr Wtrs Fld Pr</t>
  </si>
  <si>
    <t>4605026 - Dental Services-Adult</t>
  </si>
  <si>
    <t>600100308 - Sf DrkCln Wtr Wtrs Fld Pr</t>
  </si>
  <si>
    <t>4605030 - Contract</t>
  </si>
  <si>
    <t>600100309 - Sf DrkCln Wtr Wtrs Fld Pr</t>
  </si>
  <si>
    <t>4605034 - Dental Other</t>
  </si>
  <si>
    <t>4605038 - Psychiatric Services-Adult</t>
  </si>
  <si>
    <t>4605042 - Contract</t>
  </si>
  <si>
    <t>4605046 - Psychiatric Other</t>
  </si>
  <si>
    <t>4605047 - Ancillary Services-Adult</t>
  </si>
  <si>
    <t>4605056 - Health Care Administration-Adu</t>
  </si>
  <si>
    <t>600100316 - SfDrWtrClWtr Ws Pr Bd Act 2000</t>
  </si>
  <si>
    <t>4610010 - Statewide</t>
  </si>
  <si>
    <t>4610024 - OH Close YCF</t>
  </si>
  <si>
    <t>600100318 - Sf DrkCln Wtr Wtrs Fld Pr</t>
  </si>
  <si>
    <t>4615018 - AB 900 Infill</t>
  </si>
  <si>
    <t>4615026 - AB 9000 Health Care</t>
  </si>
  <si>
    <t>4615034 - AB 9000 General Fund</t>
  </si>
  <si>
    <t>4615038 - CA Correctional Center</t>
  </si>
  <si>
    <t>600100323 - Safe Drinking Water Clean Wtr</t>
  </si>
  <si>
    <t>4615042 - CA Correctional Institution</t>
  </si>
  <si>
    <t>4615046 - Correctional Training Facility</t>
  </si>
  <si>
    <t>4615056 - Deuel Vocational Institution</t>
  </si>
  <si>
    <t>600100326 - Safe Drinking Water Clean Wtr</t>
  </si>
  <si>
    <t>4615061 - Folsom State Prison</t>
  </si>
  <si>
    <t>600100327 - Safe Drinking Water 2000</t>
  </si>
  <si>
    <t>4615065 - California Institution For Men</t>
  </si>
  <si>
    <t>600100328 - Safe Drinking Water 2000</t>
  </si>
  <si>
    <t>4615074 - California Medical Facility</t>
  </si>
  <si>
    <t>600100329 - Safe Drinking Water 2000</t>
  </si>
  <si>
    <t>4615084 - California MenS Colony</t>
  </si>
  <si>
    <t>4615087 - RJD Correctional Facility</t>
  </si>
  <si>
    <t>4615090 - San Quentin State Prison</t>
  </si>
  <si>
    <t>4615094 - CA Institution For Women</t>
  </si>
  <si>
    <t>600100333 - Sf Dr   Cln Wtr Prot</t>
  </si>
  <si>
    <t>4615097 - Minor Capital Outlay</t>
  </si>
  <si>
    <t>600100334 - Sf Dr Wtr ClnWtr 3 2009 GoBdS</t>
  </si>
  <si>
    <t>4615100 - CA Rehabilitation Center</t>
  </si>
  <si>
    <t>600100335 - Sf Dr Wtr ClnWtr 3 2009 GoBdS</t>
  </si>
  <si>
    <t>4615104 - Sierra Conservation Center</t>
  </si>
  <si>
    <t>600100336 - Sf Dr Wtr ClnWtr 3 2009 GoBdS</t>
  </si>
  <si>
    <t>4615105 - Avenal State Prison</t>
  </si>
  <si>
    <t>600100337 - Sf Dr Wtr ClnWtr 3 2009 GoBdS</t>
  </si>
  <si>
    <t>4615114 - Mule Creek State Prison</t>
  </si>
  <si>
    <t>4615121 - CA State Prison LA County</t>
  </si>
  <si>
    <t>600100342 - Safe Drinkg  Clean Wtr Prot</t>
  </si>
  <si>
    <t>4615124 - Chuckwalla State Prisn</t>
  </si>
  <si>
    <t>4615128 - CA State Prison Corcoran</t>
  </si>
  <si>
    <t>4615129 - Pelican Bay State Prison</t>
  </si>
  <si>
    <t>4615138 - Central CA Womens Facility</t>
  </si>
  <si>
    <t>4615142 - Wasco State Prison Wasco</t>
  </si>
  <si>
    <t>600100348 - Sf Dr Wtr ClnWtr 4 2009 GoBdS</t>
  </si>
  <si>
    <t>4615145 - North Kern State Prison</t>
  </si>
  <si>
    <t>4615148 - Calipatria State Prison</t>
  </si>
  <si>
    <t>600100350 - Sf Dr Wtr ClnWtr 8 2009 Te Cp</t>
  </si>
  <si>
    <t>4615149 - Centinela State Prison</t>
  </si>
  <si>
    <t>4615158 - Pleasant Valley State Prison</t>
  </si>
  <si>
    <t>600100352 - Sf Dr Wtr ClnWtr 8 2009 Te Cp</t>
  </si>
  <si>
    <t>4615161 - Valley State Prison</t>
  </si>
  <si>
    <t>600100353 - Sf Dr Wtr ClnWtr 8 2009 Te Cp</t>
  </si>
  <si>
    <t>4615165 - High Desert State Prison</t>
  </si>
  <si>
    <t>600100355 - SfDrWtr ClnWtr 8 2009 Te Cp</t>
  </si>
  <si>
    <t>4615172 - Salinas Valley State Prison</t>
  </si>
  <si>
    <t>4615182 - CA SubstAbuse Tx Facility   SP</t>
  </si>
  <si>
    <t>4615183 - Kern Valley State Prison</t>
  </si>
  <si>
    <t>600100365 - Sf Dr Cln Wtr Wtrs Fld Pr</t>
  </si>
  <si>
    <t>4615184 - McGee Correctional Trng Center</t>
  </si>
  <si>
    <t>4615193 - CA State Prison Sacramento</t>
  </si>
  <si>
    <t>4615196 - CA State Prison-Solano</t>
  </si>
  <si>
    <t>4940 - Administration Research And P</t>
  </si>
  <si>
    <t>600100379 - Sf DrkCln Wtr Wtrs Fld Pr</t>
  </si>
  <si>
    <t>4945 - Corrections Planning And Grant</t>
  </si>
  <si>
    <t>4950 - Fac Stnds Ops and Construct</t>
  </si>
  <si>
    <t>4955 - Standards And Training For Loc</t>
  </si>
  <si>
    <t>5070 - Prison Industry Authority</t>
  </si>
  <si>
    <t>5200010 - School Apportionments</t>
  </si>
  <si>
    <t>600100411 - Sf DrkCln Wtr Wtrs Fld Pr</t>
  </si>
  <si>
    <t>5200012 - School Apportionment TIIG</t>
  </si>
  <si>
    <t>5200014 - State School Fund</t>
  </si>
  <si>
    <t>600100700 - Sf DrkCln Wtr Wtrs Fld Pr</t>
  </si>
  <si>
    <t>5200018 - Apprenticeship Programs</t>
  </si>
  <si>
    <t>600100702 - Sf DrkCln Wtr Wtrs Fld Pr</t>
  </si>
  <si>
    <t>5200020 - COE Oversight</t>
  </si>
  <si>
    <t>600100703 - Sf DrkCln Wtr Wtrs Fld Pr</t>
  </si>
  <si>
    <t>5200022 - COE Oversight</t>
  </si>
  <si>
    <t>600100706 - Sf DrkCln Wtr Wtrs Fld Pr</t>
  </si>
  <si>
    <t>5200024 - ROCPs</t>
  </si>
  <si>
    <t>600100708 - Sf DrkCln Wtr Wtrs Fld Pr</t>
  </si>
  <si>
    <t>5200028 - School Apportionments COE</t>
  </si>
  <si>
    <t>600100709 - Sf DrkCln Wtr Wtrs Fld Pr</t>
  </si>
  <si>
    <t>5200030 - School Apportionment FCMAT</t>
  </si>
  <si>
    <t>600100712 - Sf DrkCln Wtr Wtrs Fld Pr</t>
  </si>
  <si>
    <t>5200032 - Pupil Transportation</t>
  </si>
  <si>
    <t>600100713 - Sf DrkCln Wtr Wtrs Fld Pr</t>
  </si>
  <si>
    <t>5200036 - Small District Bus Replacement</t>
  </si>
  <si>
    <t>600100714 - Sf DrkCln Wtr Wtrs Fld Pr</t>
  </si>
  <si>
    <t>5200038 - Summer School -Remedial 7-12-</t>
  </si>
  <si>
    <t>600100715 - Sf DrkCln Wtr Wtrs Fld Pr</t>
  </si>
  <si>
    <t>5200040 - Summer School -Grades 2-9-</t>
  </si>
  <si>
    <t>600100999 - Sf DrkCln Wtr Wtrs Fld Pr</t>
  </si>
  <si>
    <t>5200042 - Summer School -Low STAR 2-6-</t>
  </si>
  <si>
    <t>602800001 - Higher Ed Cap Outly Bd Fd</t>
  </si>
  <si>
    <t>5200044 - Summer School -Core K-12-</t>
  </si>
  <si>
    <t>602800002 - Higher Ed Cap Outly Bd Fd</t>
  </si>
  <si>
    <t>5200050 - COE Oversight  EAAP</t>
  </si>
  <si>
    <t>602800003 - Higher Ed Cap Outly Bd Fd</t>
  </si>
  <si>
    <t>5200054 - COE Oversight  Interim Rprtng</t>
  </si>
  <si>
    <t>602800004 - Higher Ed Cap Outly Bd Fd</t>
  </si>
  <si>
    <t>5200058 - COE Oversight  Staff Dev</t>
  </si>
  <si>
    <t>5200062 - Community Day Schools</t>
  </si>
  <si>
    <t>602800302 - Public Education Facilities Bd</t>
  </si>
  <si>
    <t>5200066 - Sch Apprt Loans   Loan Repay</t>
  </si>
  <si>
    <t>5200068 - Teacher Dismissal Apport</t>
  </si>
  <si>
    <t>602800304 - Higher Ed Cap Outly Bd Fd</t>
  </si>
  <si>
    <t>5200072 - Class Size Reduction K-3</t>
  </si>
  <si>
    <t>602800305 - K-U Public Fac Bd Act 2002 -H</t>
  </si>
  <si>
    <t>5200081 - Class Size Reduction -9th Grd-</t>
  </si>
  <si>
    <t>602800306 - K-U Public Fac Bd Act 2002 -H</t>
  </si>
  <si>
    <t>5200090 - Other Compensatory Programs</t>
  </si>
  <si>
    <t>602800307 - K-U Public Fac Bd Act 2002 -H</t>
  </si>
  <si>
    <t>5200099 - School Improvement Grant</t>
  </si>
  <si>
    <t>602800308 - K-U Pub Ed Fac 2002 -Hi-Ed-</t>
  </si>
  <si>
    <t>5200103 - State System of School Support</t>
  </si>
  <si>
    <t>602800309 - K-U Pub Ed Fac 2002 -Hi-Ed-</t>
  </si>
  <si>
    <t>5200111 - Title I Migrant Education</t>
  </si>
  <si>
    <t>602800310 - K-U Pub Ed Fac 2002 -Hi-Ed-</t>
  </si>
  <si>
    <t>5200115 - Corrective Action LEAs</t>
  </si>
  <si>
    <t>5200127 - CA American Indian Ed Centers</t>
  </si>
  <si>
    <t>5200131 - Amer Indian Erly Chldhd Ed Pgm</t>
  </si>
  <si>
    <t>602800313 - K-U Pub March 2009 Go Bd Sale</t>
  </si>
  <si>
    <t>5200135 - Title 1--ESEA</t>
  </si>
  <si>
    <t>602800314 - K-U Pub March 2009 Go Bd Sale</t>
  </si>
  <si>
    <t>5200137 - Neglectd and Delinqnt Chldrn</t>
  </si>
  <si>
    <t>602800315 - K-U Pub March 2009 Go Bd Sale</t>
  </si>
  <si>
    <t>5200139 - McKinney-Vento Hmelss Chldn Ed</t>
  </si>
  <si>
    <t>602800318 - K-U Pub</t>
  </si>
  <si>
    <t>5200145 - Economic Impact</t>
  </si>
  <si>
    <t>5200156 - Control</t>
  </si>
  <si>
    <t>5200160 - Control</t>
  </si>
  <si>
    <t>5200162 - Adult Education</t>
  </si>
  <si>
    <t>602800325 - K-U Pub</t>
  </si>
  <si>
    <t>5200164 - Adult Education  Remedial Ed</t>
  </si>
  <si>
    <t>5200177 - Control</t>
  </si>
  <si>
    <t>5200189 - Control</t>
  </si>
  <si>
    <t>5200191 - School for the Blind Fremont</t>
  </si>
  <si>
    <t>602800379 - K-U Pub</t>
  </si>
  <si>
    <t>5200193 - School for the Deaf Fremont</t>
  </si>
  <si>
    <t>5200195 - School for Deaf Riverside</t>
  </si>
  <si>
    <t>5200197 - Diagnostic Centers</t>
  </si>
  <si>
    <t>602800700 - Higher Ed Cap Outly Bd Fd 2002</t>
  </si>
  <si>
    <t>5200199 - Special Education Program</t>
  </si>
  <si>
    <t>602800701 - Higher Ed Cap Outly Bd Fd</t>
  </si>
  <si>
    <t>5200201 - Special Education Program</t>
  </si>
  <si>
    <t>602800702 - Higher Ed Cap Outly Bd Fd</t>
  </si>
  <si>
    <t>5200203 - Local Agency Entitlement IDEA</t>
  </si>
  <si>
    <t>602800703 - Higher Ed Cap Outly Bd Fd</t>
  </si>
  <si>
    <t>5200205 - State Agency Entitlement IDEA</t>
  </si>
  <si>
    <t>602800999 - Higher Ed Cap Outly Bd Fd 2002</t>
  </si>
  <si>
    <t>5200207 - Local Entilmnt Preschool IDEA</t>
  </si>
  <si>
    <t>602900001 - Ca Cln WtrCln AirCstlProt Fd</t>
  </si>
  <si>
    <t>5200209 - State Level Activities IDEA</t>
  </si>
  <si>
    <t>602900002 - Ca Cln WtrCln AirCstlProt Fd</t>
  </si>
  <si>
    <t>5200211 - Preschool Grant Program IDEA</t>
  </si>
  <si>
    <t>602900003 - Ca Cln WtrCln AirCstlProt Fd</t>
  </si>
  <si>
    <t>5200213 - State Improvement Grant IDEA</t>
  </si>
  <si>
    <t>602900004 - Ca Cln WtrCln AirCstlProt Fd</t>
  </si>
  <si>
    <t>5200215 - Family Empowerment Cen IDEA</t>
  </si>
  <si>
    <t>602900005 - Ca Cln WtrCln AirCstlProt Fd</t>
  </si>
  <si>
    <t>5200217 - Early Education Program</t>
  </si>
  <si>
    <t>602900006 - Ca Cln WtrCln AirCstlProt Fd</t>
  </si>
  <si>
    <t>5200223 - Vocational Education</t>
  </si>
  <si>
    <t>602900007 - Ca Cln WtrCln AirCstlProt Fd</t>
  </si>
  <si>
    <t>5200228 - Vocational Education</t>
  </si>
  <si>
    <t>602900008 - Ca Cln WtrCln AirCstlProt Fd</t>
  </si>
  <si>
    <t>5200230 - Calif Partnership Academies</t>
  </si>
  <si>
    <t>602900010 - Ca Cln WtrCln AirSfNbrhPrks</t>
  </si>
  <si>
    <t>5200232 - Clean Tech CPA</t>
  </si>
  <si>
    <t>602900011 - Ca Cln WtrCln AirCstlProt Fd</t>
  </si>
  <si>
    <t>5200235 - Special Instructional Programs</t>
  </si>
  <si>
    <t>602900012 - Ca Cln WtrCln AirCstlProt Fd</t>
  </si>
  <si>
    <t>5200238 - GATE</t>
  </si>
  <si>
    <t>602900013 - Ca Cln WtrCln AirCstlProt Fd</t>
  </si>
  <si>
    <t>5200250 - Kindergarten Readiness Pilot</t>
  </si>
  <si>
    <t>602900014 - Ca Cln WtrCln AirCstlProt Fd</t>
  </si>
  <si>
    <t>5205010 - Instructional Support</t>
  </si>
  <si>
    <t>602900015 - Ca Cln WtrCln AirCstlProt Fd</t>
  </si>
  <si>
    <t>5205015 - Title I Migrant Education</t>
  </si>
  <si>
    <t>602900016 - California Tahoe Conservancy</t>
  </si>
  <si>
    <t>5205019 - Title III Lang Acquisition</t>
  </si>
  <si>
    <t>602900017 - San Joaquin River Conservancy</t>
  </si>
  <si>
    <t>5205023 - Rural and Low Income Sch Grant</t>
  </si>
  <si>
    <t>602900018 - California State Library</t>
  </si>
  <si>
    <t>5205027 - Curr Svcs  Health and Phys Ed</t>
  </si>
  <si>
    <t>602900019 - Department Of Conservation</t>
  </si>
  <si>
    <t>5205029 - Oral Health Assessments</t>
  </si>
  <si>
    <t>5205031 - Safe and Drug Free Schools</t>
  </si>
  <si>
    <t>5205033 - Environmental Education</t>
  </si>
  <si>
    <t>602900303 - CaClnWtrClnAirSfPksCstProt Act</t>
  </si>
  <si>
    <t>5205034 - PE Teacher Incentive</t>
  </si>
  <si>
    <t>602900304 - CaClnWtrClnAirSfNbrhPksCstprot</t>
  </si>
  <si>
    <t>5205043 - Arts Music Block Grant</t>
  </si>
  <si>
    <t>5205052 - Instructional Materials Manage</t>
  </si>
  <si>
    <t>602900306 - ClnWtrClnAirSf Nbhdpk 2002</t>
  </si>
  <si>
    <t>5205056 - Instructional Materials Manage</t>
  </si>
  <si>
    <t>602900307 - ClnWtrClnAirSfNbpkMar2009GoBdS</t>
  </si>
  <si>
    <t>5205058 - Instructional Materials Grant</t>
  </si>
  <si>
    <t>602900308 - Cin Wtr Cin Air Sfnbrhdpk</t>
  </si>
  <si>
    <t>5205060 - Inst Supp  K-12 High Speed Net</t>
  </si>
  <si>
    <t>602900309 - ClnWtrClnAirSfNbpMar2010GoBdSB</t>
  </si>
  <si>
    <t>5205064 - Admin Svcs to Local Edu Agy</t>
  </si>
  <si>
    <t>5205068 - Schoolbus Driver Instr Trng</t>
  </si>
  <si>
    <t>5205072 - COE  Williams Audits</t>
  </si>
  <si>
    <t>5205076 - SACS</t>
  </si>
  <si>
    <t>5205081 - Supplementary Program Services</t>
  </si>
  <si>
    <t>5205086 - Foster Youth</t>
  </si>
  <si>
    <t>5205090 - Specialized Secondary Prgrms</t>
  </si>
  <si>
    <t>5205092 - CTE Initiative</t>
  </si>
  <si>
    <t>5205096 - Teacher Professional Dev</t>
  </si>
  <si>
    <t>5205098 - Improving School Effectiveness</t>
  </si>
  <si>
    <t>5205100 - School Safety Block Grant</t>
  </si>
  <si>
    <t>5205102 - Sch Sfty Consold Comp Grant</t>
  </si>
  <si>
    <t>5205110 - Public Charter Schools</t>
  </si>
  <si>
    <t>5205112 - Charter School Revolving Loan</t>
  </si>
  <si>
    <t>5205114 - Charter School Facility Grant</t>
  </si>
  <si>
    <t>5205116 - Charter School Categorical BG</t>
  </si>
  <si>
    <t>602900325 - Cln Wtr Cln Air Sfnbrhdpk</t>
  </si>
  <si>
    <t>5205118 - Economic Impact Aid  Charters</t>
  </si>
  <si>
    <t>5205120 - Healthy Start</t>
  </si>
  <si>
    <t>5205122 - Learn and Serve America Pgm</t>
  </si>
  <si>
    <t>602900328 - ClnWtrClnAirSfNbhd8 2009 Te Cp</t>
  </si>
  <si>
    <t>5205128 - Teacher PAR</t>
  </si>
  <si>
    <t>602900329 - ClnWtrClnAirSfNbhd8 2009 Te Cp</t>
  </si>
  <si>
    <t>5205130 - Bilingual Teacher Training</t>
  </si>
  <si>
    <t>5205134 - AVID</t>
  </si>
  <si>
    <t>602900331 - ClnWtrClnAirSfNbhd5 2009AGOPrP</t>
  </si>
  <si>
    <t>5205136 - Student Councils</t>
  </si>
  <si>
    <t>5205138 - QEIA Program</t>
  </si>
  <si>
    <t>602900333 - ClnWtrClnAirSfNbhd8 2009 Te Cp</t>
  </si>
  <si>
    <t>5205140 - Readers for Blind Teachers</t>
  </si>
  <si>
    <t>602900334 - ClnWtrClnAirSfNbhd8 2009 Te Cp</t>
  </si>
  <si>
    <t>5205144 - Teacher Incentive NBC</t>
  </si>
  <si>
    <t>602900335 - ClnWtrClnAirSfNbhd8 2009 Te Cp</t>
  </si>
  <si>
    <t>5205148 - Goals 2000</t>
  </si>
  <si>
    <t>602900336 - ClnWtrClnAirSfNbhd8 2009 Te Cp</t>
  </si>
  <si>
    <t>5205150 - California Subject Matter Proj</t>
  </si>
  <si>
    <t>602900337 - ClnWtrClnAirSfNbhd8 2009 Te Cp</t>
  </si>
  <si>
    <t>5205152 - Calsafe Academic</t>
  </si>
  <si>
    <t>602900338 - ClnWtrClnAirSfNbhd8 2009 Te Cp</t>
  </si>
  <si>
    <t>5205156 - All Services for</t>
  </si>
  <si>
    <t>602900340 - ClnWtrClnAirSfNbhd8 2009 Te Cp</t>
  </si>
  <si>
    <t>5205160 - MRPDP</t>
  </si>
  <si>
    <t>5205164 - Administrator Training</t>
  </si>
  <si>
    <t>5205168 - Improving Teacher Qual Local</t>
  </si>
  <si>
    <t>5205176 - Title II-ITQ Higher Ed Grants</t>
  </si>
  <si>
    <t>5205180 - Title II-ITQ State Level Grant</t>
  </si>
  <si>
    <t>5205189 - Advance Placement Fee Waiver</t>
  </si>
  <si>
    <t>602900378 - ClnWtrClnAirSfPk4 2009GoBdSBab</t>
  </si>
  <si>
    <t>5205198 - Advanced Placement Fee Waiver</t>
  </si>
  <si>
    <t>602900379 - Cln Wtr Cln Air Sfnbrhdpk</t>
  </si>
  <si>
    <t>5205200 - Assessment Review and Report</t>
  </si>
  <si>
    <t>5205202 - STAR Program</t>
  </si>
  <si>
    <t>5205204 - English Language Development</t>
  </si>
  <si>
    <t>5205206 - High School Exit Examination</t>
  </si>
  <si>
    <t>5205208 - CA Student Assessment System</t>
  </si>
  <si>
    <t>602900402 - CaClnWtrClnAirSfPkCstPrAct2002</t>
  </si>
  <si>
    <t>5205210 - CA High School Proficiency</t>
  </si>
  <si>
    <t>5205212 - High School Exit Exam  Eval</t>
  </si>
  <si>
    <t>602900404 - CaClnWtrClnAirSfPkCstPrAct2002</t>
  </si>
  <si>
    <t>5205214 - Next Generation Science Stds</t>
  </si>
  <si>
    <t>5205216 - Primary Lang other than Eng</t>
  </si>
  <si>
    <t>5205218 - Assessment Apportionments</t>
  </si>
  <si>
    <t>5205223 - Supplemental Grants</t>
  </si>
  <si>
    <t>5205227 - Student Friendly Services</t>
  </si>
  <si>
    <t>5205231 - Supplemental Grants  Newborn</t>
  </si>
  <si>
    <t>602900700 - Ca Cln Wtr Cln Air Cst Pr Fd</t>
  </si>
  <si>
    <t>5205236 - CSIS</t>
  </si>
  <si>
    <t>602900999 - Ca Cln Wtr AirSfNbrPkCstPr2002</t>
  </si>
  <si>
    <t>5205241 - CSIS</t>
  </si>
  <si>
    <t>603100001 - Wtr Sec Cln Dr Wtr Cstl Bch Pr</t>
  </si>
  <si>
    <t>5205243 - CSIS</t>
  </si>
  <si>
    <t>603100002 - Wtr Sec Cln Dr Wtr Cstl Bch Pr</t>
  </si>
  <si>
    <t>5205245 - CSIS IPO</t>
  </si>
  <si>
    <t>603100003 - Wtr Sec ClnDrWtrCstl Bch Pr Fd</t>
  </si>
  <si>
    <t>5205247 - Non CSIS School Districts</t>
  </si>
  <si>
    <t>603100004 - Wtr Sec ClnDrWtrCstl Bch Pr Fd</t>
  </si>
  <si>
    <t>5210010 - Child Development</t>
  </si>
  <si>
    <t>603100005 - Wtr Sec ClnDrWtrCstl Bch Pr Fd</t>
  </si>
  <si>
    <t>5210020 - Preschool</t>
  </si>
  <si>
    <t>603100006 - Wtr Sec ClnDrWtrCstl Bch Pr Fd</t>
  </si>
  <si>
    <t>5210024 - Cal-Safe Child Care</t>
  </si>
  <si>
    <t>603100007 - Wtr Sec Cln Dr Wtr Cstl Bch Pr</t>
  </si>
  <si>
    <t>5210026 - General Child Development</t>
  </si>
  <si>
    <t>603100008 - Wtr Sec Cln Dr Wtr Cstl Bch Pr</t>
  </si>
  <si>
    <t>5210028 - Migrant Day Care</t>
  </si>
  <si>
    <t>603100009 - Wtr Sec Cln Dr Wtr Cstl Bch Pr</t>
  </si>
  <si>
    <t>5210030 - Alternative Payment</t>
  </si>
  <si>
    <t>603100010 - Wtr Sec Cln Dr Wtr Cstl Bch Pr</t>
  </si>
  <si>
    <t>5210032 - R  R Network</t>
  </si>
  <si>
    <t>603100011 - Wtr Sec Cln Dr Wtr Cstl Bch Pr</t>
  </si>
  <si>
    <t>5210034 - CalWORKs Stage 2</t>
  </si>
  <si>
    <t>603100012 - Department Of Fish   Game</t>
  </si>
  <si>
    <t>5210036 - CalWORKs Stage 3</t>
  </si>
  <si>
    <t>603100013 - Dept Of Parks   Recreation</t>
  </si>
  <si>
    <t>5210038 - Accounts Payable</t>
  </si>
  <si>
    <t>603100014 - WtrSecClnDrWtrCstlBchPr13340</t>
  </si>
  <si>
    <t>5210040 - Handicapped</t>
  </si>
  <si>
    <t>603100015 - Department Of Conservation</t>
  </si>
  <si>
    <t>5210042 - CA Child Care Initiative</t>
  </si>
  <si>
    <t>5210044 - Quality Improvement</t>
  </si>
  <si>
    <t>5210046 - Local Planning Councils</t>
  </si>
  <si>
    <t>5210048 - After School Programs</t>
  </si>
  <si>
    <t>603100304 - Wtr Sec Cln Dr WtrCstlBch Pr A</t>
  </si>
  <si>
    <t>5210050 - 21st CCLC</t>
  </si>
  <si>
    <t>5210054 - Child Nutrition</t>
  </si>
  <si>
    <t>5210058 - Child Nutrition Programs</t>
  </si>
  <si>
    <t>603100307 - Water Security</t>
  </si>
  <si>
    <t>5210062 - Summer Food Service Program</t>
  </si>
  <si>
    <t>603100308 - Water Security</t>
  </si>
  <si>
    <t>5210063 - Donated Food Distribution</t>
  </si>
  <si>
    <t>603100309 - Water Security</t>
  </si>
  <si>
    <t>5215010 - Dept Mgmt   Special Services</t>
  </si>
  <si>
    <t>5215019 - Distributed Dept Mgt   Special</t>
  </si>
  <si>
    <t>5220 - State Board Of Education</t>
  </si>
  <si>
    <t>5230 - Capital Outlay</t>
  </si>
  <si>
    <t>5235010 - SSS Unallocated Reduction</t>
  </si>
  <si>
    <t>5235014 - SSS Unallocated Reduction</t>
  </si>
  <si>
    <t>5235018 - SSS Unallocated Augmentation</t>
  </si>
  <si>
    <t>5240010 - K-12 Mandate Reimbursement</t>
  </si>
  <si>
    <t>5240016 - K-12 Mandate Reimbursement</t>
  </si>
  <si>
    <t>5240018 - Annual Parent Notification</t>
  </si>
  <si>
    <t>5240020 - Academic Performance Index</t>
  </si>
  <si>
    <t>5240022 - K-12 Mandate Reimbursement</t>
  </si>
  <si>
    <t>5240024 - Absentee Ballots</t>
  </si>
  <si>
    <t>5240026 - K-12 Mandate Reimbursement</t>
  </si>
  <si>
    <t>603100323 - Water Security</t>
  </si>
  <si>
    <t>5240028 - Caregiver Affidavits</t>
  </si>
  <si>
    <t>5240030 - K-12 Mandate Reimbursement</t>
  </si>
  <si>
    <t>5240032 - Sch Dis Fiscal Accountability</t>
  </si>
  <si>
    <t>603100326 - Wtr Sec 8 2009 Tax Exempt Cp</t>
  </si>
  <si>
    <t>5240034 - K-12 Mandate Reimbursement</t>
  </si>
  <si>
    <t>603100327 - Wtr Sec 8 2009 Tax Exempt Cp</t>
  </si>
  <si>
    <t>5240036 - High School Exit Exam</t>
  </si>
  <si>
    <t>603100328 - Wtr Sec 8 2009 Tax Exempt Cp</t>
  </si>
  <si>
    <t>5240038 - K-12 Mandate Reimbursement</t>
  </si>
  <si>
    <t>5240040 - Intradistrict Attendence</t>
  </si>
  <si>
    <t>5240042 - K-12 Mandate Reimbursement</t>
  </si>
  <si>
    <t>603100331 - Wtr Sec 5 2009A Go Prv Plcmnt</t>
  </si>
  <si>
    <t>5240044 - Interdist Attendance Permits</t>
  </si>
  <si>
    <t>5240046 - K-12 Mandate Reimbursement</t>
  </si>
  <si>
    <t>5240048 - Differ Pay and Reemployment</t>
  </si>
  <si>
    <t>5240050 - K-12 Mandate Reimbursement</t>
  </si>
  <si>
    <t>5240052 - Immunization Records-Hepatitis</t>
  </si>
  <si>
    <t>5240054 - K-12 Mandate Reimbursement</t>
  </si>
  <si>
    <t>603100337 - Wtr Sec 8 2009 Tax Exempt Cp</t>
  </si>
  <si>
    <t>5240056 - Mandate Reim Proc I and II</t>
  </si>
  <si>
    <t>603100338 - Wtr Sec 8 2009 Tax Exempt Cp</t>
  </si>
  <si>
    <t>5240058 - K-12 Mandate Reimbursement</t>
  </si>
  <si>
    <t>5240060 - Notificcation of Truancy</t>
  </si>
  <si>
    <t>603100340 - Wtr Sec 8 2009 Tax Exempt Cp</t>
  </si>
  <si>
    <t>5240062 - Pupil Susp Expulsion Appeals</t>
  </si>
  <si>
    <t>603100341 - Wtr Sec 8 2009 Tax Exempt Cp</t>
  </si>
  <si>
    <t>5240064 - K-12 Mandate Reimbursement</t>
  </si>
  <si>
    <t>603100342 - Wtr Sec March 2010 Go Bd S Bab</t>
  </si>
  <si>
    <t>5240066 - Criminal Backgroud Checks I</t>
  </si>
  <si>
    <t>5240068 - K-12 Mandate Reimbursement</t>
  </si>
  <si>
    <t>5240070 - Student Records</t>
  </si>
  <si>
    <t>603100345 - Wtr Sec March 2010 Go Bd S Tx</t>
  </si>
  <si>
    <t>5240072 - Criminal Background Checks II</t>
  </si>
  <si>
    <t>5240074 - K-12 Mandate Reimbursement</t>
  </si>
  <si>
    <t>5240076 - CALSTRS Service Credit</t>
  </si>
  <si>
    <t>5240078 - K-12 Mandate Reimbursement</t>
  </si>
  <si>
    <t>603100365 - Water Security</t>
  </si>
  <si>
    <t>5240080 - Child Abuse and Neglt Rprtng</t>
  </si>
  <si>
    <t>5240082 - Open Meetings Brown Act Reform</t>
  </si>
  <si>
    <t>5240084 - K-12 Mandate Reimbursement</t>
  </si>
  <si>
    <t>5240086 - Comp Sch Sfty Plns I and II</t>
  </si>
  <si>
    <t>5240088 - K-12 Mandate Reimbursement</t>
  </si>
  <si>
    <t>5240090 - Pupil Promotion and Retention</t>
  </si>
  <si>
    <t>603100379 - Water Security</t>
  </si>
  <si>
    <t>5240092 - K-12 Mandate Reimbursement</t>
  </si>
  <si>
    <t>5240094 - Charter Schools I II and III</t>
  </si>
  <si>
    <t>5240096 - K-12 Mandate Reimbursement</t>
  </si>
  <si>
    <t>5240098 - AIDS Instr and AIDS Prev</t>
  </si>
  <si>
    <t>5240100 - K-12 Mandate Reimbursement</t>
  </si>
  <si>
    <t>5240102 - Agency Fee Arrangement</t>
  </si>
  <si>
    <t>5240104 - K-12 Mandate Reimbursement</t>
  </si>
  <si>
    <t>603100700 - Wtr Sec Cln Dr Wtr Cstl Bch Pr</t>
  </si>
  <si>
    <t>5240106 - COE Fiscal Account Reporting</t>
  </si>
  <si>
    <t>603100999 - Wtr Sec Cln Dr Wtr Cstl Bch Pr</t>
  </si>
  <si>
    <t>5240108 - K-12 Mandate Reimbursement</t>
  </si>
  <si>
    <t>603200001 - Voting Modernization Fund</t>
  </si>
  <si>
    <t>5240110 - Collective Bargaining</t>
  </si>
  <si>
    <t>5240112 - Pupil Health Screenings</t>
  </si>
  <si>
    <t>603200302 - Voting Modernization</t>
  </si>
  <si>
    <t>5240114 - K-12 Mandate Reimbursement</t>
  </si>
  <si>
    <t>5240116 - Pupil Expul II and Susp II</t>
  </si>
  <si>
    <t>5240118 - Physical Performance Tests</t>
  </si>
  <si>
    <t>603200308 - Voting Modernization</t>
  </si>
  <si>
    <t>5240120 - K-12 Mandate Reimbursement</t>
  </si>
  <si>
    <t>5240122 - Juvenile Crout Notices II</t>
  </si>
  <si>
    <t>603200700 - Voting Modernization Fund</t>
  </si>
  <si>
    <t>5240124 - K-12 Mandate Reimbursement</t>
  </si>
  <si>
    <t>603200999 - Voting Modernization Fund</t>
  </si>
  <si>
    <t>5240126 - Charter Schools IV</t>
  </si>
  <si>
    <t>5240128 - K-12 Mandate Reimbursement</t>
  </si>
  <si>
    <t>603600001 - 2002 State School Fac Fd</t>
  </si>
  <si>
    <t>5240130 - Public Contracts</t>
  </si>
  <si>
    <t>603600003 - 2002 State School Fac Bd Fd</t>
  </si>
  <si>
    <t>5240132 - K-12 Mandate Reimbursement</t>
  </si>
  <si>
    <t>5240134 - Uniform Complaint Prcedures</t>
  </si>
  <si>
    <t>5240136 - Cons Law Enfrmt Notifcations</t>
  </si>
  <si>
    <t>5240138 - K-12 Mandate Reimbursement</t>
  </si>
  <si>
    <t>603600305 - Pub Educ Fac Bd Act 2002-K-12-</t>
  </si>
  <si>
    <t>5240140 - Immunization Records</t>
  </si>
  <si>
    <t>603600307 - K-U Pub Fac Bd Act 2002 -K-12-</t>
  </si>
  <si>
    <t>5240142 - K-12 Mandate Reimbursement</t>
  </si>
  <si>
    <t>603600308 - K-U Pub Fac Bd Act 2002 -K-12-</t>
  </si>
  <si>
    <t>5240144 - Habitual Truant</t>
  </si>
  <si>
    <t>603600309 - K-U Pub Ed Fac 2002 -K-12-</t>
  </si>
  <si>
    <t>5240146 - K-12 Mandate Reimbursement</t>
  </si>
  <si>
    <t>5240148 - School District Reorganization</t>
  </si>
  <si>
    <t>5240150 - K-12 Mandate Reimbursement</t>
  </si>
  <si>
    <t>603600315 - K-U Pub</t>
  </si>
  <si>
    <t>5240152 - Prevailing Wage Rate</t>
  </si>
  <si>
    <t>5240154 - Threats Agsnt Peace Officers</t>
  </si>
  <si>
    <t>603600318 - K-U Pub April 2009 Go Bd Sale</t>
  </si>
  <si>
    <t>5240156 - K-12 Mandate Reimbursement</t>
  </si>
  <si>
    <t>5240158 - Expl Pupil - Transcript Costs</t>
  </si>
  <si>
    <t>5240160 - K-12 Mandate Reimbursement</t>
  </si>
  <si>
    <t>603600325 - K-U Pub</t>
  </si>
  <si>
    <t>5240162 - Consol Notice to Teachers</t>
  </si>
  <si>
    <t>5240164 - K-12 Mandate Reimbursement</t>
  </si>
  <si>
    <t>5240166 - Sch Accountability Rpt Crds</t>
  </si>
  <si>
    <t>5240168 - K-12 Mandate Reimbursement</t>
  </si>
  <si>
    <t>5240170 - Financial and Compl Audits</t>
  </si>
  <si>
    <t>603600379 - K-U Pub April 2009 Go Bd Sale</t>
  </si>
  <si>
    <t>5240172 - K-12 Mandate Reimbursement</t>
  </si>
  <si>
    <t>5240174 - The Stull Act</t>
  </si>
  <si>
    <t>5240176 - Pupil Safetey Notices</t>
  </si>
  <si>
    <t>603600389 - K-U Pub Oct 2009 Go Bond Bab</t>
  </si>
  <si>
    <t>5320 - Education Audit Appeals Panel</t>
  </si>
  <si>
    <t>603600700 - 2002 State School Fac Fd</t>
  </si>
  <si>
    <t>5340 - California State Summer School</t>
  </si>
  <si>
    <t>603600999 - State School Fac Fd 2002</t>
  </si>
  <si>
    <t>5350 - Benefits Funding</t>
  </si>
  <si>
    <t>603700001 - Housing Emer ShelterTr Fd 2002</t>
  </si>
  <si>
    <t>5355 - SBMA</t>
  </si>
  <si>
    <t>603700300 - Housing Emer ShelterTr Fd 2002</t>
  </si>
  <si>
    <t>5360 - Sbma Interest Payment</t>
  </si>
  <si>
    <t>603700301 - Housing  Emer Shelter Trust Fd</t>
  </si>
  <si>
    <t>5370 - School Facilities Aid Program</t>
  </si>
  <si>
    <t>603700302 - Housing   Emer Shelter 2002</t>
  </si>
  <si>
    <t>5380 - GO Bonds - Debt Service - K-12</t>
  </si>
  <si>
    <t>5390 - Special Programs</t>
  </si>
  <si>
    <t>603700304 - Housing   Emergency Shelter</t>
  </si>
  <si>
    <t>5440010 - General Campuses Instruction</t>
  </si>
  <si>
    <t>5440015 - Faculty Salaries And Related B</t>
  </si>
  <si>
    <t>603700306 - Housing   Emergency Shelter</t>
  </si>
  <si>
    <t>5440019 - Teaching Assistant Salaries</t>
  </si>
  <si>
    <t>5440023 - Instructional Support And Rela</t>
  </si>
  <si>
    <t>5440027 - Equipment Replacement</t>
  </si>
  <si>
    <t>603700309 - Hsng EmerShelterMar2010GoBdSTe</t>
  </si>
  <si>
    <t>5440031 - Instructional Technology And C</t>
  </si>
  <si>
    <t>5440035 - Summer</t>
  </si>
  <si>
    <t>5440044 - Health Sciences Instruction</t>
  </si>
  <si>
    <t>603700312 - Hsng EmerShelterMar2010GoBdSTx</t>
  </si>
  <si>
    <t>5440049 - Medicine</t>
  </si>
  <si>
    <t>5440053 - Dentistry</t>
  </si>
  <si>
    <t>603700314 - Hsng EmerSheltrMar2010GoBdSBab</t>
  </si>
  <si>
    <t>5440057 - Nursing</t>
  </si>
  <si>
    <t>603700315 - Housing   Emergency Shelter</t>
  </si>
  <si>
    <t>5440061 - Optometry</t>
  </si>
  <si>
    <t>5440065 - Pharmacy</t>
  </si>
  <si>
    <t>603700320 - Hsng EmerShelterOct2009GoBdSTx</t>
  </si>
  <si>
    <t>5440069 - Public Health</t>
  </si>
  <si>
    <t>5440073 - Veterinary Medicine</t>
  </si>
  <si>
    <t>5440077 - Drew</t>
  </si>
  <si>
    <t>603700379 - Housing   Emergency Shelter</t>
  </si>
  <si>
    <t>5440078 - Summer Sessions Instruction</t>
  </si>
  <si>
    <t>5440087 - University Extension Instructi</t>
  </si>
  <si>
    <t>5445010 - General Campuses</t>
  </si>
  <si>
    <t>603700500 - Housing Emer ShelterTr Fd 2002</t>
  </si>
  <si>
    <t>5445019 - Health Sciences</t>
  </si>
  <si>
    <t>603700700 - Housing Emer ShelterTr Fd 2002</t>
  </si>
  <si>
    <t>5445028 - Agriculture</t>
  </si>
  <si>
    <t>603700999 - Housing Emer ShelterTr Fd 2002</t>
  </si>
  <si>
    <t>5445037 - Tobacco-Related Diseases</t>
  </si>
  <si>
    <t>603800001 - Bldg Eqty   Gr In Nbhds Beg Fd</t>
  </si>
  <si>
    <t>5445046 - Breast Cancer Research</t>
  </si>
  <si>
    <t>603900001 - Preservation Opportunity Fund</t>
  </si>
  <si>
    <t>5445055 - Faculty Grants And Travel</t>
  </si>
  <si>
    <t>603900002 - Preservation Opportunity Fund</t>
  </si>
  <si>
    <t>5450010 - Student Academic Preparation A</t>
  </si>
  <si>
    <t>604100001 - High Ed Cap Outlay Bd Fd2004</t>
  </si>
  <si>
    <t>5450019 - Uc Scout -Online Courses-</t>
  </si>
  <si>
    <t>604100002 - Trustees Of The CSU-Unalloc</t>
  </si>
  <si>
    <t>5450028 - Assist</t>
  </si>
  <si>
    <t>604100003 - Bd Of Governors Of Ca Cc</t>
  </si>
  <si>
    <t>5450037 - Community College Articulation</t>
  </si>
  <si>
    <t>604100300 - K-U Pub FacBd Act Of 2004 -H</t>
  </si>
  <si>
    <t>5450046 - Community College Transfer Pro</t>
  </si>
  <si>
    <t>604100301 - K-U Pub FacBd Act Of 2004 -H</t>
  </si>
  <si>
    <t>5450055 - Early Academic Outreach Progra</t>
  </si>
  <si>
    <t>5450064 - Graduate Professional Programs</t>
  </si>
  <si>
    <t>5450073 - MESA</t>
  </si>
  <si>
    <t>604100304 - K-U Pub FacBd Act Of 2004 -H</t>
  </si>
  <si>
    <t>5450082 - Puente</t>
  </si>
  <si>
    <t>604100305 - K-U Pub Ed Fac 2004 -Hi-Ed-</t>
  </si>
  <si>
    <t>5450091 - Student Initiated Programs</t>
  </si>
  <si>
    <t>604100306 - K-U Pub Ed Fac 2004 -Hi-Ed-</t>
  </si>
  <si>
    <t>5450100 - Gear Up</t>
  </si>
  <si>
    <t>5450109 - Uc Links</t>
  </si>
  <si>
    <t>5450118 - K-20 Intersegmental Alliances</t>
  </si>
  <si>
    <t>5450127 - Evaluation</t>
  </si>
  <si>
    <t>604100310 - K-U Pub</t>
  </si>
  <si>
    <t>5450136 - Other Student Academic Prepara</t>
  </si>
  <si>
    <t>5450145 - Other Public Service Programs</t>
  </si>
  <si>
    <t>5450154 - California Subject Matter Proj</t>
  </si>
  <si>
    <t>5450163 - California State Summer School</t>
  </si>
  <si>
    <t>5450172 - Cooperative Extension</t>
  </si>
  <si>
    <t>5450181 - Umbilical Cord Blood Collectio</t>
  </si>
  <si>
    <t>5450190 - Professional Development</t>
  </si>
  <si>
    <t>5450199 - Health and Sciences Initiative</t>
  </si>
  <si>
    <t>604100318 - K-U Pub</t>
  </si>
  <si>
    <t>5450208 - CR Drew University Of Medici</t>
  </si>
  <si>
    <t>5450217 - Cultural Programming</t>
  </si>
  <si>
    <t>5450226 - Other</t>
  </si>
  <si>
    <t>5455010 - Libraries Academic Support</t>
  </si>
  <si>
    <t>604100323 - K-U Pub</t>
  </si>
  <si>
    <t>5455014 - Campus Libraries</t>
  </si>
  <si>
    <t>5455018 - California Digital Library</t>
  </si>
  <si>
    <t>604100325 - K-U Pub</t>
  </si>
  <si>
    <t>5455031 - Other Academic Support</t>
  </si>
  <si>
    <t>5455036 - Museums And Galleries</t>
  </si>
  <si>
    <t>5455040 - Demonstration Schools</t>
  </si>
  <si>
    <t>5455044 - Vivaria And Other</t>
  </si>
  <si>
    <t>5455048 - Dental Clinics</t>
  </si>
  <si>
    <t>5455052 - Optometry Clinics</t>
  </si>
  <si>
    <t>5455056 - Neuropsychiatric Institutes</t>
  </si>
  <si>
    <t>5455060 - Veterinary Medical Teaching Fa</t>
  </si>
  <si>
    <t>604100365 - K-U Pub</t>
  </si>
  <si>
    <t>5455064 - Vivaria And Other -Health Scie</t>
  </si>
  <si>
    <t>5455068 - Occupational Health Centers</t>
  </si>
  <si>
    <t>5460 - Teaching Hospitals</t>
  </si>
  <si>
    <t>5465010 - Social And Cultural Activities</t>
  </si>
  <si>
    <t>604100379 - K-U Pub</t>
  </si>
  <si>
    <t>5465019 - Supplementary Educational Serv</t>
  </si>
  <si>
    <t>5465028 - Counseling And Career Guidance</t>
  </si>
  <si>
    <t>5465037 - Financial Aid Administration</t>
  </si>
  <si>
    <t>5465046 - Student Admissions And Records</t>
  </si>
  <si>
    <t>604100389 - K-U Pub Oct 2009 Go Bond Bab</t>
  </si>
  <si>
    <t>5465055 - Student Health Services</t>
  </si>
  <si>
    <t>604100401 - K-U Pub FacBd Act Of 2004 -H</t>
  </si>
  <si>
    <t>5470010 - Executive Management</t>
  </si>
  <si>
    <t>5470019 - Fiscal Operations</t>
  </si>
  <si>
    <t>604100700 - K-U Pub FacBd Act Of 2004 -H</t>
  </si>
  <si>
    <t>5470028 - General Administrative Service</t>
  </si>
  <si>
    <t>604100701 - K-U Pub FacBd Act Of 2004 -H</t>
  </si>
  <si>
    <t>5470037 - Logistical Services</t>
  </si>
  <si>
    <t>604100702 - K-U Pub FacBd Act Of 2004 -H</t>
  </si>
  <si>
    <t>5470046 - Community Relations</t>
  </si>
  <si>
    <t>604100999 - High Educ Cap OutlayBd Fd 2004</t>
  </si>
  <si>
    <t>5475010 - Plant Administration</t>
  </si>
  <si>
    <t>5475019 - Building Maintenance</t>
  </si>
  <si>
    <t>604300001 - High-Speed Passeng Train Bd Fd</t>
  </si>
  <si>
    <t>5475028 - Grounds Maintenance</t>
  </si>
  <si>
    <t>604300002 - High-Speed Passeng Train Bd Fd</t>
  </si>
  <si>
    <t>5475037 - Janitorial</t>
  </si>
  <si>
    <t>5475046 - Utilities Operation</t>
  </si>
  <si>
    <t>5475055 - Utilities Purchase</t>
  </si>
  <si>
    <t>5475064 - Refuse</t>
  </si>
  <si>
    <t>5475073 - Fire Departments</t>
  </si>
  <si>
    <t>5480 - Student Financial Aid</t>
  </si>
  <si>
    <t>604300320 - HS Rail 2008 10 2009 GoSale Tx</t>
  </si>
  <si>
    <t>5485 - Auxiliary Enterprises</t>
  </si>
  <si>
    <t>604300325 - High Speed Rail 2008</t>
  </si>
  <si>
    <t>5490 - Provisions For Allocation</t>
  </si>
  <si>
    <t>5495 - Program Maintenance</t>
  </si>
  <si>
    <t>5497 - Capital from Operating Funds</t>
  </si>
  <si>
    <t>604300999 - HS Passenger Train Bond Fund</t>
  </si>
  <si>
    <t>5500010 - Instruction Extramural Program</t>
  </si>
  <si>
    <t>604400001 - School Facilities Fd 2004 St</t>
  </si>
  <si>
    <t>5500019 - Research Extramural Programs</t>
  </si>
  <si>
    <t>604400002 - K-U Pub Fac Bd Act 2004-K-12-</t>
  </si>
  <si>
    <t>5500028 - Public Service Extramural Prog</t>
  </si>
  <si>
    <t>5500037 - Academic Support Extramural Pr</t>
  </si>
  <si>
    <t>5500046 - Teaching Hospitals Extramural</t>
  </si>
  <si>
    <t>5500055 - Student Services Extramural Pr</t>
  </si>
  <si>
    <t>5500064 - Institutional Support Extramur</t>
  </si>
  <si>
    <t>604400306 - K-U Pub</t>
  </si>
  <si>
    <t>5500073 - Operation And Maintenance Of P</t>
  </si>
  <si>
    <t>604400307 - K-U Pub March 2010 Go Bd S Bab</t>
  </si>
  <si>
    <t>5500082 - Student Financial Aid Extramur</t>
  </si>
  <si>
    <t>5500091 - Auxiliary Enterprises Extramur</t>
  </si>
  <si>
    <t>5505 - Department Of Energy Laborator</t>
  </si>
  <si>
    <t>604400311 - K-U Pub</t>
  </si>
  <si>
    <t>5510 - TBD</t>
  </si>
  <si>
    <t>5515 - Capital Outlay</t>
  </si>
  <si>
    <t>5520 - CA Institute for Regen Med</t>
  </si>
  <si>
    <t>5530010 - Classroom</t>
  </si>
  <si>
    <t>604400315 - K-U Pub</t>
  </si>
  <si>
    <t>5530019 - Theory Practice</t>
  </si>
  <si>
    <t>5530028 - Instructional Support</t>
  </si>
  <si>
    <t>5540010 - Admissions</t>
  </si>
  <si>
    <t>5540019 - Records Office</t>
  </si>
  <si>
    <t>5540028 - Financial Aid</t>
  </si>
  <si>
    <t>604400379 - K-U Pub</t>
  </si>
  <si>
    <t>5540037 - Student Placement</t>
  </si>
  <si>
    <t>5540046 - Legal Education Opportunity Pr</t>
  </si>
  <si>
    <t>604400389 - K-U Pub Oct 2009 Go Bond Bab</t>
  </si>
  <si>
    <t>5540055 - Academic Support Program</t>
  </si>
  <si>
    <t>604400401 - 6044001-6350-2004-601C15-DAcct</t>
  </si>
  <si>
    <t>5540064 - Disability Resource Program</t>
  </si>
  <si>
    <t>604400402 - 6044001-6350-2004-601C15-DAcct</t>
  </si>
  <si>
    <t>5540073 - Student Services Office</t>
  </si>
  <si>
    <t>5540082 - Student Orientation And Gradua</t>
  </si>
  <si>
    <t>5545010 - Executive Management And Manag</t>
  </si>
  <si>
    <t>604400700 - K-U Pub Fac Bd Act 2004-K-12-</t>
  </si>
  <si>
    <t>5545019 - Human Resources</t>
  </si>
  <si>
    <t>604400999 - School Fac Fd 2004 State</t>
  </si>
  <si>
    <t>5545028 - Fiscal Services</t>
  </si>
  <si>
    <t>604500001 - Economic Recovery Fund</t>
  </si>
  <si>
    <t>5545037 - Public Safety</t>
  </si>
  <si>
    <t>604500003 - Economic Recovery Fund</t>
  </si>
  <si>
    <t>5545046 - Community Relations</t>
  </si>
  <si>
    <t>604500800 - Economic Rec Refunding Bd 2009</t>
  </si>
  <si>
    <t>5545055 - Administrative Services</t>
  </si>
  <si>
    <t>604500999 - Economic Recovery Fund</t>
  </si>
  <si>
    <t>5550010 - Building Services</t>
  </si>
  <si>
    <t>604600001 - Childrens Hospital Fund</t>
  </si>
  <si>
    <t>5550012 - Building Maintenance</t>
  </si>
  <si>
    <t>604600301 - Childrens Hospital Bd Act</t>
  </si>
  <si>
    <t>5555010 - Instruction And Research</t>
  </si>
  <si>
    <t>604600302 - Childrens Hospital Bd Act</t>
  </si>
  <si>
    <t>5555019 - Public And Professional Servic</t>
  </si>
  <si>
    <t>604600303 - Childrens Hospital Bd Act2004</t>
  </si>
  <si>
    <t>5555028 - Academic Support</t>
  </si>
  <si>
    <t>604600304 - ChildrensHospitalMar2009GoBdS</t>
  </si>
  <si>
    <t>5555037 - Student Services</t>
  </si>
  <si>
    <t>604600305 - Childrens Hospital</t>
  </si>
  <si>
    <t>5555046 - Institutional Support</t>
  </si>
  <si>
    <t>5555055 - Operation And Maintenance Of P</t>
  </si>
  <si>
    <t>5555064 - Auxiliary Enterprises</t>
  </si>
  <si>
    <t>604600311 - Childrens Hospital</t>
  </si>
  <si>
    <t>5555073 - Student Financial Aid</t>
  </si>
  <si>
    <t>604600312 - ChildrensHospitalMar2010GoBdS</t>
  </si>
  <si>
    <t>5560010 - General Academic Instruction</t>
  </si>
  <si>
    <t>5560019 - Vocational Technical Instructi</t>
  </si>
  <si>
    <t>604600318 - Childrens Hospital</t>
  </si>
  <si>
    <t>5560028 - Community Education</t>
  </si>
  <si>
    <t>604600340 - ChildrensHospitalAug2009GoBdS</t>
  </si>
  <si>
    <t>5560037 - Preparatory Remedial Instructi</t>
  </si>
  <si>
    <t>5560046 - Instructional Information Tech</t>
  </si>
  <si>
    <t>604600365 - Childrens Hospital</t>
  </si>
  <si>
    <t>5565 - Research</t>
  </si>
  <si>
    <t>5570 - Public Services</t>
  </si>
  <si>
    <t>604600379 - ChildernS Hospital</t>
  </si>
  <si>
    <t>5575010 - Libraries</t>
  </si>
  <si>
    <t>604600700 - Childrens Hospital Bd Act</t>
  </si>
  <si>
    <t>5575019 - Museums And Galleries</t>
  </si>
  <si>
    <t>604600999 - Childrens Hospital Fund</t>
  </si>
  <si>
    <t>5575028 - Educational Media Services</t>
  </si>
  <si>
    <t>604700001 - Stem Cell Research   Cures Fd</t>
  </si>
  <si>
    <t>5575037 - Ancillary Support</t>
  </si>
  <si>
    <t>604700101 - Stem Cell Research Fund</t>
  </si>
  <si>
    <t>5575046 - Academic Administration</t>
  </si>
  <si>
    <t>604700102 - Ca Stem Cell Resrch   Cures Fd</t>
  </si>
  <si>
    <t>5575055 - Academic Personnel Development</t>
  </si>
  <si>
    <t>604700107 - Ca Stem Cell Resrch   Cures Fd</t>
  </si>
  <si>
    <t>5575064 - Course Curriculum Development</t>
  </si>
  <si>
    <t>604700108 - Ca Stem Cell Resrch   Cures Fd</t>
  </si>
  <si>
    <t>5575073 - Academic Support Information T</t>
  </si>
  <si>
    <t>604700112 - Ca Stem Cell Resrch   Cures Fd</t>
  </si>
  <si>
    <t>5580010 - Student Services Administratio</t>
  </si>
  <si>
    <t>604700113 - Ca Stem Cell Resrch   Cures Fd</t>
  </si>
  <si>
    <t>5580019 - Social And Cultural Developmen</t>
  </si>
  <si>
    <t>604700114 - Ca Stem Cell Resrch   Cures Fd</t>
  </si>
  <si>
    <t>5580028 - Counseling And Career Guidance</t>
  </si>
  <si>
    <t>604700115 - Ca Stem Cell Resrch   Cures Fd</t>
  </si>
  <si>
    <t>5580037 - Financial Aid Administration</t>
  </si>
  <si>
    <t>604700116 - Ca Stem Cell Resrch   Cures Fd</t>
  </si>
  <si>
    <t>5580046 - Student Health Services</t>
  </si>
  <si>
    <t>604700117 - Ca Stem Cell Resrch   Cures Fd</t>
  </si>
  <si>
    <t>5580055 - Student Services Information T</t>
  </si>
  <si>
    <t>604700118 - Ca Stem Cell Resrch   Cures Fd</t>
  </si>
  <si>
    <t>5580064 - Student Admissions</t>
  </si>
  <si>
    <t>604700119 - Ca Stem Cell Resrch   Cures Fd</t>
  </si>
  <si>
    <t>5580073 - Student Records</t>
  </si>
  <si>
    <t>604700120 - Ca Stem Cell Resrch   Cures Fd</t>
  </si>
  <si>
    <t>5585010 - Executive Management</t>
  </si>
  <si>
    <t>604700166 - Stem Cell Research And Cures</t>
  </si>
  <si>
    <t>5585019 - Fiscal Operations</t>
  </si>
  <si>
    <t>604700201 - Stem Cell Research   Cures Fd</t>
  </si>
  <si>
    <t>5585028 - Public Relations Development</t>
  </si>
  <si>
    <t>604700202 - Stem Cell Research   Cures Fd</t>
  </si>
  <si>
    <t>5585037 - General Administration</t>
  </si>
  <si>
    <t>604700203 - Stem Cell Research   Cures Fd</t>
  </si>
  <si>
    <t>5585046 - Administrative Information Tec</t>
  </si>
  <si>
    <t>604700204 - Stem Cell Research   Cures Fd</t>
  </si>
  <si>
    <t>5590010 - Physical Plant Administration</t>
  </si>
  <si>
    <t>604700205 - Stem Cell Research   Cures Fd</t>
  </si>
  <si>
    <t>5590019 - Building Maintenance</t>
  </si>
  <si>
    <t>604700206 - Stem Cell Research   Cures Fd</t>
  </si>
  <si>
    <t>5590028 - Custodial Services</t>
  </si>
  <si>
    <t>604700207 - Stem Cell Research   Cures Fd</t>
  </si>
  <si>
    <t>5590037 - Utilities</t>
  </si>
  <si>
    <t>604700208 - Stem Cell Research   Cures Fd</t>
  </si>
  <si>
    <t>5590046 - Landscape And Grounds Maintena</t>
  </si>
  <si>
    <t>604700209 - Stem Cell Research   Cures Fd</t>
  </si>
  <si>
    <t>5590055 - Major Repairs And Renovation</t>
  </si>
  <si>
    <t>604700210 - Stem Cell Research   Cures Fd</t>
  </si>
  <si>
    <t>5590064 - Security And Safety</t>
  </si>
  <si>
    <t>604700211 - Stem Cell Research   Cures Fd</t>
  </si>
  <si>
    <t>5590073 - Logistical Services</t>
  </si>
  <si>
    <t>604700213 - H   S12529160 StemCEO06 07-46</t>
  </si>
  <si>
    <t>5590082 - Operations And Maintenance Inf</t>
  </si>
  <si>
    <t>5590091 - Lease Revenue Bond Payments</t>
  </si>
  <si>
    <t>5590100 - General Obligation Bond Debt S</t>
  </si>
  <si>
    <t>604700304 - Stem Cell Research   Cures Fd</t>
  </si>
  <si>
    <t>5595 - Student Financial Aid</t>
  </si>
  <si>
    <t>5600 - Auxiliary Enterprises</t>
  </si>
  <si>
    <t>5660 - Health Benefits CSU Retirees</t>
  </si>
  <si>
    <t>5670010 - Apportionments</t>
  </si>
  <si>
    <t>604700311 - Stem C Res  CureMar2010GoBdStx</t>
  </si>
  <si>
    <t>5670015 - Apportionments</t>
  </si>
  <si>
    <t>5670019 - Apprenticeship</t>
  </si>
  <si>
    <t>5670023 - LEA Apprenticeship</t>
  </si>
  <si>
    <t>604700320 - Hsng EmerShelter Oct 2009GoSTx</t>
  </si>
  <si>
    <t>5670027 - Adult Education</t>
  </si>
  <si>
    <t>5670031 - Growth For Apportionments</t>
  </si>
  <si>
    <t>5670035 - Online Education</t>
  </si>
  <si>
    <t>5670036 - Calworks Services</t>
  </si>
  <si>
    <t>5675010 - Special Services</t>
  </si>
  <si>
    <t>604700379 - Ca Stem Cell Research   Cures</t>
  </si>
  <si>
    <t>5675015 - Basic Skills</t>
  </si>
  <si>
    <t>604700700 - Stem Cell Research And Cure</t>
  </si>
  <si>
    <t>5675019 - Financial Aid Administration</t>
  </si>
  <si>
    <t>604700999 - Stem Cell Research And Cure Fd</t>
  </si>
  <si>
    <t>5675023 - Extended Opportunity Programs</t>
  </si>
  <si>
    <t>604800001 - 2006 Univ Cap Outlay Bd Fd</t>
  </si>
  <si>
    <t>5675027 - Disabled Students</t>
  </si>
  <si>
    <t>604800002 - 2006 Univ Cap Outlay Bd Fd</t>
  </si>
  <si>
    <t>5675031 - CalWORKs</t>
  </si>
  <si>
    <t>5675035 - Foster Care Education Program</t>
  </si>
  <si>
    <t>5675039 - Matriculation</t>
  </si>
  <si>
    <t>5675043 - Student Services Admin</t>
  </si>
  <si>
    <t>5675047 - Special Services</t>
  </si>
  <si>
    <t>5675056 - Special Services</t>
  </si>
  <si>
    <t>5675061 - Academic Senate</t>
  </si>
  <si>
    <t>5675065 - Student And Faculty Diversity</t>
  </si>
  <si>
    <t>604800308 - K-U Pub</t>
  </si>
  <si>
    <t>5675069 - Equal Employment Opportunity</t>
  </si>
  <si>
    <t>604800309 - K-U Pub March 2010 Go Bd S Bab</t>
  </si>
  <si>
    <t>5675073 - PT Faculty Health Ins</t>
  </si>
  <si>
    <t>5675077 - PT Faculty Compensation</t>
  </si>
  <si>
    <t>5675081 - PT Faculty office Hours</t>
  </si>
  <si>
    <t>5675094 - Special Services</t>
  </si>
  <si>
    <t>604800313 - K-U Pub</t>
  </si>
  <si>
    <t>5675099 - Technology Infrastructure</t>
  </si>
  <si>
    <t>5675103 - Technology</t>
  </si>
  <si>
    <t>5675107 - Vocational Education</t>
  </si>
  <si>
    <t>604800325 - K-U Pub</t>
  </si>
  <si>
    <t>5675111 - Corrections Training Program</t>
  </si>
  <si>
    <t>5675115 - Fund For Student Success</t>
  </si>
  <si>
    <t>5675119 - Economic Development</t>
  </si>
  <si>
    <t>604800338 - K-U Pub</t>
  </si>
  <si>
    <t>5675123 - Transfer Education</t>
  </si>
  <si>
    <t>5675127 - Special Services</t>
  </si>
  <si>
    <t>604800351 - K-U Pub Mar 2009 Go Bd S</t>
  </si>
  <si>
    <t>5675131 - Facilities Planning</t>
  </si>
  <si>
    <t>5675135 - MIS and Operations Unit</t>
  </si>
  <si>
    <t>604800365 - K-U Pub</t>
  </si>
  <si>
    <t>5675138 - Special Services</t>
  </si>
  <si>
    <t>5675141 - Homeland Security</t>
  </si>
  <si>
    <t>5675144 - Career Technical Education</t>
  </si>
  <si>
    <t>604800379 - K-U Pub</t>
  </si>
  <si>
    <t>5675147 - Special Services</t>
  </si>
  <si>
    <t>5675150 - Campus Childcare Tax Bailout</t>
  </si>
  <si>
    <t>5675153 - Special Services</t>
  </si>
  <si>
    <t>604800389 - K-U Pub Oct 2009 Go Bond Bab</t>
  </si>
  <si>
    <t>5675156 - Nursing Program Support</t>
  </si>
  <si>
    <t>604800399 - K-U Pub Uc Prvt Plcmt Sr 2009A</t>
  </si>
  <si>
    <t>5675160 - Special Services</t>
  </si>
  <si>
    <t>5675164 - Solar Training</t>
  </si>
  <si>
    <t>5675168 - Personal Care Training</t>
  </si>
  <si>
    <t>604800700 - K-U Pub Fac Bd Act 2006-Hi Ed-</t>
  </si>
  <si>
    <t>5675172 - Trade and Export Promotion</t>
  </si>
  <si>
    <t>604800701 - K-U Pub Fac Bd Act 2006-Hi Ed-</t>
  </si>
  <si>
    <t>5680 - Capital Outlay</t>
  </si>
  <si>
    <t>604800999 - 2006 Univ Cap Outlay Bd Fd</t>
  </si>
  <si>
    <t>5685010 - Mandates</t>
  </si>
  <si>
    <t>604900001 - 2006 Univ Cap Outlay Bd Fd</t>
  </si>
  <si>
    <t>5685013 - Health Fees</t>
  </si>
  <si>
    <t>5685017 - Health Fees</t>
  </si>
  <si>
    <t>5685021 - Absentee Ballots</t>
  </si>
  <si>
    <t>604900306 - K-U Pub</t>
  </si>
  <si>
    <t>5685023 - Tuition Fee Waivers</t>
  </si>
  <si>
    <t>5685027 - Cal Grants</t>
  </si>
  <si>
    <t>604900308 - K-U Pub</t>
  </si>
  <si>
    <t>5685031 - Reporting Improper Gov Actv</t>
  </si>
  <si>
    <t>5685035 - Mandate Reimb Process I   II</t>
  </si>
  <si>
    <t>604900311 - K-U Pub Ed Fac -Hi-Ed-</t>
  </si>
  <si>
    <t>5685039 - CalSTRS Srvs Cred</t>
  </si>
  <si>
    <t>5685043 - Open Meetings Brown Act</t>
  </si>
  <si>
    <t>5685047 - Min Conditions for State Aid</t>
  </si>
  <si>
    <t>5685051 - Agncy Fee Arngmnts</t>
  </si>
  <si>
    <t>604900318 - K-U Pub</t>
  </si>
  <si>
    <t>5685055 - Sex offenders Disclosure Req</t>
  </si>
  <si>
    <t>5685059 - Collective Bargaining</t>
  </si>
  <si>
    <t>5685063 - Discrimination Complaint Proc</t>
  </si>
  <si>
    <t>604900325 - K-U Pub</t>
  </si>
  <si>
    <t>5685067 - Public Contracts</t>
  </si>
  <si>
    <t>5685071 - Prevailing Wage Rate</t>
  </si>
  <si>
    <t>5685073 - Threats Against Peace Officers</t>
  </si>
  <si>
    <t>5755 - Financial Aid Grants Program</t>
  </si>
  <si>
    <t>604900365 - K-U Pub</t>
  </si>
  <si>
    <t>5760 - California Loan Program</t>
  </si>
  <si>
    <t>5765 - Reversion of Cal Grant Savings</t>
  </si>
  <si>
    <t>604900379 - K-U Pub</t>
  </si>
  <si>
    <t>5810 - Awards for Innovation</t>
  </si>
  <si>
    <t>5900 - State Library Services</t>
  </si>
  <si>
    <t>5905050 - Library Development Svcs-CLSA</t>
  </si>
  <si>
    <t>604900389 - K-U Pub Oct 2009 Go Bond Bab</t>
  </si>
  <si>
    <t>5910 - Information Technology Svcs</t>
  </si>
  <si>
    <t>604900700 - K-U Pub Fac Bd Act 2006-Hi Ed-</t>
  </si>
  <si>
    <t>5915010 - Unemployment Insurance</t>
  </si>
  <si>
    <t>604900999 - 2006 Univ Cap Outlay Bd Fd</t>
  </si>
  <si>
    <t>5915019 - Disability Insurance</t>
  </si>
  <si>
    <t>605100001 - Sf Dr WtrFld CtrlCst Pr 2006</t>
  </si>
  <si>
    <t>5915028 - Tax Branch</t>
  </si>
  <si>
    <t>605100002 - Sf Dr WtrFld CtrlCst Pr 2006</t>
  </si>
  <si>
    <t>5920 - Unemployment Insurance Program</t>
  </si>
  <si>
    <t>605100003 - Sf Dr WtrFld CtrlCst Pr 2006</t>
  </si>
  <si>
    <t>5925 - Disability Insurance Program</t>
  </si>
  <si>
    <t>605100004 - Sf Dr WtrFld CtrlCst Pr 2006</t>
  </si>
  <si>
    <t>5930 - Tax Branch Program</t>
  </si>
  <si>
    <t>605100005 - Sf Dr WtrFld CtrlCst Pr 2006</t>
  </si>
  <si>
    <t>5935 - Employment Training Panel</t>
  </si>
  <si>
    <t>605100006 - Sf Dr WtrFld CtrlCst Pr 2006</t>
  </si>
  <si>
    <t>5940010 - Wia Administration And Program</t>
  </si>
  <si>
    <t>605100007 - Sf Dr WtrFld CtrlCst Pr 2006</t>
  </si>
  <si>
    <t>5940019 - Wia Growth Industries</t>
  </si>
  <si>
    <t>605100008 - Sf Dr WtrFld CtrlCst Pr 2006</t>
  </si>
  <si>
    <t>5940028 - Wia Industries With A Statewid</t>
  </si>
  <si>
    <t>605100009 - Sf Dr WtrFld CtrlCst Pr 2006</t>
  </si>
  <si>
    <t>5940037 - Wia Removing Barriers For Spec</t>
  </si>
  <si>
    <t>605100010 - Sf Dr WtrFld CtrlCst Pr 2006</t>
  </si>
  <si>
    <t>5940046 - Wia Rapid Response Activities</t>
  </si>
  <si>
    <t>605100011 - Sf Dr WtrFld CtrlCst Pr 2006</t>
  </si>
  <si>
    <t>5940055 - Wia Special Grants</t>
  </si>
  <si>
    <t>605100012 - Sf Dr WtrFld CtrlCst Pr 2006</t>
  </si>
  <si>
    <t>5945010 - National Emergency Grant Progr</t>
  </si>
  <si>
    <t>605100014 - Sf Dr WtrFld CtrlCst Pr 2006</t>
  </si>
  <si>
    <t>5950 - Clearing Account</t>
  </si>
  <si>
    <t>605100015 - Sf Dr WtrFld CtrlCst Pr 2006</t>
  </si>
  <si>
    <t>6040 - Ca Workforce Investment Board</t>
  </si>
  <si>
    <t>605100016 - Sf Dr WtrFld CtrlCst Pr 2006</t>
  </si>
  <si>
    <t>6050 - Board Administration</t>
  </si>
  <si>
    <t>605100017 - Sf Dr WtrFld CtrlCst Pr 2006</t>
  </si>
  <si>
    <t>6055 - General Counsel Administration</t>
  </si>
  <si>
    <t>605100018 - Sf Dr WtrFld CtrlCst Pr 2006</t>
  </si>
  <si>
    <t>6070 - Public Employment Relations Bd</t>
  </si>
  <si>
    <t>605100019 - Sf Dr WtrFld CtrlCst Pr 2006</t>
  </si>
  <si>
    <t>6080 - Self-Insurance Plans</t>
  </si>
  <si>
    <t>605100020 - Sf Dr WtrFld CtrlCst Pr 2006</t>
  </si>
  <si>
    <t>6085 - Mediation Conciliation</t>
  </si>
  <si>
    <t>6090 - Division of Workers Comp</t>
  </si>
  <si>
    <t>6095 - Health Safety   Workers Comp</t>
  </si>
  <si>
    <t>6100 - Div of Occupat Safety   Health</t>
  </si>
  <si>
    <t>605100305 - Safe Drinking Water 2006</t>
  </si>
  <si>
    <t>6105 - Div of Labor Standards Enforc</t>
  </si>
  <si>
    <t>605100306 - Sf Dr Wtr 2006 Mar2010 Go Bd S</t>
  </si>
  <si>
    <t>6110 - Div Apprenticeship Standards</t>
  </si>
  <si>
    <t>6115 - Div of Labor Stat   Research</t>
  </si>
  <si>
    <t>605100308 - Safe Drinking Water 2006</t>
  </si>
  <si>
    <t>6120 - Claims Wages   Contingencies</t>
  </si>
  <si>
    <t>6200 - Human Resources</t>
  </si>
  <si>
    <t>605100310 - Sf Dr Wtr 2006 Mar2009 Go Bd S</t>
  </si>
  <si>
    <t>6205 - Local Government Services</t>
  </si>
  <si>
    <t>605100311 - Safe Drinking Water 2006</t>
  </si>
  <si>
    <t>6210 - Benefits Administration</t>
  </si>
  <si>
    <t>6215 - Benefit Payments</t>
  </si>
  <si>
    <t>6230 - Department Of Technology</t>
  </si>
  <si>
    <t>6235 - Public Safety Communications O</t>
  </si>
  <si>
    <t>6240 - Capital Outlay</t>
  </si>
  <si>
    <t>6270010 - Merit Oversight</t>
  </si>
  <si>
    <t>6270019 - Appeals</t>
  </si>
  <si>
    <t>6280010 - Personal Income Tax</t>
  </si>
  <si>
    <t>6280019 - Corporation Tax</t>
  </si>
  <si>
    <t>6280028 - Non-Admitted Insurance Tax</t>
  </si>
  <si>
    <t>6285 - Political Reform Audit</t>
  </si>
  <si>
    <t>6290 - Department Of Motor Vehicles C</t>
  </si>
  <si>
    <t>6295 - Court Collection Program</t>
  </si>
  <si>
    <t>6300 - Legal Services Program</t>
  </si>
  <si>
    <t>605100325 - Sf Dr Wtr 2006 Mar2010 Go Bd S</t>
  </si>
  <si>
    <t>6305 - Contract Work</t>
  </si>
  <si>
    <t>605100326 - Safe Drinking Water 2006</t>
  </si>
  <si>
    <t>6310 - Lease Revenue Bonds</t>
  </si>
  <si>
    <t>6320010 - Division Of The State Architec</t>
  </si>
  <si>
    <t>6320019 - Public School Construction</t>
  </si>
  <si>
    <t>6320028 - Building Standards Commission</t>
  </si>
  <si>
    <t>605100331 - Sf Dr Wtr 2006 May2009A GoPrPl</t>
  </si>
  <si>
    <t>6325010 - Asset Management Branch</t>
  </si>
  <si>
    <t>6325019 - Project Management Branch</t>
  </si>
  <si>
    <t>605100333 - Sf Dr Wtr 2006 Aug2009 TaxExCP</t>
  </si>
  <si>
    <t>6325037 - Professional Services Branch</t>
  </si>
  <si>
    <t>6325046 - Building And Property Manageme</t>
  </si>
  <si>
    <t>605100335 - Sf Dr Wtr 2006 Aug2009 Tax Ex</t>
  </si>
  <si>
    <t>6325055 - Construction Services Branch</t>
  </si>
  <si>
    <t>605100336 - Sf Dr Wtr 2006 Aug2009 Tax Ex</t>
  </si>
  <si>
    <t>6330010 - Administrative Hearings</t>
  </si>
  <si>
    <t>605100337 - Sf Dr Wtr 2006 Aug2009 Tax Ex</t>
  </si>
  <si>
    <t>6330019 - Fleet Administration</t>
  </si>
  <si>
    <t>6330028 - Risk And Insurance Management</t>
  </si>
  <si>
    <t>6330037 - Legal Services</t>
  </si>
  <si>
    <t>605100340 - Sf Dr Wtr 2006 Aug2009 Tax Ex</t>
  </si>
  <si>
    <t>6330046 - Procurement</t>
  </si>
  <si>
    <t>605100341 - Sf Dr Wtr 2006 Aug2009 Tax Ex</t>
  </si>
  <si>
    <t>6330055 - State Publishing</t>
  </si>
  <si>
    <t>605100342 - Sf Dr Wtr 2006 Aug2009 Tax Ex</t>
  </si>
  <si>
    <t>6330064 - Contracted Human Resources Ser</t>
  </si>
  <si>
    <t>605100343 - Sf Dr Wtr 2006 Aug2009 Tax Ex</t>
  </si>
  <si>
    <t>6330073 - Contracted Fiscal Services</t>
  </si>
  <si>
    <t>605100344 - Sf Dr Wtr 2006 Aug2009 Tax Ex</t>
  </si>
  <si>
    <t>6330082 - Executive Office Of Sustainabi</t>
  </si>
  <si>
    <t>605100345 - Sf Dr Wtr 2006 Aug2009 Tax Ex</t>
  </si>
  <si>
    <t>6340 - Capital Outlay</t>
  </si>
  <si>
    <t>605100346 - Sf Dr Wtr 2006 Aug2009 Tax Ex</t>
  </si>
  <si>
    <t>6380 - Victim Compensation</t>
  </si>
  <si>
    <t>605100347 - Sf Dr Wtr 2006 Aug2009 Tax Ex</t>
  </si>
  <si>
    <t>6385 - Fiscal Services Division</t>
  </si>
  <si>
    <t>605100348 - Sf Dr Wtr 2006 Aug2009 Tax Ex</t>
  </si>
  <si>
    <t>6390 - Victim Compensation</t>
  </si>
  <si>
    <t>6395 - Good Samaritan</t>
  </si>
  <si>
    <t>605100350 - Sf Dr Wtr 2006 Aug2009 Tax Ex</t>
  </si>
  <si>
    <t>6410 - Retirement</t>
  </si>
  <si>
    <t>6415 - Health Benefits</t>
  </si>
  <si>
    <t>6420 - Investment Operations</t>
  </si>
  <si>
    <t>605100365 - Safe Drinking Water 2006</t>
  </si>
  <si>
    <t>6425 - Administration</t>
  </si>
  <si>
    <t>6430 - Benefit Payments</t>
  </si>
  <si>
    <t>6440 - Regulatory Oversight</t>
  </si>
  <si>
    <t>6450 - Service To Members And Employe</t>
  </si>
  <si>
    <t>6455 - Corporate Governance</t>
  </si>
  <si>
    <t>6460 - Administration</t>
  </si>
  <si>
    <t>6465 - Benefit Payments</t>
  </si>
  <si>
    <t>6500 - Standards</t>
  </si>
  <si>
    <t>6505 - Training</t>
  </si>
  <si>
    <t>605100379 - Safe Drinking Water 2006</t>
  </si>
  <si>
    <t>6510 - Peace Officer Training</t>
  </si>
  <si>
    <t>6530 - State Public Defender</t>
  </si>
  <si>
    <t>6550 - CA Citizens Compensation Cmmsn</t>
  </si>
  <si>
    <t>605100700 - SfDrWtrWtr QuFldCtrlRiv Cstl P</t>
  </si>
  <si>
    <t>6560 - Workers Compensation Benefits</t>
  </si>
  <si>
    <t>605100999 - Sf Dr WtrFldContCstalPr 2006</t>
  </si>
  <si>
    <t>6565 - Workers Compensation Program</t>
  </si>
  <si>
    <t>605200001 - Dis Prep   Fld Prev Bd Fd 2006</t>
  </si>
  <si>
    <t>6570 - Agricultural Plant And Animal</t>
  </si>
  <si>
    <t>605200002 - Dis Prep   Fld Prev Bd Fd 2006</t>
  </si>
  <si>
    <t>6575 - Marketing  Commodities And Agr</t>
  </si>
  <si>
    <t>605200003 - Dis Prep   Fld Prev Bd Fd 2006</t>
  </si>
  <si>
    <t>6580 - Assistance To Fair And County</t>
  </si>
  <si>
    <t>605200004 - Dis Prep   Fld Prev Bd Fd 2006</t>
  </si>
  <si>
    <t>6590 - General Agricultural Activitie</t>
  </si>
  <si>
    <t>605200005 - Dis Prep   Fld Prev Bd Fd 2006</t>
  </si>
  <si>
    <t>6595 - Capital Outlay</t>
  </si>
  <si>
    <t>6610010 - Local Enforcement</t>
  </si>
  <si>
    <t>6610019 - Legal Technical Assistance</t>
  </si>
  <si>
    <t>6620 - Secretary Of State</t>
  </si>
  <si>
    <t>605200305 - Disaster Preparedness   Flood</t>
  </si>
  <si>
    <t>6625 - Franchise Tax Board</t>
  </si>
  <si>
    <t>605200306 - Dis Prep   Fld Mar 2010GoBdSTe</t>
  </si>
  <si>
    <t>6630 - Department Of Justice</t>
  </si>
  <si>
    <t>6635 - Need Title</t>
  </si>
  <si>
    <t>605200308 - Disaster Preparedness   Flood</t>
  </si>
  <si>
    <t>6640 - Allocations To Departments</t>
  </si>
  <si>
    <t>6680010 - Regulation Of Rates</t>
  </si>
  <si>
    <t>605200311 - Disaster Prep   Flood Prevent</t>
  </si>
  <si>
    <t>6680019 - Office Of Ratepayer Advocates</t>
  </si>
  <si>
    <t>605200312 - Dis Prep   Fld Mar2010GoBdSBab</t>
  </si>
  <si>
    <t>6680028 - Service And Facilities</t>
  </si>
  <si>
    <t>6680037 - Certification</t>
  </si>
  <si>
    <t>605200325 - Disaster Preparedness   Flood</t>
  </si>
  <si>
    <t>6680046 - Safety</t>
  </si>
  <si>
    <t>6680055 - Energy</t>
  </si>
  <si>
    <t>6680064 - Water Sewer</t>
  </si>
  <si>
    <t>605200341 - Dis Prep   Fld Aug 2009GoBdSTe</t>
  </si>
  <si>
    <t>6680073 - Communications</t>
  </si>
  <si>
    <t>605200342 - Dis Prep   Fld Aug 2009GoBdSTe</t>
  </si>
  <si>
    <t>6685010 - CA High-Cost Fund-A Prog</t>
  </si>
  <si>
    <t>6685019 - CA High-Cost Fund-B Prog</t>
  </si>
  <si>
    <t>6685028 - Unv Lifeline Phone Srv Prog</t>
  </si>
  <si>
    <t>605200351 - Dis Prep   Fld Mar 2009 Go BdS</t>
  </si>
  <si>
    <t>6685037 - Deaf   Disabled Telecom Prog</t>
  </si>
  <si>
    <t>6685046 - Payphone Srv Providers Prog</t>
  </si>
  <si>
    <t>605200365 - Disaster Preparedness   Flood</t>
  </si>
  <si>
    <t>6685055 - CA Teleconnect Fund Prog</t>
  </si>
  <si>
    <t>6685064 - CA Advanced Srvs Fund Prog</t>
  </si>
  <si>
    <t>605200379 - Disaster Preparedness   Flood</t>
  </si>
  <si>
    <t>6690010 - Regulation Of Rates</t>
  </si>
  <si>
    <t>6690019 - Service And Facilities</t>
  </si>
  <si>
    <t>605200389 - Dis Prep   Fld Oct2009GoBdSBab</t>
  </si>
  <si>
    <t>6690028 - Licensing</t>
  </si>
  <si>
    <t>6690037 - Safety</t>
  </si>
  <si>
    <t>6690046 - Trans Licensing   Enfmnt Prog</t>
  </si>
  <si>
    <t>605200700 - Dis Prep   Fld Prev Bd Fd 2006</t>
  </si>
  <si>
    <t>6690055 - Freight Safety</t>
  </si>
  <si>
    <t>605200999 - Dis Prep   Fld Prev Bd Fd 2006</t>
  </si>
  <si>
    <t>6690064 - Rail Transit Safety</t>
  </si>
  <si>
    <t>605300001 - HwySftyTrfRedAirQlty PortSecFd</t>
  </si>
  <si>
    <t>6690073 - Crossing Safety</t>
  </si>
  <si>
    <t>605300002 - HwySftyTrRedAirQlty Fd 2006</t>
  </si>
  <si>
    <t>6695 - Office Of Ratepayer Advocates</t>
  </si>
  <si>
    <t>605300003 - HwySftyTrRedAirQlty Fd 2006</t>
  </si>
  <si>
    <t>6710 - Milton Marks Commission On Cal</t>
  </si>
  <si>
    <t>605300004 - HwySftyTrRedAirQlty Fd 2006</t>
  </si>
  <si>
    <t>6720 - Commission On Disability Acces</t>
  </si>
  <si>
    <t>605300005 - HwySftyTrRedAirQlty Fd 2006</t>
  </si>
  <si>
    <t>6730 - Administration Legislation R</t>
  </si>
  <si>
    <t>605300006 - HwySftyTrRedAirQlty Fd 2006</t>
  </si>
  <si>
    <t>6740 - California Law Revision Commis</t>
  </si>
  <si>
    <t>6750 - Support</t>
  </si>
  <si>
    <t>6760 - California State Auditor</t>
  </si>
  <si>
    <t>6775 - Financial Information System F</t>
  </si>
  <si>
    <t>605300311 - Hwy SftyTrRedMarch2009GoBdS</t>
  </si>
  <si>
    <t>6780 - State Audits   Evaluations</t>
  </si>
  <si>
    <t>6785010 - Statewide And Departmental Fis</t>
  </si>
  <si>
    <t>6785019 - Calstars</t>
  </si>
  <si>
    <t>6785028 - Economic Research</t>
  </si>
  <si>
    <t>605300315 - Hwy SftyTrRedApr2009GoBdS</t>
  </si>
  <si>
    <t>6785037 - Financial Research</t>
  </si>
  <si>
    <t>605300316 - Hwy SftyTrRedApr2009GoBdS</t>
  </si>
  <si>
    <t>6785046 - Demographic Research</t>
  </si>
  <si>
    <t>605300317 - Hwy SftyTrRedApr2009GoBdS</t>
  </si>
  <si>
    <t>6785055 - Fiscal Systems   Consulting</t>
  </si>
  <si>
    <t>605300318 - Hwy SftyTrRedApr2009GoBdS</t>
  </si>
  <si>
    <t>6790 - Department Of Justice Legal Se</t>
  </si>
  <si>
    <t>6800 - Local Gov Audits   Review</t>
  </si>
  <si>
    <t>6805 - Tribal Revenues</t>
  </si>
  <si>
    <t>6890 - Statewide Systems Development</t>
  </si>
  <si>
    <t>6900 - Administration</t>
  </si>
  <si>
    <t>6905005 - Admin License Suspension Mand</t>
  </si>
  <si>
    <t>6905014 - Pesticide Use Reports</t>
  </si>
  <si>
    <t>6905020 - Peace Off Procd Bill Rght Mand</t>
  </si>
  <si>
    <t>605300328 - Hwy Sfty 2006 Series 2009C</t>
  </si>
  <si>
    <t>6905030 - Loc Gov Employm Relations Mand</t>
  </si>
  <si>
    <t>6910010 - Training</t>
  </si>
  <si>
    <t>6910019 - Logistics</t>
  </si>
  <si>
    <t>6910028 - Command Support</t>
  </si>
  <si>
    <t>6910037 - Personnel</t>
  </si>
  <si>
    <t>6915010 - Training</t>
  </si>
  <si>
    <t>6915019 - Logistics</t>
  </si>
  <si>
    <t>6915028 - Command Support</t>
  </si>
  <si>
    <t>605300336 - Hwy SftyTrRedOct2009GoBdS</t>
  </si>
  <si>
    <t>6915037 - Personnel</t>
  </si>
  <si>
    <t>6920010 - Office Of The Adjutant General</t>
  </si>
  <si>
    <t>6920019 - Office Of The Adjutant General</t>
  </si>
  <si>
    <t>6925010 - State Emergencies And Disaster</t>
  </si>
  <si>
    <t>605300340 - Hwy SftyTrRedAug2009GoBdSteCp</t>
  </si>
  <si>
    <t>6925019 - Military Support To Civil Auth</t>
  </si>
  <si>
    <t>605300341 - Hwy SftyTrRedAug2009GoBdSteCp</t>
  </si>
  <si>
    <t>6925028 - Emergency Exercises</t>
  </si>
  <si>
    <t>6930 - Military Retirement</t>
  </si>
  <si>
    <t>605300343 - Hwy SftyTrRedAug2009GoBdSteCp</t>
  </si>
  <si>
    <t>6935 - California Cadet Corps</t>
  </si>
  <si>
    <t>605300344 - Hwy SftyTrRedMar2010GoBdSte</t>
  </si>
  <si>
    <t>6940 - California State Military Rese</t>
  </si>
  <si>
    <t>6945 - California National Guard Yout</t>
  </si>
  <si>
    <t>6950 - Capital Outlay</t>
  </si>
  <si>
    <t>6990010 - Property Acquisition</t>
  </si>
  <si>
    <t>6990019 - Loan Service</t>
  </si>
  <si>
    <t>6990028 - Loan Funding</t>
  </si>
  <si>
    <t>6995010 - Claims Representation</t>
  </si>
  <si>
    <t>6995019 - County Subvention</t>
  </si>
  <si>
    <t>6995028 - Cemetery Operations</t>
  </si>
  <si>
    <t>7000010 - Headquarters</t>
  </si>
  <si>
    <t>7000019 - Veterans Home of California at</t>
  </si>
  <si>
    <t>7000028 - Veterans Home of California at</t>
  </si>
  <si>
    <t>7000037 - Veterans Home of California at</t>
  </si>
  <si>
    <t>7000046 - Veterans Home of California-Gr</t>
  </si>
  <si>
    <t>7000055 - Veterans Home of California at</t>
  </si>
  <si>
    <t>7000064 - Veterans Home of California at</t>
  </si>
  <si>
    <t>7005 - Veterans Memorials Fund</t>
  </si>
  <si>
    <t>7010010 - Administration</t>
  </si>
  <si>
    <t>7010019 - Distributed Administration</t>
  </si>
  <si>
    <t>7015 - Capital Outlay</t>
  </si>
  <si>
    <t>7090 - GO Bonds - Debt Service - GG</t>
  </si>
  <si>
    <t>605300365 - Highway Safety Traffic Reduct</t>
  </si>
  <si>
    <t>7500 - Homeowners Property Tax Relie</t>
  </si>
  <si>
    <t>7505 - Subventions for Open Space</t>
  </si>
  <si>
    <t>7510 - Senior Citizens Property Tax</t>
  </si>
  <si>
    <t>7515 - TBD</t>
  </si>
  <si>
    <t>7540 - Aid To Local Government</t>
  </si>
  <si>
    <t>7545 - SpSupplemental Subventions</t>
  </si>
  <si>
    <t>7550 - Proposition 1A Revenue Bonds</t>
  </si>
  <si>
    <t>7555 - Property Tax Assessment Progra</t>
  </si>
  <si>
    <t>7600 - Pymt to LG for homicide trials</t>
  </si>
  <si>
    <t>7620010 - Apportion Tideland Revenues</t>
  </si>
  <si>
    <t>7625010 - Apportion Geothermal Resources</t>
  </si>
  <si>
    <t>7625020 - MV Fuel Tx - County Roads</t>
  </si>
  <si>
    <t>7625030 - MV Fuel Tx - City Streets</t>
  </si>
  <si>
    <t>7625040 - MVF Tx Cty Rds   City St-2106</t>
  </si>
  <si>
    <t>7625045 - MVF Tx Cty Rds   City St-2103</t>
  </si>
  <si>
    <t>7625050 - MVF Tx for Sts and Hwys-2105</t>
  </si>
  <si>
    <t>7625060 - Vol Cont to CalPAL</t>
  </si>
  <si>
    <t>7625070 - Off-Hwy LicFees - City   Ctys</t>
  </si>
  <si>
    <t>7630010 - Apportion Flood Land to Cntys</t>
  </si>
  <si>
    <t>7630020 - Forest Reserves to Cntys</t>
  </si>
  <si>
    <t>7630030 - Grazing Land to Cntys</t>
  </si>
  <si>
    <t>7630040 - Potash Lease Revto Sch Dist</t>
  </si>
  <si>
    <t>605300389 - Hwy SftyTrRedOct2009GoBdSBab</t>
  </si>
  <si>
    <t>7700 - Tobacco Bonds</t>
  </si>
  <si>
    <t>7715 - Economic Recovery Bonds</t>
  </si>
  <si>
    <t>605300700 - Hwy SftyTrRedPortSecBdAct 2006</t>
  </si>
  <si>
    <t>7720 - Cash Management</t>
  </si>
  <si>
    <t>605300701 - Hwy SftyTrRedPortSecBdAct 2006</t>
  </si>
  <si>
    <t>7725 - Budgetary Loans</t>
  </si>
  <si>
    <t>605300702 - Hwy SftyTrRedAirQlty Fd 2006</t>
  </si>
  <si>
    <t>7750 - Health and Dental Benefits Ann</t>
  </si>
  <si>
    <t>605300703 - Highway Safety Traffic Reduct</t>
  </si>
  <si>
    <t>7755 - Prefunding Health and Dental</t>
  </si>
  <si>
    <t>605300704 - Hwy Sfty Traffic Red Fd 2006</t>
  </si>
  <si>
    <t>7765 - Equity Claims</t>
  </si>
  <si>
    <t>605300999 - Hwy SftyTrRedAirQlty Fd 2006</t>
  </si>
  <si>
    <t>7770 - Settlements and Judgements</t>
  </si>
  <si>
    <t>605700001 - School Fac Fd 2006 State</t>
  </si>
  <si>
    <t>7800 - Employee Compensation Program</t>
  </si>
  <si>
    <t>605700003 - K-U Public Ed Fac Bd Act 2006</t>
  </si>
  <si>
    <t>7810 - Capital Outlay - Unallocated</t>
  </si>
  <si>
    <t>7830 - Prop 98 Reconciliation</t>
  </si>
  <si>
    <t>7900 - Pro Rata Direct Charges</t>
  </si>
  <si>
    <t>605700302 - K-U Pub</t>
  </si>
  <si>
    <t>605700304 - K-U Pub</t>
  </si>
  <si>
    <t>605700308 - K-U Pub</t>
  </si>
  <si>
    <t>605700312 - K-U Pub March 2010 Go Bd S Bab</t>
  </si>
  <si>
    <t>605700316 - K-U Pub March 2010 Go Bd S Te</t>
  </si>
  <si>
    <t>605700318 - K-U Pub</t>
  </si>
  <si>
    <t>605700320 - K-U Pub Oct 2009 Go Sale Tax</t>
  </si>
  <si>
    <t>0120 - Support</t>
  </si>
  <si>
    <t>605700351 - K-UPbEdF2002K-12Mar2009GoBdS</t>
  </si>
  <si>
    <t>0130 - Supreme Court</t>
  </si>
  <si>
    <t>0135 - Courts Of Appeal</t>
  </si>
  <si>
    <t>605700379 - K-U Pub</t>
  </si>
  <si>
    <t>0145 - Judicial Branch Facility Progr</t>
  </si>
  <si>
    <t>0155 - Habeas Corpus Resource Center</t>
  </si>
  <si>
    <t>605700389 - K-U Pub Oct 2009 Go Bond Bab</t>
  </si>
  <si>
    <t>0165 - Capital Outlay</t>
  </si>
  <si>
    <t>0170 - TBD</t>
  </si>
  <si>
    <t>0180 - Commission On Judicial Perform</t>
  </si>
  <si>
    <t>0190 - State Operations</t>
  </si>
  <si>
    <t>605700700 - K-U Pub Fac Bd Act 2006-K-12-</t>
  </si>
  <si>
    <t>0195 - Local Assistance</t>
  </si>
  <si>
    <t>605700999 - 2006 State School Fac Fd</t>
  </si>
  <si>
    <t>0200 - Benefit Payments</t>
  </si>
  <si>
    <t>0210 - GovernorS Office</t>
  </si>
  <si>
    <t>606100001 - Trans SysSftySec DisResAcctHS</t>
  </si>
  <si>
    <t>0220 - Go-Biz</t>
  </si>
  <si>
    <t>606600001 - Housing Emer ShelterTr Fd 2006</t>
  </si>
  <si>
    <t>0225 - California Business Investment</t>
  </si>
  <si>
    <t>0230 - Office Of The Small Business A</t>
  </si>
  <si>
    <t>0250 - Admin of Gov Ops Agnecy</t>
  </si>
  <si>
    <t>606600306 - Hsng Emer ShelMar 2010 GoBdSTe</t>
  </si>
  <si>
    <t>0260 - Support</t>
  </si>
  <si>
    <t>606600308 - Hsng Emer ShelMar 2010 GoBdSTe</t>
  </si>
  <si>
    <t>0270 - Administration Of Transportati</t>
  </si>
  <si>
    <t>606600310 - Hsng Emer ShelMar 2009 GoBdS</t>
  </si>
  <si>
    <t>0275 - California Traffic Safety Prog</t>
  </si>
  <si>
    <t>606600311 - Housing   Emergency Shelter</t>
  </si>
  <si>
    <t>0280 - Secretary Of California Health</t>
  </si>
  <si>
    <t>0285 - California Office Of Health In</t>
  </si>
  <si>
    <t>606600313 - Housing   Emergency Shelter</t>
  </si>
  <si>
    <t>0290 - Office Of Systems Integration</t>
  </si>
  <si>
    <t>0295 - Office Of The Patient Advocate</t>
  </si>
  <si>
    <t>0320 - Administration Of Natural Reso</t>
  </si>
  <si>
    <t>0330 - Office Of The Inspector Genera</t>
  </si>
  <si>
    <t>606600318 - Hsng Emer ShelMar 2010GoBdSBab</t>
  </si>
  <si>
    <t>0340 - Support</t>
  </si>
  <si>
    <t>606600320 - Hsng Emer ShelOct 2009 GoBdSTx</t>
  </si>
  <si>
    <t>0350 - Labor   Workforce Development</t>
  </si>
  <si>
    <t>0360 - State Planning   Policy Develo</t>
  </si>
  <si>
    <t>0365 - California Volunteers</t>
  </si>
  <si>
    <t>606600379 - Housing   Emergency Shelter</t>
  </si>
  <si>
    <t>0370 - Strategic Growth Council</t>
  </si>
  <si>
    <t>0380 - Emergency Management Services</t>
  </si>
  <si>
    <t>0960 - Senate</t>
  </si>
  <si>
    <t>606600500 - Housing Emer ShelterTr Fd 2006</t>
  </si>
  <si>
    <t>0970 - Assembly</t>
  </si>
  <si>
    <t>606600700 - Housing Emer ShelterTr Fd 2006</t>
  </si>
  <si>
    <t>0980 - Legislative Analyst Office</t>
  </si>
  <si>
    <t>606600999 - Housing Emer ShelterTr Fd 2006</t>
  </si>
  <si>
    <t>9910 - Revenue Transfers</t>
  </si>
  <si>
    <t>606700001 - AffordHsng AcctHsng EmerShTrFd</t>
  </si>
  <si>
    <t>9920 - Loan Transfers</t>
  </si>
  <si>
    <t>606800001 - Affordable Housing Innov Fd</t>
  </si>
  <si>
    <t>9999 - Clearing Account</t>
  </si>
  <si>
    <t>606900001 - RegPlanHs  InlHsng EmShFd 2006</t>
  </si>
  <si>
    <t>607100001 - HsgUrb-Subu RurParksHsg EmShFd</t>
  </si>
  <si>
    <t>607900001 - Childrens Hospital Bond Act</t>
  </si>
  <si>
    <t>607900201 - Childrens Hospital Bond Act</t>
  </si>
  <si>
    <t>607900306 - ChildrensHosplMar2010GoBdSTe</t>
  </si>
  <si>
    <t>607900307 - ChildrensHosplMar2010GoBdSBab</t>
  </si>
  <si>
    <t>607900308 - Childrens Hospital Bond Act</t>
  </si>
  <si>
    <t>607900365 - Childrens Hospital Bond Act</t>
  </si>
  <si>
    <t>607900999 - Childrens Hospital Bond Act</t>
  </si>
  <si>
    <t>000500001 - SfeNghPksClnWtr Air-CstlPrtBd</t>
  </si>
  <si>
    <t>000500002 - SfeNghPksClnWtr Air-CstlPrtBd</t>
  </si>
  <si>
    <t>000500003 - SfeNghPksClnWtr Air-CstlPrtBd</t>
  </si>
  <si>
    <t>000500004 - SfeNghPksClnWtr Air-CstlPrtBd</t>
  </si>
  <si>
    <t>000500005 - SfeNghPksClnWtr Air-CstlPrtBd</t>
  </si>
  <si>
    <t>000500006 - SfeNghPksClnWtr Air-CstlPrtBd</t>
  </si>
  <si>
    <t>000500007 - SfeNghPksClnWtr Air-CstlPrtBd</t>
  </si>
  <si>
    <t>000500008 - SfeNghPksClnWtr Air-CstlPrtBd</t>
  </si>
  <si>
    <t>000500009 - SfeNghPksClnWtr Air-CstlPrtBd</t>
  </si>
  <si>
    <t>000500010 - SfeNghPksClnWtr Air-CstlPrtBd</t>
  </si>
  <si>
    <t>000500011 - SfeNghPksClnWtr Air-CstlPrtBd</t>
  </si>
  <si>
    <t>000500012 - SfeNghPksClnWtr Air-CstlPrtBd</t>
  </si>
  <si>
    <t>000500013 - SfeNghPks ClnCstlPtctBd</t>
  </si>
  <si>
    <t>000500303 - SfeNghPksCln Air Cstl PrtBd</t>
  </si>
  <si>
    <t>000500305 - SfeNghPksCl Air CstlPrtBd</t>
  </si>
  <si>
    <t>000500306 - SfeNghPksCl Air CstlPrtBd</t>
  </si>
  <si>
    <t>000500307 - SfeNghPksCl Air CstlPrt</t>
  </si>
  <si>
    <t>000500309 - Sfe Ngh Pks Wtr 2000</t>
  </si>
  <si>
    <t>000500310 - SfeNghPksWtrMar2009GoBnd Sale</t>
  </si>
  <si>
    <t>000500311 - SfeNghPks Wtr 2000</t>
  </si>
  <si>
    <t>000500322 - Safe Neighborhood Prks Water</t>
  </si>
  <si>
    <t>000500323 - SfeNghPksWtrAug2009TaxExmptCp</t>
  </si>
  <si>
    <t>000500325 - SfeNghPksWtrAug2009TaxExmptCp</t>
  </si>
  <si>
    <t>000500326 - SfeNghPksWtrAug2009TaxExmptCp</t>
  </si>
  <si>
    <t>000500340 - SfeNghPksWtrAug2009TaxExmptCp</t>
  </si>
  <si>
    <t>000500379 - Safe Neighborhood Prks Water</t>
  </si>
  <si>
    <t>000500700 - SfeNghPksCln CstlPrtBndAc</t>
  </si>
  <si>
    <t>000500999 - SfeNghPksClnWtr AirCstlPrt</t>
  </si>
  <si>
    <t>011900001 - Public Ed Facils -K-12-  1998</t>
  </si>
  <si>
    <t>011900004 - SchFacFd1998Non-BndFdsGc13340</t>
  </si>
  <si>
    <t>011900999 - Pub Ed Facil -K-12- 1998</t>
  </si>
  <si>
    <t>0127 - Channel Islands Site Authority</t>
  </si>
  <si>
    <t>057400001 - Calif State University</t>
  </si>
  <si>
    <t>057400002 - Community Colleges</t>
  </si>
  <si>
    <t>057400003 - University Of California</t>
  </si>
  <si>
    <t>057400303 - Pub Ed Facil -Higher Ed- 1998</t>
  </si>
  <si>
    <t>057400305 - Pub Ed Facil -Higher Ed- 1998</t>
  </si>
  <si>
    <t>057400311 - ClassSizeRdcKinderPbEdFacBdAct</t>
  </si>
  <si>
    <t>057400312 - ClassSizeRdcKinderPbEdFacBdAct</t>
  </si>
  <si>
    <t>057400313 - ClassSizeRdcKinderPbEdFacBdAct</t>
  </si>
  <si>
    <t>057400314 - Class Size Rdctn Act 98-Hi-Ed-</t>
  </si>
  <si>
    <t>057400315 - Class Size Rdctn Act 98-Hi-Ed-</t>
  </si>
  <si>
    <t>057400318 - Class Size Reduction K-U Pub</t>
  </si>
  <si>
    <t>057400319 - ClassSizeRdctKUPubMar2009GoBnd</t>
  </si>
  <si>
    <t>057400325 - Class Size Reduction K-U Pub</t>
  </si>
  <si>
    <t>057400379 - Class Size Reduction K-U Pub</t>
  </si>
  <si>
    <t>057400700 - Pub Ed Facil-Higher Ed- 1998</t>
  </si>
  <si>
    <t>057400701 - Pub Ed Facil-Higher Ed- 1998</t>
  </si>
  <si>
    <t>057400702 - Pub Ed Facil-Higher Ed- 1998</t>
  </si>
  <si>
    <t>057400999 - Higher Ed Cap OutLayBndFd1998</t>
  </si>
  <si>
    <t>040200001 - SfeCleanReliWtr SupplyBndAct</t>
  </si>
  <si>
    <t>040200002 - SfeCleanReliWtr SupplyBndAct</t>
  </si>
  <si>
    <t>040200003 - SfeCleanReliWtr SupplyBndAct</t>
  </si>
  <si>
    <t>040200005 - SfeCleanReliWtr SupplyBndAct</t>
  </si>
  <si>
    <t>040200006 - SfeCleanReliWtr SupplyBndAct</t>
  </si>
  <si>
    <t>040200010 - SfeCleanReliWtr Supply1996</t>
  </si>
  <si>
    <t>040200304 - SfeCleanReliWtrSuppBdAct1996</t>
  </si>
  <si>
    <t>040200305 - SfeCleanReliWtrSuppBdAct1996</t>
  </si>
  <si>
    <t>040200310 - SfeCleanReliWtrSuppBdAct1996</t>
  </si>
  <si>
    <t>040200312 - SfeCleanReliWtrSupMar2009GoBdS</t>
  </si>
  <si>
    <t>040200314 - SfeCleanReliWtrSupMar2009GoBdS</t>
  </si>
  <si>
    <t>040200315 - Sfe Clean Reli Wtr Supply</t>
  </si>
  <si>
    <t>040200316 - SafeCleanReliab Water Supp</t>
  </si>
  <si>
    <t>040200318 - SafeCleanReliab Water Supp</t>
  </si>
  <si>
    <t>040200319 - SfeCleanReliWtrSupMar2010GoBdS</t>
  </si>
  <si>
    <t>040200326 - SafeCleanReliab Water Supp</t>
  </si>
  <si>
    <t>040200331 - SfeCleanReliWtrSupMar2010GoBdS</t>
  </si>
  <si>
    <t>040200341 - SfeCleanReliWtrSupMar2010GoBdS</t>
  </si>
  <si>
    <t>040200379 - SafeCleanReliab Water Supp</t>
  </si>
  <si>
    <t>040200700 - SafeClnReliab Wtr Sup1996</t>
  </si>
  <si>
    <t>040200701 - SafeClnReliab Wtr Sup1996</t>
  </si>
  <si>
    <t>040200703 - SafeClnReliab Wtr Sup1996</t>
  </si>
  <si>
    <t>040200704 - SafeClnReliab Wtr Sup1996</t>
  </si>
  <si>
    <t>040200706 - SafeClnReliab Wtr Sup1996</t>
  </si>
  <si>
    <t>040200710 - SafeClnReliab Wtr Sup1996</t>
  </si>
  <si>
    <t>040200711 - SafeClnReliable Wtr Supp</t>
  </si>
  <si>
    <t>0403 - Delta Improvement Account</t>
  </si>
  <si>
    <t>0404 - Central Valley Project Improve</t>
  </si>
  <si>
    <t>0405 - Bay-Delta Agreement Subaccount</t>
  </si>
  <si>
    <t>0409 - Delta Levee Rehabilitation Sub</t>
  </si>
  <si>
    <t>0413 - South Delta Barriers Subaccoun</t>
  </si>
  <si>
    <t>0415 - Calfed Subaccount</t>
  </si>
  <si>
    <t>0416 - Clean Water And Water Recyclin</t>
  </si>
  <si>
    <t>0417 - State Revolving Fund Loan Suba</t>
  </si>
  <si>
    <t>0418 - Small Communities Grant Subacc</t>
  </si>
  <si>
    <t>0419 - Water Recycling Subaccount</t>
  </si>
  <si>
    <t>0422 - Drainage Management Subaccount</t>
  </si>
  <si>
    <t>0423 - Delta Tributary Watershed Suba</t>
  </si>
  <si>
    <t>0424 - Seawater Intrusion Control Sub</t>
  </si>
  <si>
    <t>0443 - Lake Tahoe Water Quality Subac</t>
  </si>
  <si>
    <t>0444 - Water Supply Reliability Accou</t>
  </si>
  <si>
    <t>6002 - Flood Protection Account</t>
  </si>
  <si>
    <t>6003 - Floodplain Mapping Subaccount</t>
  </si>
  <si>
    <t>6004 - Agriculture Open Space Mapping</t>
  </si>
  <si>
    <t>6005 - Flood Protection Corridor Suba</t>
  </si>
  <si>
    <t>6006 - Flood Control Subventions Suba</t>
  </si>
  <si>
    <t>6007 - Urban Stream Restoration Subac</t>
  </si>
  <si>
    <t>6008 - State Capital Protection Subac</t>
  </si>
  <si>
    <t>6009 - San Lorenzo River Flood Contro</t>
  </si>
  <si>
    <t>6010 - Yuba Feather Flood Protection</t>
  </si>
  <si>
    <t>6011 - Arroyo Pasajero Watershed Suba</t>
  </si>
  <si>
    <t>6012 - Watershed Protection Account</t>
  </si>
  <si>
    <t>6013 - Watershed Protection Subaccoun</t>
  </si>
  <si>
    <t>6014 - Water And Watershed Education</t>
  </si>
  <si>
    <t>6015 - River Protection Subaccount</t>
  </si>
  <si>
    <t>6016 - Santa Ana River Watershed Suba</t>
  </si>
  <si>
    <t>6017 - Lake Elsinore San Jacinto Wate</t>
  </si>
  <si>
    <t>6018 - Coastal Watershed Salmon Habit</t>
  </si>
  <si>
    <t>6019 - Nonpoint Source Pollution Cont</t>
  </si>
  <si>
    <t>6020 - Revolving Fund Loan Subaccount</t>
  </si>
  <si>
    <t>6021 - Wastewater Construction Grant</t>
  </si>
  <si>
    <t>6022 - Coastal Nonpoint Source Contro</t>
  </si>
  <si>
    <t>6023 - Water Conservation Account</t>
  </si>
  <si>
    <t>6024 - Water Supply Reliability   Inf</t>
  </si>
  <si>
    <t>6025 - Conjunctive Use Subaccount</t>
  </si>
  <si>
    <t>6026 - Bay-Delta Multipurpose Managem</t>
  </si>
  <si>
    <t>6027 - Interim Wtr Sup   Wtr Qlty Inf</t>
  </si>
  <si>
    <t>6033 - Youth Soccer   Recreation Deve</t>
  </si>
  <si>
    <t>6034 - Urban Parks And Healthy Comm</t>
  </si>
  <si>
    <t>6054 - Ports InfrastructureSec  Air</t>
  </si>
  <si>
    <t>6055 - Corridor Mobility Improvement</t>
  </si>
  <si>
    <t>6056 - Trade Corridors Improvement Fu</t>
  </si>
  <si>
    <t>0445 - Feasibility Projects Subaccoun</t>
  </si>
  <si>
    <t>0446 - Water Conservation   Groundwat</t>
  </si>
  <si>
    <t>0543 - Local Projects Subaccount</t>
  </si>
  <si>
    <t>0544 - Sac Valley Water Mgmt   Habita</t>
  </si>
  <si>
    <t>0545 - River Parkway Subaccount</t>
  </si>
  <si>
    <t>0546 - Bay-Delta Ecosystem Restoratio</t>
  </si>
  <si>
    <t>0547 - Flood Control And Prevention A</t>
  </si>
  <si>
    <t>0723 - New Prison Construction Fund</t>
  </si>
  <si>
    <t>0724 - Prison Construction Fund 1984</t>
  </si>
  <si>
    <t>0725 - Co Jail Cap Ex Fd Bd Act 1981</t>
  </si>
  <si>
    <t>0727 - Co Jail Cap Ex Fd Bd Act 1984</t>
  </si>
  <si>
    <t>0729 - Senior Center Bond Act Fund</t>
  </si>
  <si>
    <t>0734 - Clean Water Fund State</t>
  </si>
  <si>
    <t>0736 - Construction Program Fd State</t>
  </si>
  <si>
    <t>0782 - Higher Ed Cap Outlay Bnd Fd</t>
  </si>
  <si>
    <t>0797 - Unallocated Bond Funds - Selec</t>
  </si>
  <si>
    <t>6058 - Transportation Facilities Acco</t>
  </si>
  <si>
    <t>6059 - Public TransportationMdrnztn</t>
  </si>
  <si>
    <t>6060 - State-Local Partnership Progra</t>
  </si>
  <si>
    <t>6062 - Local Bridge Seismic Retrofit</t>
  </si>
  <si>
    <t>6063 - Highway-Railroad Crossing Safe</t>
  </si>
  <si>
    <t>6064 - Highway SafetyRehabilitation</t>
  </si>
  <si>
    <t>6065 - Local Strts   Rd ImprvmtCngst</t>
  </si>
  <si>
    <t>6070 - Transit-Oriented Development A</t>
  </si>
  <si>
    <t>6072 - Route 99 Account State</t>
  </si>
  <si>
    <t>6073 - Port And Maritime Security Acc</t>
  </si>
  <si>
    <t>6076 - Ocean Protection Trust Fund C</t>
  </si>
  <si>
    <t>6080 - Safe Clean And Reliable Drnk</t>
  </si>
  <si>
    <t>6081 - Veterans Bonds Payment Fund</t>
  </si>
  <si>
    <t>085300001 - Petro Vio Escr Acct FedTrustFd</t>
  </si>
  <si>
    <t>085300002 - Petro Vio Escr Acct FedTrustFd</t>
  </si>
  <si>
    <t>085300004 - Petro Vio Escr Acct FedTrustFd</t>
  </si>
  <si>
    <t>085300005 - Petro Vio Escr Acct FedTrustFd</t>
  </si>
  <si>
    <t>085300006 - Petro Vio Escr Acct FedTrustFd</t>
  </si>
  <si>
    <t>085300007 - Petro Vio Escr Acct FedTrustFd</t>
  </si>
  <si>
    <t>085300008 - Petro Vio Escr Acct FedTrustFd</t>
  </si>
  <si>
    <t>0201 - Medical Providers Interim Paym</t>
  </si>
  <si>
    <t>0625 - Administration Account</t>
  </si>
  <si>
    <t>0626 - Water System Reliability Accou</t>
  </si>
  <si>
    <t>0627 - Source Protection Account</t>
  </si>
  <si>
    <t>0628 - Small System Technical Assista</t>
  </si>
  <si>
    <t>0783 - Fed Student Loan Reserve Fd</t>
  </si>
  <si>
    <t>0851 - Auxiliary State School Fund</t>
  </si>
  <si>
    <t>0854 - Katz Schoolbus Fund</t>
  </si>
  <si>
    <t>0858 - Recreational Trails Fund</t>
  </si>
  <si>
    <t>0860 - Traffic Safety Prgm Fd Ca</t>
  </si>
  <si>
    <t>0863 - Child Care Capital Outlay Fund</t>
  </si>
  <si>
    <t>0864 - Lake Tahoe Assistance Fund</t>
  </si>
  <si>
    <t>0868 - Hlth Plan   Dv Fd Off of Stwd</t>
  </si>
  <si>
    <t>0869 - Consolidated Work Program Fund</t>
  </si>
  <si>
    <t>0870 - Unemployment Administration Fu</t>
  </si>
  <si>
    <t>0871 - Unemployment Fund</t>
  </si>
  <si>
    <t>0874 - United States Flood Control Re</t>
  </si>
  <si>
    <t>0878 - United States Forest Reserve F</t>
  </si>
  <si>
    <t>0882 - United States Grazing Fees Fun</t>
  </si>
  <si>
    <t>0889 - Vocational Rehab Federal Fd</t>
  </si>
  <si>
    <t>0890 - Federal Trust Fund</t>
  </si>
  <si>
    <t>0895 - Fed Fds- Not In State Treasury</t>
  </si>
  <si>
    <t>7500 - Public Water System Safe Drin</t>
  </si>
  <si>
    <t>7502 - Demonstration Disproportionate</t>
  </si>
  <si>
    <t>7503 - Health Care Support Fund</t>
  </si>
  <si>
    <t>7504 - South Los Angeles Medical Serv</t>
  </si>
  <si>
    <t>7505 - Revolving Loans Fund</t>
  </si>
  <si>
    <t>7895 - Extram Fed Fd-Not in St Treas</t>
  </si>
  <si>
    <t>7896 - Auxiliary Organizations</t>
  </si>
  <si>
    <t>8500 - Federal Temporary High Risk He</t>
  </si>
  <si>
    <t>8501 - Capital Access Fund Californi</t>
  </si>
  <si>
    <t>8502 - Ceed Project Fund</t>
  </si>
  <si>
    <t>0987 - Toll Bridge Funds Consolidate</t>
  </si>
  <si>
    <t>0989 - Proprietary Fd Outside Central</t>
  </si>
  <si>
    <t>0990 - Fid Fds Outsd Cntrl Treas Sys</t>
  </si>
  <si>
    <t>310000001 - Dpt Wtr Res Elect PwrFdGc13340</t>
  </si>
  <si>
    <t>310000002 - Dpt Wtr Res Elect PwrFdGc13340</t>
  </si>
  <si>
    <t>310000003 - Dpt Wtr Res Elect PwrFdGc13340</t>
  </si>
  <si>
    <t>310000004 - Dpt Wtr Res Elect PwrFdGc13340</t>
  </si>
  <si>
    <t>310000005 - Dpt Wtr Res Elect PwrFdGc13340</t>
  </si>
  <si>
    <t>310000006 - Dpt Wtr Res Elect PwrFdGc13340</t>
  </si>
  <si>
    <t>310000007 - Dpt Wtr Res Elect PwrFdGc13340</t>
  </si>
  <si>
    <t>310000008 - Dpt Wtr Res Elect PwrFdGc13340</t>
  </si>
  <si>
    <t>310000009 - Dpt Wtr Res Elect PwrFdGc13340</t>
  </si>
  <si>
    <t>310000010 - Dpt Wtr Res Elect PwrFdGc13340</t>
  </si>
  <si>
    <t>310000011 - Dpt Wtr Res Elect PwrFdGc13340</t>
  </si>
  <si>
    <t>932800001 - I-Bank Uncom Res AdminCostAcct</t>
  </si>
  <si>
    <t>932800002 - Imperial Irrig DistInfrGuar Tr</t>
  </si>
  <si>
    <t>0016 - Subsequent Injuries Benefits T</t>
  </si>
  <si>
    <t>056100001 - Riverside Cnty Pub Fin AuthFd</t>
  </si>
  <si>
    <t>056500001 - State Coastal Conservancy Fd</t>
  </si>
  <si>
    <t>056500002 - State Coastal Conservancy Fd</t>
  </si>
  <si>
    <t>057500001 - Stateuniversity And College Fd</t>
  </si>
  <si>
    <t>057500002 - StCollDormBldgMaint EquipResFd</t>
  </si>
  <si>
    <t>057500003 - StCollDormBldgMaint EquipResFd</t>
  </si>
  <si>
    <t>057500004 - StCollDormBldgMaint EquipResFd</t>
  </si>
  <si>
    <t>057500005 - StCollDormBldgMaint EquipResFd</t>
  </si>
  <si>
    <t>057500006 - StCollDormBldgMaint EquipResFd</t>
  </si>
  <si>
    <t>057500007 - StCollDormBldgMaint EquipResFd</t>
  </si>
  <si>
    <t>057500008 - StCollDormBldgMaint EquipResFd</t>
  </si>
  <si>
    <t>057500014 - StCollDormBldgMaint EquipResFd</t>
  </si>
  <si>
    <t>057500015 - StCollDormBldgMaint EquipResFd</t>
  </si>
  <si>
    <t>057500016 - StCollDormBldgMaint EquipResFd</t>
  </si>
  <si>
    <t>057500018 - StCollDormBldgMaint EquipResFd</t>
  </si>
  <si>
    <t>057500019 - StCollDormBldgMaint EquipResFd</t>
  </si>
  <si>
    <t>057500020 - StCollDormBldgMaint EquipResFd</t>
  </si>
  <si>
    <t>057500027 - StCollDormBldgMaint EquipResFd</t>
  </si>
  <si>
    <t>057500028 - StCollDormBldgMaint EquipResFd</t>
  </si>
  <si>
    <t>057500032 - StCollDormBldgMaint EquipResFd</t>
  </si>
  <si>
    <t>057500033 - StCollDormBldgMaint EquipResFd</t>
  </si>
  <si>
    <t>057500042 - StCollDormBldgMaint EquipResFd</t>
  </si>
  <si>
    <t>057500043 - StCollDormBldgMaint EquipResFd</t>
  </si>
  <si>
    <t>057500045 - StCollDormBldgMaint EquipResFd</t>
  </si>
  <si>
    <t>057500056 - StCollDormBldgMaint EquipResFd</t>
  </si>
  <si>
    <t>057500057 - StCollDormBldgMaint EquipResFd</t>
  </si>
  <si>
    <t>057500058 - Ca State Univ Dorm Cnstr Fd</t>
  </si>
  <si>
    <t>057500201 - CaStUnivDormBldgMaint EquResFd</t>
  </si>
  <si>
    <t>057500202 - CaStUnivDormBldgMaint EquRes</t>
  </si>
  <si>
    <t>057500203 - Ca St UnivDorm Int Redemp Fd</t>
  </si>
  <si>
    <t>057500205 - CaStUnivDormBldgMaint EquResFd</t>
  </si>
  <si>
    <t>057500209 - CaStUnivDormBldgMaint EquResFd</t>
  </si>
  <si>
    <t>057500300 - CaStUnivDormBldgMaint EquResFd</t>
  </si>
  <si>
    <t>057600001 - State University   College Fd</t>
  </si>
  <si>
    <t>057600002 - Ca State Univ Dorm Cnstr Fd</t>
  </si>
  <si>
    <t>057600003 - Ca State Univ Dorm Cnstr Fd</t>
  </si>
  <si>
    <t>057600004 - Ca State Univ Dorm Cnstr Fd</t>
  </si>
  <si>
    <t>057600005 - Ca State Univ Dorm Cnstr Fd</t>
  </si>
  <si>
    <t>057600006 - Ca State Univ Dorm Cnstr Fd</t>
  </si>
  <si>
    <t>057600007 - Ca State Univ Dorm Cnstr Fd</t>
  </si>
  <si>
    <t>057600008 - Ca State Univ Dorm Cnstr Fd</t>
  </si>
  <si>
    <t>057600009 - Ca State Univ Dorm Cnstr Fd</t>
  </si>
  <si>
    <t>057600010 - Ca State Univ Dorm Cnstr Fd</t>
  </si>
  <si>
    <t>057600011 - Ca State Univ Dorm Cnstr Fd</t>
  </si>
  <si>
    <t>057600012 - Ca State Univ Dorm Cnstr Fd</t>
  </si>
  <si>
    <t>057600013 - Ca State Univ Dorm Cnstr Fd</t>
  </si>
  <si>
    <t>057600014 - Ca State Univ Dorm Cnstr Fd</t>
  </si>
  <si>
    <t>057600015 - Ca State Univ Dorm Cnstr Fd</t>
  </si>
  <si>
    <t>057600016 - Ca State Univ Dorm Cnstr Fd</t>
  </si>
  <si>
    <t>057600017 - Ca State Univ Dorm Cnstr Fd</t>
  </si>
  <si>
    <t>057600018 - Ca State Univ Dorm Cnstr Fd</t>
  </si>
  <si>
    <t>057600019 - Ca State Univ Dorm Cnstr Fd</t>
  </si>
  <si>
    <t>057600020 - Ca State Univ Dorm Cnstr Fd</t>
  </si>
  <si>
    <t>057600021 - Ca State Univ Dorm Cnstr Fd</t>
  </si>
  <si>
    <t>057600022 - Ca State Univ Dorm Cnstr Fd</t>
  </si>
  <si>
    <t>057600023 - Ca State Univ Dorm Cnstr Fd</t>
  </si>
  <si>
    <t>057600024 - Ca State Univ Dorm Cnstr Fd</t>
  </si>
  <si>
    <t>057600025 - Ca State Univ Dorm Cnstr Fd</t>
  </si>
  <si>
    <t>057600026 - Ca State Univ Dorm Cnstr Fd</t>
  </si>
  <si>
    <t>057600027 - Ca State Univ Dorm Cnstr Fd</t>
  </si>
  <si>
    <t>057600028 - Ca St University   Colleges</t>
  </si>
  <si>
    <t>057600029 - Ca State Univ Dorm Cnstr Fd</t>
  </si>
  <si>
    <t>057600030 - Ca State Univ Dorm Cnstr Fd</t>
  </si>
  <si>
    <t>057600031 - Ca State Univ Dorm Cnstr Fd</t>
  </si>
  <si>
    <t>057600032 - Ca State Univ Dorm Cnstr Fd</t>
  </si>
  <si>
    <t>057600033 - Ca State Univ Dorm Cnstr Fd</t>
  </si>
  <si>
    <t>057600034 - Ca State Univ Dorm Cnstr Fd</t>
  </si>
  <si>
    <t>057600035 - Ca State Univ Dorm Cnstr Fd</t>
  </si>
  <si>
    <t>057600036 - Ca State Univ Dorm Cnstr Fd</t>
  </si>
  <si>
    <t>057600037 - Ca State Univ Dorm Cnstr Fd</t>
  </si>
  <si>
    <t>057600038 - St College Dorm Building</t>
  </si>
  <si>
    <t>057600039 - St College Dorm Building</t>
  </si>
  <si>
    <t>057600040 - Ca State Univ Dorm Cnstr Fd</t>
  </si>
  <si>
    <t>057600041 - Ca State Univ Dorm Cnstr Fd</t>
  </si>
  <si>
    <t>057600042 - Ca State Univ Dorm Cnstr Fd</t>
  </si>
  <si>
    <t>057600043 - Ca State Univ Dorm Cnstr Fd</t>
  </si>
  <si>
    <t>057600044 - Ca St University   Colleges</t>
  </si>
  <si>
    <t>057600045 - Ca St University   Colleges</t>
  </si>
  <si>
    <t>057600046 - Ca St University   Colleges</t>
  </si>
  <si>
    <t>057600047 - Ca State Univ Dorm Cnstr Fd</t>
  </si>
  <si>
    <t>057600048 - Ca State Univ Dorm Cnstr Fd</t>
  </si>
  <si>
    <t>057600049 - Ca State Univ Dorm Cnstr Fd</t>
  </si>
  <si>
    <t>057600050 - SUSerACaStUnivDoRmitoryCnstFd</t>
  </si>
  <si>
    <t>057600051 - Ca St Univ Dorm Ry Cnstr Fd</t>
  </si>
  <si>
    <t>057600052 - Ca St Univ CollegesDormCnstrFd</t>
  </si>
  <si>
    <t>057600053 - Ca St Univ CollegesDormCnstrFd</t>
  </si>
  <si>
    <t>057600054 - Ca St Univ CollegesDormCnstrFd</t>
  </si>
  <si>
    <t>057600055 - Ca State Univ Dorm Cnstr Fd</t>
  </si>
  <si>
    <t>057600056 - Ca State Univ Dorm Cnstr Fd</t>
  </si>
  <si>
    <t>057600057 - Ca State Univ Dorm Cnstr Fd</t>
  </si>
  <si>
    <t>057600059 - Ca State Univ Dorm Cnstr Fd</t>
  </si>
  <si>
    <t>057600060 - Ca State Univ Dorm Cnstr Fd</t>
  </si>
  <si>
    <t>057600061 - Ca State Univ Dorm Cnstr Fd</t>
  </si>
  <si>
    <t>057600062 - Ca State Univ Dorm Cnstr Fd</t>
  </si>
  <si>
    <t>057600063 - Ca State Univ Dorm Cnstr Fd</t>
  </si>
  <si>
    <t>057600064 - Ca State Univ Dorm Cnstr Fd</t>
  </si>
  <si>
    <t>057600066 - Ca State Univ Dorm Cnstr Fd</t>
  </si>
  <si>
    <t>057600067 - Ca State Univ Dorm Cnstr Fd</t>
  </si>
  <si>
    <t>057600068 - Ca State Univ Dorm Cnstr Fd</t>
  </si>
  <si>
    <t>057600069 - Ca State Univ Dorm Cnstr Fd</t>
  </si>
  <si>
    <t>057600070 - Ca State Univ Dorm Cnstr Fd</t>
  </si>
  <si>
    <t>057600071 - Ca State Univ Dorm Cnstr Fd</t>
  </si>
  <si>
    <t>057600072 - Ca State Univ Dorm Cnstr Fd</t>
  </si>
  <si>
    <t>057600073 - Ca State Univ Dorm Cnstr Fd</t>
  </si>
  <si>
    <t>057600074 - Ca State Univ Dorm Cnstr Fd</t>
  </si>
  <si>
    <t>057600075 - Ca State Univ Dorm Cnstr Fd</t>
  </si>
  <si>
    <t>057600076 - Ca State Univ Dorm Cnstr Fd</t>
  </si>
  <si>
    <t>057600077 - Ca State Univ Dorm Cnstr Fd</t>
  </si>
  <si>
    <t>057600078 - Ca State Univ Dorm Cnstr Fd</t>
  </si>
  <si>
    <t>057600079 - Ca State Univ Dorm Cnstr Fd</t>
  </si>
  <si>
    <t>057600080 - Ca State Univ Dorm Cnstr Fd</t>
  </si>
  <si>
    <t>057600081 - Ca State Univ Dorm Cnstr Fd</t>
  </si>
  <si>
    <t>057600082 - Ca State Univ Dorm Cnstr Fd</t>
  </si>
  <si>
    <t>057600083 - Ca State Univ Dorm Cnstr Fd</t>
  </si>
  <si>
    <t>057600084 - Ca State Univ Dorm Cnstr Fd</t>
  </si>
  <si>
    <t>057600085 - Ca State Univ Dorm Cnstr Fd</t>
  </si>
  <si>
    <t>057600086 - Ca State Univ Dorm Cnstr Fd</t>
  </si>
  <si>
    <t>057600087 - Ca State Univ Dorm Cnstr Fd</t>
  </si>
  <si>
    <t>057600088 - Ca State Univ Dorm Cnstr Fd</t>
  </si>
  <si>
    <t>057600089 - Ca State Univ Dorm Cnstr Fd</t>
  </si>
  <si>
    <t>057600090 - Ca State Univ Dorm Cnstr Fd</t>
  </si>
  <si>
    <t>057600091 - Ca State Univ Dorm Cnstr Fd</t>
  </si>
  <si>
    <t>057600092 - Ca State Univ Dorm Cnstr Fd</t>
  </si>
  <si>
    <t>057600093 - Ca State Univ Dorm Cnstr Fd</t>
  </si>
  <si>
    <t>057600094 - Ca State Univ Dorm Cnstr Fd</t>
  </si>
  <si>
    <t>057600095 - Ca State Univ Dorm Cnstr Fd</t>
  </si>
  <si>
    <t>057600096 - Ca State Univ Dorm Cnstr Fd</t>
  </si>
  <si>
    <t>057600097 - Ca State Univ Dorm Cnstr Fd</t>
  </si>
  <si>
    <t>057600098 - Ca State Univ Dorm Cnstr Fd</t>
  </si>
  <si>
    <t>057600099 - Ca State Univ Dorm Cnstr Fd</t>
  </si>
  <si>
    <t>057600100 - Ca State Univ Dorm Cnstr Fd</t>
  </si>
  <si>
    <t>057600101 - Ca State Univ Dorm Cnstr Fd</t>
  </si>
  <si>
    <t>057600102 - Ca State Univ Dorm Cnstr Fd</t>
  </si>
  <si>
    <t>057600103 - Ca State Univ Dorm Cnstr Fd</t>
  </si>
  <si>
    <t>057600104 - 1994HousSysRefdRevDormContr Fd</t>
  </si>
  <si>
    <t>057600105 - Ca State Univ Dorm Cnstr Fd</t>
  </si>
  <si>
    <t>057600106 - 1994HaywardStuURefRevDorCntrFd</t>
  </si>
  <si>
    <t>057600107 - 1994HaywardStuURefRevDorCntrFd</t>
  </si>
  <si>
    <t>057600108 - 1994HaywardStuURefRevDorCntrFd</t>
  </si>
  <si>
    <t>057600109 - 1994HaywardStuURefRevDorCntrFd</t>
  </si>
  <si>
    <t>057600110 - Ca State Univ Dorm Cnstr Fd</t>
  </si>
  <si>
    <t>057600111 - Ca State Univ Dorm Cnstr Fd</t>
  </si>
  <si>
    <t>057600112 - Ca State Univ Dorm Cnstr Fd</t>
  </si>
  <si>
    <t>057600113 - Ca State Univ Dorm Cnstr Fd</t>
  </si>
  <si>
    <t>057600114 - Ca State Univ Dorm Cnstr Fd</t>
  </si>
  <si>
    <t>057600115 - Ca State Univ Dorm Cnstr Fd</t>
  </si>
  <si>
    <t>057600116 - Ca State Univ Dorm Cnstr Fd</t>
  </si>
  <si>
    <t>057600117 - Ca State Univ Dorm Cnstr Fd</t>
  </si>
  <si>
    <t>057600118 - Ca State Univ Dorm Cnstr Fd</t>
  </si>
  <si>
    <t>057600119 - Ca State Univ Dorm Cnstr Fd</t>
  </si>
  <si>
    <t>057600128 - Ca State Univ Dorm Cnstr Fd</t>
  </si>
  <si>
    <t>057600130 - Ca State Univ Dorm Cnstr Fd</t>
  </si>
  <si>
    <t>057600134 - Ca State Univ Dorm Cnstr Fd</t>
  </si>
  <si>
    <t>057600136 - Ca State Univ Dorm Cnstr Fd</t>
  </si>
  <si>
    <t>057600140 - Ca State Univ Dorm Cnstr Fd</t>
  </si>
  <si>
    <t>057600141 - Ca State Univ Dorm Cnstr Fd</t>
  </si>
  <si>
    <t>057600144 - Ca State Univ Dorm Cnstr Fd</t>
  </si>
  <si>
    <t>057600145 - Ca State Univ Dorm Cnstr Fd</t>
  </si>
  <si>
    <t>057600148 - Ca State Univ Dorm Cnstr Fd</t>
  </si>
  <si>
    <t>057600149 - Ca State Univ Dorm Cnstr Fd</t>
  </si>
  <si>
    <t>057600150 - Ca State Univ Dorm Cnstr Fd</t>
  </si>
  <si>
    <t>057600151 - Ca State Univ Dorm Cnstr Fd</t>
  </si>
  <si>
    <t>057600156 - Ca State Univ Dorm Cnstr Fd</t>
  </si>
  <si>
    <t>057600157 - Ca State Univ Dorm Cnstr Fd</t>
  </si>
  <si>
    <t>057600174 - Ca State Univ Dorm Cnstr Fd</t>
  </si>
  <si>
    <t>057600176 - Ca State Univ Dorm Cnstr Fd</t>
  </si>
  <si>
    <t>057600178 - Ca State Univ Dorm Cnstr Fd</t>
  </si>
  <si>
    <t>057600180 - Csu Auxil Fac Hous1996BndRefin</t>
  </si>
  <si>
    <t>057600182 - Ca State Univ Dorm Cnstr Fd</t>
  </si>
  <si>
    <t>057600184 - Ca State Univ Dorm Cnstr Fd</t>
  </si>
  <si>
    <t>057600186 - Ca State Univ Dorm Cnstr Fd</t>
  </si>
  <si>
    <t>057600188 - Ca State Univ Dorm Cnstr Fd</t>
  </si>
  <si>
    <t>057600190 - Ca State Univ Dorm Cnstr Fd</t>
  </si>
  <si>
    <t>057600211 - Ca State Univ Dorm Cnstr Fd</t>
  </si>
  <si>
    <t>057600214 - Ca State Univ Dorm Cnstr Fd</t>
  </si>
  <si>
    <t>057600215 - Ca State Univ Dorm Cnstr Fd</t>
  </si>
  <si>
    <t>057600216 - Ca State Univ Dorm Cnstr Fd</t>
  </si>
  <si>
    <t>057600217 - Ca State Univ Dorm Cnstr Fd</t>
  </si>
  <si>
    <t>057600218 - Ca State Univ Dorm Cnstr Fd</t>
  </si>
  <si>
    <t>057600219 - Ca State Univ Dorm Cnstr Fd</t>
  </si>
  <si>
    <t>057600221 - Ca State Univ Dorm Cnstr Fd</t>
  </si>
  <si>
    <t>057600222 - Ca State Univ Dorm Cnstr Fd</t>
  </si>
  <si>
    <t>057600223 - Ca State Univ Dorm Cnstr Fd</t>
  </si>
  <si>
    <t>057600224 - Ca State Univ Dorm Cnstr Fd</t>
  </si>
  <si>
    <t>057600225 - Ca State Univ Dorm Cnstr Fd</t>
  </si>
  <si>
    <t>057600226 - Ca State Univ Dorm Cnstr Fd</t>
  </si>
  <si>
    <t>057600300 - Ca State Univ Dorm Cnstr Fd</t>
  </si>
  <si>
    <t>057600301 - Ca State Univ Dorm Cnstr Fd</t>
  </si>
  <si>
    <t>057600302 - Ca State Univ Dorm Cnstr Fd</t>
  </si>
  <si>
    <t>057600303 - Ca State Univ Dorm Cnstr Fd</t>
  </si>
  <si>
    <t>057600304 - Ca State Univ Dorm Cnstr Fd</t>
  </si>
  <si>
    <t>057600306 - Ca State Univ Dorm Cnstr Fd</t>
  </si>
  <si>
    <t>057600308 - Ca State Univ Dorm Cnstr Fd</t>
  </si>
  <si>
    <t>057600311 - Ca State Univ Dorm Cnstr Fd</t>
  </si>
  <si>
    <t>057600314 - Ca State Univ Dorm Cnstr Fd</t>
  </si>
  <si>
    <t>057600316 - Ca State Univ Dorm Cnstr Fd</t>
  </si>
  <si>
    <t>057600320 - Ca State Univ Dorm Cnstr Fd</t>
  </si>
  <si>
    <t>057600325 - Ca State Univ Dorm Cnstr Fd</t>
  </si>
  <si>
    <t>057600326 - Ca State Univ Dorm Cnstr Fd</t>
  </si>
  <si>
    <t>057600328 - Ca State Univ Dorm Cnstr Fd</t>
  </si>
  <si>
    <t>057600329 - Ca State Univ Dorm Cnstr Fd</t>
  </si>
  <si>
    <t>057600330 - Ca State Univ Dorm Cnstr Fd</t>
  </si>
  <si>
    <t>057600331 - Ca State Univ Dorm Cnstr Fd</t>
  </si>
  <si>
    <t>057600332 - Ca State Univ Dorm Cnstr Fd</t>
  </si>
  <si>
    <t>057600333 - Ca State Univ Dorm Cnstr Fd</t>
  </si>
  <si>
    <t>057600334 - Ca State Univ Dorm Cnstr Fd</t>
  </si>
  <si>
    <t>057600335 - Ca State Univ Dorm Cnstr Fd</t>
  </si>
  <si>
    <t>057600336 - Ca State Univ Dorm Cnstr Fd</t>
  </si>
  <si>
    <t>057600337 - Ca State Univ Dorm Cnstr Fd</t>
  </si>
  <si>
    <t>057600338 - Ca State Univ Dorm Cnstr Fd</t>
  </si>
  <si>
    <t>057600339 - Ca State Univ Dorm Cnstr Fd</t>
  </si>
  <si>
    <t>057600342 - Ca State Univ Dorm Cnstr Fd</t>
  </si>
  <si>
    <t>057600344 - Ca State Univ Dorm Cnstr Fd</t>
  </si>
  <si>
    <t>057600345 - Ca State Univ Dorm Cnstr Fd</t>
  </si>
  <si>
    <t>057600346 - Ca State Univ Dorm Cnstr Fd</t>
  </si>
  <si>
    <t>057600347 - Ca State Univ Dorm Cnstr Fd</t>
  </si>
  <si>
    <t>057600349 - LosAngeles Union Rev Bnds SerB</t>
  </si>
  <si>
    <t>057600359 - Ca State Univ Dorm Cnstr Fd</t>
  </si>
  <si>
    <t>057600360 - Ca State Univ Dorm Cnstr Fd</t>
  </si>
  <si>
    <t>057600361 - Ca State Univ Dorm Cnstr Fd</t>
  </si>
  <si>
    <t>057600364 - Ca State Univ Dorm Cnstr Fd</t>
  </si>
  <si>
    <t>057600368 - Ca State Univ Dorm Cnstr Fd</t>
  </si>
  <si>
    <t>057600369 - Ca State Univ Dorm Cnstr Fd</t>
  </si>
  <si>
    <t>057600370 - Ca State Univ Dorm Cnstr Fd</t>
  </si>
  <si>
    <t>057600371 - Ca State Univ Dorm Cnstr Fd</t>
  </si>
  <si>
    <t>057600372 - Ca State Univ Dorm Cnstr Fd</t>
  </si>
  <si>
    <t>057600374 - Ca State Univ Dorm Cnstr Fd</t>
  </si>
  <si>
    <t>057600376 - Ca State Univ Dorm Cnstr Fd</t>
  </si>
  <si>
    <t>057600377 - Ca State Univ Dorm Cnstr Fd</t>
  </si>
  <si>
    <t>057600378 - Ca State Univ Dorm Cnstr Fd</t>
  </si>
  <si>
    <t>057600379 - Ca State Univ Dorm Cnstr Fd</t>
  </si>
  <si>
    <t>057600380 - Ca State Univ Dorm Cnstr Fd</t>
  </si>
  <si>
    <t>057600382 - Ca State Univ Dorm Cnstr Fd</t>
  </si>
  <si>
    <t>057600383 - Ca State Univ Dorm Cnstr Fd</t>
  </si>
  <si>
    <t>057600384 - Ca State Univ Dorm Cnstr Fd</t>
  </si>
  <si>
    <t>057600385 - Ca State Univ Dorm Cnstr Fd</t>
  </si>
  <si>
    <t>057600386 - Ca State Univ Dorm Cnstr Fd</t>
  </si>
  <si>
    <t>057600387 - Ca State Univ Dorm Cnstr Fd</t>
  </si>
  <si>
    <t>057600388 - Ca State Univ Dorm Cnstr Fd</t>
  </si>
  <si>
    <t>057600390 - Ca State Univ Dorm Cnstr Fd</t>
  </si>
  <si>
    <t>057600391 - Ca State Univ Dorm Cnstr Fd</t>
  </si>
  <si>
    <t>057600392 - Ca State Univ Dorm Cnstr Fd</t>
  </si>
  <si>
    <t>057600393 - Ca State Univ Dorm Cnstr Fd</t>
  </si>
  <si>
    <t>057600394 - Ca State Univ Dorm Cnstr Fd</t>
  </si>
  <si>
    <t>057600395 - Ca State Univ Dorm Cnstr Fd</t>
  </si>
  <si>
    <t>057600396 - Ca State Univ Dorm Cnstr Fd</t>
  </si>
  <si>
    <t>057600397 - Ca State Univ Dorm Cnstr Fd</t>
  </si>
  <si>
    <t>057600398 - Ca State Univ Dorm Cnstr Fd</t>
  </si>
  <si>
    <t>057600399 - Ca State Univ Dorm Cnstr Fd</t>
  </si>
  <si>
    <t>057600600 - Ca State Univ Dorm Cnstr Fd</t>
  </si>
  <si>
    <t>057600601 - Ca State Univ Dorm Cnstr Fd</t>
  </si>
  <si>
    <t>057600602 - Ca State Univ Dorm Cnstr Fd</t>
  </si>
  <si>
    <t>057600603 - Ca State Univ Dorm Cnstr Fd</t>
  </si>
  <si>
    <t>057600604 - Ca State Univ Dorm Cnstr Fd</t>
  </si>
  <si>
    <t>057600605 - Ca State Univ Dorm Cnstr Fd</t>
  </si>
  <si>
    <t>057600606 - Ca State Univ Dorm Cnstr Fd</t>
  </si>
  <si>
    <t>057600608 - Ca State Univ Dorm Cnstr Fd</t>
  </si>
  <si>
    <t>057600609 - Ca State Univ Dorm Cnstr Fd</t>
  </si>
  <si>
    <t>057600610 - Ca State Univ Dorm Cnstr Fd</t>
  </si>
  <si>
    <t>057600611 - Ca St Univ Dorm CnstrFdGc13340</t>
  </si>
  <si>
    <t>057600612 - Ca St Univ Dorm CnstrFdGc13340</t>
  </si>
  <si>
    <t>057600613 - Ca St Univ Dorm CnstrFdGc13340</t>
  </si>
  <si>
    <t>057600614 - Ca St Univ Dorm CnstrFdGc13340</t>
  </si>
  <si>
    <t>057600615 - Ca St Univ Dorm CnstrFdGc13340</t>
  </si>
  <si>
    <t>057600616 - Ca St Univ Dorm CnstrFdGc13340</t>
  </si>
  <si>
    <t>057600617 - Ca St Univ Dorm CnstrFdGc13340</t>
  </si>
  <si>
    <t>057600618 - Ca St Univ Dorm CnstrFdGc13340</t>
  </si>
  <si>
    <t>057600619 - Ca State Univ Dorm Cnstr Fd</t>
  </si>
  <si>
    <t>057600620 - Ca St Univ Dorm CnstrFdGc13340</t>
  </si>
  <si>
    <t>057600621 - Ca State Univ Dorm Cnstr Fd</t>
  </si>
  <si>
    <t>057600622 - Ca St Univ Dorm CnstrFdGc13340</t>
  </si>
  <si>
    <t>057600623 - Ca State Univ Dorm Cnstr Fd</t>
  </si>
  <si>
    <t>057600624 - Ca State Univ Dorm Cnstr Fd</t>
  </si>
  <si>
    <t>057600625 - Ca State Univ Dorm Cnstr Fd</t>
  </si>
  <si>
    <t>057600626 - Ca State Univ Dorm Cnstr Fd</t>
  </si>
  <si>
    <t>057600628 - Ca State Univ Dorm Cnstr Fd</t>
  </si>
  <si>
    <t>057600631 - Ca State Univ Dorm Cnstr Fd</t>
  </si>
  <si>
    <t>057600632 - Ca State Univ Dorm Cnstr Fd</t>
  </si>
  <si>
    <t>057600634 - Ca State Univ Dorm Cnstr Fd</t>
  </si>
  <si>
    <t>057600635 - Ca State Univ Dorm Cnstr Fd</t>
  </si>
  <si>
    <t>057600636 - Ca State Univ Dorm Cnstr Fd</t>
  </si>
  <si>
    <t>057600637 - Ca State Univ Dorm Cnstr Fd</t>
  </si>
  <si>
    <t>057600638 - Ca State Univ Dorm Cnstr Fd</t>
  </si>
  <si>
    <t>057600639 - Ca State Univ Dorm Cnstr Fd</t>
  </si>
  <si>
    <t>057600640 - Ca State Univ Dorm Cnstr Fd</t>
  </si>
  <si>
    <t>057600641 - Ca State Univ Dorm Cnstr Fd</t>
  </si>
  <si>
    <t>057600642 - Ca State Univ Dorm Cnstr Fd</t>
  </si>
  <si>
    <t>057600643 - Ca State Univ Dorm Cnstr Fd</t>
  </si>
  <si>
    <t>057600644 - Ca State Univ Dorm Cnstr Fd</t>
  </si>
  <si>
    <t>057600645 - Ca State Univ Dorm Cnstr Fd</t>
  </si>
  <si>
    <t>057600646 - Ca State Univ Dorm Cnstr Fd</t>
  </si>
  <si>
    <t>057600647 - Ca State Univ Dorm Cnstr Fd</t>
  </si>
  <si>
    <t>057600648 - Ca State Univ Dorm Cnstr Fd</t>
  </si>
  <si>
    <t>057600649 - Ca State Univ Dorm Cnstr Fd</t>
  </si>
  <si>
    <t>057600650 - Ca State Univ Dorm Cnstr Fd</t>
  </si>
  <si>
    <t>057600651 - Ca State Univ Dorm Cnstr Fd</t>
  </si>
  <si>
    <t>057600652 - Ca State Univ Dorm Cnstr Fd</t>
  </si>
  <si>
    <t>057600653 - Ca State Univ Dorm Cnstr Fd</t>
  </si>
  <si>
    <t>057600654 - Ca State Univ Dorm Cnstr Fd</t>
  </si>
  <si>
    <t>057600655 - Ca State Univ Dorm Cnstr Fd</t>
  </si>
  <si>
    <t>057600656 - Ca State Univ Dorm Cnstr Fd</t>
  </si>
  <si>
    <t>057600657 - Ca State Univ Dorm Cnstr Fd</t>
  </si>
  <si>
    <t>057600658 - Ca State Univ Dorm Cnstr Fd</t>
  </si>
  <si>
    <t>057600659 - Ca State Univ Dorm Cnstr Fd</t>
  </si>
  <si>
    <t>057600660 - Ca State Univ Dorm Cnstr Fd</t>
  </si>
  <si>
    <t>057600661 - Ca State Univ Dorm Cnstr Fd</t>
  </si>
  <si>
    <t>057600662 - Ca State Univ Dorm Cnstr Fd</t>
  </si>
  <si>
    <t>057600663 - Ca State Univ Dorm Cnstr Fd</t>
  </si>
  <si>
    <t>057600664 - Ca State Univ Dorm Cnstr Fd</t>
  </si>
  <si>
    <t>057600665 - Ca State Univ Dorm Cnstr Fd</t>
  </si>
  <si>
    <t>057600666 - Ca State Univ Dorm Cnstr Fd</t>
  </si>
  <si>
    <t>057600668 - Ca State Univ Dorm Cnstr Fd</t>
  </si>
  <si>
    <t>057600669 - Ca State Univ Dorm Cnstr Fd</t>
  </si>
  <si>
    <t>057600670 - Ca State Univ Dorm Cnstr Fd</t>
  </si>
  <si>
    <t>057600671 - Ca State Univ Dorm Cnstr Fd</t>
  </si>
  <si>
    <t>057600672 - Ca State Univ Dorm Cnstr Fd</t>
  </si>
  <si>
    <t>057600673 - Ca State Univ Dorm Cnstr Fd</t>
  </si>
  <si>
    <t>057600674 - Ca State Univ Dorm Cnstr Fd</t>
  </si>
  <si>
    <t>057600675 - Ca State Univ Dorm Cnstr Fd</t>
  </si>
  <si>
    <t>057600676 - Ca State Univ Dorm Cnstr Fd</t>
  </si>
  <si>
    <t>057600677 - Ca State Univ Dorm Cnstr Fd</t>
  </si>
  <si>
    <t>057600678 - Ca State Univ Dorm Cnstr Fd</t>
  </si>
  <si>
    <t>057600680 - Ca State Univ Dorm Cnstr Fd</t>
  </si>
  <si>
    <t>057600681 - Ca State Univ Dorm Cnstr Fd</t>
  </si>
  <si>
    <t>057600682 - Ca State Univ Dorm Cnstr Fd</t>
  </si>
  <si>
    <t>057600683 - Ca State Univ Dorm Cnstr Fd</t>
  </si>
  <si>
    <t>057600684 - Ca State Univ Dorm Cnstr Fd</t>
  </si>
  <si>
    <t>057600685 - Ca State Univ Dorm Cnstr Fd</t>
  </si>
  <si>
    <t>057600686 - Ca State Univ Dorm Cnstr Fd</t>
  </si>
  <si>
    <t>057600687 - Ca State Univ Dorm Cnstr Fd</t>
  </si>
  <si>
    <t>057600688 - Ca State Univ Dorm Cnstr Fd</t>
  </si>
  <si>
    <t>057600689 - Ca State Univ Dorm Cnstr Fd</t>
  </si>
  <si>
    <t>057600690 - Ca State Univ Dorm Cnstr Fd</t>
  </si>
  <si>
    <t>057600692 - Ca State Univ Dorm Cnstr Fd</t>
  </si>
  <si>
    <t>057600693 - Ca State Univ Dorm Cnstr Fd</t>
  </si>
  <si>
    <t>057600696 - Ca State Univ Dorm Cnstr Fd</t>
  </si>
  <si>
    <t>057600699 - Ca State Univ Dorm Cnstr Fd</t>
  </si>
  <si>
    <t>057600744 - Ca State Univ Dorm Cnstr Fd</t>
  </si>
  <si>
    <t>057600745 - Ca State Univ Dorm Cnstr Fd</t>
  </si>
  <si>
    <t>057600746 - Ca State Univ Dorm Cnstr Fd</t>
  </si>
  <si>
    <t>057600747 - Ca State Univ Dorm Cnstr Fd</t>
  </si>
  <si>
    <t>057600748 - Ca State Univ Dorm Cnstr Fd</t>
  </si>
  <si>
    <t>057600749 - Ca State Univ Dorm Cnstr Fd</t>
  </si>
  <si>
    <t>057600750 - Ca State Univ Dorm Cnstr Fd</t>
  </si>
  <si>
    <t>057600751 - Ca State Univ Dorm Cnstr Fd</t>
  </si>
  <si>
    <t>057600752 - Ca State Univ Dorm Cnstr Fd</t>
  </si>
  <si>
    <t>057600753 - Ca State Univ Dorm Cnstr Fd</t>
  </si>
  <si>
    <t>057600754 - Ca State Univ Dorm Cnstr Fd</t>
  </si>
  <si>
    <t>057600755 - Ca State Univ Dorm Cnstr Fd</t>
  </si>
  <si>
    <t>057600756 - Ca State Univ Dorm Cnstr Fd</t>
  </si>
  <si>
    <t>057600757 - Ca State Univ Dorm Cnstr Fd</t>
  </si>
  <si>
    <t>057600758 - Ca State Univ Dorm Cnstr Fd</t>
  </si>
  <si>
    <t>057600759 - Ca State Univ Dorm Cnstr Fd</t>
  </si>
  <si>
    <t>057600760 - Ca State Univ Dorm Cnstr Fd</t>
  </si>
  <si>
    <t>057600761 - Ca State Univ Dorm Cnstr Fd</t>
  </si>
  <si>
    <t>057600762 - Ca State Univ Dorm Cnstr Fd</t>
  </si>
  <si>
    <t>057600765 - Ca State Univ Dorm Cnstr Fd</t>
  </si>
  <si>
    <t>057600766 - Ca State Univ Dorm Cnstr Fd</t>
  </si>
  <si>
    <t>057600767 - Ca State Univ Dorm Cnstr Fd</t>
  </si>
  <si>
    <t>057600768 - Ca State Univ Dorm Cnstr Fd</t>
  </si>
  <si>
    <t>057600769 - Ca State Univ Dorm Cnstr Fd</t>
  </si>
  <si>
    <t>057600770 - Ca State Univ Dorm Cnstr Fd</t>
  </si>
  <si>
    <t>057600771 - Ca State Univ Dorm Cnstr Fd</t>
  </si>
  <si>
    <t>057600772 - Ca State Univ Dorm Cnstr Fd</t>
  </si>
  <si>
    <t>057600773 - Ca State Univ Dorm Cnstr Fd</t>
  </si>
  <si>
    <t>057600774 - Ca State Univ Dorm Cnstr Fd</t>
  </si>
  <si>
    <t>057600775 - Ca State Univ Dorm Cnstr Fd</t>
  </si>
  <si>
    <t>057600776 - Ca State Univ Dorm Cnstr Fd</t>
  </si>
  <si>
    <t>057800001 - State Univ And College Fd</t>
  </si>
  <si>
    <t>057800002 - Ca St Univ Dorm Int   Rdm Fd</t>
  </si>
  <si>
    <t>057800003 - Ca St Univ Dorm Int   Rdm Fd</t>
  </si>
  <si>
    <t>057800004 - Ca St Univ Dorm Int   Rdm Fd</t>
  </si>
  <si>
    <t>057800005 - Ca St Univ Dorm Int   Rdm Fd</t>
  </si>
  <si>
    <t>057800006 - Ca St Univ Dorm Int   Rdm Fd</t>
  </si>
  <si>
    <t>057800007 - Ca St Univ Dorm Int   Rdm Fd</t>
  </si>
  <si>
    <t>057800008 - Ca St Univ Dorm Int   Rdm Fd</t>
  </si>
  <si>
    <t>057800014 - Ca St Univ Dorm Int   Rdm Fd</t>
  </si>
  <si>
    <t>057800015 - Ca St Univ Dorm Int   Rdm Fd</t>
  </si>
  <si>
    <t>057800018 - Ca St Univ Dorm Int   Rdm Fd</t>
  </si>
  <si>
    <t>057800019 - Ca St Univ Dorm Int   Rdm Fd</t>
  </si>
  <si>
    <t>057800027 - Ca St Univ Dorm Int   Rdm Fd</t>
  </si>
  <si>
    <t>057800028 - Ca St Univ Dorm Int   Rdm Fd</t>
  </si>
  <si>
    <t>057800032 - Ca St Univ Dorm Int   Rdm Fd</t>
  </si>
  <si>
    <t>057800033 - Ca St Univ Dorm Int   Rdm Fd</t>
  </si>
  <si>
    <t>057800042 - Ca St Univ Dorm Int   Rdm Fd</t>
  </si>
  <si>
    <t>057800043 - Ca St Univ Dorm Int   Rdm Fd</t>
  </si>
  <si>
    <t>057800045 - Ca St Univ Dorm Int   Rdm Fd</t>
  </si>
  <si>
    <t>057800056 - Ca St Univ Dorm Int   Rdm Fd</t>
  </si>
  <si>
    <t>057800057 - Ca St Univ Dorm Int   Rdm Fd</t>
  </si>
  <si>
    <t>057800100 - Ca St Univ Dorm Int   Rdm Fd</t>
  </si>
  <si>
    <t>057800103 - Ca St UnivDormInt RdmFdGc13340</t>
  </si>
  <si>
    <t>057800105 - Ca St Univ Dorm Int   Rdm Fd</t>
  </si>
  <si>
    <t>057800107 - Ca St Univ Dorm Int   Rdm Fd</t>
  </si>
  <si>
    <t>057800108 - Ca St Univ Dorm Int   Rdm Fd</t>
  </si>
  <si>
    <t>057800109 - Ca St Univ Dorm Int   Rdm Fd</t>
  </si>
  <si>
    <t>057800110 - Ca St Univ Dorm Int   Rdm Fd</t>
  </si>
  <si>
    <t>057800112 - Ca St Univ Dorm Int   Rdm Fd</t>
  </si>
  <si>
    <t>057800113 - Ca St Univ Dorm Int   Rdm Fd</t>
  </si>
  <si>
    <t>057800114 - Ca St Univ Dorm Int   Rdm Fd</t>
  </si>
  <si>
    <t>057800115 - Ca St Univ Dorm Int   Rdm Fd</t>
  </si>
  <si>
    <t>057800116 - Ca St Univ Dorm Int   Rdm Fd</t>
  </si>
  <si>
    <t>057800117 - Ca St Univ Dorm Int   Rdm Fd</t>
  </si>
  <si>
    <t>057800118 - Ca St Univ Dorm Int   Rdm Fd</t>
  </si>
  <si>
    <t>057800119 - Ca St Univ Dorm Int   Rdm Fd</t>
  </si>
  <si>
    <t>057800120 - Ca St Univ Dorm Int   Rdm Fd</t>
  </si>
  <si>
    <t>057800121 - Ca St Univ Dorm Int   Rdm Fd</t>
  </si>
  <si>
    <t>057800122 - Ca St Univ Dorm Int   Rdm Fd</t>
  </si>
  <si>
    <t>057800123 - Ca St Univ Dorm Int   Rdm Fd</t>
  </si>
  <si>
    <t>057800124 - Ca St Univ Dorm Int   Rdm Fd</t>
  </si>
  <si>
    <t>057800125 - Ca St Univ Dorm Int   Rdm Fd</t>
  </si>
  <si>
    <t>057800126 - Ca St Univ Dorm Int   Rdm Fd</t>
  </si>
  <si>
    <t>057800127 - Ca St Univ Dorm Int   Rdm Fd</t>
  </si>
  <si>
    <t>057800128 - Ca St Univ Dorm Int   Rdm Fd</t>
  </si>
  <si>
    <t>057800129 - Ca St Univ Dorm Int   Rdm Fd</t>
  </si>
  <si>
    <t>057800130 - Ca St Univ Dorm Int   Rdm Fd</t>
  </si>
  <si>
    <t>057800131 - Ca St Univ Dorm Int   Rdm Fd</t>
  </si>
  <si>
    <t>057800132 - Ca St Univ Dorm Int   Rdm Fd</t>
  </si>
  <si>
    <t>057800133 - Ca St Univ Dorm Int   Rdm Fd</t>
  </si>
  <si>
    <t>057800790 - Ca St Univ Dorm Int   Rdm Fd</t>
  </si>
  <si>
    <t>057800800 - Ca St Univ Dorm Int   Rdm Fd</t>
  </si>
  <si>
    <t>057800801 - Ca St Univ Dorm Int   Rdm Fd</t>
  </si>
  <si>
    <t>057800802 - Ca St Univ Dorm Int   Rdm Fd</t>
  </si>
  <si>
    <t>057800803 - Ca St Univ Dorm Int   Rdm Fd</t>
  </si>
  <si>
    <t>057800804 - Ca St Univ Dorm Int   Rdm Fd</t>
  </si>
  <si>
    <t>057800805 - Ca St Univ Dorm Int   Rdm Fd</t>
  </si>
  <si>
    <t>057800806 - Ca St Univ Dorm Int   Rdm Fd</t>
  </si>
  <si>
    <t>057800807 - Ca St Univ Dorm Int   Rdm Fd</t>
  </si>
  <si>
    <t>057800808 - Ca St Univ Dorm Int   Rdm Fd</t>
  </si>
  <si>
    <t>057800809 - Ca St Univ Dorm Int   Rdm Fd</t>
  </si>
  <si>
    <t>057800810 - Ca St Univ Dorm Int   Rdm Fd</t>
  </si>
  <si>
    <t>057800811 - Ca St Univ Dorm Int   Rdm Fd</t>
  </si>
  <si>
    <t>057800812 - Ca St Univ Dorm Int   Rdm Fd</t>
  </si>
  <si>
    <t>057800813 - Ca St Univ Dorm Int   Rdm Fd</t>
  </si>
  <si>
    <t>057800814 - Ca St Univ Dorm Int   Rdm Fd</t>
  </si>
  <si>
    <t>057800815 - Ca St Univ Dorm Int   Rdm Fd</t>
  </si>
  <si>
    <t>057800816 - Ca St Univ Dorm Int   Rdm Fd</t>
  </si>
  <si>
    <t>057800817 - Ca St Univ Dorm Int   Rdm Fd</t>
  </si>
  <si>
    <t>057800830 - Ca St Univ Dorm Int   Rdm Fd</t>
  </si>
  <si>
    <t>057800831 - Ca St Univ Dorm Int   Rdm Fd</t>
  </si>
  <si>
    <t>057800832 - Ca St Univ Dorm Int   Rdm Fd</t>
  </si>
  <si>
    <t>057800833 - Ca St Univ Dorm Int   Rdm Fd</t>
  </si>
  <si>
    <t>057800834 - Ca St Univ Dorm Int   Rdm Fd</t>
  </si>
  <si>
    <t>057800835 - Ca St Univ Dorm Int   Rdm Fd</t>
  </si>
  <si>
    <t>057800836 - Ca St Univ Dorm Int   Rdm Fd</t>
  </si>
  <si>
    <t>057800837 - Ca St Univ Dorm Int   Rdm Fd</t>
  </si>
  <si>
    <t>057800839 - Ca St Univ Dorm Int   Rdm Fd</t>
  </si>
  <si>
    <t>057800840 - Ca St Univ Dorm Int   Rdm Fd</t>
  </si>
  <si>
    <t>057800860 - Ca St Univ Dorm Int   Rdm Fd</t>
  </si>
  <si>
    <t>057800861 - Ca St Univ Dorm Int   Rdm Fd</t>
  </si>
  <si>
    <t>057800862 - Ca St Univ Dorm Int   Rdm Fd</t>
  </si>
  <si>
    <t>057800863 - Ca St Univ Dorm Int   Rdm Fd</t>
  </si>
  <si>
    <t>057800864 - Ca St Univ Dorm Int   Rdm Fd</t>
  </si>
  <si>
    <t>057800865 - Ca St Univ Dorm Int   Rdm Fd</t>
  </si>
  <si>
    <t>057800866 - Ca St Univ Dorm Int   Rdm Fd</t>
  </si>
  <si>
    <t>057800867 - Ca St Univ Dorm Int   Rdm Fd</t>
  </si>
  <si>
    <t>057800868 - Ca St Univ Dorm Int   Rdm Fd</t>
  </si>
  <si>
    <t>057800869 - Ca St Univ Dorm Int   Rdm Fd</t>
  </si>
  <si>
    <t>057800870 - Ca St Univ Dorm Int   Rdm Fd</t>
  </si>
  <si>
    <t>057800871 - Ca St Univ Dorm Int   Rdm Fd</t>
  </si>
  <si>
    <t>057800872 - Ca St Univ Dorm Int   Rdm Fd</t>
  </si>
  <si>
    <t>057800873 - Ca St Univ Dorm Int   Rdm Fd</t>
  </si>
  <si>
    <t>057800874 - Ca St Univ Dorm Int   Rdm Fd</t>
  </si>
  <si>
    <t>057800875 - Ca St Univ Dorm Int   Rdm Fd</t>
  </si>
  <si>
    <t>057800876 - Ca St Univ Dorm Int   Rdm Fd</t>
  </si>
  <si>
    <t>057800890 - Ca St Univ Dorm Int   Rdm Fd</t>
  </si>
  <si>
    <t>058000001 - St University And College Fund</t>
  </si>
  <si>
    <t>058000002 - Ca St Univ Colleges Dorm RevFd</t>
  </si>
  <si>
    <t>058000003 - Ca St Univ Colleges Dorm RevFd</t>
  </si>
  <si>
    <t>058000004 - Ca St Univ Colleges Dorm RevFd</t>
  </si>
  <si>
    <t>058000005 - Ca St Univ Colleges Dorm RevFd</t>
  </si>
  <si>
    <t>058000006 - Ca St Univ Colleges Dorm RevFd</t>
  </si>
  <si>
    <t>058000007 - Ca St Univ Colleges Dorm RevFd</t>
  </si>
  <si>
    <t>058000008 - Ca St Univ Colleges Dorm RevFd</t>
  </si>
  <si>
    <t>058000015 - Ca St Univ Colleges Dorm RevFd</t>
  </si>
  <si>
    <t>058000016 - Ca St Univ Colleges Dorm RevFd</t>
  </si>
  <si>
    <t>058000018 - Ca St Univ Colleges Dorm RevFd</t>
  </si>
  <si>
    <t>058000019 - Ca St Univ Colleges Dorm RevFd</t>
  </si>
  <si>
    <t>058000020 - Ca St Univ Colleges Dorm RevFd</t>
  </si>
  <si>
    <t>058000027 - Ca St Univ Colleges Dorm RevFd</t>
  </si>
  <si>
    <t>058000028 - Ca St Univ Colleges Dorm RevFd</t>
  </si>
  <si>
    <t>058000032 - Ca St Univ Colleges Dorm RevFd</t>
  </si>
  <si>
    <t>058000033 - Ca St Univ Colleges Dorm RevFd</t>
  </si>
  <si>
    <t>058000042 - Ca St Univ Colleges Dorm RevFd</t>
  </si>
  <si>
    <t>058000043 - Ca St Univ Colleges Dorm RevFd</t>
  </si>
  <si>
    <t>058000045 - Ca St Univ Colleges Dorm RevFd</t>
  </si>
  <si>
    <t>058000056 - Ca St Univ Colleges Dorm RevFd</t>
  </si>
  <si>
    <t>058000057 - Ca St Univ Colleges Dorm RevFd</t>
  </si>
  <si>
    <t>058000058 - Ca St Univ Colleges Dorm RevFd</t>
  </si>
  <si>
    <t>058000200 - Ca St Univ Colleges Dorm RevFd</t>
  </si>
  <si>
    <t>058000201 - Ca St Univ Colleges Dorm RevFd</t>
  </si>
  <si>
    <t>058000202 - Ca St Univ Colleges Dorm RevFd</t>
  </si>
  <si>
    <t>058000203 - Ca St Univ Dorm Constr Fd</t>
  </si>
  <si>
    <t>058000204 - Ca St Univ Dorm Int RedemptFd</t>
  </si>
  <si>
    <t>058000205 - Ca St Univ Dorm Int RedemptFd</t>
  </si>
  <si>
    <t>058000206 - Ca St Univ Colleges Dorm RevFd</t>
  </si>
  <si>
    <t>058000207 - Ca St Univ Colleges Dorm RevFd</t>
  </si>
  <si>
    <t>058000208 - Ca St Univ Colleges Dorm RevFd</t>
  </si>
  <si>
    <t>058000209 - Ca St Univ Colleges Dorm RevFd</t>
  </si>
  <si>
    <t>058000300 - Ca StUniv CollDormRevFdGc13340</t>
  </si>
  <si>
    <t>058000401 - Ca StUniv CollDormRevFdGc13340</t>
  </si>
  <si>
    <t>058000402 - Ca StUniv CollDormRevFdGc13340</t>
  </si>
  <si>
    <t>058000404 - Ca St Univ Colleges Dorm RevFd</t>
  </si>
  <si>
    <t>058000406 - Ca St Univ Colleges Dorm RevFd</t>
  </si>
  <si>
    <t>058000408 - Ca St Univ Colleges Dorm RevFd</t>
  </si>
  <si>
    <t>058000500 - Ca St Univ Colleges Dorm RevFd</t>
  </si>
  <si>
    <t>059000062 - Vetrns Debent Rev Fd Of 1970</t>
  </si>
  <si>
    <t>059000063 - Vetrns Debent Rev Fd Of 1943</t>
  </si>
  <si>
    <t>059000064 - Vetrns Debent Rev Fd</t>
  </si>
  <si>
    <t>059000067 - VetsFarm HmBldgFdOf1943Gc13340</t>
  </si>
  <si>
    <t>059000069 - Vetrns Farm Home BldgFd Of1943</t>
  </si>
  <si>
    <t>059000076 - Vetrns Farm Home BldgFd Of1943</t>
  </si>
  <si>
    <t>059200001 - Vetrns Farm Home BldgFd Of1943</t>
  </si>
  <si>
    <t>059200006 - Vetrns Farm Home BldgFd Of1943</t>
  </si>
  <si>
    <t>059200010 - Vetrns Farm Home BldgFd Of1943</t>
  </si>
  <si>
    <t>059200011 - Vetrns Farm Home BldgFd Of1943</t>
  </si>
  <si>
    <t>059200012 - Vetrns Farm Home BldgFd Of1943</t>
  </si>
  <si>
    <t>059200015 - Vetrns Farm Home BldgFd Of1943</t>
  </si>
  <si>
    <t>059200016 - Vetrns Farm Home BldgFd Of1943</t>
  </si>
  <si>
    <t>059200017 - Vetrns Farm Home BldgFd Of1943</t>
  </si>
  <si>
    <t>059200126 - Vetrns Farm Home BldgFd Of1943</t>
  </si>
  <si>
    <t>059200127 - Vetrns Farm Home BldgFd Of1943</t>
  </si>
  <si>
    <t>059200132 - Vetrns Farm Home BldgFd Of1943</t>
  </si>
  <si>
    <t>059200163 - Vetrns Farm Home BldgFd Of1943</t>
  </si>
  <si>
    <t>059200168 - Vetrns Farm Home BldgFd Of1943</t>
  </si>
  <si>
    <t>059200176 - Vetrns Farm Home BldgFd Of1943</t>
  </si>
  <si>
    <t>059200177 - Vetrns Farm Home BldgFd Of1943</t>
  </si>
  <si>
    <t>059200178 - Vetrns Farm Home BldgFd Of1943</t>
  </si>
  <si>
    <t>059200201 - Vetrns Farm Home BldgFd Of1943</t>
  </si>
  <si>
    <t>059200211 - Vetrns Farm Home BldgFd Of1943</t>
  </si>
  <si>
    <t>059200214 - Vetrns Farm Home BldgFd Of1943</t>
  </si>
  <si>
    <t>059200230 - Vetrns Farm Home BldgFd Of1943</t>
  </si>
  <si>
    <t>059200269 - Vetrns Farm Home BldgFd Of1943</t>
  </si>
  <si>
    <t>059200270 - Vetrns Farm Home BldgFd Of1943</t>
  </si>
  <si>
    <t>059200662 - Vetrns Farm Home BldgFd Of1943</t>
  </si>
  <si>
    <t>059200663 - Vetrns Farm Home BldgFd Of1943</t>
  </si>
  <si>
    <t>059200999 - Vetrns Farm Home Bldg Fd</t>
  </si>
  <si>
    <t>062900001 - Safe Drinking Wtr St Revolv Fd</t>
  </si>
  <si>
    <t>062900002 - Technical Assistance Account</t>
  </si>
  <si>
    <t>062900003 - Prop 50 Trnsfr Acct -6031 Fd-</t>
  </si>
  <si>
    <t>050100001 - California Housing Finance Fd</t>
  </si>
  <si>
    <t>050100002 - California Housing Finance Fd</t>
  </si>
  <si>
    <t>050100003 - California Housing Finance Fd</t>
  </si>
  <si>
    <t>050100004 - California Housing Finance Fd</t>
  </si>
  <si>
    <t>050100005 - California Housing Finance Fd</t>
  </si>
  <si>
    <t>050100006 - California Housing Finance Fd</t>
  </si>
  <si>
    <t>050100007 - California Housing Finance Fd</t>
  </si>
  <si>
    <t>050100008 - California Housing Finance Fd</t>
  </si>
  <si>
    <t>050100009 - California Housing Finance Fd</t>
  </si>
  <si>
    <t>050100015 - California Housing Finance Fd</t>
  </si>
  <si>
    <t>050100017 - California Housing Finance Fd</t>
  </si>
  <si>
    <t>050100020 - California Housing Finance Fd</t>
  </si>
  <si>
    <t>050100021 - California Housing Finance Fd</t>
  </si>
  <si>
    <t>050100022 - California Housing Finance Fd</t>
  </si>
  <si>
    <t>050100023 - California Housing Finance Fd</t>
  </si>
  <si>
    <t>050100024 - California Housing Finance Fd</t>
  </si>
  <si>
    <t>050100025 - California Housing Finance Fd</t>
  </si>
  <si>
    <t>050100026 - California Housing Finance Fd</t>
  </si>
  <si>
    <t>050100027 - California Housing Finance Fd</t>
  </si>
  <si>
    <t>050100028 - California Housing Finance Fd</t>
  </si>
  <si>
    <t>050100029 - California Housing Finance Fd</t>
  </si>
  <si>
    <t>050100030 - California Housing Finance Fd</t>
  </si>
  <si>
    <t>050100031 - California Housing Finance Fd</t>
  </si>
  <si>
    <t>050100032 - California Housing Finance Fd</t>
  </si>
  <si>
    <t>050100034 - California Housing Finance Fd</t>
  </si>
  <si>
    <t>050100037 - California Housing Finance Fd</t>
  </si>
  <si>
    <t>050100038 - California Housing Finance Fd</t>
  </si>
  <si>
    <t>050100041 - California Housing Finance Fd</t>
  </si>
  <si>
    <t>050100042 - California Housing Finance Fd</t>
  </si>
  <si>
    <t>050100043 - California Housing Finance Fd</t>
  </si>
  <si>
    <t>050100044 - California Housing Finance Fd</t>
  </si>
  <si>
    <t>050100046 - California Housing Finance Fd</t>
  </si>
  <si>
    <t>050100047 - California Housing Finance Fd</t>
  </si>
  <si>
    <t>050100049 - California Housing Finance Fd</t>
  </si>
  <si>
    <t>050100051 - California Housing Finance Fd</t>
  </si>
  <si>
    <t>050100055 - California Housing Finance Fd</t>
  </si>
  <si>
    <t>050100056 - California Housing Finance Fd</t>
  </si>
  <si>
    <t>050100057 - California Housing Finance Fd</t>
  </si>
  <si>
    <t>050100059 - California Housing Finance Fd</t>
  </si>
  <si>
    <t>050100060 - California Housing Finance Fd</t>
  </si>
  <si>
    <t>050100062 - California Housing Finance Fd</t>
  </si>
  <si>
    <t>050100063 - California Housing Finance Fd</t>
  </si>
  <si>
    <t>050100065 - California Housing Finance Fd</t>
  </si>
  <si>
    <t>050100066 - California Housing Finance Fd</t>
  </si>
  <si>
    <t>050100067 - California Housing Finance Fd</t>
  </si>
  <si>
    <t>050100068 - California Housing Finance Fd</t>
  </si>
  <si>
    <t>050100071 - California Housing Finance Fd</t>
  </si>
  <si>
    <t>050100072 - Insur Hous Rev BndFd1991SerB C</t>
  </si>
  <si>
    <t>050100075 - California Housing Finance Fd</t>
  </si>
  <si>
    <t>050100076 - California Housing Finance Fd</t>
  </si>
  <si>
    <t>050100077 - California Housing Finance Fd</t>
  </si>
  <si>
    <t>050100078 - California Housing Finance Fd</t>
  </si>
  <si>
    <t>050100079 - California Housing Finance Fd</t>
  </si>
  <si>
    <t>050100080 - California Housing Finance Fd</t>
  </si>
  <si>
    <t>050100087 - California Housing Finance Fd</t>
  </si>
  <si>
    <t>050100089 - California Housing Finance Fd</t>
  </si>
  <si>
    <t>050100090 - California Housing Finance Fd</t>
  </si>
  <si>
    <t>050100091 - California Housing Finance Fd</t>
  </si>
  <si>
    <t>050100092 - California Housing Finance Fd</t>
  </si>
  <si>
    <t>050100093 - California Housing Finance Fd</t>
  </si>
  <si>
    <t>050100094 - California Housing Finance Fd</t>
  </si>
  <si>
    <t>050100095 - California Housing Finance Fd</t>
  </si>
  <si>
    <t>050100096 - California Housing Finance Fd</t>
  </si>
  <si>
    <t>050100097 - California Housing Finance Fd</t>
  </si>
  <si>
    <t>050100098 - California Housing Finance Fd</t>
  </si>
  <si>
    <t>050100099 - California Housing Finance Fd</t>
  </si>
  <si>
    <t>050100100 - California Housing Finance Fd</t>
  </si>
  <si>
    <t>050100102 - HousingRev Bnd Insur1994SerC D</t>
  </si>
  <si>
    <t>050100103 - HousingRev Bnd Insur1994SerE F</t>
  </si>
  <si>
    <t>050100104 - Multi-FamHousRevBdFnma1994SerA</t>
  </si>
  <si>
    <t>050100105 - Multi-UnitHousRevBd1994SerB</t>
  </si>
  <si>
    <t>050100106 - Muli-fam Bnd-Fha Risk Shar Pgm</t>
  </si>
  <si>
    <t>050100107 - MultFamHousRevBd1995SerAB   C</t>
  </si>
  <si>
    <t>050100108 - Multi-FamHousRevBnd1995SerC</t>
  </si>
  <si>
    <t>050100109 - California Housing Finance Fd</t>
  </si>
  <si>
    <t>050100110 - Multi-FamHousRevBnd1997SerA</t>
  </si>
  <si>
    <t>050100111 - Multi-FamHousRevBnd1997SerB</t>
  </si>
  <si>
    <t>050100112 - California Housing Finance Fd</t>
  </si>
  <si>
    <t>050100113 - California Housing Finance Fd</t>
  </si>
  <si>
    <t>050100114 - Multi-FamHousRevBd1998SerABC</t>
  </si>
  <si>
    <t>050100115 - California Housing Finance Fd</t>
  </si>
  <si>
    <t>050100116 - California Housing Finance Fd</t>
  </si>
  <si>
    <t>050100117 - California Housing Finance Fd</t>
  </si>
  <si>
    <t>050100118 - California Housing Finance Fd</t>
  </si>
  <si>
    <t>050100120 - California Housing Finance Fd</t>
  </si>
  <si>
    <t>050100121 - California Housing Finance Fd</t>
  </si>
  <si>
    <t>050100122 - California Housing Finance Fd</t>
  </si>
  <si>
    <t>050100123 - California Housing Finance Fd</t>
  </si>
  <si>
    <t>050100124 - California Housing Finance Fd</t>
  </si>
  <si>
    <t>050100125 - California Housing Finance Fd</t>
  </si>
  <si>
    <t>050100126 - California Housing Finance Fd</t>
  </si>
  <si>
    <t>050100127 - California Housing Finance Fd</t>
  </si>
  <si>
    <t>050100128 - California Housing Finance Fd</t>
  </si>
  <si>
    <t>050100129 - Ca Housing Finance Fd Gc13340</t>
  </si>
  <si>
    <t>050100130 - California Housing Finance Fd</t>
  </si>
  <si>
    <t>050100131 - California Housing Finance Fd</t>
  </si>
  <si>
    <t>050100132 - California Housing Finance Fd</t>
  </si>
  <si>
    <t>050100133 - California Housing Finance Fd</t>
  </si>
  <si>
    <t>050100134 - California Housing Finance Fd</t>
  </si>
  <si>
    <t>050100135 - California Housing Finance Fd</t>
  </si>
  <si>
    <t>050100136 - California Housing Finance Fd</t>
  </si>
  <si>
    <t>050100137 - California Housing Finance Fd</t>
  </si>
  <si>
    <t>050100138 - California Housing Finance Fd</t>
  </si>
  <si>
    <t>050100139 - California Housing Finance Fd</t>
  </si>
  <si>
    <t>050100140 - California Housing Finance Fd</t>
  </si>
  <si>
    <t>050100141 - California Housing Finance Fd</t>
  </si>
  <si>
    <t>050100142 - California Housing Finance Fd</t>
  </si>
  <si>
    <t>050100143 - California Housing Finance Fd</t>
  </si>
  <si>
    <t>050100144 - California Housing Finance Fd</t>
  </si>
  <si>
    <t>050100145 - California Housing Finance Fd</t>
  </si>
  <si>
    <t>050100146 - California Housing Finance Fd</t>
  </si>
  <si>
    <t>050100147 - California Housing Finance Fd</t>
  </si>
  <si>
    <t>050100149 - California Housing Finance Fd</t>
  </si>
  <si>
    <t>050100176 - California Housing Finance Fd</t>
  </si>
  <si>
    <t>050100200 - California Housing Finance Fd</t>
  </si>
  <si>
    <t>050100201 - California Housing Finance Fd</t>
  </si>
  <si>
    <t>050100202 - California Housing Finance Fd</t>
  </si>
  <si>
    <t>050100203 - California Housing Finance Fd</t>
  </si>
  <si>
    <t>050100204 - California Housing Finance Fd</t>
  </si>
  <si>
    <t>050100205 - California Housing Finance Fd</t>
  </si>
  <si>
    <t>050100207 - California Housing Finance Fd</t>
  </si>
  <si>
    <t>050100208 - California Housing Finance Fd</t>
  </si>
  <si>
    <t>050100209 - California Housing Finance Fd</t>
  </si>
  <si>
    <t>050100210 - California Housing Finance Fd</t>
  </si>
  <si>
    <t>050100211 - Housing Mort Rev Bnds 1994SerG</t>
  </si>
  <si>
    <t>050100212 - California Housing Finance Fd</t>
  </si>
  <si>
    <t>050100213 - California Housing Finance Fd</t>
  </si>
  <si>
    <t>050100214 - California Housing Finance Fd</t>
  </si>
  <si>
    <t>050100215 - California Housing Finance Fd</t>
  </si>
  <si>
    <t>050100216 - California Housing Finance Fd</t>
  </si>
  <si>
    <t>050100217 - California Housing Finance Fd</t>
  </si>
  <si>
    <t>050100218 - California Housing Finance Fd</t>
  </si>
  <si>
    <t>050100219 - California Housing Finance Fd</t>
  </si>
  <si>
    <t>050100220 - California Housing Finance Fd</t>
  </si>
  <si>
    <t>050100221 - California Housing Finance Fd</t>
  </si>
  <si>
    <t>050100222 - California Housing Finance Fd</t>
  </si>
  <si>
    <t>050100223 - California Housing Finance Fd</t>
  </si>
  <si>
    <t>050100224 - California Housing Finance Fd</t>
  </si>
  <si>
    <t>050100225 - California Housing Finance Fd</t>
  </si>
  <si>
    <t>050100226 - California Housing Finance Fd</t>
  </si>
  <si>
    <t>050100227 - California Housing Finance Fd</t>
  </si>
  <si>
    <t>050100228 - California Housing Finance Fd</t>
  </si>
  <si>
    <t>050100229 - California Housing Finance Fd</t>
  </si>
  <si>
    <t>050100230 - California Housing Finance Fd</t>
  </si>
  <si>
    <t>050100231 - California Housing Finance Fd</t>
  </si>
  <si>
    <t>050100232 - California Housing Finance Fd</t>
  </si>
  <si>
    <t>050100233 - California Housing Finance Fd</t>
  </si>
  <si>
    <t>050100234 - California Housing Finance Fd</t>
  </si>
  <si>
    <t>050100235 - California Housing Finance Fd</t>
  </si>
  <si>
    <t>050100236 - California Housing Finance Fd</t>
  </si>
  <si>
    <t>050100237 - California Housing Finance Fd</t>
  </si>
  <si>
    <t>050100238 - California Housing Finance Fd</t>
  </si>
  <si>
    <t>050100239 - California Housing Finance Fd</t>
  </si>
  <si>
    <t>050100240 - California Housing Finance Fd</t>
  </si>
  <si>
    <t>050100241 - California Housing Finance Fd</t>
  </si>
  <si>
    <t>050100242 - California Housing Finance Fd</t>
  </si>
  <si>
    <t>050100243 - California Housing Finance Fd</t>
  </si>
  <si>
    <t>050100244 - California Housing Finance Fd</t>
  </si>
  <si>
    <t>050100245 - California Housing Finance Fd</t>
  </si>
  <si>
    <t>050100246 - California Housing Finance Fd</t>
  </si>
  <si>
    <t>050100247 - California Housing Finance Fd</t>
  </si>
  <si>
    <t>050100248 - California Housing Finance Fd</t>
  </si>
  <si>
    <t>050100249 - California Housing Finance Fd</t>
  </si>
  <si>
    <t>050100250 - California Housing Finance Fd</t>
  </si>
  <si>
    <t>050100251 - California Housing Finance Fd</t>
  </si>
  <si>
    <t>050100252 - California Housing Finance Fd</t>
  </si>
  <si>
    <t>050100253 - California Housing Finance Fd</t>
  </si>
  <si>
    <t>050100254 - California Housing Finance Fd</t>
  </si>
  <si>
    <t>050100255 - California Housing Finance Fd</t>
  </si>
  <si>
    <t>050100256 - California Housing Finance Fd</t>
  </si>
  <si>
    <t>050100257 - California Housing Finance Fd</t>
  </si>
  <si>
    <t>050100258 - California Housing Finance Fd</t>
  </si>
  <si>
    <t>050100260 - California Housing Finance Fd</t>
  </si>
  <si>
    <t>050100261 - California Housing Finance Fd</t>
  </si>
  <si>
    <t>050100263 - California Housing Finance Fd</t>
  </si>
  <si>
    <t>050100264 - California Housing Finance Fd</t>
  </si>
  <si>
    <t>050100265 - California Housing Finance Fd</t>
  </si>
  <si>
    <t>050100266 - California Housing Finance Fd</t>
  </si>
  <si>
    <t>050100267 - California Housing Finance Fd</t>
  </si>
  <si>
    <t>050100268 - California Housing Finance Fd</t>
  </si>
  <si>
    <t>050100269 - California Housing Finance Fd</t>
  </si>
  <si>
    <t>050100271 - California Housing Finance Fd</t>
  </si>
  <si>
    <t>050100272 - California Housing Finance Fd</t>
  </si>
  <si>
    <t>050100273 - California Housing Finance Fd</t>
  </si>
  <si>
    <t>050100274 - California Housing Finance Fd</t>
  </si>
  <si>
    <t>050100276 - California Housing Finance Fd</t>
  </si>
  <si>
    <t>050100278 - California Housing Finance Fd</t>
  </si>
  <si>
    <t>050100279 - California Housing Finance Fd</t>
  </si>
  <si>
    <t>050100280 - California Housing Finance Fd</t>
  </si>
  <si>
    <t>050100281 - California Housing Finance Fd</t>
  </si>
  <si>
    <t>050100282 - California Housing Finance Fd</t>
  </si>
  <si>
    <t>050100284 - Ca Housing Finance Fd Gc13340</t>
  </si>
  <si>
    <t>050100286 - Ca Housing Finance Fd Gc13340</t>
  </si>
  <si>
    <t>050100287 - California Housing Finance Fd</t>
  </si>
  <si>
    <t>050100288 - California Housing Finance Fd</t>
  </si>
  <si>
    <t>050100289 - California Housing Finance Fd</t>
  </si>
  <si>
    <t>050100290 - California Housing Finance Fd</t>
  </si>
  <si>
    <t>050100291 - California Housing Finance Fd</t>
  </si>
  <si>
    <t>050100292 - California Housing Finance Fd</t>
  </si>
  <si>
    <t>050100293 - California Housing Finance Fd</t>
  </si>
  <si>
    <t>050100294 - Ca Housing Finance Fd Gc13340</t>
  </si>
  <si>
    <t>050100295 - Ca Housing Finance Agy Gc13340</t>
  </si>
  <si>
    <t>050100296 - Ca Housing Finance Fd Gc13340</t>
  </si>
  <si>
    <t>050100297 - California Housing Finance Fd</t>
  </si>
  <si>
    <t>050100298 - California Housing Finance Fd</t>
  </si>
  <si>
    <t>050100299 - California Housing Finance Fd</t>
  </si>
  <si>
    <t>050100301 - California Housing Finance Fd</t>
  </si>
  <si>
    <t>050100302 - California Housing Finance Fd</t>
  </si>
  <si>
    <t>050100330 - California Housing Finance Fd</t>
  </si>
  <si>
    <t>050100331 - California Housing Finance Fd</t>
  </si>
  <si>
    <t>050100332 - California Housing Finance Fd</t>
  </si>
  <si>
    <t>050100333 - California Housing Finance Fd</t>
  </si>
  <si>
    <t>050100334 - California Housing Finance Fd</t>
  </si>
  <si>
    <t>050100335 - California Housing Finance Fd</t>
  </si>
  <si>
    <t>050100336 - California Housing Finance Fd</t>
  </si>
  <si>
    <t>050100337 - California Housing Finance Fd</t>
  </si>
  <si>
    <t>050100338 - California Housing Finance Fd</t>
  </si>
  <si>
    <t>050100339 - California Housing Finance Fd</t>
  </si>
  <si>
    <t>050100340 - California Housing Finance Fd</t>
  </si>
  <si>
    <t>050100342 - California Housing Finance Fd</t>
  </si>
  <si>
    <t>050100343 - Ca Housing Finance Fd Gc13340</t>
  </si>
  <si>
    <t>050100345 - California Housing Finance Fd</t>
  </si>
  <si>
    <t>050100402 - California Housing Finance Fd</t>
  </si>
  <si>
    <t>050100403 - California Housing Finance Fd</t>
  </si>
  <si>
    <t>050100406 - California Housing Finance Fd</t>
  </si>
  <si>
    <t>050100411 - California Housing Finance Fd</t>
  </si>
  <si>
    <t>050100413 - California Housing Finance Fd</t>
  </si>
  <si>
    <t>050100501 - Ca Housing Finan Agy Rev Bnds</t>
  </si>
  <si>
    <t>050100502 - California Housing Finance Fd</t>
  </si>
  <si>
    <t>050100523 - California Housing Finance Fd</t>
  </si>
  <si>
    <t>050100602 - California Housing Finance Fd</t>
  </si>
  <si>
    <t>050100603 - Ca Housing Finance Fd Gc13340</t>
  </si>
  <si>
    <t>050100604 - C Housing Finance Fd Gc13340</t>
  </si>
  <si>
    <t>050100605 - Ca Housing Finance Fd Gc13340</t>
  </si>
  <si>
    <t>050100606 - Ca Housing Finance Fd Gc13340</t>
  </si>
  <si>
    <t>050100607 - Ca Housing Finance Fd Gc13340</t>
  </si>
  <si>
    <t>050100608 - California Housing Finance Fd</t>
  </si>
  <si>
    <t>050100609 - California Housing Finance Fd</t>
  </si>
  <si>
    <t>050100610 - California Housing Finance Fd</t>
  </si>
  <si>
    <t>050100612 - California Housing Finance Fd</t>
  </si>
  <si>
    <t>050100613 - California Housing Finance Fd</t>
  </si>
  <si>
    <t>050100614 - California Housing Finance Fd</t>
  </si>
  <si>
    <t>050100615 - California Housing Finance Fd</t>
  </si>
  <si>
    <t>050100616 - California Housing Finance Fd</t>
  </si>
  <si>
    <t>050100617 - California Housing Finance Fd</t>
  </si>
  <si>
    <t>050100618 - California Housing Finance Fd</t>
  </si>
  <si>
    <t>050100619 - California Housing Finance Fd</t>
  </si>
  <si>
    <t>050100620 - California Housing Finance Fd</t>
  </si>
  <si>
    <t>050100621 - California Housing Finance Fd</t>
  </si>
  <si>
    <t>050100622 - California Housing Finance Fd</t>
  </si>
  <si>
    <t>050100623 - California Housing Finance Fd</t>
  </si>
  <si>
    <t>050100624 - California Housing Finance Fd</t>
  </si>
  <si>
    <t>050100625 - California Housing Finance Fd</t>
  </si>
  <si>
    <t>050100626 - California Housing Finance Fd</t>
  </si>
  <si>
    <t>050100627 - California Housing Finance Fd</t>
  </si>
  <si>
    <t>050100628 - California Housing Finance Fd</t>
  </si>
  <si>
    <t>050100629 - California Housing Finance Fd</t>
  </si>
  <si>
    <t>050100630 - California Housing Finance Fd</t>
  </si>
  <si>
    <t>050100631 - California Housing Finance Fd</t>
  </si>
  <si>
    <t>050100632 - California Housing Finance Fd</t>
  </si>
  <si>
    <t>050100633 - California Housing Finance Fd</t>
  </si>
  <si>
    <t>050100634 - California Housing Finance Fd</t>
  </si>
  <si>
    <t>050100635 - California Housing Finance Fd</t>
  </si>
  <si>
    <t>050100636 - California Housing Finance Fd</t>
  </si>
  <si>
    <t>050100637 - California Housing Finance Fd</t>
  </si>
  <si>
    <t>050100638 - California Housing Finance Fd</t>
  </si>
  <si>
    <t>050100639 - California Housing Finance Fd</t>
  </si>
  <si>
    <t>050100640 - California Housing Finance Fd</t>
  </si>
  <si>
    <t>050100641 - California Housing Finance Fd</t>
  </si>
  <si>
    <t>050100642 - California Housing Finance Fd</t>
  </si>
  <si>
    <t>050100643 - California Housing Finance Fd</t>
  </si>
  <si>
    <t>050100644 - California Housing Finance Fd</t>
  </si>
  <si>
    <t>050100645 - California Housing Finance Fd</t>
  </si>
  <si>
    <t>050100646 - California Housing Finance Fd</t>
  </si>
  <si>
    <t>050100647 - California Housing Finance Fd</t>
  </si>
  <si>
    <t>050100648 - California Housing Finance Fd</t>
  </si>
  <si>
    <t>050100649 - California Housing Finance Fd</t>
  </si>
  <si>
    <t>050100650 - Ca Housing Finance Fd Gc13340</t>
  </si>
  <si>
    <t>050100654 - California Housing Finance Fd</t>
  </si>
  <si>
    <t>050100655 - California Housing Finance Fd</t>
  </si>
  <si>
    <t>050100656 - California Housing Finance Fd</t>
  </si>
  <si>
    <t>050100657 - California Housing Finance Fd</t>
  </si>
  <si>
    <t>050100658 - California Housing Finance Fd</t>
  </si>
  <si>
    <t>050100659 - California Housing Finance Fd</t>
  </si>
  <si>
    <t>050100660 - California Housing Finance Fd</t>
  </si>
  <si>
    <t>050100661 - California Housing Finance Fd</t>
  </si>
  <si>
    <t>050100662 - California Housing Finance Fd</t>
  </si>
  <si>
    <t>050100663 - California Housing Finance Fd</t>
  </si>
  <si>
    <t>050100664 - California Housing Finance Fd</t>
  </si>
  <si>
    <t>050100665 - California Housing Finance Fd</t>
  </si>
  <si>
    <t>050100667 - California Housing Finance Fd</t>
  </si>
  <si>
    <t>050100668 - California Housing Finance Fd</t>
  </si>
  <si>
    <t>050100670 - California Housing Finance Fd</t>
  </si>
  <si>
    <t>050100673 - California Housing Finance Fd</t>
  </si>
  <si>
    <t>050100731 - HousMortBnd2009SerACaHousFinFd</t>
  </si>
  <si>
    <t>050100800 - Ca Housing Finance Fd Gc13340</t>
  </si>
  <si>
    <t>050100802 - California Housing Finance Fd</t>
  </si>
  <si>
    <t>050100803 - California Housing Finance Fd</t>
  </si>
  <si>
    <t>050100804 - California Housing Finance Fd</t>
  </si>
  <si>
    <t>050100805 - California Housing Finance Fd</t>
  </si>
  <si>
    <t>050100806 - California Housing Finance Fd</t>
  </si>
  <si>
    <t>050100807 - California Housing Finance Fd</t>
  </si>
  <si>
    <t>050200001 - Ca Wtr Resources Dev Bnd Fd</t>
  </si>
  <si>
    <t>050200002 - Ca Wtr Resources Dev Bnd Fd</t>
  </si>
  <si>
    <t>050200003 - Ca Wtr Resources Dev Bnd Fd</t>
  </si>
  <si>
    <t>050200013 - Ca Wtr Resources Dev Bnd Fd</t>
  </si>
  <si>
    <t>050200014 - Ca Wtr Resources Dev Bnd Fd</t>
  </si>
  <si>
    <t>050200015 - Ca Wtr Resources Dev Bnd Fd</t>
  </si>
  <si>
    <t>050200016 - Ca Wtr Resources Dev Bnd Fd</t>
  </si>
  <si>
    <t>050200017 - Ca Wtr Res Dev Bnd Fnd Gc13340</t>
  </si>
  <si>
    <t>050200332 - Ca Wtr Resources Dev Bnd Fd</t>
  </si>
  <si>
    <t>050200500 - Ca Wtr Resources Dev Bnd Fd</t>
  </si>
  <si>
    <t>050300001 - California National Guard Memb</t>
  </si>
  <si>
    <t>0505 - Affordable Student Housing Rev</t>
  </si>
  <si>
    <t>050600001 - Cntral Valley Wtr Proj Cnst Fd</t>
  </si>
  <si>
    <t>050600010 - Cntral Valley Wtr Proj Cnst Fd</t>
  </si>
  <si>
    <t>050600011 - Cntral Valley Wtr Proj Cnst Fd</t>
  </si>
  <si>
    <t>050600014 - Cntral Valley Wtr Proj Cnst Fd</t>
  </si>
  <si>
    <t>050600033 - Cntral Valley Wtr Proj Cnst Fd</t>
  </si>
  <si>
    <t>050600036 - Cntral Valley Wtr Proj Cnst Fd</t>
  </si>
  <si>
    <t>050600043 - Cntral Valley Wtr Proj Cnst Fd</t>
  </si>
  <si>
    <t>050600047 - Cntral Valley Wtr Proj Cnst Fd</t>
  </si>
  <si>
    <t>050600064 - Cntral Valley Wtr Proj Cnst Fd</t>
  </si>
  <si>
    <t>050600065 - Cntral Valley Wtr Proj Cnst Fd</t>
  </si>
  <si>
    <t>050600066 - Cntral Valley Wtr Proj Cnst Fd</t>
  </si>
  <si>
    <t>050600071 - Cntral Valley Wtr Proj Cnst Fd</t>
  </si>
  <si>
    <t>050600072 - Cntral Valley Wtr Proj Cnst Fd</t>
  </si>
  <si>
    <t>050600075 - Cntral Valley Wtr Proj Cnst Fd</t>
  </si>
  <si>
    <t>050600076 - Cntral Valley Wtr Proj Cnst Fd</t>
  </si>
  <si>
    <t>050600081 - Cntral Valley Wtr Proj Cnst Fd</t>
  </si>
  <si>
    <t>050600082 - Cntral Valley Wtr Proj Cnst Fd</t>
  </si>
  <si>
    <t>050600083 - Cntral Valley Wtr Proj Cnst Fd</t>
  </si>
  <si>
    <t>050600084 - Cntral Valley Wtr Proj Cnst Fd</t>
  </si>
  <si>
    <t>050600085 - Cntral Valley Wtr Proj Cnst Fd</t>
  </si>
  <si>
    <t>050600086 - CntralValWtrProjCnst FdGc13340</t>
  </si>
  <si>
    <t>050600087 - CntralValWtrProjCnst FdGc13340</t>
  </si>
  <si>
    <t>050600090 - CntralValWtrProjCnst FdGc13340</t>
  </si>
  <si>
    <t>050600091 - CntralValWtrProjCnst FdGc13340</t>
  </si>
  <si>
    <t>050600093 - Cntral Valley Wtr Proj Cnst Fd</t>
  </si>
  <si>
    <t>050600094 - Cntral Valley Wtr Proj Cnst Fd</t>
  </si>
  <si>
    <t>050600095 - Cntral Valley Wtr Proj Cnst Fd</t>
  </si>
  <si>
    <t>050600097 - Cntral Valley Wtr Proj Cnst Fd</t>
  </si>
  <si>
    <t>050600098 - Cntral Valley Wtr Proj Cnst Fd</t>
  </si>
  <si>
    <t>050600099 - Cntral Valley Wtr Proj Cnst Fd</t>
  </si>
  <si>
    <t>050600100 - Cntral Valley Wtr Proj Cnst Fd</t>
  </si>
  <si>
    <t>050600101 - Cntral Valley Wtr Proj Cnst Fd</t>
  </si>
  <si>
    <t>050600102 - Cntral Valley Wtr Proj Cnst Fd</t>
  </si>
  <si>
    <t>050600103 - Cntral Valley Wtr Proj Cnst Fd</t>
  </si>
  <si>
    <t>050600104 - Cntral Valley Wtr Proj Cnst Fd</t>
  </si>
  <si>
    <t>050600105 - Cntral Valley Wtr Proj Cnst Fd</t>
  </si>
  <si>
    <t>050600106 - Cntral Valley Wtr Proj Cnst Fd</t>
  </si>
  <si>
    <t>050600107 - Cntral Valley Wtr Proj Cnst Fd</t>
  </si>
  <si>
    <t>050600108 - Cntral Valley Wtr Proj Cnst Fd</t>
  </si>
  <si>
    <t>050600109 - Cntral Valley Wtr Proj Cnst Fd</t>
  </si>
  <si>
    <t>050600110 - Cntral Valley Wtr Proj Cnst Fd</t>
  </si>
  <si>
    <t>050600111 - Cntral Valley Wtr Proj Cnst Fd</t>
  </si>
  <si>
    <t>050600112 - Cntral Valley Wtr Proj Cnst Fd</t>
  </si>
  <si>
    <t>050600113 - Cntral Valley Wtr Proj Cnst Fd</t>
  </si>
  <si>
    <t>050600114 - Cntral Valley Wtr Proj Cnst Fd</t>
  </si>
  <si>
    <t>050600115 - Cntral Valley Wtr Proj Cnst Fd</t>
  </si>
  <si>
    <t>050600116 - 2008SeriesJCntralValleyWtrProj</t>
  </si>
  <si>
    <t>050600117 - Cntral Valley Wtr Proj Cnst Fd</t>
  </si>
  <si>
    <t>050600118 - Cntral Valley Wtr Proj Cnst Fd</t>
  </si>
  <si>
    <t>050600119 - CntralValWtrProjCnst FdGc13340</t>
  </si>
  <si>
    <t>050600120 - Cntral Valley Wtr Proj Cnst Fd</t>
  </si>
  <si>
    <t>050600121 - CntralValWtrProjCnst FdGc13340</t>
  </si>
  <si>
    <t>050600122 - Cntral Valley Wtr Proj Cnst Fd</t>
  </si>
  <si>
    <t>050600125 - CntralValWtrProjCnst FdGc13340</t>
  </si>
  <si>
    <t>050600126 - CntralValWtrProjCnst FdGc13340</t>
  </si>
  <si>
    <t>050600127 - CntralValWtrProjCnst FdGc13340</t>
  </si>
  <si>
    <t>050600128 - CntralValWtrProjCnst FdGc13340</t>
  </si>
  <si>
    <t>050600129 - CntralValWtrProjCnst FdGc13340</t>
  </si>
  <si>
    <t>050600130 - CntralValWtrProjCnst FdGc13340</t>
  </si>
  <si>
    <t>050600131 - CntralValWtrProjCnst FdGc13340</t>
  </si>
  <si>
    <t>050600132 - CntralValWtrProjCnst FdGc13340</t>
  </si>
  <si>
    <t>050700001 - CntralValleyWtrProjRevFd</t>
  </si>
  <si>
    <t>050700008 - CntralValleyWtrProjRevFd</t>
  </si>
  <si>
    <t>050700009 - CntralValleyWtrProjRevFd</t>
  </si>
  <si>
    <t>050700010 - CntralValleyWtrProjRevFd</t>
  </si>
  <si>
    <t>050700013 - CntralValleyWtrProjRevFd</t>
  </si>
  <si>
    <t>050700014 - CntralValleyWtrProjRevFd</t>
  </si>
  <si>
    <t>050700015 - CntralValleyWtrProjRevFd</t>
  </si>
  <si>
    <t>050700016 - CntralValleyWtrProjRevFd</t>
  </si>
  <si>
    <t>050700017 - CntralValleyWtrProjRevFd</t>
  </si>
  <si>
    <t>050700018 - CntralValleyWtrProjRevFd</t>
  </si>
  <si>
    <t>050700019 - CntralValleyWtrProjRevFd</t>
  </si>
  <si>
    <t>050700020 - CntralValleyWtrProjRevFd</t>
  </si>
  <si>
    <t>050700068 - CntralVallyWtrProjRevFdGc13340</t>
  </si>
  <si>
    <t>0509 - Revenue Bond Acct Ca Res Eart</t>
  </si>
  <si>
    <t>0511 - Del Mar Grandstnd Cap Res Acct</t>
  </si>
  <si>
    <t>0512 - State Compensation Insurance F</t>
  </si>
  <si>
    <t>0513 - First-Time Home Buyers Fund</t>
  </si>
  <si>
    <t>0514 - Employment Training Fund</t>
  </si>
  <si>
    <t>051600001 - Harbors   Watercraft Rev Fd</t>
  </si>
  <si>
    <t>0518 - Health Facility Const Loan Ins</t>
  </si>
  <si>
    <t>052300001 - East Bay St Building Auth Fd</t>
  </si>
  <si>
    <t>052300005 - E Bay St BldgAuthFdDeptOfTrans</t>
  </si>
  <si>
    <t>052300008 - E Bay St BldgAuthFdDeptOfTrans</t>
  </si>
  <si>
    <t>052400001 - Los Angeles S Bldg Auth Fd</t>
  </si>
  <si>
    <t>052400002 - Los Angeles S Bldg Auth Fd</t>
  </si>
  <si>
    <t>052400006 - Los Angeles S Bldg Auth Fd</t>
  </si>
  <si>
    <t>052400007 - Los Angeles S Bldg Auth Fd</t>
  </si>
  <si>
    <t>052400008 - Los Angeles S Bldg Auth Fd</t>
  </si>
  <si>
    <t>052400009 - Los Angeles S Bldg Auth Fd</t>
  </si>
  <si>
    <t>052400300 - Los Angeles S Bldg Auth Fd</t>
  </si>
  <si>
    <t>052500001 - High Tech Ed Rev Bnd Fd</t>
  </si>
  <si>
    <t>052500003 - High Tech Ed Rev Bnd Fd</t>
  </si>
  <si>
    <t>052500005 - High Tech Ed Rev Bnd Fd</t>
  </si>
  <si>
    <t>052500008 - High Tech Ed Rev Bnd Fd</t>
  </si>
  <si>
    <t>052500009 - High Tech Ed Rev Bnd Fd</t>
  </si>
  <si>
    <t>052500011 - High Tech Ed Rev Bnd Fd</t>
  </si>
  <si>
    <t>052500013 - High Tech Ed Rev Bnd Fd</t>
  </si>
  <si>
    <t>052500026 - High Tech Ed Rev Bnd Fd</t>
  </si>
  <si>
    <t>052500027 - High Tech Ed Rev Bnd Fd</t>
  </si>
  <si>
    <t>052500031 - High Tech Ed Rev Bnd Fd</t>
  </si>
  <si>
    <t>052500043 - High Tech Ed Rev Bnd Fd</t>
  </si>
  <si>
    <t>0526 - School Finance Authority Fund</t>
  </si>
  <si>
    <t>0528 - Alternative Energy Authority F</t>
  </si>
  <si>
    <t>0530 - Mobilehome Park Purchase Fund</t>
  </si>
  <si>
    <t>053700001 - Capitol Area Development Fund</t>
  </si>
  <si>
    <t>053800001 - San Francisco St Building Fd</t>
  </si>
  <si>
    <t>053800002 - S F St Building Auth -Jpa-</t>
  </si>
  <si>
    <t>053800003 - S F St Building Auth -Jpa-</t>
  </si>
  <si>
    <t>053800005 - S F St Building Auth -Jpa-</t>
  </si>
  <si>
    <t>053900001 - Oakland State Building Auth Fd</t>
  </si>
  <si>
    <t>053900002 - Oakland State Building -Jpa-</t>
  </si>
  <si>
    <t>053900003 - Oakland State Building Auth Fd</t>
  </si>
  <si>
    <t>053900005 - Oakland State Building Auth Fd</t>
  </si>
  <si>
    <t>054100001 - SanBerBldgAuth-Jpa-DeptofTrans</t>
  </si>
  <si>
    <t>054100002 - SanBerBldgAuth-Jpa-DeptofTrans</t>
  </si>
  <si>
    <t>0542 - San Fran Oakland Bay Bridge To</t>
  </si>
  <si>
    <t>0562 - State Lottery Fund</t>
  </si>
  <si>
    <t>0568 - Tahoe Conservancy Fund</t>
  </si>
  <si>
    <t>0570 - Uninsured Employers Fund Tot</t>
  </si>
  <si>
    <t>0571 - Uninsured Employers Benefits T</t>
  </si>
  <si>
    <t>0573 - State University Cont Educati</t>
  </si>
  <si>
    <t>0581 - Univ Facilities Rev Fd Stat</t>
  </si>
  <si>
    <t>0583 - Ca State University Parking Re</t>
  </si>
  <si>
    <t>0586 - Toll Bridge Construction Fund</t>
  </si>
  <si>
    <t>0588 - Unemployment Compensation Disa</t>
  </si>
  <si>
    <t>0591 - Veterans Indemnity Fund</t>
  </si>
  <si>
    <t>0594 - Vets Farm   Home Bldg Fd 1970</t>
  </si>
  <si>
    <t>0620 - Child Care Facilities Revolvin</t>
  </si>
  <si>
    <t>0649 - Ca Infrastructure   Economic D</t>
  </si>
  <si>
    <t>9329 - Chrome Plating Poll Prev Fd</t>
  </si>
  <si>
    <t>9330 - Clean And Renewable Energy Bus</t>
  </si>
  <si>
    <t>0815 - Judges Retirement Fund</t>
  </si>
  <si>
    <t>0820 - Legislators Retirement Fund</t>
  </si>
  <si>
    <t>0830 - Public Employees Retirement F</t>
  </si>
  <si>
    <t>0835 - Teachers Retirement Fund</t>
  </si>
  <si>
    <t>0849 - Replacement Benefit Custodial</t>
  </si>
  <si>
    <t>0884 - Judges Retirement System Ii F</t>
  </si>
  <si>
    <t>8001 - Teachers Health Benefits Fund</t>
  </si>
  <si>
    <t>8005 - Teachers Replacement Benefits</t>
  </si>
  <si>
    <t>9250 - Boxers Pension Fund</t>
  </si>
  <si>
    <t>081400001 - Ca St Lottery Ed Fund Gc13340</t>
  </si>
  <si>
    <t>081400002 - Ca St Lottery Ed Fund Gc13340</t>
  </si>
  <si>
    <t>081400003 - Ca St Lottery Ed Fund Gc13340</t>
  </si>
  <si>
    <t>081400004 - Ca St Lottery Ed Fund Gc13340</t>
  </si>
  <si>
    <t>074900001 - RefEscrAcctDoNotBlockNdForRpt7</t>
  </si>
  <si>
    <t>074900004 - Refundinh Escrow Fund</t>
  </si>
  <si>
    <t>074900006 - Abolished-Do Not Use</t>
  </si>
  <si>
    <t>074900008 - Refunding Escrow Fd-Cp Payoff</t>
  </si>
  <si>
    <t>074900010 - RfndEscrBndMar2012GoBondS</t>
  </si>
  <si>
    <t>074900011 - RfndEscrwCpPaydSept2011GoBondS</t>
  </si>
  <si>
    <t>074900012 - Abolished-Do Not Use</t>
  </si>
  <si>
    <t>074900013 - Refundinh Escrow Fund</t>
  </si>
  <si>
    <t>074900014 - RfndEscrwCpPaydMar2012GoBondS</t>
  </si>
  <si>
    <t>074900016 - RfndEscrwCpPaydOct2011GoBondS</t>
  </si>
  <si>
    <t>074900018 - Abolished-Do Not Use</t>
  </si>
  <si>
    <t>074900020 - Refundinh Escrow Fund</t>
  </si>
  <si>
    <t>074900021 - RfndEscrwCpPaydSept2011GoBondS</t>
  </si>
  <si>
    <t>074900022 - Refunding Escrow Fd-Oct 2000</t>
  </si>
  <si>
    <t>074900023 - RfndEscrwCpPaydMar2012GoBondS</t>
  </si>
  <si>
    <t>074900024 - Refunding Escrow Fd-Dec 2000</t>
  </si>
  <si>
    <t>074900025 - AdvRfndng EscrFd Mar2012GoBond</t>
  </si>
  <si>
    <t>074900026 - Abolished-Do Not Use</t>
  </si>
  <si>
    <t>074900027 - RefdEscrowFeb2001VetsCommPaper</t>
  </si>
  <si>
    <t>074900028 - Refunding Escrow Fund-02 2001</t>
  </si>
  <si>
    <t>074900030 - Vet GOBnds Ser Ak Apr1 2001 M</t>
  </si>
  <si>
    <t>074900031 - RfndngEscrwCostsep2011GoBndTax</t>
  </si>
  <si>
    <t>074900033 - Abolished-Do Not Use</t>
  </si>
  <si>
    <t>074900035 - RefundEscrowVetsGO2001SerA</t>
  </si>
  <si>
    <t>074900036 - Abolished-Do Not Use</t>
  </si>
  <si>
    <t>074900043 - Vets Go Bond Series By Bz</t>
  </si>
  <si>
    <t>074900044 - Vets Go Bond Series At</t>
  </si>
  <si>
    <t>074900045 - RefdEscrowGoBndComPaperSubAcct</t>
  </si>
  <si>
    <t>074900048 - Refunding Sale-Cost Of Issuanc</t>
  </si>
  <si>
    <t>074900049 - Vets Go Bond Series Ak</t>
  </si>
  <si>
    <t>074900050 - Vets Go Bond Series Al</t>
  </si>
  <si>
    <t>074900051 - Vets Go Bond Series An</t>
  </si>
  <si>
    <t>074900052 - Vets Go Bond Series Ap</t>
  </si>
  <si>
    <t>074900053 - RefdCost Of Issnce07 01 2003</t>
  </si>
  <si>
    <t>074900056 - Refd Cost Of Issnce06 29 2004</t>
  </si>
  <si>
    <t>074900057 - Refd Debt Restruct06 29 2004</t>
  </si>
  <si>
    <t>074900058 - RefdCost Of Issu Mar12005</t>
  </si>
  <si>
    <t>074900059 - Refd-Debt Restruct Mar1 2005</t>
  </si>
  <si>
    <t>074900060 - Vets Go Bond Series Ak-2005</t>
  </si>
  <si>
    <t>074900061 - Vets Go Bond Series Al-2005</t>
  </si>
  <si>
    <t>074900062 - Vets Go Bond Series An-2005</t>
  </si>
  <si>
    <t>074900063 - Vets Go Bond Series Ap-2005</t>
  </si>
  <si>
    <t>074900064 - Refd Escr Fds Apr20 2005</t>
  </si>
  <si>
    <t>074900065 - Refd Cost Of Issu Apr202005</t>
  </si>
  <si>
    <t>074900066 - Vets Go Bond Ser Ca-Apr 2005</t>
  </si>
  <si>
    <t>074900067 - Vets Rfndg Escrw-Ser CbApr05</t>
  </si>
  <si>
    <t>074900068 - Refund Escrow Fund -June 05</t>
  </si>
  <si>
    <t>074900069 - Refund Escrow Fund -June 05</t>
  </si>
  <si>
    <t>074900070 - Refunding Escrow Fund-Sept 05</t>
  </si>
  <si>
    <t>074900071 - Refunding Escrow Fund-Sept 05</t>
  </si>
  <si>
    <t>074900072 - Vets Go Bond Ser Am-Sept 05</t>
  </si>
  <si>
    <t>074900073 - Vets Go Bond Ser Aq-Sept 05</t>
  </si>
  <si>
    <t>074900074 - Vets Go Bond Ser Ar-Sept 05</t>
  </si>
  <si>
    <t>074900075 - Vets Go Bond Ser As-Sept 05</t>
  </si>
  <si>
    <t>074900076 - Vets Go Bond Ser Au-Sept 05</t>
  </si>
  <si>
    <t>074900077 - Vets Go Bond Ser Av-Sept 05</t>
  </si>
  <si>
    <t>074900078 - ShtTermRecAcctApr2005GoRefdBnd</t>
  </si>
  <si>
    <t>074900079 - Refunding Escrow Fund-Dec 05</t>
  </si>
  <si>
    <t>074900080 - Refunding Escrow Fund-Dec 05</t>
  </si>
  <si>
    <t>074900082 - Vets Go Fond Series At-2006</t>
  </si>
  <si>
    <t>074900083 - Refunding Escrow-Mar 2006</t>
  </si>
  <si>
    <t>074900085 - Refunding Escrow Fd Cp Payoff</t>
  </si>
  <si>
    <t>074900086 - Refunding Escrow Fd Cp Payoff</t>
  </si>
  <si>
    <t>074900088 - Refunding Escrow Fund June 06</t>
  </si>
  <si>
    <t>074900089 - Refunding Escrow Fund-June 06</t>
  </si>
  <si>
    <t>074900090 - Refund Escrow Fund-Sept 06</t>
  </si>
  <si>
    <t>074900091 - Vets Go Bond Ser Am-Av-Octo6</t>
  </si>
  <si>
    <t>074900092 - RefundEscrow Fund-Dec 2006</t>
  </si>
  <si>
    <t>074900093 - Refund Escrow Fund-Dec 2006</t>
  </si>
  <si>
    <t>074900094 - Vets Go Bond Ser Cc Cd-Nov 06</t>
  </si>
  <si>
    <t>074900095 - Refund Escrow Fund Feb 2007</t>
  </si>
  <si>
    <t>074900096 - Refund Escrow Fund-Feb 2007</t>
  </si>
  <si>
    <t>074900098 - Refunding Escrow Fund-Apr 07</t>
  </si>
  <si>
    <t>074900099 - Refunding Escrow Fund-Apr 07</t>
  </si>
  <si>
    <t>074900100 - Refunding Escrow Fund-Apr 07</t>
  </si>
  <si>
    <t>074900102 - Refd Escrow Fund-June 200</t>
  </si>
  <si>
    <t>074900103 - Rfndg Escrow-Ser Am-Av-Oct 07</t>
  </si>
  <si>
    <t>074900104 - Refunding Escrow Fund-Oct 07</t>
  </si>
  <si>
    <t>074900105 - Refd Escrow Fund Oct 2007</t>
  </si>
  <si>
    <t>074900106 - Refd Escrow Fund Oct 2007</t>
  </si>
  <si>
    <t>074900107 - Vets Go Bond Series Bg-Dec 07</t>
  </si>
  <si>
    <t>074900108 - Vets Go Cp Escrow-Series Ce</t>
  </si>
  <si>
    <t>074900109 - Refunding Escrow Fund Mar 08</t>
  </si>
  <si>
    <t>074900110 - Refunding Escrow Fd Cp Payoff</t>
  </si>
  <si>
    <t>074900112 - Rfnd Escrw Taxable Cp Payoff</t>
  </si>
  <si>
    <t>074900113 - Refd EscrFd-CpPayoff04 17 2008</t>
  </si>
  <si>
    <t>074900114 - Refund Escrow Fund-Apr 2008</t>
  </si>
  <si>
    <t>074900115 - RefdCpForArsSer2003D1D2D3D5</t>
  </si>
  <si>
    <t>074900116 - Refunding Escrow Fund-June 08</t>
  </si>
  <si>
    <t>074900117 - VetGenOblig Bnd Ser Cf Jun2010</t>
  </si>
  <si>
    <t>074900118 - VetGenOblig Bnd Ser Cf Jun2010</t>
  </si>
  <si>
    <t>074900119 - RfndEscrw Bnd Sept2011GoBndS</t>
  </si>
  <si>
    <t>074900120 - RefdEscroFdOct2009GoBndSNonTax</t>
  </si>
  <si>
    <t>074900121 - RefdEscroFdOct2009GoBndSNonTax</t>
  </si>
  <si>
    <t>074900125 - RefdFd6041 6048ComPaperFeb2012</t>
  </si>
  <si>
    <t>074900127 - RefdFd6041 6048ComPaperFeb2012</t>
  </si>
  <si>
    <t>074900129 - Rfnd Escr Cost IssSept2011GoBd</t>
  </si>
  <si>
    <t>074900130 - RefdEscroIssOct2009GoBndNonTax</t>
  </si>
  <si>
    <t>074900131 - RefdEscroIssOct2009GoBndNonTax</t>
  </si>
  <si>
    <t>074900132 - Refunding Escrow Fund</t>
  </si>
  <si>
    <t>074900133 - CostOfIssuRefdEconRecoveryBnds</t>
  </si>
  <si>
    <t>074900135 - RefdFdSabOffOfPubSchConstr</t>
  </si>
  <si>
    <t>074900142 - RfndEscrwBndEconRecovBnds2011</t>
  </si>
  <si>
    <t>074900143 - RfndEscrwBndEconRecovBnds2011</t>
  </si>
  <si>
    <t>074900151 - Refd EscroFd Apr2012GoBndS</t>
  </si>
  <si>
    <t>074900170 - Refd EscroFd Apr2012GoBndS</t>
  </si>
  <si>
    <t>074900211 - RfdEscrwCpPaydownSep2011GoBndS</t>
  </si>
  <si>
    <t>074900220 - RefdEscrCpPayoffOct2009GoBdTax</t>
  </si>
  <si>
    <t>074900225 - RefdEscrCpPayoffOct2009GoBdTax</t>
  </si>
  <si>
    <t>074900320 - RefdSCostIssuOct2009GoBndTaxEx</t>
  </si>
  <si>
    <t>074900325 - RefdSCostIssuOct2009GoBndTaxEx</t>
  </si>
  <si>
    <t>069800001 - Home Purchase Assistance Fund</t>
  </si>
  <si>
    <t>069800002 - Home Purchase Assistance Fund</t>
  </si>
  <si>
    <t>069800003 - Home Purchase Assistance Fund</t>
  </si>
  <si>
    <t>069800006 - Home Purchase Assistance Fund</t>
  </si>
  <si>
    <t>090900001 - Comm College Fd For Inst Impr</t>
  </si>
  <si>
    <t>090900002 - Comm College Fd For Inst Impr</t>
  </si>
  <si>
    <t>091500001 - Def Comp Plan Fd Irc 457 Plan</t>
  </si>
  <si>
    <t>091500002 - Def Comp Plan FdIrc401-K-Plan</t>
  </si>
  <si>
    <t>091500003 - Deferred Compensation Plan Fd</t>
  </si>
  <si>
    <t>091500004 - Def CompPlan Fd Smif Int Fd</t>
  </si>
  <si>
    <t>091500005 - Def Comp Plan Fd 401-K- St Pay</t>
  </si>
  <si>
    <t>091600001 - Ca Housing Loan Insur Fd</t>
  </si>
  <si>
    <t>093000001 - Pollut Control Finan Auth Fd</t>
  </si>
  <si>
    <t>093000025 - Pollut Control Finan Auth Fd</t>
  </si>
  <si>
    <t>094200001 - Special Deposit Fund</t>
  </si>
  <si>
    <t>094200003 - Special Deposit Fund</t>
  </si>
  <si>
    <t>094200004 - Special Deposit Fund</t>
  </si>
  <si>
    <t>094200005 - Special Deposit Fund</t>
  </si>
  <si>
    <t>094200007 - Special Deposit Fund</t>
  </si>
  <si>
    <t>094200011 - Special Deposit Fund</t>
  </si>
  <si>
    <t>094200012 - Special Deposit Fund</t>
  </si>
  <si>
    <t>094200019 - Special Deposit Fund</t>
  </si>
  <si>
    <t>094200020 - Special Deposit Fund</t>
  </si>
  <si>
    <t>094200026 - Special Deposit Fund</t>
  </si>
  <si>
    <t>094200027 - Special Deposit Fund</t>
  </si>
  <si>
    <t>094200028 - Special Deposit Fund</t>
  </si>
  <si>
    <t>094200034 - Special Deposit Fund</t>
  </si>
  <si>
    <t>094200035 - Special Deposit Fund</t>
  </si>
  <si>
    <t>094200037 - Special Deposit Fund</t>
  </si>
  <si>
    <t>094200040 - Special Deposit Fund</t>
  </si>
  <si>
    <t>094200042 - Special Deposit Fund</t>
  </si>
  <si>
    <t>094200043 - Special Deposit Fund</t>
  </si>
  <si>
    <t>094200044 - Special Deposit Account</t>
  </si>
  <si>
    <t>094200045 - Special Deposit Fund</t>
  </si>
  <si>
    <t>094200046 - Special Deposit Fund</t>
  </si>
  <si>
    <t>094200053 - Ca St Sum Sch For The Arts</t>
  </si>
  <si>
    <t>094200056 - Special Deposit Fund</t>
  </si>
  <si>
    <t>094200057 - Special Deposit Fund</t>
  </si>
  <si>
    <t>094200058 - Cons Protec Prosecut Trust Fd</t>
  </si>
  <si>
    <t>094200059 - Special Deposit Fund</t>
  </si>
  <si>
    <t>094200061 - Metro Beverly Goss Mem Fd</t>
  </si>
  <si>
    <t>094200062 - Special Deposit Fund</t>
  </si>
  <si>
    <t>094200063 - Corr Asset Forfeit Fd Acct-St</t>
  </si>
  <si>
    <t>094200064 - Corr Asset Forfeit Fd Acct-Fed</t>
  </si>
  <si>
    <t>094200065 - CorrAssetForfeitFdAcctLitigat</t>
  </si>
  <si>
    <t>094200067 - Special Deposit Fund</t>
  </si>
  <si>
    <t>094200070 - ChpSeizMoniesLitigatDepFdAcct</t>
  </si>
  <si>
    <t>094200072 - Special Deposit Fund</t>
  </si>
  <si>
    <t>094200073 - Special Deposit Fund</t>
  </si>
  <si>
    <t>094200077 - Special Deposit Account</t>
  </si>
  <si>
    <t>094200081 - Special Deposit Fund</t>
  </si>
  <si>
    <t>094200089 - Special Deposit Fund</t>
  </si>
  <si>
    <t>094200091 - Special Deposit Fund</t>
  </si>
  <si>
    <t>094200095 - SpecDepFdSwainsonsHawkMittigat</t>
  </si>
  <si>
    <t>094200099 - SpecDepFdMillerVsWoodsFraudInv</t>
  </si>
  <si>
    <t>094200101 - Admin Penalties Mine Reclam</t>
  </si>
  <si>
    <t>094200108 - Spec Dep Fd Alcohol Drug Pgm</t>
  </si>
  <si>
    <t>094200110 - Special Deposit Fund</t>
  </si>
  <si>
    <t>094200111 - Special Deposit Fund</t>
  </si>
  <si>
    <t>094200113 - Special Deposit Fund</t>
  </si>
  <si>
    <t>094200115 - Special Deposit Fund</t>
  </si>
  <si>
    <t>094200116 - Special Deposit Fund</t>
  </si>
  <si>
    <t>094200117 - Special Deposit Fund</t>
  </si>
  <si>
    <t>094200119 - Special Deposit Fund</t>
  </si>
  <si>
    <t>094200121 - Special Deposit Fund Program</t>
  </si>
  <si>
    <t>094200125 - Special Deposit Fund</t>
  </si>
  <si>
    <t>094200126 - SpecDep Fd InsurTrustSp DepFd</t>
  </si>
  <si>
    <t>094200127 - Spec Dep Fd Wrk Life Emp Award</t>
  </si>
  <si>
    <t>094200128 - Spec Dep Fd   Insur Emp Assess</t>
  </si>
  <si>
    <t>094200130 - Restitutions Admin Cost Fd</t>
  </si>
  <si>
    <t>094200133 - Misc Grants   Endowments</t>
  </si>
  <si>
    <t>094200135 - Conserv Acquis Restor EnhanFd</t>
  </si>
  <si>
    <t>094200137 - Child Support Arrearages</t>
  </si>
  <si>
    <t>094200140 - Sp Dep ConEduc Invest Trust Fd</t>
  </si>
  <si>
    <t>094200142 - Delta Dental Refund Account</t>
  </si>
  <si>
    <t>094200144 - Spec DepFdJuvenileAcct Incent</t>
  </si>
  <si>
    <t>094200148 - Spec Dep Stringfellow Acct</t>
  </si>
  <si>
    <t>094200150 - SpecDepOaklandEthqukeRetroPgm</t>
  </si>
  <si>
    <t>094200151 - Man V EBay Res TavRetireDepFd</t>
  </si>
  <si>
    <t>094200152 - Trust Fd Anna N BorninoSp Dep</t>
  </si>
  <si>
    <t>094200153 - ToysRUsAntiSettl Spec Dep Fd</t>
  </si>
  <si>
    <t>094200155 - Special Deposit Fund</t>
  </si>
  <si>
    <t>094200156 - Special Deposit Fund</t>
  </si>
  <si>
    <t>094200157 - Energy Purchase Trust Acct N 1</t>
  </si>
  <si>
    <t>094200158 - Special Deposit Fund</t>
  </si>
  <si>
    <t>094200159 - Special Deposit Fund</t>
  </si>
  <si>
    <t>094200160 - Special Deposit Fund</t>
  </si>
  <si>
    <t>094200162 - Special Deposit Fund</t>
  </si>
  <si>
    <t>094200164 - Special Deposit Fund</t>
  </si>
  <si>
    <t>094200165 - Special Deposit Fund</t>
  </si>
  <si>
    <t>094200167 - Energy Purchase Trust Acct N 2</t>
  </si>
  <si>
    <t>094200172 - Special Deposit Fund</t>
  </si>
  <si>
    <t>094200173 - Special Deposit Fund</t>
  </si>
  <si>
    <t>094200181 - Special Deposit Fund</t>
  </si>
  <si>
    <t>094200183 - Special Deposit Fund</t>
  </si>
  <si>
    <t>094200185 - Special Deposit Fund</t>
  </si>
  <si>
    <t>094200186 - Special Deposit Fund</t>
  </si>
  <si>
    <t>094200188 - Special Deposit Fund</t>
  </si>
  <si>
    <t>094200190 - Special Deposit Fund</t>
  </si>
  <si>
    <t>094200191 - Special Deposit Fund</t>
  </si>
  <si>
    <t>094200193 - Special Deposit Fund</t>
  </si>
  <si>
    <t>094200196 - Special Deposit Fund</t>
  </si>
  <si>
    <t>094200197 - Special Deposit Fund</t>
  </si>
  <si>
    <t>094200203 - Special Deposit Fund</t>
  </si>
  <si>
    <t>094200206 - Spec Dep Fd St Lands Comm</t>
  </si>
  <si>
    <t>094200207 - Dep Of Justice Settle Fd Sdf</t>
  </si>
  <si>
    <t>094200208 - Ca Resale Royalties Sdf</t>
  </si>
  <si>
    <t>094200209 - Ca Arts Council Donations-Sdf</t>
  </si>
  <si>
    <t>094200210 - Special Deposit Fund</t>
  </si>
  <si>
    <t>094200211 - Grant Catfish Prod Assist Sdf</t>
  </si>
  <si>
    <t>094200212 - ConservatAssetEscroSvcs IncSdf</t>
  </si>
  <si>
    <t>094200213 - Ca Volun Donat Acct</t>
  </si>
  <si>
    <t>094200214 - Ca Horse Racing Board</t>
  </si>
  <si>
    <t>094200215 - Dept Mental Hlth SrvcActFd3085</t>
  </si>
  <si>
    <t>094200216 - Fish Game SanDiegoCnty WtrAuth</t>
  </si>
  <si>
    <t>094200217 - AdvDepWagerDollCaHorseRacingBd</t>
  </si>
  <si>
    <t>094200218 - Cln Ren Engy Bds BA Ch268 08</t>
  </si>
  <si>
    <t>094200219 - Ca Vol Disaster Donation Acct</t>
  </si>
  <si>
    <t>094200221 - LA DeptWtr   Pwr Restr Acct</t>
  </si>
  <si>
    <t>094200222 - Int Dept Quality Improve Acct</t>
  </si>
  <si>
    <t>094200223 - Inmate Sp Dep Fd Intrst Bearng</t>
  </si>
  <si>
    <t>094200225 - At T Ca Sbc CommEmrgTeleAccess</t>
  </si>
  <si>
    <t>094200226 - 2008 Jabg Grant Transfers Supp</t>
  </si>
  <si>
    <t>094200227 - 2008 Jabg Grant Transfers LA</t>
  </si>
  <si>
    <t>094200228 - Block Grant 2008 Speclty Crop</t>
  </si>
  <si>
    <t>094200229 - Public Contractors Escrow Acct</t>
  </si>
  <si>
    <t>094200230 - 2008 Aquaculture Grant Pgm</t>
  </si>
  <si>
    <t>094200232 - Arra-Ed Byrne Mem Just Asst Gr</t>
  </si>
  <si>
    <t>094200233 - City Of Maywood Police Dept</t>
  </si>
  <si>
    <t>094200236 - Securities Cash Deposit</t>
  </si>
  <si>
    <t>094200237 - 2009 Jabg Grant Transfers Supp</t>
  </si>
  <si>
    <t>094200238 - 2009 Jabg Grant Transfers LA</t>
  </si>
  <si>
    <t>094200239 - Rev Exc Prop Sls StHwy Rt 238</t>
  </si>
  <si>
    <t>094200241 - Fds Hld Litig Plum ButteVs Dwr</t>
  </si>
  <si>
    <t>094200242 - Dept Insur Litigation Dep Fd</t>
  </si>
  <si>
    <t>094200243 - 2010 Jabg Grant Transfers Supp</t>
  </si>
  <si>
    <t>094200244 - 2010 Jabg Grant Transfers LA</t>
  </si>
  <si>
    <t>094200245 - San Bruno Indep Rev Panel Exp</t>
  </si>
  <si>
    <t>094200246 - Saratso Review Comm-Support</t>
  </si>
  <si>
    <t>094200248 - Skill Nurs Fac MinStaffPenAcct</t>
  </si>
  <si>
    <t>094200249 - 2009 Aquaculture Program</t>
  </si>
  <si>
    <t>094200250 - DrivUnder InflCostRecovDefends</t>
  </si>
  <si>
    <t>094200251 - HAVA Requirements Pmts Sec 251</t>
  </si>
  <si>
    <t>094200254 - Federal Asset Forfeiture Acct</t>
  </si>
  <si>
    <t>094200255 - Us DOJ Asset Forfeiture Acct</t>
  </si>
  <si>
    <t>094200256 - Us DOJ Asset Forfeiture Acct</t>
  </si>
  <si>
    <t>094200257 - Ca Asset Forfeiture Account</t>
  </si>
  <si>
    <t>094200259 - 2011 Jabg Grant Transfers Supp</t>
  </si>
  <si>
    <t>094200260 - 2011 Jabg Grant Transfers LA</t>
  </si>
  <si>
    <t>094200261 - Vaya Telecom Llc</t>
  </si>
  <si>
    <t>094200263 - Doi Fortis Ben Ins Co Sett Agr</t>
  </si>
  <si>
    <t>094200265 - Chrtr Sch Cr Enhm Gr Rsrv Acct</t>
  </si>
  <si>
    <t>094200266 - 2012 Jabg Grant Transfers Supp</t>
  </si>
  <si>
    <t>094200267 - 2012 Jabg Grant Transfers LA</t>
  </si>
  <si>
    <t>094200268 - 2012 Jag Grant Transfers Supp</t>
  </si>
  <si>
    <t>094200269 - 2012 Jag Grant Transfers LA</t>
  </si>
  <si>
    <t>094200270 - Wtr Res-Albrt ThomsPaulekVsDwr</t>
  </si>
  <si>
    <t>094200271 - Wtr Res-Dwr Vs WhitkrContr Inc</t>
  </si>
  <si>
    <t>094200281 - Special Deposit Fund</t>
  </si>
  <si>
    <t>094200282 - Special Deposit Fund</t>
  </si>
  <si>
    <t>094200601 - Special Deposit Fund</t>
  </si>
  <si>
    <t>094200602 - Special Deposit Fund</t>
  </si>
  <si>
    <t>094200603 - Special Deposit Fund</t>
  </si>
  <si>
    <t>094200604 - Special Deposit Fund</t>
  </si>
  <si>
    <t>094200605 - Special Deposit Fund</t>
  </si>
  <si>
    <t>094200607 - B A It 3600-001-0942 Spc Dp Fd</t>
  </si>
  <si>
    <t>094200608 - Special Deposit Fund</t>
  </si>
  <si>
    <t>094200609 - B A It 4260-011-0942 Spc Dp Fd</t>
  </si>
  <si>
    <t>094200610 - Jud Br Fac Deps Spec Dep Fd</t>
  </si>
  <si>
    <t>094200998 - Forgery Disbursement Account</t>
  </si>
  <si>
    <t>094200999 - Spec Dep Fd Report System Only</t>
  </si>
  <si>
    <t>090400001 - Hlth Facili Financ Auth Fd Ca</t>
  </si>
  <si>
    <t>090400002 - Hlth Facili Financ Auth Fd Ca</t>
  </si>
  <si>
    <t>090400003 - Hlth Facili Financ Auth Fd Ca</t>
  </si>
  <si>
    <t>090400004 - Hlth Facili Financ Auth Fd Ca</t>
  </si>
  <si>
    <t>0107 - Abandoned Vehicle Trust Fund</t>
  </si>
  <si>
    <t>0259 - Supplemental Contributions Pro</t>
  </si>
  <si>
    <t>061200001 - Sacto City Financing Auth Fd</t>
  </si>
  <si>
    <t>061200003 - Sacto City Financing Auth Fd</t>
  </si>
  <si>
    <t>061200004 - Sacto City Financing Auth Fd</t>
  </si>
  <si>
    <t>061200005 - Sacto City Financing Auth Fd</t>
  </si>
  <si>
    <t>0366 - Indian Gaming Revenue Sharing</t>
  </si>
  <si>
    <t>0051 - Propane Safety Inspection And</t>
  </si>
  <si>
    <t>0929 - Housing Rehabilitation Loan Fu</t>
  </si>
  <si>
    <t>0938 - Rental Housing Construction Fu</t>
  </si>
  <si>
    <t>0939 - Nutrition Reserve Fund</t>
  </si>
  <si>
    <t>0940 - Bosco Keene Renewable Resource</t>
  </si>
  <si>
    <t>0941 - Santa Monica Mountains Conserv</t>
  </si>
  <si>
    <t>0943 - Land Bank Fund</t>
  </si>
  <si>
    <t>0945 - Breast Cancer Research Fund C</t>
  </si>
  <si>
    <t>0947 - Csu Special Project Fund</t>
  </si>
  <si>
    <t>0948 - Csu Trust Fund</t>
  </si>
  <si>
    <t>802600001 - Pet Und Storage Tank Fin Acct</t>
  </si>
  <si>
    <t>802600002 - Pet Und Storage Tank Fin Acct</t>
  </si>
  <si>
    <t>0950 - Public Employees Contingency R</t>
  </si>
  <si>
    <t>0952 - State Park Contingent Fund</t>
  </si>
  <si>
    <t>802900001 - Sf BC Pgm Coastal Trust Fund</t>
  </si>
  <si>
    <t>802900002 - Coastl Prog Acct Coast Trst Fd</t>
  </si>
  <si>
    <t>802900003 - Coastl Prog Acct Coast Trst Fd</t>
  </si>
  <si>
    <t>802900004 - Coastl Prog Acct Coast Trst Fd</t>
  </si>
  <si>
    <t>802900005 - Coastl Prog Acct Coast Trst Fd</t>
  </si>
  <si>
    <t>802900006 - Coastl Prog Acct Coast Trst Fd</t>
  </si>
  <si>
    <t>802900007 - Coastl Prog Acct Coast Trst Fd</t>
  </si>
  <si>
    <t>802900008 - Coastl Prog Acct Coast Trst Fd</t>
  </si>
  <si>
    <t>802900009 - Coastl Prog Acct Coast Trst Fd</t>
  </si>
  <si>
    <t>802900010 - Coastl Prog Acct Coast Trst Fd</t>
  </si>
  <si>
    <t>802900011 - Coastl Prog Acct Coast Trst Fd</t>
  </si>
  <si>
    <t>802900012 - Coastl Prog Acct Coast Trst Fd</t>
  </si>
  <si>
    <t>802900013 - SFBCDC</t>
  </si>
  <si>
    <t>802900014 - Coastal Prog Acct Coastl Tr Fd</t>
  </si>
  <si>
    <t>0954 - Student Loan Authority Fund</t>
  </si>
  <si>
    <t>0955 - Instructional Materials Fund</t>
  </si>
  <si>
    <t>0956 - School Site Utilization Fund</t>
  </si>
  <si>
    <t>0960 - Student Tuition Recovery Fund</t>
  </si>
  <si>
    <t>0961 - School Deferred Maintenance Fu</t>
  </si>
  <si>
    <t>0965 - Timber Tax Fund</t>
  </si>
  <si>
    <t>0969 - Public Safety Account Lpsf</t>
  </si>
  <si>
    <t>0970 - Unclaimed Property Fund</t>
  </si>
  <si>
    <t>0972 - Manufactured Home Recovery Fun</t>
  </si>
  <si>
    <t>0974 - Peace Officer Memorial Foundat</t>
  </si>
  <si>
    <t>0977 - Resident-Run Housing Revolving</t>
  </si>
  <si>
    <t>0979 - Firefighters Memorial Fund C</t>
  </si>
  <si>
    <t>0980 - Predevelopment Loan Fund</t>
  </si>
  <si>
    <t>0982 - Urban Waterfront Area Restor F</t>
  </si>
  <si>
    <t>0983 - Senior Citizens California Fu</t>
  </si>
  <si>
    <t>0984 - Rural Community Facility Grant</t>
  </si>
  <si>
    <t>0985 - Emergency Housing Assistance F</t>
  </si>
  <si>
    <t>3023 - Wic Manufacturer Rebate Fund</t>
  </si>
  <si>
    <t>3055 - County Health Initiative Match</t>
  </si>
  <si>
    <t>3061 - Ratepayer Relief Fund</t>
  </si>
  <si>
    <t>3104 - Coastal Wetlands Fund</t>
  </si>
  <si>
    <t>3175 - California Health Trust Fund</t>
  </si>
  <si>
    <t>6050 - Tobacco Asset Sales Revenue Fu</t>
  </si>
  <si>
    <t>806200002 - Fire And Hazard Account</t>
  </si>
  <si>
    <t>806200003 - Disaster Indemnity Account</t>
  </si>
  <si>
    <t>806200004 - Mortgage Reserve Account</t>
  </si>
  <si>
    <t>806200005 - Self-Ins Life   Dis Acct</t>
  </si>
  <si>
    <t>0549 - Large Teaching Emphasis Hosptl</t>
  </si>
  <si>
    <t>0550 - Medi-Cal Medical Ed Supplement</t>
  </si>
  <si>
    <t>0555 - Healthy Families Fund</t>
  </si>
  <si>
    <t>0563 - Scholarshare Program Trust Fun</t>
  </si>
  <si>
    <t>0564 - Scholarshare Administrative Fu</t>
  </si>
  <si>
    <t>0572 - Stringfellow Insurance Proceed</t>
  </si>
  <si>
    <t>0597 - High Tech Theft Apprehend   Pr</t>
  </si>
  <si>
    <t>0600 - Vending Stand Fund</t>
  </si>
  <si>
    <t>0610 - Orientation Center For Blind T</t>
  </si>
  <si>
    <t>0621 - Califirnia Veterans Memorial R</t>
  </si>
  <si>
    <t>0641 - Domestic Violence Restrng Orde</t>
  </si>
  <si>
    <t>0656 - Unalloc Gen Oblig Bnd Commercl</t>
  </si>
  <si>
    <t>0672 - Child Health   Disab Prevent T</t>
  </si>
  <si>
    <t>0676 - Ride Vnpl Rev Loan   Grant Fd</t>
  </si>
  <si>
    <t>0688 - Small   Rural Hospital Supplem</t>
  </si>
  <si>
    <t>0690 - Employment Development Dept Bu</t>
  </si>
  <si>
    <t>0693 - Emerg Serv   Supplemental Paym</t>
  </si>
  <si>
    <t>0784 - Student Loan Operating Fund</t>
  </si>
  <si>
    <t>0803 - State ChildrenS Trust Fund</t>
  </si>
  <si>
    <t>0812 - Reader Employment Fund</t>
  </si>
  <si>
    <t>0813 - Self-Help Housing Fund</t>
  </si>
  <si>
    <t>0816 - Audit Repayment Trust Fund</t>
  </si>
  <si>
    <t>0821 - Flexelect Benefit Fund</t>
  </si>
  <si>
    <t>0822 - Public Employees Health Care</t>
  </si>
  <si>
    <t>0823 - Ca Alzheimer   Relat Disord Re</t>
  </si>
  <si>
    <t>0827 - Milk Producers Security Trust</t>
  </si>
  <si>
    <t>0829 - Health Professions Education F</t>
  </si>
  <si>
    <t>0831 - Ca State Lottery Educ Fund - C</t>
  </si>
  <si>
    <t>0833 - Annuitants Health Care Covera</t>
  </si>
  <si>
    <t>0834 - Medi-Cal Inpatient Pymt Adjust</t>
  </si>
  <si>
    <t>0839 - University Lottery Education F</t>
  </si>
  <si>
    <t>0840 - Motorcyclist Safety Fund Cal</t>
  </si>
  <si>
    <t>0842 - Orphan Share Reimb Trust Fd</t>
  </si>
  <si>
    <t>0843 - California Housing Trust Fund</t>
  </si>
  <si>
    <t>0846 - Public Awards Fund</t>
  </si>
  <si>
    <t>0848 - Health Care For Indignt Pgrm A</t>
  </si>
  <si>
    <t>0865 - Mental Health Managed Care Dep</t>
  </si>
  <si>
    <t>0867 - Farmland Conservancy Program F</t>
  </si>
  <si>
    <t>0872 - Mental Health Facil Fd St Hos</t>
  </si>
  <si>
    <t>0873 - Mental Hlth Fac Fd Inst Mntl</t>
  </si>
  <si>
    <t>0877 - Dmv Local Agency Collection Fu</t>
  </si>
  <si>
    <t>0881 - Ca Veterinary Diag Lab Sys   E</t>
  </si>
  <si>
    <t>0883 - Public Employees Long-Term Ca</t>
  </si>
  <si>
    <t>0885 - Pers Deferred Compensation Fun</t>
  </si>
  <si>
    <t>0886 - California Seniors Special Fun</t>
  </si>
  <si>
    <t>0896 - Co Medical Svcs Prog Acct Co</t>
  </si>
  <si>
    <t>0902 - Calif State Mining   Mineral M</t>
  </si>
  <si>
    <t>0908 - School Employees Fund</t>
  </si>
  <si>
    <t>0910 - Condemnation Deposits Fund</t>
  </si>
  <si>
    <t>0911 - Educational Facilities Authori</t>
  </si>
  <si>
    <t>0912 - Health Care Deposit Fund</t>
  </si>
  <si>
    <t>0913 - Industrial Relations Unpaid Wa</t>
  </si>
  <si>
    <t>0914 - Bay Fill Clean-Up And Abatemen</t>
  </si>
  <si>
    <t>0917 - Inmate Welfare Fund</t>
  </si>
  <si>
    <t>0918 - Ca Small Business Expansion Fu</t>
  </si>
  <si>
    <t>0919 - Birth Defects Research Fund</t>
  </si>
  <si>
    <t>0920 - Litigation Deposits Fund</t>
  </si>
  <si>
    <t>0924 - Local Agency Investment Fund</t>
  </si>
  <si>
    <t>0925 - Comm Coll Bus Res Asst Innovat</t>
  </si>
  <si>
    <t>0926 - Local Agency Emergency Loan Fd</t>
  </si>
  <si>
    <t>0927 - Joe Serna Jr Farmworker Hous</t>
  </si>
  <si>
    <t>0928 - Forest Resources Improvement F</t>
  </si>
  <si>
    <t>8000 - Charter School Security Fund</t>
  </si>
  <si>
    <t>8004 - Child Support Collections Reco</t>
  </si>
  <si>
    <t>8008 - State Employees Pretax Parkin</t>
  </si>
  <si>
    <t>8009 - Agricultural Employee Relief F</t>
  </si>
  <si>
    <t>8011 - Oak Woodlands Conservation Fun</t>
  </si>
  <si>
    <t>8012 - San Diego River Conservancy Fu</t>
  </si>
  <si>
    <t>8013 - Environmental Enforcement   Tr</t>
  </si>
  <si>
    <t>8014 - Pharmacist Scholarship   Loan</t>
  </si>
  <si>
    <t>8017 - Missions Foundation Fund Cali</t>
  </si>
  <si>
    <t>8018 - Salton Sea Restoration Fund</t>
  </si>
  <si>
    <t>8019 - Deficit Recovery Fund</t>
  </si>
  <si>
    <t>8020 - Environmental Education Accoun</t>
  </si>
  <si>
    <t>8022 - Military Family Relief Fund C</t>
  </si>
  <si>
    <t>8023 - Child Welfare Services Program</t>
  </si>
  <si>
    <t>8028 - Petroleum Financing Collection</t>
  </si>
  <si>
    <t>8031 - Child Support Payment Trust Fu</t>
  </si>
  <si>
    <t>8032 - Oil Trust Fund</t>
  </si>
  <si>
    <t>8033 - Distressed Hospital Fund</t>
  </si>
  <si>
    <t>8034 - Medically Underserved Account</t>
  </si>
  <si>
    <t>8035 - Sexual Viol Victim Svcs Fd CA</t>
  </si>
  <si>
    <t>8038 - Donate Life California Trust S</t>
  </si>
  <si>
    <t>8039 - Disaster Resistant Communities</t>
  </si>
  <si>
    <t>8040 - Discount Prescription Drug Pro</t>
  </si>
  <si>
    <t>8041 - Teachers Deferred Compensatio</t>
  </si>
  <si>
    <t>8046 - Teachers Retirement Program D</t>
  </si>
  <si>
    <t>8047 - Sea Otter Fund California</t>
  </si>
  <si>
    <t>8048 - Central Coast State Vet Cemete</t>
  </si>
  <si>
    <t>8049 - Vision Care Program For State</t>
  </si>
  <si>
    <t>8050 - Methamphetamine Abuse Preventi</t>
  </si>
  <si>
    <t>8051 - Cash For College Fund</t>
  </si>
  <si>
    <t>8052 - Economic Development Fund Cal</t>
  </si>
  <si>
    <t>8053 - Als Lou GehrigS Disease Resea</t>
  </si>
  <si>
    <t>8054 - California Cancer Research Fun</t>
  </si>
  <si>
    <t>8055 - Municipal Shelter Spay-Neuter</t>
  </si>
  <si>
    <t>8058 - Cultural And Historical Endowm</t>
  </si>
  <si>
    <t>8060 - Delta Investment Fund</t>
  </si>
  <si>
    <t>8061 - Sacramento-San Joaquin Delta C</t>
  </si>
  <si>
    <t>8064 - Arts Council Fund</t>
  </si>
  <si>
    <t>8065 - Safely Surrendered Baby Fund</t>
  </si>
  <si>
    <t>8066 - California Police Activities L</t>
  </si>
  <si>
    <t>8067 - California Veterans Homes Fund</t>
  </si>
  <si>
    <t>8068 - California Financial Literacy</t>
  </si>
  <si>
    <t>8069 - Child Victims Of Human Traffic</t>
  </si>
  <si>
    <t>8070 - California Healthy Food Financ</t>
  </si>
  <si>
    <t>8071 - National Mortgage Special Depo</t>
  </si>
  <si>
    <t>8073 - California Health Access Model</t>
  </si>
  <si>
    <t>8074 - California Youth Leadership Fu</t>
  </si>
  <si>
    <t>8075 - School Supplies For Homeless C</t>
  </si>
  <si>
    <t>8076 - State Parks Protection Fund</t>
  </si>
  <si>
    <t>8077 - California Ymca Youth And Gove</t>
  </si>
  <si>
    <t>8078 - Ca Military Department Support</t>
  </si>
  <si>
    <t>8079 - Women and Girls Fund</t>
  </si>
  <si>
    <t>8081 - Secure Choice Retirement Savin</t>
  </si>
  <si>
    <t>8082 - Shngle Spr Band Miwok Ind T Fd</t>
  </si>
  <si>
    <t>8083 - Stringfellow Res Proceeds Acct</t>
  </si>
  <si>
    <t>8084 - American Red Cross Ca Chap</t>
  </si>
  <si>
    <t>8085 - Keep Arts in Schools Fund</t>
  </si>
  <si>
    <t>8086 - Protect Our Coast   Oceans Fd</t>
  </si>
  <si>
    <t>073900001 - Sch Building Aid Fd St</t>
  </si>
  <si>
    <t>073900002 - Sch Building Aid Fd St</t>
  </si>
  <si>
    <t>073900003 - Sch Building Aid Fd St</t>
  </si>
  <si>
    <t>073900004 - Sch Building Aid Fd St</t>
  </si>
  <si>
    <t>073900330 - Sch Building Aid Fd St</t>
  </si>
  <si>
    <t>066000001 - Public Bldg Construction Fund</t>
  </si>
  <si>
    <t>066000002 - Public Bldg Construction Fund</t>
  </si>
  <si>
    <t>066000003 - Univ Projects</t>
  </si>
  <si>
    <t>066000004 - Public Bldg Construction Fund</t>
  </si>
  <si>
    <t>066000005 - Public Bldg Construction Fund</t>
  </si>
  <si>
    <t>066000006 - Public Bldg Construction Fund</t>
  </si>
  <si>
    <t>066000007 - Public Bldg Construction Fund</t>
  </si>
  <si>
    <t>066000008 - PubBldgConFdLrb89SerAIntLnAcct</t>
  </si>
  <si>
    <t>066000009 - Public Bldg Construction Fund</t>
  </si>
  <si>
    <t>066000010 - Public Bldg Construction Fund</t>
  </si>
  <si>
    <t>066000011 - Public Bldg Construction Fund</t>
  </si>
  <si>
    <t>066000012 - Public Bldg Construction Fund</t>
  </si>
  <si>
    <t>066000013 - Public Bldg Construction Fund</t>
  </si>
  <si>
    <t>066000015 - Public Bldg Construction Fund</t>
  </si>
  <si>
    <t>066000017 - Public Bldg Construction Fund</t>
  </si>
  <si>
    <t>066000020 - Public Bldg Construction Fund</t>
  </si>
  <si>
    <t>066000021 - Public Bldg Construction Fund</t>
  </si>
  <si>
    <t>066000025 - Public Bldg Construction Fund</t>
  </si>
  <si>
    <t>066000026 - Public Bldg Construction Fund</t>
  </si>
  <si>
    <t>066000027 - Public Bldg Construction Fund</t>
  </si>
  <si>
    <t>066000028 - Public Bldg Construction Fund</t>
  </si>
  <si>
    <t>066000029 - Public Bldg Construction Fund</t>
  </si>
  <si>
    <t>066000031 - Public Bldg Construction Fund</t>
  </si>
  <si>
    <t>066000032 - Public Bldg Construction Fund</t>
  </si>
  <si>
    <t>066000033 - Public Bldg Construction Fund</t>
  </si>
  <si>
    <t>066000034 - Public Bldg Construction Fund</t>
  </si>
  <si>
    <t>066000035 - Public Bldg Construction Fund</t>
  </si>
  <si>
    <t>066000036 - Public Bldg Construction Fund</t>
  </si>
  <si>
    <t>066000037 - Public Bldg Construction Fund</t>
  </si>
  <si>
    <t>066000038 - Public Bldg Construction Fund</t>
  </si>
  <si>
    <t>066000039 - Public Bldg Construction Fund</t>
  </si>
  <si>
    <t>066000041 - Public Bldg Construction Fund</t>
  </si>
  <si>
    <t>066000042 - Public Bldg Construction Fund</t>
  </si>
  <si>
    <t>066000043 - Public Bldg Construction Fund</t>
  </si>
  <si>
    <t>066000044 - Public Bldg Construction Fund</t>
  </si>
  <si>
    <t>066000045 - Public Bldg Construction Fund</t>
  </si>
  <si>
    <t>066000047 - Public Bldg Construction Fund</t>
  </si>
  <si>
    <t>066000048 - Public Bldg Construction Fund</t>
  </si>
  <si>
    <t>066000049 - Public Bldg Construction Fund</t>
  </si>
  <si>
    <t>066000050 - Public Bldg Construction Fund</t>
  </si>
  <si>
    <t>066000051 - Public Bldg Construction Fund</t>
  </si>
  <si>
    <t>066000052 - Public Bldg Construction Fund</t>
  </si>
  <si>
    <t>066000053 - Public Bldg Construction Fund</t>
  </si>
  <si>
    <t>066000055 - Various University Projects</t>
  </si>
  <si>
    <t>066000056 - Public Bldg Construction</t>
  </si>
  <si>
    <t>066000057 - Public Bldg Construction Fund</t>
  </si>
  <si>
    <t>066000058 - Public Bldg Construction</t>
  </si>
  <si>
    <t>066000059 - Public Bldg Construction Fund</t>
  </si>
  <si>
    <t>066000060 - Public Bldg Construction</t>
  </si>
  <si>
    <t>066000061 - Public Bldg Construction Fund</t>
  </si>
  <si>
    <t>066000063 - Public Bldg Construction Fund</t>
  </si>
  <si>
    <t>066000064 - Public Bldg Construction</t>
  </si>
  <si>
    <t>066000065 - Public Bldg Construction Fund</t>
  </si>
  <si>
    <t>066000066 - Public Bldg Construction</t>
  </si>
  <si>
    <t>066000067 - Public Bldg Construction Fund</t>
  </si>
  <si>
    <t>066000068 - Public Bldg Construction</t>
  </si>
  <si>
    <t>066000069 - Public Bldg Construction Fund</t>
  </si>
  <si>
    <t>066000070 - Public Building Construction</t>
  </si>
  <si>
    <t>066000072 - Public Bldg Construction</t>
  </si>
  <si>
    <t>066000073 - Public Bldg Construction Fund</t>
  </si>
  <si>
    <t>066000076 - Public Bldg Construction</t>
  </si>
  <si>
    <t>066000077 - Public Bldg Construction Fund</t>
  </si>
  <si>
    <t>066000078 - Public Bldg Construction</t>
  </si>
  <si>
    <t>066000079 - Public Bldg Construction Fund</t>
  </si>
  <si>
    <t>066000080 - Public Bldg Construction</t>
  </si>
  <si>
    <t>066000082 - Public Bldg Construction</t>
  </si>
  <si>
    <t>066000083 - Public Bldg Construction Fund</t>
  </si>
  <si>
    <t>066000084 - Public Bldg Construction</t>
  </si>
  <si>
    <t>066000085 - Public Bldg Construction Fund</t>
  </si>
  <si>
    <t>066000086 - Public Bldg Construction</t>
  </si>
  <si>
    <t>066000088 - Public Bldg Construction Fund</t>
  </si>
  <si>
    <t>066000089 - Public Bldg Construction Fund</t>
  </si>
  <si>
    <t>066000090 - Public Bldg Construction Fund</t>
  </si>
  <si>
    <t>066000091 - Public Bldg Construction Fund</t>
  </si>
  <si>
    <t>066000092 - Public Bldg Construction Fund</t>
  </si>
  <si>
    <t>066000093 - Public Bldg Construction Fund</t>
  </si>
  <si>
    <t>066000094 - Public Bldg Construction Fund</t>
  </si>
  <si>
    <t>066000095 - Public Bldg Construction Fund</t>
  </si>
  <si>
    <t>066000096 - Public Bldg Construction Fund</t>
  </si>
  <si>
    <t>066000098 - Public Bldg Construction Fund</t>
  </si>
  <si>
    <t>066000099 - Public Bldg Construction Fund</t>
  </si>
  <si>
    <t>066000101 - Public Bldg Construction Fund</t>
  </si>
  <si>
    <t>066000102 - Public Bldg Construction Fund</t>
  </si>
  <si>
    <t>066000103 - Public Bldg Construction Fund</t>
  </si>
  <si>
    <t>066000104 - Public Bldg Construction Fund</t>
  </si>
  <si>
    <t>066000105 - Public Bldg Construction Fund</t>
  </si>
  <si>
    <t>066000106 - Public Bldg Construction Fund</t>
  </si>
  <si>
    <t>066000108 - Public Bldg Construction Fund</t>
  </si>
  <si>
    <t>066000109 - Public Bldg Construction Fund</t>
  </si>
  <si>
    <t>066000110 - Public Bldg Construction Fund</t>
  </si>
  <si>
    <t>066000111 - Public Bldg Construction Fund</t>
  </si>
  <si>
    <t>066000112 - Public Bldg Construction Fund</t>
  </si>
  <si>
    <t>066000113 - Public Bldg Construction Fund</t>
  </si>
  <si>
    <t>066000115 - Public Bldg Construction Fund</t>
  </si>
  <si>
    <t>066000116 - Public Bldg Construction Fund</t>
  </si>
  <si>
    <t>066000117 - Public Bldg Construction Fund</t>
  </si>
  <si>
    <t>066000118 - Public Bldg Construction Fund</t>
  </si>
  <si>
    <t>066000121 - Public Bldg Construction Fund</t>
  </si>
  <si>
    <t>066000123 - Public Bldg Construction Fund</t>
  </si>
  <si>
    <t>066000124 - Public Bldg Construction Fund</t>
  </si>
  <si>
    <t>066000126 - EngyEffRevBdPhaseIiInterLnAcct</t>
  </si>
  <si>
    <t>066000127 - Public Bldg Construction Fund</t>
  </si>
  <si>
    <t>066000129 - Public Bldg Construction Fund</t>
  </si>
  <si>
    <t>066000130 - 1990SerA StArchInterimLoanAcct</t>
  </si>
  <si>
    <t>066000132 - Public Bldg Construction Fund</t>
  </si>
  <si>
    <t>066000133 - Public Bldg Construction Fund</t>
  </si>
  <si>
    <t>066000134 - Public Bldg Construction Fund</t>
  </si>
  <si>
    <t>066000137 - Public Bldg Construction Fund</t>
  </si>
  <si>
    <t>066000138 - Public Bldg Construction Fund</t>
  </si>
  <si>
    <t>066000139 - Public Bldg Construction Fund</t>
  </si>
  <si>
    <t>066000141 - Public Bldg Construction Fund</t>
  </si>
  <si>
    <t>066000142 - Public Bldg Construction Fund</t>
  </si>
  <si>
    <t>066000143 - Public Bldg Construction Fund</t>
  </si>
  <si>
    <t>066000144 - Public Bldg Construction Fund</t>
  </si>
  <si>
    <t>066000145 - Public Bldg Construction Fund</t>
  </si>
  <si>
    <t>066000146 - Public Bldg Construction Fund</t>
  </si>
  <si>
    <t>066000147 - Public Bldg Construction Fund</t>
  </si>
  <si>
    <t>066000153 - Public Bldg Construction Fund</t>
  </si>
  <si>
    <t>066000154 - Public Bldg Construction Fund</t>
  </si>
  <si>
    <t>066000155 - Public Bldg Construction Fund</t>
  </si>
  <si>
    <t>066000156 - Public Bldg Construction Fund</t>
  </si>
  <si>
    <t>066000157 - Public Bldg Construction Fund</t>
  </si>
  <si>
    <t>066000158 - Public Bldg Construction Fund</t>
  </si>
  <si>
    <t>066000159 - Public Bldg Construction Fund</t>
  </si>
  <si>
    <t>066000160 - Public Bldg Construction Fund</t>
  </si>
  <si>
    <t>066000161 - Public Bldg Construction Fund</t>
  </si>
  <si>
    <t>066000163 - Public Bldg Construction Fund</t>
  </si>
  <si>
    <t>066000164 - Public Bldg Construction Fund</t>
  </si>
  <si>
    <t>066000165 - Public Bldg Construction Fund</t>
  </si>
  <si>
    <t>066000166 - Public Bldg Construction Fund</t>
  </si>
  <si>
    <t>066000167 - Public Bldg Construction Fund</t>
  </si>
  <si>
    <t>066000168 - Public Bldg Construction Fund</t>
  </si>
  <si>
    <t>066000169 - Public Bldg Construction Fund</t>
  </si>
  <si>
    <t>066000170 - Public Bldg Construction Fund</t>
  </si>
  <si>
    <t>066000171 - Public Bldg Construction Fund</t>
  </si>
  <si>
    <t>066000172 - Public Bldg Construction Fund</t>
  </si>
  <si>
    <t>066000173 - Public Bldg Construction Fund</t>
  </si>
  <si>
    <t>066000175 - Public Bldg Construction Fund</t>
  </si>
  <si>
    <t>066000178 - Public Bldg Construction Fund</t>
  </si>
  <si>
    <t>066000179 - Public Bldg Construction Fund</t>
  </si>
  <si>
    <t>066000180 - Public Bldg Construction Fund</t>
  </si>
  <si>
    <t>066000181 - Public Bldg Construction Fund</t>
  </si>
  <si>
    <t>066000182 - Public Bldg Construction Fund</t>
  </si>
  <si>
    <t>066000188 - Public Bldg Construction Fund</t>
  </si>
  <si>
    <t>066000189 - Public Bldg Construction Fund</t>
  </si>
  <si>
    <t>066000191 - Public Bldg Construction Fund</t>
  </si>
  <si>
    <t>066000192 - Public Bldg Construction Fund</t>
  </si>
  <si>
    <t>066000193 - Public Bldg Construction Fund</t>
  </si>
  <si>
    <t>066000194 - Public Bldg Construction Fund</t>
  </si>
  <si>
    <t>066000195 - Public Bldg Construction Fund</t>
  </si>
  <si>
    <t>066000198 - Public Bldg Construction Fund</t>
  </si>
  <si>
    <t>066000199 - Public Bldg Construction Fund</t>
  </si>
  <si>
    <t>066000200 - Public Bldg Construction Fund</t>
  </si>
  <si>
    <t>066000201 - Public Bldg Construction Fund</t>
  </si>
  <si>
    <t>066000202 - Public Bldg Construction Fund</t>
  </si>
  <si>
    <t>066000203 - Public Bldg Construction Fund</t>
  </si>
  <si>
    <t>066000204 - Public Bldg Construction Fund</t>
  </si>
  <si>
    <t>066000205 - Public Bldg Construction Fund</t>
  </si>
  <si>
    <t>066000206 - Public Bldg Construction Fund</t>
  </si>
  <si>
    <t>066000207 - Public Bldg Construction Fund</t>
  </si>
  <si>
    <t>066000209 - Public Bldg Construction Fund</t>
  </si>
  <si>
    <t>066000210 - Public Bldg Construction Fund</t>
  </si>
  <si>
    <t>066000211 - Public Bldg Construction Fund</t>
  </si>
  <si>
    <t>066000212 - Public Bldg Construction Fund</t>
  </si>
  <si>
    <t>066000213 - Public Bldg Construction Fund</t>
  </si>
  <si>
    <t>066000214 - Public Bldg Construction Fund</t>
  </si>
  <si>
    <t>066000215 - Public Bldg Construction Fund</t>
  </si>
  <si>
    <t>066000217 - Public Bldg Construction Fund</t>
  </si>
  <si>
    <t>066000219 - Public Bldg Construction Fund</t>
  </si>
  <si>
    <t>066000222 - Public Bldg Construction Fund</t>
  </si>
  <si>
    <t>066000224 - Public Bldg Construction Fund</t>
  </si>
  <si>
    <t>066000225 - Public Bldg Construction Fund</t>
  </si>
  <si>
    <t>066000228 - Public Bldg Construction Fund</t>
  </si>
  <si>
    <t>066000229 - Public Bldg Construction Fund</t>
  </si>
  <si>
    <t>066000230 - Public Bldg Construction Fund</t>
  </si>
  <si>
    <t>066000232 - PubBldgConstFd It0820-301-0660</t>
  </si>
  <si>
    <t>066000235 - PubBldgConstFd It6870-301-0660</t>
  </si>
  <si>
    <t>066000236 - Public Bldg Construction Fund</t>
  </si>
  <si>
    <t>066000237 - Public Bldg Construction Fund</t>
  </si>
  <si>
    <t>066000238 - Public Bldg Construction Fund</t>
  </si>
  <si>
    <t>066000239 - Public Bldg Construction Fund</t>
  </si>
  <si>
    <t>066000240 - Public Bldg Construction Fund</t>
  </si>
  <si>
    <t>066000241 - Public Bldg Construction Fund</t>
  </si>
  <si>
    <t>066000242 - Public Bldg Construction Fund</t>
  </si>
  <si>
    <t>066000244 - Public Bldg Construction Fund</t>
  </si>
  <si>
    <t>066000247 - Public Bldg Construction Fund</t>
  </si>
  <si>
    <t>066000248 - Public Bldg Construction Fund</t>
  </si>
  <si>
    <t>066000249 - Public Bldg Construction Fund</t>
  </si>
  <si>
    <t>066000250 - Public Bldg Construction Fund</t>
  </si>
  <si>
    <t>066000251 - Public Bldg Construction Fund</t>
  </si>
  <si>
    <t>066000252 - Public Bldg Construction Fund</t>
  </si>
  <si>
    <t>066000253 - Public Bldg Construction Fund</t>
  </si>
  <si>
    <t>066000254 - Public Bldg Construction Fund</t>
  </si>
  <si>
    <t>066000255 - Public Bldg Construction Fund</t>
  </si>
  <si>
    <t>066000256 - Public Bldg Construction Fund</t>
  </si>
  <si>
    <t>066000257 - Public Bldg Construction Fund</t>
  </si>
  <si>
    <t>066000259 - CapAreaPlanSacAcqDes ConRevBnd</t>
  </si>
  <si>
    <t>066000260 - Public Bldg Construction Fund</t>
  </si>
  <si>
    <t>066000261 - Public Bldg Construction Fund</t>
  </si>
  <si>
    <t>066000262 - Public Bldg Construction Fund</t>
  </si>
  <si>
    <t>066000263 - Public Bldg Construction Fund</t>
  </si>
  <si>
    <t>066000265 - Public Bldg Construction Fund</t>
  </si>
  <si>
    <t>066000266 - Public Bldg Construction Fund</t>
  </si>
  <si>
    <t>066000268 - Public Bldg Construction Fund</t>
  </si>
  <si>
    <t>066000269 - Public Bldg Construction Fund</t>
  </si>
  <si>
    <t>066000272 - Health Services</t>
  </si>
  <si>
    <t>066000273 - Mental Health</t>
  </si>
  <si>
    <t>066000274 - Calif State University</t>
  </si>
  <si>
    <t>066000275 - Public Bldg Construction Fund</t>
  </si>
  <si>
    <t>066000276 - Public Bldg Construction Fund</t>
  </si>
  <si>
    <t>066000277 - Public Bldg Construction Fund</t>
  </si>
  <si>
    <t>066000278 - Public Bldg Construction Fund</t>
  </si>
  <si>
    <t>066000279 - Public Bldg Construction Fund</t>
  </si>
  <si>
    <t>066000280 - Public Bldg Construction Fund</t>
  </si>
  <si>
    <t>066000283 - Public Bldg Construction Fund</t>
  </si>
  <si>
    <t>066000286 - Public Bldg Construction Fund</t>
  </si>
  <si>
    <t>066000289 - Public Bldg Construction Fund</t>
  </si>
  <si>
    <t>066000292 - Public Bldg Construction Fund</t>
  </si>
  <si>
    <t>066000295 - Public Bldg Construction Fund</t>
  </si>
  <si>
    <t>066000296 - Public Bldg Construction Fund</t>
  </si>
  <si>
    <t>066000298 - Public Bldg Construction Fund</t>
  </si>
  <si>
    <t>066000300 - Public Bldg Construction Fund</t>
  </si>
  <si>
    <t>066000302 - Public Bldg Construction Fund</t>
  </si>
  <si>
    <t>066000304 - Public Bldg Construction Fund</t>
  </si>
  <si>
    <t>066000305 - Public Bldg Construction Fund</t>
  </si>
  <si>
    <t>066000306 - Public Bldg Construction Fund</t>
  </si>
  <si>
    <t>066000307 - Public Bldg Construction Fund</t>
  </si>
  <si>
    <t>066000308 - Public Bldg Construction Fund</t>
  </si>
  <si>
    <t>066000309 - Public Bldg Construction Fund</t>
  </si>
  <si>
    <t>066000310 - Public Bldg Construction Fund</t>
  </si>
  <si>
    <t>066000311 - Public Bldg Construction Fund</t>
  </si>
  <si>
    <t>066000312 - Public Bldg Construction Fund</t>
  </si>
  <si>
    <t>066000313 - Public Bldg Construction Fund</t>
  </si>
  <si>
    <t>066000315 - Public Bldg Construction Fund</t>
  </si>
  <si>
    <t>066000316 - Public Bldg Construction Fund</t>
  </si>
  <si>
    <t>066000317 - Public Bldg Construction Fund</t>
  </si>
  <si>
    <t>066000318 - Public Bldg Construction Fund</t>
  </si>
  <si>
    <t>066000319 - Public Bldg Construction Fund</t>
  </si>
  <si>
    <t>066000320 - Public Bldg Construction Fund</t>
  </si>
  <si>
    <t>066000321 - Public Bldg Construction Fund</t>
  </si>
  <si>
    <t>066000322 - Public Bldg Construction Fund</t>
  </si>
  <si>
    <t>066000323 - Public Bldg Construction Fund</t>
  </si>
  <si>
    <t>066000324 - Public Bldg Construction Fund</t>
  </si>
  <si>
    <t>066000326 - Public Bldg Construction Fund</t>
  </si>
  <si>
    <t>066000328 - Public Bldg Construction Fund</t>
  </si>
  <si>
    <t>066000329 - Public Bldg Construction Fund</t>
  </si>
  <si>
    <t>066000330 - Public Bldg Construction Fund</t>
  </si>
  <si>
    <t>066000331 - Public Bldg Construction Fund</t>
  </si>
  <si>
    <t>066000332 - Public Bldg Construction Fund</t>
  </si>
  <si>
    <t>066000333 - Public Bldg Construction Fund</t>
  </si>
  <si>
    <t>066000334 - Public Bldg Construction Fund</t>
  </si>
  <si>
    <t>066000335 - Public Bldg Construction Fund</t>
  </si>
  <si>
    <t>066000336 - Public Bldg Construction Fund</t>
  </si>
  <si>
    <t>066000337 - Public Bldg Construction Fund</t>
  </si>
  <si>
    <t>066000338 - Public Bldg Construction Fund</t>
  </si>
  <si>
    <t>066000339 - Public Bldg Construction Fund</t>
  </si>
  <si>
    <t>066000340 - Public Bldg Construction Fund</t>
  </si>
  <si>
    <t>066000341 - Public Bldg Construction Fund</t>
  </si>
  <si>
    <t>066000343 - Public Bldg Construction Fund</t>
  </si>
  <si>
    <t>066000344 - Public Bldg Construction Fund</t>
  </si>
  <si>
    <t>066000345 - Public Bldg Construction Fund</t>
  </si>
  <si>
    <t>066000346 - Public Bldg Construction Fund</t>
  </si>
  <si>
    <t>066000348 - Public Bldg Construction Fund</t>
  </si>
  <si>
    <t>066000349 - Public Bldg Construction Fund</t>
  </si>
  <si>
    <t>066000351 - Public Bldg Construction Fund</t>
  </si>
  <si>
    <t>066000353 - Public Bldg Construction Fund</t>
  </si>
  <si>
    <t>066000355 - Public Bldg Construction Fund</t>
  </si>
  <si>
    <t>066000357 - Public Bldg Construction Fund</t>
  </si>
  <si>
    <t>066000359 - Public Bldg Construction Fund</t>
  </si>
  <si>
    <t>066000360 - Public Bldg Construction Fund</t>
  </si>
  <si>
    <t>066000361 - Public Bldg Construction Fund</t>
  </si>
  <si>
    <t>066000362 - Public Bldg Construction Fund</t>
  </si>
  <si>
    <t>066000363 - Public Bldg Construction Fund</t>
  </si>
  <si>
    <t>066000364 - Public Bldg Construction Fund</t>
  </si>
  <si>
    <t>066000365 - Public Bldg Construction Fund</t>
  </si>
  <si>
    <t>066000367 - Public Bldg Construction Fund</t>
  </si>
  <si>
    <t>066000368 - Public Bldg Construction Fund</t>
  </si>
  <si>
    <t>066000369 - Public Bldg Construction Fund</t>
  </si>
  <si>
    <t>066000370 - Public Bldg Construction Fund</t>
  </si>
  <si>
    <t>066000371 - Public Bldg Construction Fund</t>
  </si>
  <si>
    <t>066000372 - Public Bldg Construction Fund</t>
  </si>
  <si>
    <t>066000374 - Public Bldg Construction Fund</t>
  </si>
  <si>
    <t>066000375 - Public Bldg Construction Fund</t>
  </si>
  <si>
    <t>066000376 - Public Bldg Construction Fund</t>
  </si>
  <si>
    <t>066000377 - Public Bldg Construction Fund</t>
  </si>
  <si>
    <t>066000378 - Public Bldg Construction Fund</t>
  </si>
  <si>
    <t>066000379 - Public Bldg Construction Fund</t>
  </si>
  <si>
    <t>066000380 - Public Bldg Construction Fund</t>
  </si>
  <si>
    <t>066000381 - Public Bldg Construction Fund</t>
  </si>
  <si>
    <t>066000382 - Public Bldg Construction Fund</t>
  </si>
  <si>
    <t>066000383 - Public Bldg Construction Fund</t>
  </si>
  <si>
    <t>066000384 - Public Bldg Construction Fund</t>
  </si>
  <si>
    <t>066000386 - Public Bldg Construction Fund</t>
  </si>
  <si>
    <t>066000387 - Public Bldg Construction Fund</t>
  </si>
  <si>
    <t>066000388 - Public Bldg Construction Fund</t>
  </si>
  <si>
    <t>066000389 - Public Bldg Construction Fund</t>
  </si>
  <si>
    <t>066000390 - Public Bldg Construction Fund</t>
  </si>
  <si>
    <t>066000391 - Public Bldg Construction Fund</t>
  </si>
  <si>
    <t>066000392 - Public Bldg Construction Fund</t>
  </si>
  <si>
    <t>066000393 - Public Bldg Construction Fund</t>
  </si>
  <si>
    <t>066000394 - Public Bldg Construction Fund</t>
  </si>
  <si>
    <t>066000395 - Public Bldg Construction Fund</t>
  </si>
  <si>
    <t>066000396 - Public Bldg Construction Fund</t>
  </si>
  <si>
    <t>066000398 - Public Bldg Construction Fund</t>
  </si>
  <si>
    <t>066000399 - Public Bldg Construction Fund</t>
  </si>
  <si>
    <t>066000400 - Public Bldg Construction Fund</t>
  </si>
  <si>
    <t>066000401 - Public Bldg Construction Fund</t>
  </si>
  <si>
    <t>066000402 - Public Bldg Construction Fund</t>
  </si>
  <si>
    <t>066000403 - Public Bldg Construction Fund</t>
  </si>
  <si>
    <t>066000404 - Public Bldg Construction Fund</t>
  </si>
  <si>
    <t>066000405 - Public Bldg Construction Fund</t>
  </si>
  <si>
    <t>066000408 - Public Bldg Construction Fund</t>
  </si>
  <si>
    <t>066000410 - Public Bldg Construction Fund</t>
  </si>
  <si>
    <t>066000411 - Public Bldg Construction Fund</t>
  </si>
  <si>
    <t>066000412 - Public Bldg Construction Fund</t>
  </si>
  <si>
    <t>066000413 - Public Bldg Construction Fund</t>
  </si>
  <si>
    <t>066000414 - Public Bldg Construction Fund</t>
  </si>
  <si>
    <t>066000415 - Public Bldg Construction Fund</t>
  </si>
  <si>
    <t>066000416 - Public Bldg Construction Fund</t>
  </si>
  <si>
    <t>066000417 - Public Bldg Construction Fund</t>
  </si>
  <si>
    <t>066000418 - Public Bldg Construction Fund</t>
  </si>
  <si>
    <t>066000419 - Public Bldg Construction Fund</t>
  </si>
  <si>
    <t>066000420 - Public Bldg Constr Bd Fd</t>
  </si>
  <si>
    <t>066000421 - Public Bldg Constr Bd Fd</t>
  </si>
  <si>
    <t>066000422 - Public Bldg Construction Fund</t>
  </si>
  <si>
    <t>066000423 - Public Bldg Construction Fund</t>
  </si>
  <si>
    <t>066000424 - Public Bldg Construction Fund</t>
  </si>
  <si>
    <t>066000425 - Public Bldg Construction Fund</t>
  </si>
  <si>
    <t>066000426 - Public Bldg Construction Fund</t>
  </si>
  <si>
    <t>066000427 - Public Bldg Construction Fund</t>
  </si>
  <si>
    <t>066000428 - Public Bldg Construction Fund</t>
  </si>
  <si>
    <t>066000429 - Public Bldg Construction Fund</t>
  </si>
  <si>
    <t>066000430 - Public Bldg Construction Fund</t>
  </si>
  <si>
    <t>066000431 - Public Bldg Construction Fund</t>
  </si>
  <si>
    <t>066000432 - Public Bldg Construction Fund</t>
  </si>
  <si>
    <t>066000433 - Public Bldg Construction Fund</t>
  </si>
  <si>
    <t>066000434 - Public Bldg Construction Fund</t>
  </si>
  <si>
    <t>066000435 - Public Bldg Construction Fund</t>
  </si>
  <si>
    <t>066000436 - Public Bldg Construction Fund</t>
  </si>
  <si>
    <t>066000437 - Public Bldg Construction Fund</t>
  </si>
  <si>
    <t>066000438 - Public Bldg Construction Fund</t>
  </si>
  <si>
    <t>066000439 - Energy Efficiency Rev Bond</t>
  </si>
  <si>
    <t>066000440 - Public Bldg Construction Fund</t>
  </si>
  <si>
    <t>066000441 - Public Bldg Construction Fund</t>
  </si>
  <si>
    <t>066000442 - Public Bldg Construction Fund</t>
  </si>
  <si>
    <t>066000443 - Public Bldg Construction Fund</t>
  </si>
  <si>
    <t>066000444 - Public Bldg Construction Fund</t>
  </si>
  <si>
    <t>066000445 - Public Bldg Construction Fund</t>
  </si>
  <si>
    <t>066000446 - Public Bldg Construction Fund</t>
  </si>
  <si>
    <t>066000447 - Public Bldg Construction Fund</t>
  </si>
  <si>
    <t>066000448 - Public Bldg Construction Fund</t>
  </si>
  <si>
    <t>066000449 - Public Bldg Construction Fund</t>
  </si>
  <si>
    <t>066000450 - Public Bldg Construction Fund</t>
  </si>
  <si>
    <t>066000451 - Public Bldg Construction Fund</t>
  </si>
  <si>
    <t>066000452 - Public Bldg Construction Fund</t>
  </si>
  <si>
    <t>066000453 - Public Bldg Construction Fund</t>
  </si>
  <si>
    <t>066000454 - Public Bldg Construct Bd Fd</t>
  </si>
  <si>
    <t>066000455 - Public Bldg Construction Fund</t>
  </si>
  <si>
    <t>066000456 - Public Bldg Construction Fund</t>
  </si>
  <si>
    <t>066000457 - Public Bldg Construction Fund</t>
  </si>
  <si>
    <t>066000458 - Public Bldg Construction Fund</t>
  </si>
  <si>
    <t>066000459 - Public Bldg Construction Fund</t>
  </si>
  <si>
    <t>066000460 - Public Bldg Construction Fund</t>
  </si>
  <si>
    <t>066000461 - Public Bldg Construction Fund</t>
  </si>
  <si>
    <t>066000462 - Public Bldg Construction Fund</t>
  </si>
  <si>
    <t>066000463 - Public Bldg Construction Fund</t>
  </si>
  <si>
    <t>066000464 - Public Bldg Construction Fund</t>
  </si>
  <si>
    <t>066000465 - Public Bldg Construction Fund</t>
  </si>
  <si>
    <t>066000466 - Public Bldg Construction Fund</t>
  </si>
  <si>
    <t>066000467 - Public Bldg Construction Fund</t>
  </si>
  <si>
    <t>066000468 - Public Bldg Construction Fund</t>
  </si>
  <si>
    <t>066000469 - Public Bldg Construction Fund</t>
  </si>
  <si>
    <t>066000470 - Public Bldg Construction Fund</t>
  </si>
  <si>
    <t>066000471 - Public Bldg Construction Fund</t>
  </si>
  <si>
    <t>066000472 - Public Bldg Construction Fund</t>
  </si>
  <si>
    <t>066000473 - Public Bldg Construction Fund</t>
  </si>
  <si>
    <t>066000474 - Public Bldg Construction Fund</t>
  </si>
  <si>
    <t>066000475 - Public Bldg Construction Fund</t>
  </si>
  <si>
    <t>066000476 - Public Bldg Construction Fund</t>
  </si>
  <si>
    <t>066000477 - Public Bldg Construction Fund</t>
  </si>
  <si>
    <t>066000478 - Public Bldg Construction Fund</t>
  </si>
  <si>
    <t>066000479 - Public Bldg Construction Fund</t>
  </si>
  <si>
    <t>066000480 - Public Bldg Construction Fund</t>
  </si>
  <si>
    <t>066000481 - Public Bldg Construction Fund</t>
  </si>
  <si>
    <t>066000482 - Public Bldg Construction Fund</t>
  </si>
  <si>
    <t>066000483 - Public Bldg Construction Fund</t>
  </si>
  <si>
    <t>066000484 - Public Bldg Construction Fund</t>
  </si>
  <si>
    <t>066000485 - Public Bldg Construction Fund</t>
  </si>
  <si>
    <t>066000486 - Public Bldg Construction Fund</t>
  </si>
  <si>
    <t>066000487 - Public Bldg Construction Fund</t>
  </si>
  <si>
    <t>066000488 - Public Bldg Construction Fund</t>
  </si>
  <si>
    <t>066000489 - Public Bldg Construction Fund</t>
  </si>
  <si>
    <t>066000490 - Public Bldg Construction Fund</t>
  </si>
  <si>
    <t>066000491 - Public Bldg Construction Fund</t>
  </si>
  <si>
    <t>066000492 - Public Bldg Construction Fund</t>
  </si>
  <si>
    <t>066000493 - Public Bldg Construction Fund</t>
  </si>
  <si>
    <t>066000494 - Public Bldg Construction Fund</t>
  </si>
  <si>
    <t>066000495 - Public Bldg Construction Fund</t>
  </si>
  <si>
    <t>066000496 - Public Bldg Construction Fund</t>
  </si>
  <si>
    <t>066000497 - Public Bldg Construction Fund</t>
  </si>
  <si>
    <t>066000498 - Public Bldg Construction Fund</t>
  </si>
  <si>
    <t>066000499 - Public Bldg Construction Fund</t>
  </si>
  <si>
    <t>066000500 - Public Bldg Construction Fund</t>
  </si>
  <si>
    <t>066000501 - Public Bldg Construction Fund</t>
  </si>
  <si>
    <t>066000502 - Public Bldg Construction Fund</t>
  </si>
  <si>
    <t>066000503 - Public Bldg Construction Fund</t>
  </si>
  <si>
    <t>066000504 - Public Bldg Construction Fund</t>
  </si>
  <si>
    <t>066000505 - Public Bldg Construction Fund</t>
  </si>
  <si>
    <t>066000506 - Public Bldg Construction Fund</t>
  </si>
  <si>
    <t>066000507 - Public Bldg Construction Fund</t>
  </si>
  <si>
    <t>066000508 - Public Bldg Construction Fund</t>
  </si>
  <si>
    <t>066000509 - Public Bldg Construction Fund</t>
  </si>
  <si>
    <t>066000510 - Public Bldg Construction Fund</t>
  </si>
  <si>
    <t>066000512 - Public Bldg Construction Fund</t>
  </si>
  <si>
    <t>066000514 - Public Bldg Construction Fund</t>
  </si>
  <si>
    <t>066000516 - Public Bldg Construction Fund</t>
  </si>
  <si>
    <t>066000518 - Public Bldg Construction Fund</t>
  </si>
  <si>
    <t>066000521 - Public Bldg Construction Fund</t>
  </si>
  <si>
    <t>066000522 - Public Bldg Construction Fund</t>
  </si>
  <si>
    <t>066000530 - Public Bldg Construction Fund</t>
  </si>
  <si>
    <t>066000538 - Public Bldg Construction Fund</t>
  </si>
  <si>
    <t>066000540 - Public Bldg Construction Fund</t>
  </si>
  <si>
    <t>066000541 - Public Bldg Construction Fund</t>
  </si>
  <si>
    <t>066000542 - Public Bldg Construction Fund</t>
  </si>
  <si>
    <t>066000544 - Public Bldg Construction Fund</t>
  </si>
  <si>
    <t>066000546 - Public Bldg Construction Fund</t>
  </si>
  <si>
    <t>066000547 - Public Bldg Construction Fund</t>
  </si>
  <si>
    <t>066000548 - Public Bldg Construction Fund</t>
  </si>
  <si>
    <t>066000549 - Energy Efficiency Revenue Bd</t>
  </si>
  <si>
    <t>066000550 - Energy Efficiency Revenue Bd</t>
  </si>
  <si>
    <t>066000551 - Public Bldg Construction Fund</t>
  </si>
  <si>
    <t>066000552 - Public Bldg Construction Fund</t>
  </si>
  <si>
    <t>066000553 - Public Bldg Construction Fund</t>
  </si>
  <si>
    <t>066000554 - Public Bldg Construction Fund</t>
  </si>
  <si>
    <t>066000556 - Public Bldg Construction Fund</t>
  </si>
  <si>
    <t>066000560 - Public Bldg Construction Fund</t>
  </si>
  <si>
    <t>066000561 - Public Bldg Construction Fund</t>
  </si>
  <si>
    <t>066000562 - Public Bldg Construction Fund</t>
  </si>
  <si>
    <t>066000563 - Public Bldg Construction Fund</t>
  </si>
  <si>
    <t>066000564 - Public Bldg Construction Fund</t>
  </si>
  <si>
    <t>066000565 - Public Bldg Construction Fund</t>
  </si>
  <si>
    <t>066000566 - Public Bldg Construction Fund</t>
  </si>
  <si>
    <t>066000567 - Public Bldg Construction Fund</t>
  </si>
  <si>
    <t>066000568 - Public Bldg Construction Fund</t>
  </si>
  <si>
    <t>066000569 - Energy Efficiency Revenue Bd</t>
  </si>
  <si>
    <t>066000570 - Energy Efficiency Revenue Bd</t>
  </si>
  <si>
    <t>066000571 - Public Bldg Const Bond Fund</t>
  </si>
  <si>
    <t>066000573 - Public Bldg Construction Fund</t>
  </si>
  <si>
    <t>066000576 - Public Bldg Construction Fund</t>
  </si>
  <si>
    <t>066000577 - Public Bldg Construction Fund</t>
  </si>
  <si>
    <t>066000578 - Public Bldg Construction Fund</t>
  </si>
  <si>
    <t>066000580 - Public Bldg Construction Fund</t>
  </si>
  <si>
    <t>066000583 - Public Bldg Construction Fund</t>
  </si>
  <si>
    <t>066000585 - Public Bldg Construction Fund</t>
  </si>
  <si>
    <t>066000587 - Public Bldg Construction Fund</t>
  </si>
  <si>
    <t>066000588 - Public Bldg Construction Fund</t>
  </si>
  <si>
    <t>066000595 - Public Bldg Construction Fund</t>
  </si>
  <si>
    <t>066000596 - Public Bldg Construction Fund</t>
  </si>
  <si>
    <t>066000598 - Public Bldg Construction Fund</t>
  </si>
  <si>
    <t>066000599 - Public Bldg Construction Fund</t>
  </si>
  <si>
    <t>066000603 - Public Bldg Construction Fund</t>
  </si>
  <si>
    <t>066000612 - Public Bldg Construction Fund</t>
  </si>
  <si>
    <t>066000617 - CaCommColleges PubBldgConstrFd</t>
  </si>
  <si>
    <t>066000618 - CaCommColleges PubBldgConstrFd</t>
  </si>
  <si>
    <t>066000621 - Public Bldg Construction Fund</t>
  </si>
  <si>
    <t>066000626 - Public Bldg Construction Fund</t>
  </si>
  <si>
    <t>066000628 - Public Bldg Construction Fund</t>
  </si>
  <si>
    <t>066000629 - Public Bldg Construction Fund</t>
  </si>
  <si>
    <t>066000630 - Public Bldg Construction Fund</t>
  </si>
  <si>
    <t>066000640 - Public Bldg Construction Fund</t>
  </si>
  <si>
    <t>066000651 - Public Bldg Construction Fund</t>
  </si>
  <si>
    <t>066000653 - Public Bldg Construction Fund</t>
  </si>
  <si>
    <t>066000655 - Public Bldg Construction Fund</t>
  </si>
  <si>
    <t>066000656 - Public Bldg Construction Fund</t>
  </si>
  <si>
    <t>066000657 - Public Bldg Construction Fund</t>
  </si>
  <si>
    <t>066000659 - Public Bldg Construction Fund</t>
  </si>
  <si>
    <t>066000660 - Public Bldg Construction Fund</t>
  </si>
  <si>
    <t>066000663 - Public Bldg Construction Fund</t>
  </si>
  <si>
    <t>066000664 - Public Bldg Construction Fund</t>
  </si>
  <si>
    <t>066000669 - Public Bldg Construction Fund</t>
  </si>
  <si>
    <t>066000671 - Public Bldg Construction Fund</t>
  </si>
  <si>
    <t>066000672 - Public Bldg Construction Fund</t>
  </si>
  <si>
    <t>066000673 - Public Bldg Construction Fund</t>
  </si>
  <si>
    <t>066000677 - Public Bldg Construction Fund</t>
  </si>
  <si>
    <t>066000680 - Public Bldg Construction Fund</t>
  </si>
  <si>
    <t>066000681 - Public Bldg Construction Fund</t>
  </si>
  <si>
    <t>066000683 - Public Bldg Construction Fund</t>
  </si>
  <si>
    <t>066000686 - Public Bldg Construction Fund</t>
  </si>
  <si>
    <t>066000687 - Public Bldg Construction Fund</t>
  </si>
  <si>
    <t>066000688 - Public Bldg Construction Fund</t>
  </si>
  <si>
    <t>066000689 - Public Bldg Construction Fund</t>
  </si>
  <si>
    <t>066000690 - Public Bldg Construction Fund</t>
  </si>
  <si>
    <t>066000691 - Public Bldg Construction Fund</t>
  </si>
  <si>
    <t>066000692 - Pub Bldg Constr Fd Gc13340</t>
  </si>
  <si>
    <t>066000693 - Pub Bldg Constr Fd Gc13340</t>
  </si>
  <si>
    <t>066000694 - Pub Bldg Constr Fd Gc13340</t>
  </si>
  <si>
    <t>066000695 - Pub Bldg Constr Fd Gc13340</t>
  </si>
  <si>
    <t>066000699 - Public Bldg Construction Fund</t>
  </si>
  <si>
    <t>066000700 - Library   Courts Bldg Renov</t>
  </si>
  <si>
    <t>066000701 - Delta Srvcs DistCntrSiteConstr</t>
  </si>
  <si>
    <t>066000702 - 13 Projects Fy08 09Ba For Spec</t>
  </si>
  <si>
    <t>066000703 - FairPorterSonFy08 09Ba ForSpec</t>
  </si>
  <si>
    <t>066000704 - NapaPattMinorFy08 09Ba ForSpec</t>
  </si>
  <si>
    <t>066000705 - 4 Projects Fy08 09Ba ForSpec</t>
  </si>
  <si>
    <t>066000706 - Kitchen   Dining Hall Renovat</t>
  </si>
  <si>
    <t>066000707 - AnHlth Fd Sfty LabTulareFresno</t>
  </si>
  <si>
    <t>066000708 - 6 Campus ProjFy08 09BaFor Spec</t>
  </si>
  <si>
    <t>066000709 - 5 CampusProj Fy08 09BaFor Spec</t>
  </si>
  <si>
    <t>066000710 - LassenCntyNewSusanvCourthouse</t>
  </si>
  <si>
    <t>066000711 - CaRehabCntrNorcoReplaceMenDorM</t>
  </si>
  <si>
    <t>066000712 - Relo Yerma Agric InspecStation</t>
  </si>
  <si>
    <t>066000713 - 11 Proj See2009 B A Spec</t>
  </si>
  <si>
    <t>066000714 - PubBldg ConFdB A 0250-301-0660</t>
  </si>
  <si>
    <t>066000715 - PubBldg ConFdB A 0250-301-0660</t>
  </si>
  <si>
    <t>066000716 - PubBldg ConFdB A 0250-301-0660</t>
  </si>
  <si>
    <t>066000717 - PubBldg ConFdB A 0250-301-0660</t>
  </si>
  <si>
    <t>066000718 - PubBldg ConFdB A 0250-301-0660</t>
  </si>
  <si>
    <t>066000719 - PubBldg ConFdB A 0250-301-0660</t>
  </si>
  <si>
    <t>066000720 - PubBldg ConFdB A 0250-301-0660</t>
  </si>
  <si>
    <t>066000721 - PubBldg ConFdB A 0250-301-0660</t>
  </si>
  <si>
    <t>066000722 - PubBldg ConFdB A 3540-301-0660</t>
  </si>
  <si>
    <t>066000723 - PubBldg ConFdB A 3540-301-0660</t>
  </si>
  <si>
    <t>066000724 - PubBldg ConFdB A 3540-301-0660</t>
  </si>
  <si>
    <t>066000725 - PubBldg ConFdB A 6440-301-0660</t>
  </si>
  <si>
    <t>066000726 - PubBldg ConFdB A 6440-301-0660</t>
  </si>
  <si>
    <t>066000727 - PubBldg ConFdB A 6440-301-0660</t>
  </si>
  <si>
    <t>066000728 - PubBldg ConFdB A 6440-301-0660</t>
  </si>
  <si>
    <t>066000729 - PubBldg ConFdB A 6610-301-0660</t>
  </si>
  <si>
    <t>066000730 - PubBldg ConFdB A 6610-301-0660</t>
  </si>
  <si>
    <t>066000731 - PubBldg ConFdB A 8940-301-0660</t>
  </si>
  <si>
    <t>066000750 - Public Bldg Construction Fund</t>
  </si>
  <si>
    <t>066000751 - Public Bldg Construction Fund</t>
  </si>
  <si>
    <t>066000752 - Public Bldg Construction Fund</t>
  </si>
  <si>
    <t>066000753 - Public Bldg Construction Fund</t>
  </si>
  <si>
    <t>066000754 - Public Bldg Construction Fund</t>
  </si>
  <si>
    <t>066000755 - Public Bldg Construction Fund</t>
  </si>
  <si>
    <t>066000756 - Public Bldg Construction Fund</t>
  </si>
  <si>
    <t>066000757 - Public Bldg Construction Fund</t>
  </si>
  <si>
    <t>066000758 - Public Bldg Construction Fund</t>
  </si>
  <si>
    <t>066000759 - Public Bldg Construction Fund</t>
  </si>
  <si>
    <t>066000760 - Public Bldg Construction Fund</t>
  </si>
  <si>
    <t>066000761 - Public Bldg Construction Fund</t>
  </si>
  <si>
    <t>066000763 - Public Bldg Construction Fund</t>
  </si>
  <si>
    <t>066000800 - Public Bldg Construction Fund</t>
  </si>
  <si>
    <t>066000803 - Public Bldg Construction Fund</t>
  </si>
  <si>
    <t>066000805 - Public Bldg Construction Fund</t>
  </si>
  <si>
    <t>066000806 - Public Bldg Construction Fund</t>
  </si>
  <si>
    <t>066000807 - Public Bldg Construction Fund</t>
  </si>
  <si>
    <t>066000808 - Public Bldg Construction Fund</t>
  </si>
  <si>
    <t>066000809 - Public Bldg Construction Fund</t>
  </si>
  <si>
    <t>066000810 - Public Bldg Construction Fund</t>
  </si>
  <si>
    <t>066000811 - Public Bldg Construction Fund</t>
  </si>
  <si>
    <t>066000812 - Public Bldg Construction Fund</t>
  </si>
  <si>
    <t>066000813 - Public Bldg Construction Fund</t>
  </si>
  <si>
    <t>066000814 - Public Bldg Construction Fund</t>
  </si>
  <si>
    <t>066000815 - Public Bldg Construction Fund</t>
  </si>
  <si>
    <t>066000816 - Public Bldg Construction Fund</t>
  </si>
  <si>
    <t>066000817 - Public Bldg Construction Fund</t>
  </si>
  <si>
    <t>066000818 - Public Bldg Construction Fund</t>
  </si>
  <si>
    <t>066000819 - Public Bldg Construction Fund</t>
  </si>
  <si>
    <t>066000820 - Public Bldg Construction Fund</t>
  </si>
  <si>
    <t>066000821 - Public Bldg Construction Fund</t>
  </si>
  <si>
    <t>066000822 - Public Bldg Construction Fund</t>
  </si>
  <si>
    <t>066000823 - Public Bldg Construction Fund</t>
  </si>
  <si>
    <t>066000824 - Public Bldg Construction Fund</t>
  </si>
  <si>
    <t>066000825 - Public Bldg Construction Fund</t>
  </si>
  <si>
    <t>066000826 - Public Bldg Construction Fund</t>
  </si>
  <si>
    <t>066000827 - Public Bldg Construction Fund</t>
  </si>
  <si>
    <t>066000828 - Public Bldg Construction Fund</t>
  </si>
  <si>
    <t>066000829 - Public Bldg Construction Fund</t>
  </si>
  <si>
    <t>066000830 - Public Bldg Construction Fund</t>
  </si>
  <si>
    <t>066000831 - Public Bldg Construction Fund</t>
  </si>
  <si>
    <t>066000832 - Public Bldg Construction Fund</t>
  </si>
  <si>
    <t>066000833 - Public Bldg Construction Fund</t>
  </si>
  <si>
    <t>066000834 - Public Bldg Construction Fund</t>
  </si>
  <si>
    <t>066000835 - Public Bldg Construction Fund</t>
  </si>
  <si>
    <t>066000836 - Public Bldg Construction Fund</t>
  </si>
  <si>
    <t>066000837 - Public Bldg Construction Fund</t>
  </si>
  <si>
    <t>066000839 - Public Bldg Construction Fund</t>
  </si>
  <si>
    <t>066000842 - Public Bldg Construction Fund</t>
  </si>
  <si>
    <t>066000843 - Public Bldg Construction Fund</t>
  </si>
  <si>
    <t>066000844 - Public Bldg Construction Fund</t>
  </si>
  <si>
    <t>066000847 - Public Bldg Construction Fund</t>
  </si>
  <si>
    <t>066000848 - Public Bldg Construction Fund</t>
  </si>
  <si>
    <t>066000849 - Public Bldg Construction Fund</t>
  </si>
  <si>
    <t>066000850 - Public Bldg Construction Fund</t>
  </si>
  <si>
    <t>066000851 - Public Bldg Construction Fund</t>
  </si>
  <si>
    <t>066000852 - Public Bldg Construction Fund</t>
  </si>
  <si>
    <t>066000853 - Public Bldg Construction Fund</t>
  </si>
  <si>
    <t>066000854 - Public Bldg Construction Fund</t>
  </si>
  <si>
    <t>066000855 - Public Bldg Construction Fund</t>
  </si>
  <si>
    <t>066000856 - Public Bldg Construction Fund</t>
  </si>
  <si>
    <t>066000857 - Public Bldg Construction Fund</t>
  </si>
  <si>
    <t>066000858 - Public Bldg Construction Fund</t>
  </si>
  <si>
    <t>066000859 - Public Bldg Construction Fund</t>
  </si>
  <si>
    <t>066000860 - Public Bldg Construction Fund</t>
  </si>
  <si>
    <t>066000861 - Public Bldg Construction Fund</t>
  </si>
  <si>
    <t>066000863 - Public Bldg Construction Fund</t>
  </si>
  <si>
    <t>066000864 - Public Bldg Construction Fund</t>
  </si>
  <si>
    <t>066000865 - Public Bldg Construction Fund</t>
  </si>
  <si>
    <t>066000866 - Public Bldg Construction Fund</t>
  </si>
  <si>
    <t>066000867 - Public Bldg Construction Fund</t>
  </si>
  <si>
    <t>066000868 - Public Bldg Construction Fund</t>
  </si>
  <si>
    <t>066000869 - Public Bldg Construction Fund</t>
  </si>
  <si>
    <t>066000870 - Public Bldg Construction Fund</t>
  </si>
  <si>
    <t>066000871 - Public Bldg Construction Fund</t>
  </si>
  <si>
    <t>066000872 - Public Bldg Construction Fund</t>
  </si>
  <si>
    <t>066000873 - Public Bldg Construction Fund</t>
  </si>
  <si>
    <t>066000874 - Public Bldg Construction Fund</t>
  </si>
  <si>
    <t>066000877 - Public Bldg Construction Fund</t>
  </si>
  <si>
    <t>066000879 - Public Bldg Construction Fund</t>
  </si>
  <si>
    <t>066000880 - Public Bldg Construction Fund</t>
  </si>
  <si>
    <t>066000881 - Public Bldg Construction Fund</t>
  </si>
  <si>
    <t>066000882 - Public Bldg Construction Fund</t>
  </si>
  <si>
    <t>066000883 - Public Bldg Construction Fund</t>
  </si>
  <si>
    <t>066000884 - Public Bldg Construction Fund</t>
  </si>
  <si>
    <t>066000885 - Public Bldg Construction Fund</t>
  </si>
  <si>
    <t>066000886 - Public Bldg Construction Fund</t>
  </si>
  <si>
    <t>066000889 - Public Bldg Construction Fund</t>
  </si>
  <si>
    <t>066000900 - Public Bldg Construction Fund</t>
  </si>
  <si>
    <t>066000901 - Public Bldg Construction Fund</t>
  </si>
  <si>
    <t>066000902 - Public Bldg Construction Fund</t>
  </si>
  <si>
    <t>066000903 - Public Bldg Construction Fund</t>
  </si>
  <si>
    <t>066000904 - Public Bldg Construction Fund</t>
  </si>
  <si>
    <t>066000905 - Public Bldg Construction Fund</t>
  </si>
  <si>
    <t>066000906 - Public Bldg Construction Fund</t>
  </si>
  <si>
    <t>066000907 - Public Bldg Construction Fund</t>
  </si>
  <si>
    <t>066000908 - Pub Bldg Constr Fd Gc13340</t>
  </si>
  <si>
    <t>066000909 - Pub Bldg Constr Fd Gc13340</t>
  </si>
  <si>
    <t>066000910 - Public Bldg Construction Fund</t>
  </si>
  <si>
    <t>066000913 - St Pub Wrks Bd Lease Rev Bnds</t>
  </si>
  <si>
    <t>066000914 - St Pub Wrks Bd Lease Rev Bnds</t>
  </si>
  <si>
    <t>066000915 - St Pub Wrks Bd Lease Rev Bnds</t>
  </si>
  <si>
    <t>066000916 - St Pub Wrks Bd Lease Rev Bnds</t>
  </si>
  <si>
    <t>066000917 - St Pub Wrks Bd Lease Rev Bnds</t>
  </si>
  <si>
    <t>066000918 - St Pub Wrks Bd Lease Rev Bnds</t>
  </si>
  <si>
    <t>066000919 - St Pub Wrks Bd Lease Rev Bnds</t>
  </si>
  <si>
    <t>066000920 - St Pub Wrks Bd Lease Rev Bnds</t>
  </si>
  <si>
    <t>066000923 - Public Bldg Construction Fund</t>
  </si>
  <si>
    <t>066000924 - Public Bldg Construction Fund</t>
  </si>
  <si>
    <t>066000925 - Public Bldg Construction Fund</t>
  </si>
  <si>
    <t>066000926 - Public Bldg Construction Fund</t>
  </si>
  <si>
    <t>066000927 - Public Bldg Construction Fund</t>
  </si>
  <si>
    <t>066000928 - Public Bldg Construction Fund</t>
  </si>
  <si>
    <t>066000929 - Public Bldg Construction Fund</t>
  </si>
  <si>
    <t>066000930 - St Pub Wrks Bd Lease Rev Bnds</t>
  </si>
  <si>
    <t>066000931 - St Pub Wrks Bd Lease Rev Bnds</t>
  </si>
  <si>
    <t>066000932 - St Pub Wrks Bd Lease Rev Bnds</t>
  </si>
  <si>
    <t>066000933 - St Pub Wrks Bd Lease Rev Bnds</t>
  </si>
  <si>
    <t>066000934 - St Pub Wrks Bd Lease Rev Bnds</t>
  </si>
  <si>
    <t>066000935 - St Pub Wrks Bd Lease Rev Bnds</t>
  </si>
  <si>
    <t>066000936 - Public Bldg Construction Fund</t>
  </si>
  <si>
    <t>066000937 - Public Bldg Construction Fund</t>
  </si>
  <si>
    <t>066000938 - Public Bldg Construction Fund</t>
  </si>
  <si>
    <t>066000939 - Public Bldg Construction Fund</t>
  </si>
  <si>
    <t>066000940 - Public Bldg Construction Fund</t>
  </si>
  <si>
    <t>066000941 - Public Bldg Construction Fund</t>
  </si>
  <si>
    <t>066000942 - Public Bldg Construction Fund</t>
  </si>
  <si>
    <t>066000943 - Public Bldg Construction Fund</t>
  </si>
  <si>
    <t>066000944 - St Pub Wrks Bd Lease Rev Bnds</t>
  </si>
  <si>
    <t>066000945 - St Pub Wrks Bd Lease Rev Bnds</t>
  </si>
  <si>
    <t>066000946 - St Pub Wrks Bd Lease Rev Bnds</t>
  </si>
  <si>
    <t>066000947 - St Pub Wrks Bd Lease Rev Bnds</t>
  </si>
  <si>
    <t>066000948 - St Pub Wrks Bd Lease Rev Bnds</t>
  </si>
  <si>
    <t>066000949 - St Pub Wrks Bd Lease Rev Bnds</t>
  </si>
  <si>
    <t>066000950 - St Pub Wrks Bd Lease Rev Bnds</t>
  </si>
  <si>
    <t>066000951 - St Pub Wrks Bd Lease Rev Bnds</t>
  </si>
  <si>
    <t>066000953 - Public Bldg Construction Fund</t>
  </si>
  <si>
    <t>066000954 - Public Bldg Construction Fund</t>
  </si>
  <si>
    <t>066000955 - Public Bldg Construction Fund</t>
  </si>
  <si>
    <t>066000956 - Public Bldg Construction Fund</t>
  </si>
  <si>
    <t>066000957 - Public Bldg Construction Fund</t>
  </si>
  <si>
    <t>066000958 - Public Bldg Construction Fund</t>
  </si>
  <si>
    <t>066000959 - Public Bldg Construction Fund</t>
  </si>
  <si>
    <t>066000960 - Public Bldg Construction Fund</t>
  </si>
  <si>
    <t>066000961 - Public Bldg Construction Fund</t>
  </si>
  <si>
    <t>066000962 - Public Bldg Construction Fund</t>
  </si>
  <si>
    <t>066000963 - Public Bldg Construction Fund</t>
  </si>
  <si>
    <t>066000964 - Public Bldg Construction Fund</t>
  </si>
  <si>
    <t>066000965 - Public Bldg Construction Fund</t>
  </si>
  <si>
    <t>066000966 - Public Bldg Construction Fund</t>
  </si>
  <si>
    <t>066000967 - Public Bldg Construction Fund</t>
  </si>
  <si>
    <t>066000968 - Public Bldg Construction Fund</t>
  </si>
  <si>
    <t>066000969 - Public Bldg Construction Fund</t>
  </si>
  <si>
    <t>066000970 - Public Bldg Construction Fund</t>
  </si>
  <si>
    <t>066000971 - Public Bldg Construction Fund</t>
  </si>
  <si>
    <t>066000972 - Public Bldg Construction Fund</t>
  </si>
  <si>
    <t>066000973 - Public Bldg Construction Fund</t>
  </si>
  <si>
    <t>066000974 - Public Bldg Construction Fund</t>
  </si>
  <si>
    <t>066000975 - Public Bldg Construction Fund</t>
  </si>
  <si>
    <t>066000976 - Public Bldg Construction Fund</t>
  </si>
  <si>
    <t>066000977 - Public Bldg Construction Fund</t>
  </si>
  <si>
    <t>066000978 - Public Bldg Construction Fund</t>
  </si>
  <si>
    <t>066000979 - Public Bldg Construction Fund</t>
  </si>
  <si>
    <t>066000980 - Public Bldg Construction Fund</t>
  </si>
  <si>
    <t>066000981 - Public Bldg Construction Fund</t>
  </si>
  <si>
    <t>066000982 - Public Bldg Construction Fund</t>
  </si>
  <si>
    <t>066000983 - Public Bldg Construction Fund</t>
  </si>
  <si>
    <t>066000984 - Public Bldg Construction Fund</t>
  </si>
  <si>
    <t>066000985 - Public Bldg Construction Fund</t>
  </si>
  <si>
    <t>066000986 - Public Bldg Construction Fund</t>
  </si>
  <si>
    <t>066000987 - Public Works Board Fund</t>
  </si>
  <si>
    <t>066000988 - Public Works Board Fund</t>
  </si>
  <si>
    <t>066000989 - Spwb-SanQuentin PrisonHlth Fac</t>
  </si>
  <si>
    <t>066000990 - Public Bldg Construction Fund</t>
  </si>
  <si>
    <t>066000991 - Public Bldg Construction Fund</t>
  </si>
  <si>
    <t>066000992 - Public Bldg Construction Fund</t>
  </si>
  <si>
    <t>066000993 - Public Bldg Construction Fund</t>
  </si>
  <si>
    <t>066000994 - Public Bldg Construction Fund</t>
  </si>
  <si>
    <t>066000995 - Public Bldg Construction Fund</t>
  </si>
  <si>
    <t>066000996 - Public Bldg Construction Fund</t>
  </si>
  <si>
    <t>066600001 - Purchasing</t>
  </si>
  <si>
    <t>066800001 - Pub Bldg Constr Fd Subacct</t>
  </si>
  <si>
    <t>066800002 - Pub Bldg Constr Fd Subacct</t>
  </si>
  <si>
    <t>066800003 - Pub Bldg Constr Fd Subacct</t>
  </si>
  <si>
    <t>066800004 - Pub Bldg Constr Fd Subacct</t>
  </si>
  <si>
    <t>066800005 - Pub Bldg Constr Fd Subacct</t>
  </si>
  <si>
    <t>066800006 - Pub Bldg Constr Fd Subacct</t>
  </si>
  <si>
    <t>066800007 - Pub Bldg Constr Fd Subacct</t>
  </si>
  <si>
    <t>066800008 - Pub Bldg Constr Fd Subacct</t>
  </si>
  <si>
    <t>066800009 - Pub Bldg Constr Fd Subacct</t>
  </si>
  <si>
    <t>066800200 - Public Bldg Construction Fund</t>
  </si>
  <si>
    <t>066800201 - Pub Bldg Constr Fd Subacct</t>
  </si>
  <si>
    <t>066800202 - Pub Bldg Constr Fd Subacct</t>
  </si>
  <si>
    <t>066800203 - Pub Bldg Constr Fd Subacct</t>
  </si>
  <si>
    <t>066800204 - Pub Bldg Constr Fd Subacct</t>
  </si>
  <si>
    <t>066800205 - Pub Bldg Constr Fd Subacct</t>
  </si>
  <si>
    <t>066800301 - Pub Bldg Constr Fd Subacct</t>
  </si>
  <si>
    <t>066800302 - Pub Bldg Constr Fd Subacct</t>
  </si>
  <si>
    <t>066800303 - Pub Bldg Constr Fd Subacct</t>
  </si>
  <si>
    <t>066800304 - Pub Bldg Constr Fd Subacct</t>
  </si>
  <si>
    <t>066800305 - Pub Bldg Constr Fd Subacct</t>
  </si>
  <si>
    <t>066800306 - Pub Bldg Constr Fd Subacct</t>
  </si>
  <si>
    <t>066800307 - Pub Bldg Constr Fd Subacct</t>
  </si>
  <si>
    <t>066800308 - Pub Bldg Constr Fd Subacct</t>
  </si>
  <si>
    <t>066800309 - Pub Bldg Constr Fd Subacct</t>
  </si>
  <si>
    <t>066800310 - Pub Bldg Constr Fd Subacct</t>
  </si>
  <si>
    <t>066800311 - Pub Bldg Constr Fd Subacct</t>
  </si>
  <si>
    <t>066800405 - Pub Bldg Constr Fd Subacct</t>
  </si>
  <si>
    <t>066800406 - Pub Bldg Constr Fd Subacct</t>
  </si>
  <si>
    <t>066800407 - Pub Bldg Constr Fd Subacct</t>
  </si>
  <si>
    <t>066800545 - Pub Bldg Constr Fd Subacct</t>
  </si>
  <si>
    <t>066800800 - Public Bldg Construction Fund</t>
  </si>
  <si>
    <t>066800801 - Pub Bldg Constr Fd Subacct</t>
  </si>
  <si>
    <t>066800802 - Pub Bldg Constr Fd Subacct</t>
  </si>
  <si>
    <t>066800804 - Pub Bldg Constr Fd Subacct</t>
  </si>
  <si>
    <t>066800805 - Pub Bldg Constr Fd Subacct</t>
  </si>
  <si>
    <t>066800851 - Pub Bldg Constr Fd Subacct</t>
  </si>
  <si>
    <t>604000001 - Ch Sch Fac 2002 St School Fac</t>
  </si>
  <si>
    <t>974300001 - UC State Agency Investment Fd</t>
  </si>
  <si>
    <t>974300002 - UC State Agency Investment Fd</t>
  </si>
  <si>
    <t>680100001 - TrFinSAcctSt Hwy AcctStTransFd</t>
  </si>
  <si>
    <t>680100003 - TrFinSAcctSt Hwy AcctStTransFd</t>
  </si>
  <si>
    <t>680100004 - Garvee BdColCapt AccrInt2008A</t>
  </si>
  <si>
    <t>0021 - Enterprise Loan Fund State</t>
  </si>
  <si>
    <t>0601 - Agriculture Building Fund</t>
  </si>
  <si>
    <t>0602 - Architecture Revolving Fund</t>
  </si>
  <si>
    <t>061700001 - St Wtr Pollut Cntrl Revolv Fd</t>
  </si>
  <si>
    <t>061700002 - St Wtr Pollut Cntrl Revolv Fd</t>
  </si>
  <si>
    <t>061700003 - St Wtr Pollut Cntrl Revolv Fd</t>
  </si>
  <si>
    <t>061700004 - St Wtr Pollut Cntrl Revolv Fd</t>
  </si>
  <si>
    <t>061700005 - St Wtr Pollut Cntrl Revolv Fd</t>
  </si>
  <si>
    <t>061700006 - St Wtr Pollut Cntrl Revolv Fd</t>
  </si>
  <si>
    <t>061700008 - StWtrPolluCntrlRevolvFdGc13340</t>
  </si>
  <si>
    <t>061700009 - StWtrPolluCntrlRevolvFdGc13340</t>
  </si>
  <si>
    <t>061700010 - St Wtr Pollut Cntrl Revolv Fd</t>
  </si>
  <si>
    <t>061700014 - StWtrPolluCntrlRevolvFdGc13340</t>
  </si>
  <si>
    <t>061700015 - StWtrPolluCntrlRevolvFdGc13340</t>
  </si>
  <si>
    <t>061700016 - StWtrPolluCntrlRevolvFdGc13340</t>
  </si>
  <si>
    <t>061700017 - StWtrPolluCntrlRevolvFdGc13340</t>
  </si>
  <si>
    <t>0604 - Armory Fund</t>
  </si>
  <si>
    <t>0605 - Ballot Paper Revolving Fund</t>
  </si>
  <si>
    <t>0606 - Charter School Revolving Loan</t>
  </si>
  <si>
    <t>0616 - County Formation Revolving Fd</t>
  </si>
  <si>
    <t>0618 - Federal Rev Loan Fund Acct</t>
  </si>
  <si>
    <t>0619 - Revolving Loan Fd Acct State</t>
  </si>
  <si>
    <t>0630 - General Obligation Bond Exp Re</t>
  </si>
  <si>
    <t>0644 - General Cash Revolving Fund</t>
  </si>
  <si>
    <t>0652 - Old Age   Survivors Insurance</t>
  </si>
  <si>
    <t>0661 - Public School District Org Rev</t>
  </si>
  <si>
    <t>0665 - Rehab Revolving Loan Guarantee</t>
  </si>
  <si>
    <t>0670 - Cln Wtr Grants Adm Rev Fd St</t>
  </si>
  <si>
    <t>0671 - Rural Health Services Account</t>
  </si>
  <si>
    <t>0673 - Passenger Equipment Acquisitio</t>
  </si>
  <si>
    <t>0674 - Expenditure Revolving Fund St</t>
  </si>
  <si>
    <t>0675 - Payroll Revolving Fund State</t>
  </si>
  <si>
    <t>0678 - Prison Industries Revolving Fu</t>
  </si>
  <si>
    <t>0679 - State Water Quality Control Fu</t>
  </si>
  <si>
    <t>0681 - Surplus Money Investment Fund</t>
  </si>
  <si>
    <t>0682 - Inmate Constructn Revolv Acct</t>
  </si>
  <si>
    <t>0684 - New Industries Revolving Acct</t>
  </si>
  <si>
    <t>0687 - Donated Food Revolving Fund</t>
  </si>
  <si>
    <t>0691 - Water Resources Revolving Fund</t>
  </si>
  <si>
    <t>0692 - Wtr Resources Cntrl Bd Rev Fd</t>
  </si>
  <si>
    <t>0696 - Welfare Advance Fund</t>
  </si>
  <si>
    <t>0702 - Consumer Affairs Fund</t>
  </si>
  <si>
    <t>0726 - Public School Building Loan Fd</t>
  </si>
  <si>
    <t>0798 - Unallocat Bnd Fds - Non Select</t>
  </si>
  <si>
    <t>6802 - Transportation Financing Autho</t>
  </si>
  <si>
    <t>8072 - California State Park Enterpri</t>
  </si>
  <si>
    <t>9726 - Child Support Services Advance</t>
  </si>
  <si>
    <t>9727 - Bep Vendor Loan Interest Rate</t>
  </si>
  <si>
    <t>9728 - Judicial Branch Workers Compe</t>
  </si>
  <si>
    <t>9730 - Technology Services Revolving</t>
  </si>
  <si>
    <t>9731 - Legal Services Revolving Fund</t>
  </si>
  <si>
    <t>9732 - Office Of Systems Integration</t>
  </si>
  <si>
    <t>9733 - Court Facilities Architecture</t>
  </si>
  <si>
    <t>9734 - Charter School Facilities Acco</t>
  </si>
  <si>
    <t>9735 - Charter School Facilities Acco</t>
  </si>
  <si>
    <t>9736 - Transit-Oriented Development I</t>
  </si>
  <si>
    <t>9737 - Fiscal Internal Services Fund</t>
  </si>
  <si>
    <t>9739 - Water Pollution Control Revolv</t>
  </si>
  <si>
    <t>9740 - Central Service Cost Recovery</t>
  </si>
  <si>
    <t>9741 - Energy Efficient State Propert</t>
  </si>
  <si>
    <t>9744 - Voluntary Investment Pgm Fd</t>
  </si>
  <si>
    <t>9745 - California Health And Human Se</t>
  </si>
  <si>
    <t>9746 - Natural Gas Services Pgm Fd</t>
  </si>
  <si>
    <t>0991 - County Funds--Unclassified</t>
  </si>
  <si>
    <t>0993 - University Funds--Unclassified</t>
  </si>
  <si>
    <t>0986 - Local Property Tax Revenues</t>
  </si>
  <si>
    <t>0992 - Higher Ed Fees and Income</t>
  </si>
  <si>
    <t>0994 - Other Unclassified Funds</t>
  </si>
  <si>
    <t>0996 - General Long-Term Debt Account</t>
  </si>
  <si>
    <t>0997 - Fund Cd Reserved for CALSTARS</t>
  </si>
  <si>
    <t>0998 - Reserved-Ofc Rev Fund-CALSTARS</t>
  </si>
  <si>
    <t>0999 - Susp Fd -Cntrl Agencies Only-</t>
  </si>
  <si>
    <t>0499 - Pending New Special Funds</t>
  </si>
  <si>
    <t>0599 - Treasury Acct-Calstars Systems</t>
  </si>
  <si>
    <t>0799 - Pending New Non-Gov Fds</t>
  </si>
  <si>
    <t>9993 - Extramural Nonfed Unclass Fds</t>
  </si>
  <si>
    <t>9994 - Extramural Funds</t>
  </si>
  <si>
    <t>These forms are used to capture reimbursements for current year, Prior Year and 5 budget years</t>
  </si>
  <si>
    <t>Lscenario</t>
  </si>
  <si>
    <t>Lversion</t>
  </si>
  <si>
    <t xml:space="preserve"> Budget</t>
  </si>
  <si>
    <t xml:space="preserve"> DepartmentWorking</t>
  </si>
  <si>
    <t xml:space="preserve"> AprilRevision</t>
  </si>
  <si>
    <t xml:space="preserve"> DepartmentSubmitted</t>
  </si>
  <si>
    <t xml:space="preserve"> MayRevision</t>
  </si>
  <si>
    <t xml:space="preserve"> DepartmentDOFExchange</t>
  </si>
  <si>
    <t xml:space="preserve"> Legislature</t>
  </si>
  <si>
    <t xml:space="preserve"> FinanceWorking</t>
  </si>
  <si>
    <t xml:space="preserve"> BudgetAdmin</t>
  </si>
  <si>
    <t xml:space="preserve"> FinanceGFU1</t>
  </si>
  <si>
    <t xml:space="preserve"> FinanceGFU2</t>
  </si>
  <si>
    <t xml:space="preserve"> FinanceGFU3</t>
  </si>
  <si>
    <t xml:space="preserve"> FinanceGFU4</t>
  </si>
  <si>
    <t xml:space="preserve"> FinanceGFU5</t>
  </si>
  <si>
    <t xml:space="preserve"> FinanceGFU6</t>
  </si>
  <si>
    <t xml:space="preserve"> FinanceGBPublic</t>
  </si>
  <si>
    <t xml:space="preserve"> FinanceAccepted</t>
  </si>
  <si>
    <t xml:space="preserve"> FinanceStaging</t>
  </si>
  <si>
    <t xml:space="preserve"> SenateWorking</t>
  </si>
  <si>
    <t xml:space="preserve"> SenatePublic</t>
  </si>
  <si>
    <t xml:space="preserve"> AssemblyWorking</t>
  </si>
  <si>
    <t xml:space="preserve"> AssemblyPublic</t>
  </si>
  <si>
    <t xml:space="preserve"> ConferencePublic</t>
  </si>
  <si>
    <t xml:space="preserve"> ConferenceWorking</t>
  </si>
  <si>
    <t xml:space="preserve"> VetoWorking</t>
  </si>
  <si>
    <t xml:space="preserve"> SCOWorking</t>
  </si>
  <si>
    <t xml:space="preserve"> EnactedPublic</t>
  </si>
  <si>
    <t xml:space="preserve"> EnactedwithVetoesStaging</t>
  </si>
  <si>
    <t xml:space="preserve"> EnactedwithTechnical</t>
  </si>
  <si>
    <t xml:space="preserve"> DepartmentWhatIf</t>
  </si>
  <si>
    <t xml:space="preserve"> FinanceWhatIf</t>
  </si>
  <si>
    <t xml:space="preserve"> SenateWhatIf</t>
  </si>
  <si>
    <t xml:space="preserve"> AssemblyWhatIf</t>
  </si>
  <si>
    <t>Salary Adjustments</t>
  </si>
  <si>
    <t>Benefit Adjustments</t>
  </si>
  <si>
    <t>Retirement Rate Adjustments</t>
  </si>
  <si>
    <t>Abolished Vacant Positions</t>
  </si>
  <si>
    <t>Carryover/Reappropriation</t>
  </si>
  <si>
    <t>Legislation with an Appropriation</t>
  </si>
  <si>
    <t>Pro Rata</t>
  </si>
  <si>
    <t>Miscellaneous Baseline Adjustments</t>
  </si>
  <si>
    <t>Lease Revenue Debt Service Adjustment</t>
  </si>
  <si>
    <t>Statutory COLAs</t>
  </si>
  <si>
    <t>SWCAP</t>
  </si>
  <si>
    <t>5100000 - Earnings - Perm Civil Svc Empl</t>
  </si>
  <si>
    <t>5100100 - Merit Salary Adjustments</t>
  </si>
  <si>
    <t>5100150 - Earnings - Temp Civil Svc Empl</t>
  </si>
  <si>
    <t>5105000 - Earnings-Exempt Statutory Empl</t>
  </si>
  <si>
    <t>5105100 - Board Members</t>
  </si>
  <si>
    <t>5108000 - OT Earn Oth than to Temp Help</t>
  </si>
  <si>
    <t>5108100 - Holiday Earnings</t>
  </si>
  <si>
    <t>5108150 - 401k Plan Contributions</t>
  </si>
  <si>
    <t>5108200 - Flex Elect Contributions</t>
  </si>
  <si>
    <t>5108250 - Employee Merit Award PGM Contr</t>
  </si>
  <si>
    <t>5108900 - Employee Payments - Other</t>
  </si>
  <si>
    <t>5109000 - Salary Wage Rate Recov Contra</t>
  </si>
  <si>
    <t>5150050 - Staff Bene Rate Recov -Contra-</t>
  </si>
  <si>
    <t>5150100 - Admin Fee-PT Seasonal Temp Emp</t>
  </si>
  <si>
    <t>5150110 - Admin Fee-Alt Retire PGM -ARP-</t>
  </si>
  <si>
    <t>5150120 - Admin Fee - Health Benefits</t>
  </si>
  <si>
    <t>5150150 - Dental Insurance</t>
  </si>
  <si>
    <t>5150200 - Disability Leave - Industrial</t>
  </si>
  <si>
    <t>5150210 - Disability Leave - Nonindustri</t>
  </si>
  <si>
    <t>5150250 - Employee Assistance PGM Fee</t>
  </si>
  <si>
    <t>5150300 - Employee Transit Subsidies</t>
  </si>
  <si>
    <t>5150350 - Health and Welfare Insurance</t>
  </si>
  <si>
    <t>5150400 - Life Insurance</t>
  </si>
  <si>
    <t>5150450 - Medicare Taxation</t>
  </si>
  <si>
    <t>5150500 - OASDI</t>
  </si>
  <si>
    <t>5150600 - Retirement - General</t>
  </si>
  <si>
    <t>5150610 - Retirement - Pub Empl Industri</t>
  </si>
  <si>
    <t>5150620 - Retirement - Pub Empl Safety</t>
  </si>
  <si>
    <t>5150630 - Retirement - Pub Empl Misc</t>
  </si>
  <si>
    <t>5150640 - Retirement - Judges and Justic</t>
  </si>
  <si>
    <t>5150700 - Unemployment Insurance</t>
  </si>
  <si>
    <t>5150750 - Vision Care</t>
  </si>
  <si>
    <t>5150800 - Workers Compensation</t>
  </si>
  <si>
    <t>5190200 - Special Adjustments</t>
  </si>
  <si>
    <t>5170000 - Salary Savings</t>
  </si>
  <si>
    <t>5301450 - Library Pur excl UC CSUC Oth E</t>
  </si>
  <si>
    <t>5301700 - Office Supplies - Misc</t>
  </si>
  <si>
    <t>5304100 - Cell Phones PDAs Pager Svcs</t>
  </si>
  <si>
    <t>5304240 - Central Communication -Centrex</t>
  </si>
  <si>
    <t>5320210 - Travel - In State - OT Meals</t>
  </si>
  <si>
    <t>5320220 - Travel-In State-Per Diem Lodgi</t>
  </si>
  <si>
    <t>5320230 - Travel-In State-Per Diem Meals</t>
  </si>
  <si>
    <t>5320240 - Travel-In State-Per Diem Other</t>
  </si>
  <si>
    <t>5320250 - Travel-In St-Taxa Reim Emp Exp</t>
  </si>
  <si>
    <t>5320260 - Travel-In St-Trav Agcy Mgt Fee</t>
  </si>
  <si>
    <t>5320400 - Travel-In State-Commercial Air</t>
  </si>
  <si>
    <t>5320430 - Travel-In State-Oth Transporta</t>
  </si>
  <si>
    <t>5320440 - Travel - In State -Private Car</t>
  </si>
  <si>
    <t>5320450 - Trav-In St-Pri Car Callback Mi</t>
  </si>
  <si>
    <t>5320460 - Trav-In St-Pri Car Reportable</t>
  </si>
  <si>
    <t>5320610 - Travel - OST-Per Diem -Lodging</t>
  </si>
  <si>
    <t>5320620 - Travel - OST-Per Diem - Meals</t>
  </si>
  <si>
    <t>5320630 - Travel - OST-Per Diem - Other</t>
  </si>
  <si>
    <t>5320640 - Travel -OST-Trav Agcy Mgt Fees</t>
  </si>
  <si>
    <t>5320800 - Travel - OST - Commercial Air</t>
  </si>
  <si>
    <t>5320810 - Travel - OST - Rail Bus Taxi</t>
  </si>
  <si>
    <t>5320820 - Travel - OST - Other Transport</t>
  </si>
  <si>
    <t>5320830 - Travel - OST - Private Car</t>
  </si>
  <si>
    <t>5320840 - Travel - OST - Rental Car</t>
  </si>
  <si>
    <t>5322600 - Train-Oth-Svcs Excl Salary Tvl</t>
  </si>
  <si>
    <t>5324100 - Facilities Maintenance Svcs</t>
  </si>
  <si>
    <t>5324150 - Facilities Ops -Other -Goods-</t>
  </si>
  <si>
    <t>5324200 - Facilities Ops - Other -Svcs-</t>
  </si>
  <si>
    <t>5324250 - Facilities Planning -Gen Svcs</t>
  </si>
  <si>
    <t>5324450 - Rent -Bldgs Grounds-Non State-</t>
  </si>
  <si>
    <t>5340320 - Office of Adminis Hearings</t>
  </si>
  <si>
    <t>5340550 - Reim Exp -Nontaxable -Non Emp-</t>
  </si>
  <si>
    <t>5340560 - Reim Exp - Taxable -Non Emp-</t>
  </si>
  <si>
    <t>5346300 - IT Svcs -Interagency Agreement</t>
  </si>
  <si>
    <t>5346390 - IT Svcs-Oth-Security Archival-</t>
  </si>
  <si>
    <t>5360550 - Equipment</t>
  </si>
  <si>
    <t>5360600 - Lease Purchase</t>
  </si>
  <si>
    <t>5360650 - Minor Cap Asset Construc Cost</t>
  </si>
  <si>
    <t>5360900 - Unallocat Cap Asset Const Cost</t>
  </si>
  <si>
    <t>5390300 - Foster Care-IRC Sec 131 Exempt</t>
  </si>
  <si>
    <t>5390400 - Late Pymt Penalties - GC 927</t>
  </si>
  <si>
    <t>5390870 - Other Vehicle Operations Svcs</t>
  </si>
  <si>
    <t>5390890 - Other Items of Expense - Svcs</t>
  </si>
  <si>
    <t>5362100 - Leasehold Improve -Depreciable</t>
  </si>
  <si>
    <t>5362149 - Cap Deprec Leaseho Improve Exp</t>
  </si>
  <si>
    <t>5362150 - Leasehold Improve - Non-Deprec</t>
  </si>
  <si>
    <t>5362199 - Cap Non-Deprec Lease Impro Exp</t>
  </si>
  <si>
    <t>5362545 - Oth Amortizable Intangi Assets</t>
  </si>
  <si>
    <t>5362549 - Cap Amortiza Intangi Asset Exp</t>
  </si>
  <si>
    <t>5362590 - Oth Non-Amortiz Intangi Assets</t>
  </si>
  <si>
    <t>5362599 - Cap Non-Amort Intang Asset Exp</t>
  </si>
  <si>
    <t>5362245 - Engine Turbine Component Acces</t>
  </si>
  <si>
    <t>5362449 - Capitalized Other Infrastr Exp</t>
  </si>
  <si>
    <t>5362050 - Improvements Other Than Bldg</t>
  </si>
  <si>
    <t>5362099 - Cap Improveme Other Than Bldgs</t>
  </si>
  <si>
    <t>5362040 - Bldg Improvements - Interior</t>
  </si>
  <si>
    <t>5368910 - Goodwill</t>
  </si>
  <si>
    <t>5368950 - Use Rights Non-Depreciable</t>
  </si>
  <si>
    <t>5368900 - Copyrights</t>
  </si>
  <si>
    <t>5368920 - Patents</t>
  </si>
  <si>
    <t>5368990 - Other Intangible Assets</t>
  </si>
  <si>
    <t>5368940 - Trademarks</t>
  </si>
  <si>
    <t>5368930 - Software</t>
  </si>
  <si>
    <t>5368125 - Photo Project Microfilm Equip</t>
  </si>
  <si>
    <t>5368085 - Medical Equipment</t>
  </si>
  <si>
    <t>5368145 - Safety And Maintenance Equip</t>
  </si>
  <si>
    <t>5410000 - Attorney Pymts -no svcs provid</t>
  </si>
  <si>
    <t>5410500 - Attorney Pymts - IRC 6045-f-</t>
  </si>
  <si>
    <t>5424200 - Deprec - Improve Oth Than Bldg</t>
  </si>
  <si>
    <t>5424300 - Deprec - Leasehold Improvement</t>
  </si>
  <si>
    <t>5424900 - Amortization -Intangible Asset</t>
  </si>
  <si>
    <t>5432000 - Grants and Subventions - Gov</t>
  </si>
  <si>
    <t>5428000 - Distr Interest -not late penal</t>
  </si>
  <si>
    <t>5470000 - Tort Pymt-Damage not Phys Inju</t>
  </si>
  <si>
    <t>5452000 - Scholar Grant Fellow-Svc Perf-</t>
  </si>
  <si>
    <t>5475000 - Tort Pymt-Comp Award Phys Inju</t>
  </si>
  <si>
    <t>5454000 - Schol Grant Fell-Svc not Perf-</t>
  </si>
  <si>
    <t>5422000 - Death Benefits</t>
  </si>
  <si>
    <t>5540000 - Unclassified Exp - Unallocated</t>
  </si>
  <si>
    <t>5301100 - Clerical   Nonprofessional Svc</t>
  </si>
  <si>
    <t>5320410 - Travel-In State - Rail   Bus</t>
  </si>
  <si>
    <t>5320420 - Travel-In State-Taxi   Shuttle</t>
  </si>
  <si>
    <t>5322100 - Training Cntr-Interdept   Comm</t>
  </si>
  <si>
    <t>5322400 - Training - Tuition   Registrat</t>
  </si>
  <si>
    <t>5324400 - Rent - Bldgs   Grounds -State-</t>
  </si>
  <si>
    <t>5324550 - Special Repairs   Defer Mainte</t>
  </si>
  <si>
    <t>5340260 - Compliance Inspect   Investiga</t>
  </si>
  <si>
    <t>5340330 - Consult   Prof Svcs-Interdept</t>
  </si>
  <si>
    <t>5340460 - Compliance Inspect   Investiga</t>
  </si>
  <si>
    <t>5340580 - Consult   Prof Svcs Extern Oth</t>
  </si>
  <si>
    <t>5346800 - E-Waste Recycl   Disposal Fees</t>
  </si>
  <si>
    <t>5390100 - Chemica Drugs Medic   Lab Supp</t>
  </si>
  <si>
    <t>5390550 - Quartering   Housekeeping Supp</t>
  </si>
  <si>
    <t>5390600 - Recreation   Religion Supplies</t>
  </si>
  <si>
    <t>5390850 - Vehicle Maintena   Repair Svcs</t>
  </si>
  <si>
    <t>5432500 - Grants   Subventions - Non-Gov</t>
  </si>
  <si>
    <t>5442000 - Medical   Health Care Payments</t>
  </si>
  <si>
    <t>5438000 - Loans Transfers   Oth Disbur</t>
  </si>
  <si>
    <t>6230000 - Loans to Other Funds</t>
  </si>
  <si>
    <t>These forms provides users the ability to request for Appropriated Expenses related items at a detailed level for multi-year budgets for Non Add measures</t>
  </si>
  <si>
    <t>These forms provides users the ability to request for Appropriated Expenses for Budgetary Expenditure measures related items at a detailed level for multi-year budgets</t>
  </si>
  <si>
    <t>Budgetary Expenditure PY - For prior year Appropriated Expenses</t>
  </si>
  <si>
    <t>Budgetary Expenditure CY - For current year Appropriated Expenses</t>
  </si>
  <si>
    <t>Budgetary Expenditure BY - For Budget Year Appropriated Expenses</t>
  </si>
  <si>
    <t>These forms provides users the ability to request for Appropriated Expenses for Non Add  Budgetary Expenditure measures related items at a detailed level for multi-year budgets for Non Add measures</t>
  </si>
  <si>
    <t>Non Add Budgetary Expenditure PY - For prior year Appropriated Expenses</t>
  </si>
  <si>
    <t>Non Add Budgetary Expenditure CY - For current year Appropriated Expenses</t>
  </si>
  <si>
    <t>Non Add Budgetary Expenditure BY - For Budget Year Appropriated Expenses</t>
  </si>
  <si>
    <t>Budgetary Expenditure</t>
  </si>
  <si>
    <t>Non Add Budgetary Expenditure</t>
  </si>
  <si>
    <t>Non Add Baseline Adjustments</t>
  </si>
  <si>
    <t>Non Add Baseline Adjustments PY - For prior year Appropriated Expenses</t>
  </si>
  <si>
    <t>Non Add Baseline Adjustments CY - For current year Appropriated Expenses</t>
  </si>
  <si>
    <t>Non Add Baseline Adjustments BY - For Budget Year Appropriated Expenses</t>
  </si>
  <si>
    <t>Non Add Baseline Adjustments BY1 - For first budget outyear Appropriated Expenses</t>
  </si>
  <si>
    <t>Non Add Baseline Adjustments BY2 - For second budget outyear Appropriated Expenses</t>
  </si>
  <si>
    <t>Non Add Baseline Adjustments BY3 - For third budget outyear Appropriated Expenses</t>
  </si>
  <si>
    <t>Non Add Baseline Adjustments BY4 - For forth budget outyear Appropriated Expenses</t>
  </si>
  <si>
    <t>040200999 - Safe Clean Water Supply</t>
  </si>
  <si>
    <t>050600133 - CVWP REV BONDS-2012 SER AQ</t>
  </si>
  <si>
    <t>050700005 - CVWP-OROVILLE</t>
  </si>
  <si>
    <t>4615010 - Statewide</t>
  </si>
  <si>
    <t>4615168 - Ironwood State Prison</t>
  </si>
  <si>
    <t>4620012 - County Juvenile Centers</t>
  </si>
  <si>
    <t>4620015 - County Jails</t>
  </si>
  <si>
    <t>4620018 - County Jails - Phase II</t>
  </si>
  <si>
    <t>9990 - Unscheduled Items of Approp</t>
  </si>
  <si>
    <t>066000197 - REBATE FD-1998 SER F UC PROJ</t>
  </si>
  <si>
    <t>066000366 - UF 5225-0660008 DEWITT NELSON</t>
  </si>
  <si>
    <t>066000397 - CONTINGENCY-2012 SER-D CSU</t>
  </si>
  <si>
    <t>066000407 - UF 0660704 969-4450 PATTON KIT</t>
  </si>
  <si>
    <t>066000409 - UF 0660704 969-4450 NAPA KITCH</t>
  </si>
  <si>
    <t>066000513 - PMIB 1230004 0660008-5225</t>
  </si>
  <si>
    <t>066000515 - PMIB 1230029   0660008 - 5225</t>
  </si>
  <si>
    <t>066000517 - PMIB 1230015   0660008 - 5225</t>
  </si>
  <si>
    <t>066000519 - PMIB 1230030   0660008 - 5225</t>
  </si>
  <si>
    <t>066000520 - PMIB 1230031   0660008 - 5225</t>
  </si>
  <si>
    <t>066000523 - PMIB 1230010   0660008 - 5225</t>
  </si>
  <si>
    <t>066000524 - PMIB 1230032   0660008 - 5225</t>
  </si>
  <si>
    <t>066000525 - PMIB 1230033   0660008 - 5225</t>
  </si>
  <si>
    <t>066000528 - PMIB 1230024   0660008 - 5225</t>
  </si>
  <si>
    <t>066000529 - PMIB 1230016   0660008 - 5225</t>
  </si>
  <si>
    <t>066000531 - PMIB 1230005   0660008 - 5225</t>
  </si>
  <si>
    <t>066000539 - PMIB 1230011   0660008 - 5225</t>
  </si>
  <si>
    <t>066000558 - PMIB 1230025   0660008 - 5225</t>
  </si>
  <si>
    <t>066000840 - COI 2013 SER-B CDCR</t>
  </si>
  <si>
    <t>066000841 - COI 2013 SER-C VAR</t>
  </si>
  <si>
    <t>070100301 - Veterans Home Bond Act  2000</t>
  </si>
  <si>
    <t>094200114 - ECONOMIC RECOVERY BOND REBATE</t>
  </si>
  <si>
    <t>094200170 - SPECIAL DEPOSIT FUND</t>
  </si>
  <si>
    <t>094200220 - GARVEE BONDS REBATE FUND</t>
  </si>
  <si>
    <t>094200272 - LOUIS C MIRABILE REVOCABLE TRU</t>
  </si>
  <si>
    <t>305900010 - Fiscal Recovery Fund</t>
  </si>
  <si>
    <t>305900011 - Fiscal Recovery Fund</t>
  </si>
  <si>
    <t>324800001 - Fam Supp SubAcct Sales Tx Acct</t>
  </si>
  <si>
    <t>603600400 - STATE CONTROLLER 0840-001-0001</t>
  </si>
  <si>
    <t>604400003 - STATE CONTROLLER 0840-001-0001</t>
  </si>
  <si>
    <t>4800000 - Intradept Reim - Oth Unit PGM</t>
  </si>
  <si>
    <t>4110201 - Excise Tax-Beer   Wine-refunds</t>
  </si>
  <si>
    <t>4810000 - Interdept Reim - Oth St Dept</t>
  </si>
  <si>
    <t>4110250 - Excise Tax - Distilled Spirits</t>
  </si>
  <si>
    <t>4820000 - Reimursements - Federal Gov</t>
  </si>
  <si>
    <t>4110251 - Excise Tax-Distil Spirits-refu</t>
  </si>
  <si>
    <t>4830000 - Reim - Local Gov-Within State</t>
  </si>
  <si>
    <t>4110400 - Cigarette Taxes</t>
  </si>
  <si>
    <t>4840000 - Reimursements -Private Sectors</t>
  </si>
  <si>
    <t>4110410 - Cigarette Tax-Distribu Samples</t>
  </si>
  <si>
    <t>4110411 - Cigarette Tax-Dist Samp Refun</t>
  </si>
  <si>
    <t>4110430 - Cigarette Stamp Tax</t>
  </si>
  <si>
    <t>4110431 - Cigarette Stamp Tax - Refunds</t>
  </si>
  <si>
    <t>4110450 - Cigarette   Tobacco Licen fees</t>
  </si>
  <si>
    <t>4110451 - Cigarette Tobacco Lic fee Refu</t>
  </si>
  <si>
    <t>4110490 - Cigarette Tax - Adm Cost Local</t>
  </si>
  <si>
    <t>4110801 - Corporation Tax - refunds</t>
  </si>
  <si>
    <t>4111001 - Estate Tax - Refunds</t>
  </si>
  <si>
    <t>4111201 - Gift Tax - Refunds</t>
  </si>
  <si>
    <t>4113201 - Inheritance Tax - Refunds</t>
  </si>
  <si>
    <t>4113209 - Inheritance Tax - Refunds Exp</t>
  </si>
  <si>
    <t>4113400 - Insurance Gross Premiums Tax</t>
  </si>
  <si>
    <t>4113401 - Insurance Gross Prem Tax Refun</t>
  </si>
  <si>
    <t>4113410 - Ins Gross Prem Tax-MMCP AB1422</t>
  </si>
  <si>
    <t>4113411 - Ins Gross Prem Tax -MMCP Refun</t>
  </si>
  <si>
    <t>4113601 - Jet Fuel Tax - Refunds</t>
  </si>
  <si>
    <t>4115000 - Motor Veh - Drivers Lice Fees</t>
  </si>
  <si>
    <t>4115100 - Motor Veh - Fuel Tax -Diesel-</t>
  </si>
  <si>
    <t>4115101 - Motor Veh-Fuel Tax Diesel Refu</t>
  </si>
  <si>
    <t>4115150 - Diesel Fuel Tax</t>
  </si>
  <si>
    <t>4115151 - Diesel Fuel Tax - Refunds</t>
  </si>
  <si>
    <t>4115200 - Motor Veh - Fuel Tax Gasoline</t>
  </si>
  <si>
    <t>4115201 - Motor Veh - Fuel Tax Gas Refu</t>
  </si>
  <si>
    <t>4115220 - Motor Veh - Fuel Tax Gasohol</t>
  </si>
  <si>
    <t>4115221 - Motor Veh - Fuel Tax Gaso Refu</t>
  </si>
  <si>
    <t>4115240 - Motor Veh - Fuel Tax Aviation</t>
  </si>
  <si>
    <t>4115241 - Motor Veh - Fuel Tax Avia Refu</t>
  </si>
  <si>
    <t>4115300 - Motor Veh - Lice In-Lieu Fees</t>
  </si>
  <si>
    <t>4115310 - MV-Lice In-Lieu Fees 035  Inc</t>
  </si>
  <si>
    <t>4115500 - Motor Vehicles - Recovery Fees</t>
  </si>
  <si>
    <t>4115600 - Motor Vehicles - Other Fees</t>
  </si>
  <si>
    <t>4116201 - Personal Income Tax - Refunds</t>
  </si>
  <si>
    <t>4117000 - Retail Sales and Use Tax</t>
  </si>
  <si>
    <t>4117001 - Retail Sales and Use Tax -Refu</t>
  </si>
  <si>
    <t>4117100 - Retail Sales Tax - 1 4</t>
  </si>
  <si>
    <t>4117101 - Retail Sales Tax - 1 4  - Refu</t>
  </si>
  <si>
    <t>4117120 - Sales   Use Tax - Ch 85 91</t>
  </si>
  <si>
    <t>4117121 - Sales   Use Tax -Ch 85 91-Refu</t>
  </si>
  <si>
    <t>4117130 - Temporary 5  Sales Tax</t>
  </si>
  <si>
    <t>4117131 - Temporary 5  Sales Tax - Refu</t>
  </si>
  <si>
    <t>4117140 - Interim Public Safety Tax</t>
  </si>
  <si>
    <t>4117141 - Interim Public Safety Tax-Refu</t>
  </si>
  <si>
    <t>4117150 - Retail Sales Use Tax-Publ Safe</t>
  </si>
  <si>
    <t>4117151 - Ret Sales   Use Tax -PS Refu</t>
  </si>
  <si>
    <t>4117180 - Ret Sales Use Tax-Local Reven</t>
  </si>
  <si>
    <t>4117181 - Ret Sales   Use Tax -LR Refu</t>
  </si>
  <si>
    <t>4117200 - Sales Use Tax-Fiscal Recovery</t>
  </si>
  <si>
    <t>4117201 - Sales   Use Tax  FR Refu</t>
  </si>
  <si>
    <t>4117400 - Ret Sales   Use Tax-2011 Reali</t>
  </si>
  <si>
    <t>4117600 - Ret Sales   Use Tax-1991 Reali</t>
  </si>
  <si>
    <t>4117800 - Ret Sales Use Tax-Medi-Cal Man</t>
  </si>
  <si>
    <t>4118001 - Surplus Line Brokers Tax-Refu</t>
  </si>
  <si>
    <t>4120200 - Boat Use Fees-State Ctrl Water</t>
  </si>
  <si>
    <t>4120400 - Bldg Constr Filing Fees Handic</t>
  </si>
  <si>
    <t>4121600 - Elevator and Boiler Inspe Fees</t>
  </si>
  <si>
    <t>4122400 - Environ   Hazardous Waste Fees</t>
  </si>
  <si>
    <t>4123000 - Fish   Game-Lice Tags   Perm</t>
  </si>
  <si>
    <t>4123600 - Hwy Carriers Unif Busi Lic Tax</t>
  </si>
  <si>
    <t>4123730 - Horse Rac Lice-1  CO Dist Fair</t>
  </si>
  <si>
    <t>4124000 - Insurance Company - Exam Fees</t>
  </si>
  <si>
    <t>4124200 - Insurance Co -Licenses Penalti</t>
  </si>
  <si>
    <t>4124400 - Insurance Co - General Fees</t>
  </si>
  <si>
    <t>4124600 - Insurance Co - Prop 103 Fees</t>
  </si>
  <si>
    <t>4124800 - Insur Fraud Assessment - Auto</t>
  </si>
  <si>
    <t>4125000 - Insur Fraud Assessment-General</t>
  </si>
  <si>
    <t>4125200 - Insur Fraud Assess-Worker Comp</t>
  </si>
  <si>
    <t>4125600 - New Motor Veh Dealer Licen Fee</t>
  </si>
  <si>
    <t>4126600 - Public Utilities Comm-Qtr Fees</t>
  </si>
  <si>
    <t>4126800 - PUC - Penalties on Qtr Fees</t>
  </si>
  <si>
    <t>4128200 - Subdiv Inspec Fees Out of Stat</t>
  </si>
  <si>
    <t>4128740 - Trailer Coach Lice In Lieu Fee</t>
  </si>
  <si>
    <t>4129100 - Other Fees   Lic-Ext-Priv Sctr</t>
  </si>
  <si>
    <t>4129400 - Oth Regulatory Licen   Permits</t>
  </si>
  <si>
    <t>4129410 - Oth Reg L P Fuel Tax Decal</t>
  </si>
  <si>
    <t>4130000 - Architecture Public Bldg Fees</t>
  </si>
  <si>
    <t>4130500 - County Costs-Mental Ill Patien</t>
  </si>
  <si>
    <t>4131010 - Crimes -Pub Offe Fines BP22981</t>
  </si>
  <si>
    <t>4134000 - Local Agens -Interest on Loans</t>
  </si>
  <si>
    <t>4134500 - Local Agencies - Cost Recovery</t>
  </si>
  <si>
    <t>4135000 - Local Agencies - Misc Revenue</t>
  </si>
  <si>
    <t>4136000 - Open Space Cancel Fee Defe Tax</t>
  </si>
  <si>
    <t>4140500 - Emergency Phone User Surcharge</t>
  </si>
  <si>
    <t>4141000 - Fire Prevention   Suppression</t>
  </si>
  <si>
    <t>4143000 - Medicare Receipts -Federal Gov</t>
  </si>
  <si>
    <t>4143500 - Misc Services to the Public</t>
  </si>
  <si>
    <t>4146000 - State Beach   Park Service Fee</t>
  </si>
  <si>
    <t>4146500 - St Fair Parimutuel Wagering Fe</t>
  </si>
  <si>
    <t>4150500 - Interest Income-Interfund Loan</t>
  </si>
  <si>
    <t>4150600 - Interest Inc-Ext Loan Private</t>
  </si>
  <si>
    <t>4151500 - Misc Revenue-Use of Prop Money</t>
  </si>
  <si>
    <t>4152000 - Oil Gas Leases -1  Rev City CO</t>
  </si>
  <si>
    <t>4160000 - Invest Inc-Condemnation Deposi</t>
  </si>
  <si>
    <t>4160200 - Investment Income - Intrastate</t>
  </si>
  <si>
    <t>4160400 - Invest Inc - Ext - Federal Gov</t>
  </si>
  <si>
    <t>4160450 - Invest Inc - Ext -Private Sect</t>
  </si>
  <si>
    <t>4162000 - Invest Inc-Pooled Money Invest</t>
  </si>
  <si>
    <t>4163000 - Invest Inc-Surplus Money Inves</t>
  </si>
  <si>
    <t>4164000 - Gain Loss - Sale of Investment</t>
  </si>
  <si>
    <t>4170200 - Sale of Bond   Note - Proceeds</t>
  </si>
  <si>
    <t>4170420 - Cap Asset Disposal Removal Cos</t>
  </si>
  <si>
    <t>4170490 - Gain Loss -Cap Assets Disposal</t>
  </si>
  <si>
    <t>4170600 - Carbon Allowa Auction Proceeds</t>
  </si>
  <si>
    <t>4170700 - Civil   Crim Violation Assmnts</t>
  </si>
  <si>
    <t>4170900 - Contribution to Fiduciary Fund</t>
  </si>
  <si>
    <t>4171200 - Court Filing Fees   Surcharges</t>
  </si>
  <si>
    <t>5362000 - Land Purchase   Non-Depre Impr</t>
  </si>
  <si>
    <t>4171400 - Escheat-Uncla Ck Warr Bond Cou</t>
  </si>
  <si>
    <t>5362029 - Cap Land Purc   Non-Depre Impr</t>
  </si>
  <si>
    <t>5362030 - Building Purchases</t>
  </si>
  <si>
    <t>5362045 - Bldg Improvements - Exterior</t>
  </si>
  <si>
    <t>4171600 - External  Revenue -Federal Gov</t>
  </si>
  <si>
    <t>5362049 - Cap Bldg Purchases   Improveme</t>
  </si>
  <si>
    <t>4171620 - External Revenue - Intrastate</t>
  </si>
  <si>
    <t>4171640 - External Revenue - Private Sec</t>
  </si>
  <si>
    <t>4171690 - External Revenue - Other</t>
  </si>
  <si>
    <t>4172200 - Fine   Penalties -Horse Racing</t>
  </si>
  <si>
    <t>4172220 - Fines Penalties-Ext-Prvt Sctr</t>
  </si>
  <si>
    <t>4172240 - Fines Penalties - Ext - Other</t>
  </si>
  <si>
    <t>4172300 - Equip Materials   Suppl Sales</t>
  </si>
  <si>
    <t>4172700 - Nursery Sales - Cal Fire</t>
  </si>
  <si>
    <t>4172900 - Penalty Assess -Criminal Fines</t>
  </si>
  <si>
    <t>4172950 - Penalty Assess-GC761047 DNA ID</t>
  </si>
  <si>
    <t>4173100 - Personal Inc Tax-Penalty   Int</t>
  </si>
  <si>
    <t>4173200 - Proceeds-Deceased Person Estat</t>
  </si>
  <si>
    <t>4173400 - Settlements -Anti-Trust Act AG</t>
  </si>
  <si>
    <t>4174100 - Unemp Disab Insur Contri - P I</t>
  </si>
  <si>
    <t>4180000 - Cash Adj -Transport Fund SAL I</t>
  </si>
  <si>
    <t>4180050 - Cash Adj -Transport Fund SAL E</t>
  </si>
  <si>
    <t>4521000 - Impound Revenue -ch 1060 93-</t>
  </si>
  <si>
    <t>5368005 - Agricultural Equipment</t>
  </si>
  <si>
    <t>5368015 - Communications Equipment</t>
  </si>
  <si>
    <t>5368025 - Computers   Computer Equipment</t>
  </si>
  <si>
    <t>5368035 - Fleet</t>
  </si>
  <si>
    <t>5368045 - Furniture</t>
  </si>
  <si>
    <t>5368055 - Kitchen And Laundry Equipment</t>
  </si>
  <si>
    <t>5368065 - Law Enforcement Equipment</t>
  </si>
  <si>
    <t>5368075 - Marine Equipment</t>
  </si>
  <si>
    <t>5368095 - Miscellaneous Equipment</t>
  </si>
  <si>
    <t>5368105 - Miscellaneous Machinery</t>
  </si>
  <si>
    <t>5368115 - Office Equipment</t>
  </si>
  <si>
    <t>5368135 - Recreation And Athletic Equip</t>
  </si>
  <si>
    <t>5368155 - Tools</t>
  </si>
  <si>
    <t>5700000 - Internal Cost Recovery</t>
  </si>
  <si>
    <t>0988 - Other - Unallocated Non-Govern</t>
  </si>
  <si>
    <t>9900100 - Administration</t>
  </si>
  <si>
    <t>9900200 - Administration - Distributed</t>
  </si>
  <si>
    <t>ENY_2015</t>
  </si>
  <si>
    <t>ENY_1944</t>
  </si>
  <si>
    <t>0570025 - County Assessment Standards</t>
  </si>
  <si>
    <t>0570050 - State - Assessed Property</t>
  </si>
  <si>
    <t>0570075 - Timber Tax</t>
  </si>
  <si>
    <t>0570100 - Sales and Use Tax</t>
  </si>
  <si>
    <t>0570125 - Hazardous Substances Tax</t>
  </si>
  <si>
    <t>0570150 - Alcoholic Beverage Tax</t>
  </si>
  <si>
    <t>0570175 - Tire Recycling Fee</t>
  </si>
  <si>
    <t>0570200 - Cigarette   Tobacco Prod Tax</t>
  </si>
  <si>
    <t>0570225 - Cigarette   Tobacco Licensing</t>
  </si>
  <si>
    <t>0570250 - Transportation Fund Tax</t>
  </si>
  <si>
    <t>0570275 - Occ Lead Poisoning Prevntn Fee</t>
  </si>
  <si>
    <t>0570300 - Integrated Waste Management</t>
  </si>
  <si>
    <t>0570325 - Underground Storage Tank Fee</t>
  </si>
  <si>
    <t>0570350 - Oil Spill Prevention</t>
  </si>
  <si>
    <t>0570375 - Energy Resource Surcharge</t>
  </si>
  <si>
    <t>0570400 - Annual Water Rights Fee</t>
  </si>
  <si>
    <t>0570425 - Child Lead Poisoning Prevntn</t>
  </si>
  <si>
    <t>0570450 - Marine Invasive Species</t>
  </si>
  <si>
    <t>0570475 - Fire Prevention Fee</t>
  </si>
  <si>
    <t>0570500 - Emergency Tel Users Surcharge</t>
  </si>
  <si>
    <t>0570525 - E-Waste Recycling Fee</t>
  </si>
  <si>
    <t>0570550 - Lumber Fee</t>
  </si>
  <si>
    <t>0570575 - Insurance Tax</t>
  </si>
  <si>
    <t>0570600 - Natural Gas Surcharge</t>
  </si>
  <si>
    <t>0570625 - Appeals from Other Govt Pgms</t>
  </si>
  <si>
    <t>0740010 - Investment Services</t>
  </si>
  <si>
    <t>0740019 - Centralized Treas   Secs Mgmt</t>
  </si>
  <si>
    <t>0740028 - Public Finance</t>
  </si>
  <si>
    <t>0780 - Golden State Scholarshare Trus</t>
  </si>
  <si>
    <t>0800 - CA Debt and Invstmnt Advsy Com</t>
  </si>
  <si>
    <t>0850 - CAEATFA</t>
  </si>
  <si>
    <t>0870 - CA Recycle Underutilized Site</t>
  </si>
  <si>
    <t>0930 - Charter School Facility Grant</t>
  </si>
  <si>
    <t>2980 - Bay Conservation And Developme</t>
  </si>
  <si>
    <t>3730 - Health Risk Assessment</t>
  </si>
  <si>
    <t>3890100 - Congregate Nutrition</t>
  </si>
  <si>
    <t>3890200 - Home Delivered Nutrition</t>
  </si>
  <si>
    <t>3895 - Senior Community Employment Se</t>
  </si>
  <si>
    <t>3900100 - Supportive Services</t>
  </si>
  <si>
    <t>3900200 - Ombudsman And Elder Abuse</t>
  </si>
  <si>
    <t>3905100 - Health Insurance Counseling</t>
  </si>
  <si>
    <t>3905200 - Alzheimers Grants</t>
  </si>
  <si>
    <t>3905300 - MIPPA</t>
  </si>
  <si>
    <t>3910100 - Multipurpose Senior Services P</t>
  </si>
  <si>
    <t>3910300 - Community Based Adult Services</t>
  </si>
  <si>
    <t>4040010 Emergency Preparedness</t>
  </si>
  <si>
    <t>4150 Department of Justice Legal Se</t>
  </si>
  <si>
    <t>4155 Capital Outlay</t>
  </si>
  <si>
    <t>4960013 Adult Local Criminal Justice</t>
  </si>
  <si>
    <t>6540 - Arts Council</t>
  </si>
  <si>
    <t>6770010 - Preparation</t>
  </si>
  <si>
    <t>6770019 - Enactment</t>
  </si>
  <si>
    <t>6770028 - Support And Direction</t>
  </si>
  <si>
    <t>6770037 - Legislation And Intergovernmen</t>
  </si>
  <si>
    <t>New Position 1</t>
  </si>
  <si>
    <t>New Position 2</t>
  </si>
  <si>
    <t>New Position 3</t>
  </si>
  <si>
    <t>New Position 4</t>
  </si>
  <si>
    <t>New Position 5</t>
  </si>
  <si>
    <t>New Position 6</t>
  </si>
  <si>
    <t>New Position 7</t>
  </si>
  <si>
    <t>New Position 8</t>
  </si>
  <si>
    <t>New Position 9</t>
  </si>
  <si>
    <t>New Position 10</t>
  </si>
  <si>
    <t>New Position 11</t>
  </si>
  <si>
    <t>New Position 12</t>
  </si>
  <si>
    <t>New Position 13</t>
  </si>
  <si>
    <t>New Position 14</t>
  </si>
  <si>
    <t>New Position 15</t>
  </si>
  <si>
    <t>New Position 16</t>
  </si>
  <si>
    <t>New Position 17</t>
  </si>
  <si>
    <t>New Position 18</t>
  </si>
  <si>
    <t>New Position 19</t>
  </si>
  <si>
    <t>New Position 20</t>
  </si>
  <si>
    <t>New Position 21</t>
  </si>
  <si>
    <t>New Position 22</t>
  </si>
  <si>
    <t>New Position 23</t>
  </si>
  <si>
    <t>New Position 24</t>
  </si>
  <si>
    <t>New Position 25</t>
  </si>
  <si>
    <t>New Position 26</t>
  </si>
  <si>
    <t>New Position 27</t>
  </si>
  <si>
    <t>New Position 28</t>
  </si>
  <si>
    <t>New Position 29</t>
  </si>
  <si>
    <t>New Position 30</t>
  </si>
  <si>
    <t>New Position 31</t>
  </si>
  <si>
    <t>New Position 32</t>
  </si>
  <si>
    <t>New Position 33</t>
  </si>
  <si>
    <t>New Position 34</t>
  </si>
  <si>
    <t>New Position 35</t>
  </si>
  <si>
    <t>New Position 36</t>
  </si>
  <si>
    <t>New Position 37</t>
  </si>
  <si>
    <t>New Position 38</t>
  </si>
  <si>
    <t>New Position 39</t>
  </si>
  <si>
    <t>New Position 40</t>
  </si>
  <si>
    <t>New Position 41</t>
  </si>
  <si>
    <t>New Position 42</t>
  </si>
  <si>
    <t>New Position 43</t>
  </si>
  <si>
    <t>New Position 44</t>
  </si>
  <si>
    <t>New Position 45</t>
  </si>
  <si>
    <t>New Position 46</t>
  </si>
  <si>
    <t>New Position 47</t>
  </si>
  <si>
    <t>New Position 48</t>
  </si>
  <si>
    <t>New Position 49</t>
  </si>
  <si>
    <t>New Position 50</t>
  </si>
  <si>
    <t>New Position 51</t>
  </si>
  <si>
    <t>New Position 52</t>
  </si>
  <si>
    <t>New Position 53</t>
  </si>
  <si>
    <t>New Position 54</t>
  </si>
  <si>
    <t>New Position 55</t>
  </si>
  <si>
    <t>New Position 56</t>
  </si>
  <si>
    <t>New Position 57</t>
  </si>
  <si>
    <t>New Position 58</t>
  </si>
  <si>
    <t>New Position 59</t>
  </si>
  <si>
    <t>New Position 60</t>
  </si>
  <si>
    <t>New Position 61</t>
  </si>
  <si>
    <t>New Position 62</t>
  </si>
  <si>
    <t>New Position 63</t>
  </si>
  <si>
    <t>New Position 64</t>
  </si>
  <si>
    <t>New Position 65</t>
  </si>
  <si>
    <t>New Position 66</t>
  </si>
  <si>
    <t>New Position 67</t>
  </si>
  <si>
    <t>New Position 68</t>
  </si>
  <si>
    <t>New Position 69</t>
  </si>
  <si>
    <t>New Position 70</t>
  </si>
  <si>
    <t>New Position 71</t>
  </si>
  <si>
    <t>New Position 72</t>
  </si>
  <si>
    <t>New Position 73</t>
  </si>
  <si>
    <t>New Position 74</t>
  </si>
  <si>
    <t>New Position 75</t>
  </si>
  <si>
    <t>New Position 76</t>
  </si>
  <si>
    <t>New Position 77</t>
  </si>
  <si>
    <t>New Position 78</t>
  </si>
  <si>
    <t>New Position 79</t>
  </si>
  <si>
    <t>New Position 80</t>
  </si>
  <si>
    <t>New Position 81</t>
  </si>
  <si>
    <t>New Position 82</t>
  </si>
  <si>
    <t>New Position 83</t>
  </si>
  <si>
    <t>New Position 84</t>
  </si>
  <si>
    <t>New Position 85</t>
  </si>
  <si>
    <t>New Position 86</t>
  </si>
  <si>
    <t>New Position 87</t>
  </si>
  <si>
    <t>New Position 88</t>
  </si>
  <si>
    <t>New Position 89</t>
  </si>
  <si>
    <t>New Position 90</t>
  </si>
  <si>
    <t>New Position 91</t>
  </si>
  <si>
    <t>New Position 92</t>
  </si>
  <si>
    <t>New Position 93</t>
  </si>
  <si>
    <t>New Position 94</t>
  </si>
  <si>
    <t>New Position 95</t>
  </si>
  <si>
    <t>New Position 96</t>
  </si>
  <si>
    <t>New Position 97</t>
  </si>
  <si>
    <t>New Position 98</t>
  </si>
  <si>
    <t>New Position 99</t>
  </si>
  <si>
    <t>New Position 100</t>
  </si>
  <si>
    <t>Position Summary</t>
  </si>
  <si>
    <t>Position Change Request</t>
  </si>
  <si>
    <t>Provide input for Proposed Position and Salary for the New Positions added for CY,BY and BY1</t>
  </si>
  <si>
    <t xml:space="preserve">Position Summary </t>
  </si>
  <si>
    <t>Provide input for FTE numbers for PY,CY,BY,BY 1 to BY4</t>
  </si>
  <si>
    <t>7500 - C.E.A.</t>
  </si>
  <si>
    <t>7746 - E9</t>
  </si>
  <si>
    <t>7747 - E8</t>
  </si>
  <si>
    <t>7748 - E7</t>
  </si>
  <si>
    <t>7749 - E6</t>
  </si>
  <si>
    <t>7750 - E5</t>
  </si>
  <si>
    <t>7751 - E4</t>
  </si>
  <si>
    <t>7752 - E3</t>
  </si>
  <si>
    <t>7753 - E2</t>
  </si>
  <si>
    <t>7754 - E1</t>
  </si>
  <si>
    <t>8365 - W5</t>
  </si>
  <si>
    <t>8366 - W4</t>
  </si>
  <si>
    <t>8367 - W3</t>
  </si>
  <si>
    <t>8368 - W2</t>
  </si>
  <si>
    <t>8369 - W1</t>
  </si>
  <si>
    <t>9156 - O10</t>
  </si>
  <si>
    <t>9157 - O9</t>
  </si>
  <si>
    <t>9158 - O8</t>
  </si>
  <si>
    <t>9159 - O7</t>
  </si>
  <si>
    <t>9160 - O6</t>
  </si>
  <si>
    <t>9161 - O5</t>
  </si>
  <si>
    <t>9162 - O5A</t>
  </si>
  <si>
    <t>9163 - O4</t>
  </si>
  <si>
    <t>9164 - O4A</t>
  </si>
  <si>
    <t>9166 - O3</t>
  </si>
  <si>
    <t>9167 - O2</t>
  </si>
  <si>
    <t>9168 - O1</t>
  </si>
  <si>
    <t>0000 - Legislator</t>
  </si>
  <si>
    <t>0002 - Assistant Director</t>
  </si>
  <si>
    <t>0003 - Secretary</t>
  </si>
  <si>
    <t>0004 - Deputy Secretary</t>
  </si>
  <si>
    <t>0006 - Undersecretary</t>
  </si>
  <si>
    <t>0008 - Chief</t>
  </si>
  <si>
    <t>0010 - County State Liaison</t>
  </si>
  <si>
    <t>0011 - Branch Chief</t>
  </si>
  <si>
    <t>0016 - Secty II</t>
  </si>
  <si>
    <t>0019 - Sr Secty</t>
  </si>
  <si>
    <t>0020 - Executive Officer</t>
  </si>
  <si>
    <t>0031 - Associate Director</t>
  </si>
  <si>
    <t>0032 - Agric Technician III</t>
  </si>
  <si>
    <t>0033 - Agric Technician II</t>
  </si>
  <si>
    <t>0034 - Agric Technician I</t>
  </si>
  <si>
    <t>0046 - Fruit and Vegetable Quality Control Supvr II</t>
  </si>
  <si>
    <t>0047 - Fruit and Vegetable Quality Control Supvr I</t>
  </si>
  <si>
    <t>0051 - Processing Fruit and Vegetable Inspector III</t>
  </si>
  <si>
    <t>0052 - Processing Fruit and Vegetable Inspector II</t>
  </si>
  <si>
    <t>0054 - Processing Fruit and Vegetable Inspector I</t>
  </si>
  <si>
    <t>0056 - Deputy Director</t>
  </si>
  <si>
    <t>0077 - Asst Secty</t>
  </si>
  <si>
    <t>0079 - Director</t>
  </si>
  <si>
    <t>0080 - Executive Director</t>
  </si>
  <si>
    <t xml:space="preserve">0100 - Prin State Metrologist </t>
  </si>
  <si>
    <t>0105 - Measurement Standards Spec III</t>
  </si>
  <si>
    <t>0107 - Measurement Standards Spec II</t>
  </si>
  <si>
    <t>0108 - Measurement Standards Spec I</t>
  </si>
  <si>
    <t>0113 - Regis Spec (Agric Chemicals)</t>
  </si>
  <si>
    <t>0122 - Commissioner per Diem</t>
  </si>
  <si>
    <t>0128 - Quantity Cntrl Spec II</t>
  </si>
  <si>
    <t>0137 - Program Techn Trainee</t>
  </si>
  <si>
    <t>0138 - Environmental Review Analyst I</t>
  </si>
  <si>
    <t>0139 - Environmental Review Analyst II</t>
  </si>
  <si>
    <t>0159 - Asst Secretary</t>
  </si>
  <si>
    <t>0174 - Managing Veterinarian (Gen)</t>
  </si>
  <si>
    <t>0175 - Supvng Veterinarian (Gen)</t>
  </si>
  <si>
    <t>0176 - Veterinarian - Specialist (Gen)</t>
  </si>
  <si>
    <t>0177 - Veterinarian (Gen)</t>
  </si>
  <si>
    <t>0178 - Managing Vet-Meat Inspection</t>
  </si>
  <si>
    <t>0179 - Supervising Veterinarian</t>
  </si>
  <si>
    <t>0180 - Vet Specialist-Meat Inspection</t>
  </si>
  <si>
    <t>0181 - Veterinarian - Meat Inspection</t>
  </si>
  <si>
    <t>0186 - Sr Agric Economist</t>
  </si>
  <si>
    <t>0187 - General Counsel</t>
  </si>
  <si>
    <t>0191 - Board Member</t>
  </si>
  <si>
    <t>0193 - Assoc Agric Economist</t>
  </si>
  <si>
    <t>0196 - Asst Agric Economist</t>
  </si>
  <si>
    <t>0232 - Member</t>
  </si>
  <si>
    <t>0239 - Agric Survey Interviewer III</t>
  </si>
  <si>
    <t>0241 - Agric Survey Interviewer II</t>
  </si>
  <si>
    <t>0242 - Agric Survey Interviewer I</t>
  </si>
  <si>
    <t>0248 - Vet Med Officer IV -Animal Hlth</t>
  </si>
  <si>
    <t>0254 - Vet Med Officer II -Animal Hlth</t>
  </si>
  <si>
    <t>0273 - Vet Med Officer IV - Meat Inspection</t>
  </si>
  <si>
    <t>0274 - Vet Med Officer III - Meat Inspection</t>
  </si>
  <si>
    <t>0279 - Supvng Meat Inspector</t>
  </si>
  <si>
    <t>0284 - Resource Protection Trainee</t>
  </si>
  <si>
    <t>0291 - Specialist</t>
  </si>
  <si>
    <t>0292 - Crewleader</t>
  </si>
  <si>
    <t>0293 - Cook Spec</t>
  </si>
  <si>
    <t>0297 - Superintendent</t>
  </si>
  <si>
    <t>0303 - Brand Inspector</t>
  </si>
  <si>
    <t>0319 - Regional Administrator</t>
  </si>
  <si>
    <t>0331 - Tech Spec I</t>
  </si>
  <si>
    <t>0332 - Tech Spec II</t>
  </si>
  <si>
    <t>0333 - WIA Corpsmember</t>
  </si>
  <si>
    <t>0336 - Chief Deputy Director</t>
  </si>
  <si>
    <t>0337 - Project Team Mbr</t>
  </si>
  <si>
    <t>0339 - Project Team Leader</t>
  </si>
  <si>
    <t>0346 - Student Asst</t>
  </si>
  <si>
    <t>0355 - Program Speicalist</t>
  </si>
  <si>
    <t>0357 - Public Relations Mgr</t>
  </si>
  <si>
    <t>0358 - Special Asst</t>
  </si>
  <si>
    <t>0365 - Agricultural Aide</t>
  </si>
  <si>
    <t>0373 - Policy Analyst</t>
  </si>
  <si>
    <t>0374 - Administrative Asst</t>
  </si>
  <si>
    <t>0375 - Research Director</t>
  </si>
  <si>
    <t>0379 - Feed - Fertilizer &amp; Livestock Drugs Supvr</t>
  </si>
  <si>
    <t>0380 - Program Spec Agric Chemicals</t>
  </si>
  <si>
    <t>0381 - Program Spec - Pest Mgmt</t>
  </si>
  <si>
    <t>0390 - Securities Regulation File Coord</t>
  </si>
  <si>
    <t>0404 - Vet Med Officer - Animal Hlth</t>
  </si>
  <si>
    <t>0405 - Special Asst</t>
  </si>
  <si>
    <t>0409 - Plant Quarantine Supvr I</t>
  </si>
  <si>
    <t>0410 - Plant Quarantine Supvr II</t>
  </si>
  <si>
    <t>0413 - Vet Med Officer - Meat Inspection</t>
  </si>
  <si>
    <t>0414 - Business Svcs Asst</t>
  </si>
  <si>
    <t>0416 - Assistant Chief</t>
  </si>
  <si>
    <t>0417 - Executive Secretary</t>
  </si>
  <si>
    <t>0418 - Fluid Milk Testing Coord</t>
  </si>
  <si>
    <t>0471 - Pesticide Use Spec</t>
  </si>
  <si>
    <t>0472 - Sr Pesticide Use Spec</t>
  </si>
  <si>
    <t>0473 - Supvng Pesticide Use Spec</t>
  </si>
  <si>
    <t>0478 - Dairy Program Coord</t>
  </si>
  <si>
    <t>0486 - Sr Plant Taxonomist</t>
  </si>
  <si>
    <t>0490 - Pest Prevention Asst I</t>
  </si>
  <si>
    <t>0491 - Pest Prevention Asst III</t>
  </si>
  <si>
    <t>0492 - Sr Seed Botanist Spec</t>
  </si>
  <si>
    <t>0493 - Assoc Seed Botanist</t>
  </si>
  <si>
    <t>0494 - Pest Prev Asst III</t>
  </si>
  <si>
    <t>0495 - Seed Botanist</t>
  </si>
  <si>
    <t>0498 - Sr Seed Botanist Supvr</t>
  </si>
  <si>
    <t>0500 - Agric Biologist</t>
  </si>
  <si>
    <t>0501 - Sr Plant Nematologist Spec</t>
  </si>
  <si>
    <t>0509 - Sr Plant Nematologist Supvr</t>
  </si>
  <si>
    <t>0512 - Assoc Plant Nematologist</t>
  </si>
  <si>
    <t>0514 - Aquatic Pest Cntrl Techn</t>
  </si>
  <si>
    <t>0515 - Aquatic Pest Cntrl Spec</t>
  </si>
  <si>
    <t>0516 - Aquatic Pest Cntrl Program Mgr</t>
  </si>
  <si>
    <t>0517 - Aquatic Pest Cntrl Asst Program Mgr</t>
  </si>
  <si>
    <t>0525 - Sr Insect Biosysatist Supvr</t>
  </si>
  <si>
    <t>0530 - Econ Entomologist</t>
  </si>
  <si>
    <t>0531 - Sr Insect Biosysatist Spec</t>
  </si>
  <si>
    <t>0534 - Assoc Insect Biosysatist</t>
  </si>
  <si>
    <t>0537 - Insect Biosysatist</t>
  </si>
  <si>
    <t>0539 - Sr Labor Relations Officer</t>
  </si>
  <si>
    <t>0543 - Interim Director</t>
  </si>
  <si>
    <t>0544 - Plant Quarantine Officer</t>
  </si>
  <si>
    <t>0545 - Sr Econ Entomologist Spec</t>
  </si>
  <si>
    <t>0546 - Sr Econ Entomologist Supvr</t>
  </si>
  <si>
    <t>0549 - Assoc Econ Entomologist</t>
  </si>
  <si>
    <t>0553 - Agric Pest Cntrl Supvr</t>
  </si>
  <si>
    <t>0555 - Coord of Consumer Svcs</t>
  </si>
  <si>
    <t>0556 - Marketing Spec</t>
  </si>
  <si>
    <t>0563 - Sr Public Hlth Biologist</t>
  </si>
  <si>
    <t>0564 - Assoc Public Hlth Biologist</t>
  </si>
  <si>
    <t>0565 - Asst Public Hlth Biologist</t>
  </si>
  <si>
    <t>0569 - Pest Cntrl Techn</t>
  </si>
  <si>
    <t>0588 - Chief Counsel</t>
  </si>
  <si>
    <t>0615 - Plant Quarantine Insp</t>
  </si>
  <si>
    <t>0617 - Prison Industries Superintendent II</t>
  </si>
  <si>
    <t>0618 - Plan &amp; Program Spec</t>
  </si>
  <si>
    <t>0624 - Chairperson</t>
  </si>
  <si>
    <t>0625 - Dairy Foods Spec</t>
  </si>
  <si>
    <t>0628 - Advisor</t>
  </si>
  <si>
    <t>0632 - Quantity Cntrl Spec I</t>
  </si>
  <si>
    <t>0647 - Agric Pest Cntrl Spec</t>
  </si>
  <si>
    <t>0648 - Industrial Supvr</t>
  </si>
  <si>
    <t>0656 - Agric Marketing Techn</t>
  </si>
  <si>
    <t>0663 - Vehicle Program Spec</t>
  </si>
  <si>
    <t>0670 - Public Information Officer</t>
  </si>
  <si>
    <t>0676 - Supvng Hosp Negotiator</t>
  </si>
  <si>
    <t>0677 - Sr Negotiator</t>
  </si>
  <si>
    <t>0679 - Prison Industries Superintendent I</t>
  </si>
  <si>
    <t>0682 - Industrial Supvr</t>
  </si>
  <si>
    <t>0684 - Fruit &amp; Vegetable Quality Cntrl Insp</t>
  </si>
  <si>
    <t>0714 - Meat Food Insp</t>
  </si>
  <si>
    <t>0715 - Park Landscape Maint Techn</t>
  </si>
  <si>
    <t>0716 - Supvng Groundskeeper II - CF</t>
  </si>
  <si>
    <t>0717 - Supvng Groundskeeper II</t>
  </si>
  <si>
    <t>0718 - Lead Groundskeeper I - CF</t>
  </si>
  <si>
    <t>0719 - Supvng Groundskeeper I</t>
  </si>
  <si>
    <t>0720 - Lead Groundskeeper - CF</t>
  </si>
  <si>
    <t>0725 - Lead Groundskeeper</t>
  </si>
  <si>
    <t>0731 - Groundskeeper</t>
  </si>
  <si>
    <t>0743 - Groundskeeper - CF</t>
  </si>
  <si>
    <t>0745 - Tree Maint Leadworker</t>
  </si>
  <si>
    <t>0748 - Tree Maint Worker</t>
  </si>
  <si>
    <t>0751 - Assoc Agric Biologist</t>
  </si>
  <si>
    <t>0752 - Supvng Integrated Waste Mgmt Spec II</t>
  </si>
  <si>
    <t>0753 - Integrated Waste Program Mgr</t>
  </si>
  <si>
    <t>0756 - Environmental Program Mgr I (Supvry)</t>
  </si>
  <si>
    <t>0757 - Integrated Waste Mgmt Spec</t>
  </si>
  <si>
    <t>0759 - Supvng Integrated Waste Mgmt Spec I</t>
  </si>
  <si>
    <t>0760 - Environmental Program Mgr I (Mgrial)</t>
  </si>
  <si>
    <t>0762 - Environmental Scientist</t>
  </si>
  <si>
    <t>0764 - Sr Envirnal Scientist (Supvry)</t>
  </si>
  <si>
    <t>0765 - Sr Envirnal Scientist (Spec)</t>
  </si>
  <si>
    <t>0769 - Environmental Program Mgr II</t>
  </si>
  <si>
    <t>0770 - Sr Agric Biologist</t>
  </si>
  <si>
    <t>0775 - Feed - Fertilizer &amp; Livestock Drugs Insp</t>
  </si>
  <si>
    <t>0776 - Fish Habitat Supvr</t>
  </si>
  <si>
    <t>0777 - Fish Habitat Spec</t>
  </si>
  <si>
    <t>0780 - Fish Habitat Asst</t>
  </si>
  <si>
    <t>0781 - Fish Hatchery Mgr II</t>
  </si>
  <si>
    <t>0782 - Fish Hatchery Mgr I</t>
  </si>
  <si>
    <t>0783 - Program Mgr I</t>
  </si>
  <si>
    <t>0784 - Program Mgr II</t>
  </si>
  <si>
    <t>0785 - Program Mgr III</t>
  </si>
  <si>
    <t>0790 - Fish &amp; Wildlife Seasonal Aid</t>
  </si>
  <si>
    <t>0794 - Deputy Superintendent</t>
  </si>
  <si>
    <t>0799 - Museum Aid</t>
  </si>
  <si>
    <t>0802 - Commissioner</t>
  </si>
  <si>
    <t>0809 - Supvng Biologist</t>
  </si>
  <si>
    <t>0823 - Livestock Insp</t>
  </si>
  <si>
    <t>0825 - Sr Livestock Insp (Spec)</t>
  </si>
  <si>
    <t>0832 - Sr Fish Pathologist</t>
  </si>
  <si>
    <t>0834 - Assoc Water Quality Biologist</t>
  </si>
  <si>
    <t>0835 - Fish &amp; Wildlife Scientific Aid</t>
  </si>
  <si>
    <t>0836 - Water Quality Biologist</t>
  </si>
  <si>
    <t>0837 - Fish Virologist</t>
  </si>
  <si>
    <t>0840 - Assoc Fish Pathologist</t>
  </si>
  <si>
    <t>0841 - Sr Wildlife forensic Spec</t>
  </si>
  <si>
    <t>0842 - Wildlife forensic Spec</t>
  </si>
  <si>
    <t>0896 - Deputy Commissioner</t>
  </si>
  <si>
    <t>0897 - Assoc Biologist (Wildlife)</t>
  </si>
  <si>
    <t>0898 - Biologist (Wildlife)</t>
  </si>
  <si>
    <t>0902 - Wildlife Habitat Supvr II</t>
  </si>
  <si>
    <t>0903 - Wildlife Habitat Supvr I</t>
  </si>
  <si>
    <t>0904 - Wildlife Habitat Asst</t>
  </si>
  <si>
    <t>0916 - Fish &amp; Wildlife Techn</t>
  </si>
  <si>
    <t>0934 - Office Mgr</t>
  </si>
  <si>
    <t>0948 - Asst Exec Director</t>
  </si>
  <si>
    <t>0959 - General Mgr</t>
  </si>
  <si>
    <t>0967 - Spec - California Vendors Policy Committee</t>
  </si>
  <si>
    <t>0971 - Superintendent V</t>
  </si>
  <si>
    <t>0973 - Superintendent IV</t>
  </si>
  <si>
    <t>0974 - Superintendent III</t>
  </si>
  <si>
    <t>0976 - Superintendent I</t>
  </si>
  <si>
    <t>0978 - Superintendent II</t>
  </si>
  <si>
    <t>0980 - Peace Officer Supvr (Ranger)</t>
  </si>
  <si>
    <t>0983 - Peace Officer (Ranger)</t>
  </si>
  <si>
    <t>0985 - Lifeguard (Permanent Intermittent)</t>
  </si>
  <si>
    <t>0986 - Park Aide (Seasonal)</t>
  </si>
  <si>
    <t>0987 - Maint Aide (Seasonal)</t>
  </si>
  <si>
    <t>0988 - Peace Officer Supvr II (Lifeguard)</t>
  </si>
  <si>
    <t>0989 - Maint Aide (Seasonal) (Angel Island)</t>
  </si>
  <si>
    <t>0990 - Lifeguard II (Seasonal)</t>
  </si>
  <si>
    <t>0991 - Peace Officer Supvr I (Lifeguard)</t>
  </si>
  <si>
    <t>0992 - Peace Officer (Lifeguard)</t>
  </si>
  <si>
    <t>0993 - Lifeguard I (Seasonal)</t>
  </si>
  <si>
    <t>0994 - Pool Lifeguard - Seasonal</t>
  </si>
  <si>
    <t>0995 - Pool Lifeguard</t>
  </si>
  <si>
    <t>0996 - Sr Maint Aide (Seasonal)</t>
  </si>
  <si>
    <t>0997 - Sr Maint Aide (Seasonal) (Angel Island)</t>
  </si>
  <si>
    <t>1003 - Conservationist II</t>
  </si>
  <si>
    <t>1005 - Permit Assistance Cntr Director</t>
  </si>
  <si>
    <t>1006 - Conservation Administrator I</t>
  </si>
  <si>
    <t>1007 - Conservation Administrator II</t>
  </si>
  <si>
    <t>1008 - Customer Svc Supvr</t>
  </si>
  <si>
    <t>1009 - Customer Svc Spec</t>
  </si>
  <si>
    <t>1012 - Agent Trainee</t>
  </si>
  <si>
    <t>1013 - Agent</t>
  </si>
  <si>
    <t>1016 - Archeological Proj Leader</t>
  </si>
  <si>
    <t>1019 - Park Interpretive Spec</t>
  </si>
  <si>
    <t>1021 - Archeological Spec</t>
  </si>
  <si>
    <t>1023 - Archeological Aid</t>
  </si>
  <si>
    <t>1029 - Conservationist I</t>
  </si>
  <si>
    <t>1030 - Backcountry Trails Camp Supvr</t>
  </si>
  <si>
    <t>1031 - Forestry &amp; Fire Protection Administrator</t>
  </si>
  <si>
    <t>1032 - Research Assoc II</t>
  </si>
  <si>
    <t>1035 - Sr Park Aide</t>
  </si>
  <si>
    <t>1037 - Unit Chief</t>
  </si>
  <si>
    <t>1041 - Forester III</t>
  </si>
  <si>
    <t>1042 - Forester II (Supvry)</t>
  </si>
  <si>
    <t>1045 - State Park Peace Officer Supvr III (Lifeguard)</t>
  </si>
  <si>
    <t>1046 - Forestry Fire Pilot</t>
  </si>
  <si>
    <t>1047 - Fire Prev Officer I</t>
  </si>
  <si>
    <t>1048 - Forest Geneticist</t>
  </si>
  <si>
    <t>1049 - Fire Prev Officer II</t>
  </si>
  <si>
    <t>1050 - Aviation Officer III (Maint)</t>
  </si>
  <si>
    <t>1052 - Sr Aviation Officer</t>
  </si>
  <si>
    <t>1053 - Aviation Officer III - Flight Operations</t>
  </si>
  <si>
    <t>1054 - Forester I</t>
  </si>
  <si>
    <t>1056 - Aviation Officer II - Flight Operations</t>
  </si>
  <si>
    <t>1057 - Boating Facilities Mgr II</t>
  </si>
  <si>
    <t>1058 - Legal Hearing Typist</t>
  </si>
  <si>
    <t>1060 - Forestry Aide</t>
  </si>
  <si>
    <t>1067 - Fire Prev Spec I</t>
  </si>
  <si>
    <t>1068 - Park &amp; Recr Spec</t>
  </si>
  <si>
    <t>1069 - Fire Prev Spec II</t>
  </si>
  <si>
    <t>1072 - Fire Cntrl Aid</t>
  </si>
  <si>
    <t>1075 - Plant Pathologist (Fld)</t>
  </si>
  <si>
    <t>1077 - Fire Apparatus Engr</t>
  </si>
  <si>
    <t>1078 - Plant Ecologist</t>
  </si>
  <si>
    <t>1080 - Fire Lookout</t>
  </si>
  <si>
    <t>1082 - Fire Fighter II</t>
  </si>
  <si>
    <t>1083 - Fire Fighter I</t>
  </si>
  <si>
    <t>1085 - Forestry Techn</t>
  </si>
  <si>
    <t>1086 - Forestry Asst I</t>
  </si>
  <si>
    <t>1087 - Sr Park &amp; Recr Spec</t>
  </si>
  <si>
    <t>1088 - Staff Park &amp; Recr Spec</t>
  </si>
  <si>
    <t>1089 - Assoc Park &amp; Recr Spec</t>
  </si>
  <si>
    <t>1090 - Assoc Plant Pathologist (Fld)</t>
  </si>
  <si>
    <t>1091 - Sr Plant Pathlogist (Fld)</t>
  </si>
  <si>
    <t>1093 - Forestry Asst II</t>
  </si>
  <si>
    <t>1095 - Fire Capt</t>
  </si>
  <si>
    <t>1100 - Office Svcs Mgr II</t>
  </si>
  <si>
    <t>1103 - Office Svcs Mgr I</t>
  </si>
  <si>
    <t>1105 - Office Svcs Supvr II - Governor's Office</t>
  </si>
  <si>
    <t>1107 - Office Occupations Clk</t>
  </si>
  <si>
    <t>1108 - Office Svcs Supvr I - Governor's Office</t>
  </si>
  <si>
    <t>1109 - Consumer Assistance Techn</t>
  </si>
  <si>
    <t>1111 - Corpsmbr (Limited Duration A)</t>
  </si>
  <si>
    <t>1115 - Clerk II</t>
  </si>
  <si>
    <t>1118 - Clerk I</t>
  </si>
  <si>
    <t>1119 - Chief Economist</t>
  </si>
  <si>
    <t>1120 - Seasonal Clk</t>
  </si>
  <si>
    <t>1122 - Temporary Clk</t>
  </si>
  <si>
    <t>1123 - Asst Clk</t>
  </si>
  <si>
    <t>1125 - Clerk</t>
  </si>
  <si>
    <t>1138 - Office Techn (Gen)</t>
  </si>
  <si>
    <t>1139 - Office Techn (Typing)</t>
  </si>
  <si>
    <t>1141 - Office Svcs Supvr I (Gen)</t>
  </si>
  <si>
    <t>1144 - Correctional Case Recds Administrator</t>
  </si>
  <si>
    <t>1146 - Correctional Case Recds Mgr</t>
  </si>
  <si>
    <t>1148 - Office Svcs Supvr I (Typing)</t>
  </si>
  <si>
    <t>1149 - Correctional Case Recds Supvr</t>
  </si>
  <si>
    <t>1150 - Office Svcs Supvr II (Gen)</t>
  </si>
  <si>
    <t>1151 - Office Svcs Supvr III (Gen)</t>
  </si>
  <si>
    <t>1152 - Correctional Case Recds Analyst</t>
  </si>
  <si>
    <t>1154 - Supvng Case Recds Techn</t>
  </si>
  <si>
    <t>1155 - Case Recds Techn</t>
  </si>
  <si>
    <t>1158 - Exposition Asst III</t>
  </si>
  <si>
    <t>1161 - Exposition Asst II</t>
  </si>
  <si>
    <t>1164 - Exposition Asst I</t>
  </si>
  <si>
    <t>1165 - Agri Program Supvr I</t>
  </si>
  <si>
    <t>1166 - Agri Program Supvr II</t>
  </si>
  <si>
    <t>1167 - Agri Program Supvr III</t>
  </si>
  <si>
    <t>1168 - Agri Program Supvr IV</t>
  </si>
  <si>
    <t>1176 - Secty</t>
  </si>
  <si>
    <t>1177 - Medical Transcriber</t>
  </si>
  <si>
    <t>1178 - Sr Medical Transcriber</t>
  </si>
  <si>
    <t>1179 - Medical Steno</t>
  </si>
  <si>
    <t>1180 - Sr Medical Steno</t>
  </si>
  <si>
    <t>1181 - Word Processing Techn</t>
  </si>
  <si>
    <t>1192 - Scopist</t>
  </si>
  <si>
    <t>1193 - Hearing Transcriber-Typist</t>
  </si>
  <si>
    <t>1202 - Conservation Supv</t>
  </si>
  <si>
    <t>1209 - Office Asst I (Gen)</t>
  </si>
  <si>
    <t>1213 - Sr Word Proc Techn</t>
  </si>
  <si>
    <t>1215 - Office Asst I (Gen)</t>
  </si>
  <si>
    <t>1217 - Office Asst II (Typing)</t>
  </si>
  <si>
    <t>1218 - Office Asst I (Typing)</t>
  </si>
  <si>
    <t>1220 - Sr Plant Pathologist (Diagnostician) (Supvr)</t>
  </si>
  <si>
    <t>1221 - Hearing Reporter</t>
  </si>
  <si>
    <t>1223 - Chief Hearing Reporter</t>
  </si>
  <si>
    <t>1224 - Chief Hearing Reporter</t>
  </si>
  <si>
    <t>1229 - Hearing Reporter</t>
  </si>
  <si>
    <t>1242 - Office Occupations Trainee</t>
  </si>
  <si>
    <t>1245 - Exec Secty II</t>
  </si>
  <si>
    <t>1246 - Secty I</t>
  </si>
  <si>
    <t>1247 - Exec Secty I</t>
  </si>
  <si>
    <t>1257 - Sr Stenographer</t>
  </si>
  <si>
    <t>1262 - Stenographer</t>
  </si>
  <si>
    <t>1272 - Plant Pathlogist (Diagnostician)</t>
  </si>
  <si>
    <t>1273 - Assoc Plant Pathologist (Diagnostician)</t>
  </si>
  <si>
    <t>1274 - Sr Plant Pathologist (Diagnostician) (Spec)</t>
  </si>
  <si>
    <t>1275 - Coord of Emergency Preparedness</t>
  </si>
  <si>
    <t>1277 - Legal Support Supvr I</t>
  </si>
  <si>
    <t>1278 - Legal Support Supvr II</t>
  </si>
  <si>
    <t>1282 - Legal Secty</t>
  </si>
  <si>
    <t>1288 - Judicial Secty II</t>
  </si>
  <si>
    <t>1291 - Staff Analyst</t>
  </si>
  <si>
    <t>1292 - Principal Asst</t>
  </si>
  <si>
    <t>1295 - Staff Asst</t>
  </si>
  <si>
    <t>1303 - Personnel Spec</t>
  </si>
  <si>
    <t>1304 - Personnel Supvr I</t>
  </si>
  <si>
    <t>1305 - Personnel Asst II</t>
  </si>
  <si>
    <t>1307 - Library Tech Asst I</t>
  </si>
  <si>
    <t>1308 - Library Tech Asst II</t>
  </si>
  <si>
    <t>1309 - Payroll Operations Supvr</t>
  </si>
  <si>
    <t>1311 - Payroll Spec</t>
  </si>
  <si>
    <t>1312 - Staff Info Sys Analyst (Spec)</t>
  </si>
  <si>
    <t>1314 - Personnel Supvr II</t>
  </si>
  <si>
    <t>1315 - Sr Payroll Spec</t>
  </si>
  <si>
    <t>1316 - Staff Info Sys Analyst (Supvr)</t>
  </si>
  <si>
    <t>1317 - Sr Personnel Spec</t>
  </si>
  <si>
    <t>1318 - Library Tech Asst (Safety)</t>
  </si>
  <si>
    <t>1323 - Legislative Clerk</t>
  </si>
  <si>
    <t>1327 - Research Asst I</t>
  </si>
  <si>
    <t>1328 - Asst Deputy Director</t>
  </si>
  <si>
    <t>1337 - Sr Info Sys Analyst (Spec)</t>
  </si>
  <si>
    <t>1340 - Sr Info Sys Analyst (Supvr)</t>
  </si>
  <si>
    <t>1341 - Receptionist II</t>
  </si>
  <si>
    <t>1344 - Legal Office Administrator I</t>
  </si>
  <si>
    <t>1345 - Legal Office Administrator II</t>
  </si>
  <si>
    <t>1350 - Computer Operations Supvr II</t>
  </si>
  <si>
    <t>1351 - Computer Operations Supvr I</t>
  </si>
  <si>
    <t>1353 - Computer Opr</t>
  </si>
  <si>
    <t>1360 - Info Sys Techn</t>
  </si>
  <si>
    <t>1361 - Staff Electronic Dp Acquisition Spec</t>
  </si>
  <si>
    <t>1367 - Sys Software Spec III (Tech)</t>
  </si>
  <si>
    <t>1368 - Sr Electronic Dp Acquisition Spec (Tech)</t>
  </si>
  <si>
    <t>1373 - Sys Software Spec II (Tech)</t>
  </si>
  <si>
    <t>1379 - Office Asst (Typing)</t>
  </si>
  <si>
    <t>1381 - Dp Mgr I</t>
  </si>
  <si>
    <t>1382 - Programmer I</t>
  </si>
  <si>
    <t>1383 - Programmer II</t>
  </si>
  <si>
    <t>1384 - Dp Mgr II</t>
  </si>
  <si>
    <t>1385 - Data Entry Mgr</t>
  </si>
  <si>
    <t>1387 - Dp Mgr IV</t>
  </si>
  <si>
    <t>1388 - Mgr - Electronic Dp Acquisition</t>
  </si>
  <si>
    <t>1389 - Sr Electronic Dp Acquisition Spec (Supvry)</t>
  </si>
  <si>
    <t>1393 - Dp Mgr III</t>
  </si>
  <si>
    <t>1396 - Programmer Apprnt</t>
  </si>
  <si>
    <t>1407 - Info Sys Techn Supvr II</t>
  </si>
  <si>
    <t>1408 - Info Sys Techn Supvr I</t>
  </si>
  <si>
    <t>1411 - Digital Print Opr I</t>
  </si>
  <si>
    <t>1412 - Digital Print Opr II</t>
  </si>
  <si>
    <t>1419 - Key Data Opr</t>
  </si>
  <si>
    <t>1420 - Key Data Supvr I</t>
  </si>
  <si>
    <t>1431 - Sr Hosp Negotiator</t>
  </si>
  <si>
    <t>1432 - Support Svcs Asst (Gen)</t>
  </si>
  <si>
    <t>1434 - Key Data Supvr IV</t>
  </si>
  <si>
    <t>1435 - Key Data Supvr III</t>
  </si>
  <si>
    <t>1436 - Key Data Supvr II</t>
  </si>
  <si>
    <t>1441 - Office Asst (Gen)</t>
  </si>
  <si>
    <t>1448 - Mgmt Svcs Asst II</t>
  </si>
  <si>
    <t>1449 - Mgmt Svcs Asst III</t>
  </si>
  <si>
    <t>1459 - Mailing Machs Supvr I</t>
  </si>
  <si>
    <t>1461 - Svc Asst (Soc Svcs)</t>
  </si>
  <si>
    <t>1463 - Mailing Machs Supvr II</t>
  </si>
  <si>
    <t>1465 - Svc Asst (Key Data Operations)</t>
  </si>
  <si>
    <t>1470 - Assoc Info Sys Analyst (Spec)</t>
  </si>
  <si>
    <t>1471 - Assoc Info Sys Analyst (Supvr)</t>
  </si>
  <si>
    <t>1473 - Printing Trades Prod Coord</t>
  </si>
  <si>
    <t>1474 - Tax Program Asst</t>
  </si>
  <si>
    <t>1477 - Document Preservation Techn</t>
  </si>
  <si>
    <t>1479 - Asst Info Sys Analyst</t>
  </si>
  <si>
    <t>1480 - Microfilm Techn I</t>
  </si>
  <si>
    <t>1481 - Microfilm Techn II</t>
  </si>
  <si>
    <t>1482 - Sr Microfilm Techn</t>
  </si>
  <si>
    <t>1483 - Supvng Microfilm Techn</t>
  </si>
  <si>
    <t>1484 - Svc Asst (Dup)</t>
  </si>
  <si>
    <t>1485 - Printing Trades Spec Trainee (Gen)</t>
  </si>
  <si>
    <t>1487 - Printing Trades Spec I (Gen)</t>
  </si>
  <si>
    <t>1490 - Assoc Secty</t>
  </si>
  <si>
    <t>1497 - Warehouse Operations Mgr</t>
  </si>
  <si>
    <t>1500 - Warehouse Mgr II</t>
  </si>
  <si>
    <t>1501 - Warehouse Mgr I</t>
  </si>
  <si>
    <t>1502 - Warehouse Mgr II - CF</t>
  </si>
  <si>
    <t>1503 - Materials &amp; Stores Supvr</t>
  </si>
  <si>
    <t>1504 - Warehouse Mgr I - CF</t>
  </si>
  <si>
    <t>1505 - Materials &amp; Stores Supvr II - CF</t>
  </si>
  <si>
    <t>1506 - Materials &amp; Stores Spec</t>
  </si>
  <si>
    <t>1508 - Materials &amp; Stores Supvr I - CF</t>
  </si>
  <si>
    <t>1509 - Stock Clk</t>
  </si>
  <si>
    <t>1510 - Svc Asst -Warehouse &amp; Stores</t>
  </si>
  <si>
    <t>1511 - Printing Trades Spec III (Gen)</t>
  </si>
  <si>
    <t>1515 - Printing Trades Supvr I (Gen)</t>
  </si>
  <si>
    <t>1516 - Printing Trades Supvr II (Gen)</t>
  </si>
  <si>
    <t>1519 - Sr Printing Trades Spec (Gen)</t>
  </si>
  <si>
    <t>1526 - Chief Councel</t>
  </si>
  <si>
    <t>1529 - Educ Policy Administrator II</t>
  </si>
  <si>
    <t>1530 - Equipt Materiel Coord</t>
  </si>
  <si>
    <t>1537 - Equipt Materiel Mgr II</t>
  </si>
  <si>
    <t>1540 - Equipt Materiel Mgr I</t>
  </si>
  <si>
    <t>1542 - Sr Equipt Materiel Spec</t>
  </si>
  <si>
    <t>1547 - Prop Insp (Spec)</t>
  </si>
  <si>
    <t>1548 - Fiscal Officer</t>
  </si>
  <si>
    <t>1549 - Prop Cntrller II</t>
  </si>
  <si>
    <t>1550 - Prop Cntrller I</t>
  </si>
  <si>
    <t>1552 - Equipt Materiel Spec</t>
  </si>
  <si>
    <t>1557 - Info Sys Techn Spec II</t>
  </si>
  <si>
    <t>1558 - Sys Software Spec II (Supvry)</t>
  </si>
  <si>
    <t>1559 - Sys Software Spec III (Supvry)</t>
  </si>
  <si>
    <t>1560 - Computer Operations Spec I</t>
  </si>
  <si>
    <t>1561 - Computer Operations Spec II</t>
  </si>
  <si>
    <t>1562 - Info Sys Techn Spec I</t>
  </si>
  <si>
    <t>1563 - Equipt Materiel Mgr III</t>
  </si>
  <si>
    <t>1564 - Equipt Materiel Operations Mgr</t>
  </si>
  <si>
    <t>1567 - Labor Relations Counsel</t>
  </si>
  <si>
    <t>1575 - Prison Canteen Mgr I</t>
  </si>
  <si>
    <t>1576 - Prison Canteen Mgr II</t>
  </si>
  <si>
    <t>1579 - Assoc Programmer Analyst (Spec)</t>
  </si>
  <si>
    <t>1581 - Staff Programmer Analyst (Spec)</t>
  </si>
  <si>
    <t>1582 - Staff Programmer Analyst (Supvr)</t>
  </si>
  <si>
    <t>1583 - Sr Programmer Analyst (Spec)</t>
  </si>
  <si>
    <t>1584 - Sr Programmer Analyst (Supvr)</t>
  </si>
  <si>
    <t>1585 - Assoc Sys Software Spec (Tech)</t>
  </si>
  <si>
    <t>1587 - Sys Software Spec I (Tech)</t>
  </si>
  <si>
    <t>1595 - Special Consultant</t>
  </si>
  <si>
    <t>1623 - Coord - Legislative Info Sys</t>
  </si>
  <si>
    <t>1625 - Supvng Telephone Opr</t>
  </si>
  <si>
    <t>1635 - Telephone Opr</t>
  </si>
  <si>
    <t>1638 - Sr Telephone Opr</t>
  </si>
  <si>
    <t>1651 - TWX Opr</t>
  </si>
  <si>
    <t>1658 - Radio Officer</t>
  </si>
  <si>
    <t>1659 - Dispatcher Clk Supvr</t>
  </si>
  <si>
    <t>1660 - Dispatcher-Clk</t>
  </si>
  <si>
    <t>1662 - Public Safety Disp Supvr I</t>
  </si>
  <si>
    <t>1663 - Public Safety Disper</t>
  </si>
  <si>
    <t>1664 - Public Safety Opr</t>
  </si>
  <si>
    <t>1665 - Public Safety Disp Supvr II</t>
  </si>
  <si>
    <t>1670 - Communications Opr</t>
  </si>
  <si>
    <t>1671 - Communications Supvr</t>
  </si>
  <si>
    <t>1672 - Internet Coord</t>
  </si>
  <si>
    <t>1677 - Sr Judge</t>
  </si>
  <si>
    <t>1688 - Digital Strategy Mgr</t>
  </si>
  <si>
    <t>1692 - State Veterinarian</t>
  </si>
  <si>
    <t>1696 - Toll Svcs Mgr</t>
  </si>
  <si>
    <t>1697 - Interagency Messenger</t>
  </si>
  <si>
    <t>1698 - Toll Capt</t>
  </si>
  <si>
    <t>1699 - Office Clk/Lieut Governor's Office</t>
  </si>
  <si>
    <t>1701 - Toll Lieut</t>
  </si>
  <si>
    <t>1702 - Special Rep</t>
  </si>
  <si>
    <t>1704 - Toll Sgt</t>
  </si>
  <si>
    <t>1707 - Toll Collector</t>
  </si>
  <si>
    <t>1708 - Parking Cashier</t>
  </si>
  <si>
    <t>1712 - Exec Asst</t>
  </si>
  <si>
    <t>1724 - Supvng Account Clk II</t>
  </si>
  <si>
    <t>1725 - Retailer Recruitment Mgr</t>
  </si>
  <si>
    <t>1727 - Supvng Account Clk I</t>
  </si>
  <si>
    <t>1728 - Exec Asst</t>
  </si>
  <si>
    <t>1730 - Sr Account Clk</t>
  </si>
  <si>
    <t>1731 - Appeals Supvr I</t>
  </si>
  <si>
    <t>1732 - Appeals Supvr II</t>
  </si>
  <si>
    <t>1733 - Account Clk II</t>
  </si>
  <si>
    <t>1741 - Accounting Techn</t>
  </si>
  <si>
    <t>1752 - Museum Exec Asst</t>
  </si>
  <si>
    <t>1755 - Fire Fighter II (Paramedic)</t>
  </si>
  <si>
    <t>1756 - Fire Apparatus Engr (Paramedic)</t>
  </si>
  <si>
    <t>1757 - Fire Capt (Paramedic)</t>
  </si>
  <si>
    <t>1761 - Asst Prin Claim Auditor</t>
  </si>
  <si>
    <t>1762 - Prin Claim Auditor</t>
  </si>
  <si>
    <t>1765 - Sr Claim Auditor</t>
  </si>
  <si>
    <t>1767 - Drftg Svcs Aid</t>
  </si>
  <si>
    <t>1769 - Landscape Techn</t>
  </si>
  <si>
    <t>1771 - Claim Auditor</t>
  </si>
  <si>
    <t>1779 - Mailing Machs Opr I</t>
  </si>
  <si>
    <t>1780 - Mailing Machs Opr II</t>
  </si>
  <si>
    <t>1782 - Payroll Auditor</t>
  </si>
  <si>
    <t>1786 - Fld Operations Mgr</t>
  </si>
  <si>
    <t>1787 - Key Accounts Spec</t>
  </si>
  <si>
    <t>1790 - District Sales Rep</t>
  </si>
  <si>
    <t>1791 - Route Sales Rep</t>
  </si>
  <si>
    <t>1793 - Prop Cntrller I - CF</t>
  </si>
  <si>
    <t>1794 - Prop Cntrller II - CF</t>
  </si>
  <si>
    <t>1803 - Tech Asst I</t>
  </si>
  <si>
    <t>1804 - Tech Asst II</t>
  </si>
  <si>
    <t>1805 - Political Reform Consultant I</t>
  </si>
  <si>
    <t>1806 - Statistical Clk</t>
  </si>
  <si>
    <t>1816 - Political Reform Consultant II</t>
  </si>
  <si>
    <t>1817 - Supvng Law Indexer</t>
  </si>
  <si>
    <t>1820 - Legal Asst</t>
  </si>
  <si>
    <t>1821 - State Historic Preservation Officer</t>
  </si>
  <si>
    <t>1822 - Political Reform Program Spec</t>
  </si>
  <si>
    <t>1823 - Corporation Asst</t>
  </si>
  <si>
    <t>1824 - Political Reform Program Sr Spec</t>
  </si>
  <si>
    <t>1826 - Political Reform Program Administrator</t>
  </si>
  <si>
    <t>1827 - Corporation Documents Examiner</t>
  </si>
  <si>
    <t>1828 - Lottery Mgr (Sales)</t>
  </si>
  <si>
    <t>1829 - Legal Documents Examiner</t>
  </si>
  <si>
    <t>1831 - Appeals Asst</t>
  </si>
  <si>
    <t>1832 - Case Svc Asst</t>
  </si>
  <si>
    <t>1835 - Case Svc Supvr</t>
  </si>
  <si>
    <t>1844 - Svc Asst (DMV Operations)</t>
  </si>
  <si>
    <t>1852 - Reader for the Blind</t>
  </si>
  <si>
    <t>1860 - Asst Exam Proctor</t>
  </si>
  <si>
    <t>1863 - Med Recd Consultant</t>
  </si>
  <si>
    <t>1864 - Med Recd Director</t>
  </si>
  <si>
    <t>1869 - Hlth Recd Techn I</t>
  </si>
  <si>
    <t>1872 - Hlth Recd Techn II (Spec)</t>
  </si>
  <si>
    <t>1873 - Hlth Recd Techn III</t>
  </si>
  <si>
    <t>1877 - Exam Proctor</t>
  </si>
  <si>
    <t>1887 - Hlth Recd Techn II (Supvr)</t>
  </si>
  <si>
    <t>1890 - Sr Motor Vehicle Techn</t>
  </si>
  <si>
    <t>1893 - Clinical Recd Administrator</t>
  </si>
  <si>
    <t>1897 - Motor Vehicle Fld Rep</t>
  </si>
  <si>
    <t>1898 - Motor Vehicle Asst</t>
  </si>
  <si>
    <t>1899 - Motor Vehicle Techn</t>
  </si>
  <si>
    <t>1900 - Youth Aid</t>
  </si>
  <si>
    <t>1915 - State Park Peace Officer Cadet (Ranger)</t>
  </si>
  <si>
    <t>1916 - State Park Peace Officer Cadet (Lifeguard)</t>
  </si>
  <si>
    <t>1917 - Fish &amp; Wildlife Interpreter I</t>
  </si>
  <si>
    <t>1918 - Fish &amp; Wildlife Interpreter II</t>
  </si>
  <si>
    <t>1919 - Fish &amp; Wildlife Interpreter III</t>
  </si>
  <si>
    <t>1920 - Racing License Techn I</t>
  </si>
  <si>
    <t>1921 - Racing License Techn II</t>
  </si>
  <si>
    <t>1922 - Supvng Racing License Techn</t>
  </si>
  <si>
    <t>1926 - Forestry Logistics Officer I</t>
  </si>
  <si>
    <t>1927 - Forestry Logistics Officer II</t>
  </si>
  <si>
    <t>1928 - Sr Fish Habitat Supvr</t>
  </si>
  <si>
    <t>1931 - Scientific Aid</t>
  </si>
  <si>
    <t>1935 - Hosp Police Lieut</t>
  </si>
  <si>
    <t>1936 - Hosp Police Sgt</t>
  </si>
  <si>
    <t>1937 - Hosp Police Officer</t>
  </si>
  <si>
    <t>1939 - Security Guard</t>
  </si>
  <si>
    <t>1945 - Officer</t>
  </si>
  <si>
    <t>1946 - Sgt</t>
  </si>
  <si>
    <t>1947 - Lieut</t>
  </si>
  <si>
    <t>1948 - Capt</t>
  </si>
  <si>
    <t>1949 - Officer (Seasonal)</t>
  </si>
  <si>
    <t>1950 - Armory Custodian III</t>
  </si>
  <si>
    <t>1953 - Armory Custodian II</t>
  </si>
  <si>
    <t>1954 - Peace Officer I</t>
  </si>
  <si>
    <t>1955 - Peace Officer II</t>
  </si>
  <si>
    <t>1956 - Armory Custodian I</t>
  </si>
  <si>
    <t>1958 - Chief of Protective Svcs</t>
  </si>
  <si>
    <t>1960 - Security Officer I</t>
  </si>
  <si>
    <t>1961 - Security Officer II</t>
  </si>
  <si>
    <t>1963 - Financial Aid Analyst</t>
  </si>
  <si>
    <t>1964 - Assoc Financial Aid Analyst</t>
  </si>
  <si>
    <t>1965 - Financial Aid Mgr I</t>
  </si>
  <si>
    <t>1966 - Financial Aid Mgr II</t>
  </si>
  <si>
    <t>1973 - Tax Techn I</t>
  </si>
  <si>
    <t>1974 - Tax Techn II</t>
  </si>
  <si>
    <t>1975 - Tax Techn III</t>
  </si>
  <si>
    <t>1977 - Supvng Tax Techn II</t>
  </si>
  <si>
    <t>1978 - Supvng Tax Techn III</t>
  </si>
  <si>
    <t>1983 - Key Accounts Mgr</t>
  </si>
  <si>
    <t>1984 - Lead Security Guard</t>
  </si>
  <si>
    <t>1985 - Security Guard</t>
  </si>
  <si>
    <t>1988 - Supvng Museum Security Officer</t>
  </si>
  <si>
    <t>1989 - Sr Integrated Waste Mgmt Spec</t>
  </si>
  <si>
    <t>1990 - Museum Guard</t>
  </si>
  <si>
    <t>1992 - Museum Security Officer</t>
  </si>
  <si>
    <t>1993 - Mbr Helper I</t>
  </si>
  <si>
    <t xml:space="preserve">1994 - Mbr Helper II </t>
  </si>
  <si>
    <t xml:space="preserve">1997 - Asst to the Governor </t>
  </si>
  <si>
    <t>2000 - Custodian Supvr III - CF</t>
  </si>
  <si>
    <t>2001 - Custodian Supvr III</t>
  </si>
  <si>
    <t>2002 - Custodian Supvr II</t>
  </si>
  <si>
    <t>2003 - Lead Custodian</t>
  </si>
  <si>
    <t>2004 - Custodian Supvr II - CF</t>
  </si>
  <si>
    <t>2005 - Lead Custodian - CF</t>
  </si>
  <si>
    <t>2006 - Custodian - CF</t>
  </si>
  <si>
    <t>2011 - Custodian</t>
  </si>
  <si>
    <t>2016 - Svc Asst (Custodian)</t>
  </si>
  <si>
    <t>2017 - Custodian Limited Svc</t>
  </si>
  <si>
    <t>2020 - Assoc Analyst</t>
  </si>
  <si>
    <t>2022 - Mortgage Loan Accounting Administrator</t>
  </si>
  <si>
    <t>2025 - Corr Consultant I</t>
  </si>
  <si>
    <t>2026 - Corr Consultant II</t>
  </si>
  <si>
    <t>2027 - Sr Corr Consultant</t>
  </si>
  <si>
    <t>2029 - Maint Worker</t>
  </si>
  <si>
    <t>2030 - Planner</t>
  </si>
  <si>
    <t>2034 - Elevator Opr</t>
  </si>
  <si>
    <t>2035 - Research Agric Chemist</t>
  </si>
  <si>
    <t>2037 - Window Cleaner</t>
  </si>
  <si>
    <t>2039 - Supvng Housekeeper II</t>
  </si>
  <si>
    <t>2040 - Supvng Housekeeper I</t>
  </si>
  <si>
    <t>2042 - Museum Custodian</t>
  </si>
  <si>
    <t>2043 - Housekeeper</t>
  </si>
  <si>
    <t>2047 - Prin Labor Relations Officer</t>
  </si>
  <si>
    <t>2048 - District Sales Supvr</t>
  </si>
  <si>
    <t>2049 - Exec Residence Housekeeper</t>
  </si>
  <si>
    <t>2051 - Sr Wildlife Veterinarian Supvr</t>
  </si>
  <si>
    <t>2052 - Sr Wildlife Veterinarian Spec</t>
  </si>
  <si>
    <t>2053 - Assoc Wildlife Veterinarian</t>
  </si>
  <si>
    <t>2054 - Wildlife Veterinarian</t>
  </si>
  <si>
    <t>2066 - Clothing Cntr Mgr</t>
  </si>
  <si>
    <t>2076 - Seamer</t>
  </si>
  <si>
    <t>2077 - Seamer - CF</t>
  </si>
  <si>
    <t>2079 - Asst Seamer</t>
  </si>
  <si>
    <t>2082 - Upholsterer</t>
  </si>
  <si>
    <t>2083 - Barbershop Mgr</t>
  </si>
  <si>
    <t>2084 - Upholsterer (Safety)</t>
  </si>
  <si>
    <t>2086 - Barber - CF</t>
  </si>
  <si>
    <t>2087 - Tahoe Conservancy Program Analyst I</t>
  </si>
  <si>
    <t>2088 - Tahoe Conservancy Program Analyst II</t>
  </si>
  <si>
    <t>2090 - Tahoe Conservancy Program Mgr</t>
  </si>
  <si>
    <t>2091 - Beauty Shop Mgr</t>
  </si>
  <si>
    <t>2097 - Facility Envirnal Audit Techn</t>
  </si>
  <si>
    <t>2108 - Prison Industries Superintendent II</t>
  </si>
  <si>
    <t>2109 - Industrial Supvr</t>
  </si>
  <si>
    <t>2110 - Laundry Supvr II</t>
  </si>
  <si>
    <t>2111 - Laundry Supvr II - CF</t>
  </si>
  <si>
    <t>2113 - Laundry Supvr I</t>
  </si>
  <si>
    <t>2114 - Laundry Supvr I - CF</t>
  </si>
  <si>
    <t>2116 - Laundry Worker</t>
  </si>
  <si>
    <t>2117 - Laundry Worker - CF</t>
  </si>
  <si>
    <t>2119 - Launderer</t>
  </si>
  <si>
    <t>2121 - Facility Marketing Rep</t>
  </si>
  <si>
    <t>2122 - Launderer Asst</t>
  </si>
  <si>
    <t>2124 - Svc Asst (Laundry)</t>
  </si>
  <si>
    <t>2128 - Jr Staff Analyst</t>
  </si>
  <si>
    <t>2135 - Sr Administrative Asst</t>
  </si>
  <si>
    <t>2143 - Deptal Food Administrator</t>
  </si>
  <si>
    <t>2144 - Press Secty - Media Relations</t>
  </si>
  <si>
    <t>2147 - Food Administrator II</t>
  </si>
  <si>
    <t>2149 - Food Mgr</t>
  </si>
  <si>
    <t>2150 - Food Mgr - CF</t>
  </si>
  <si>
    <t>2153 - Food Administrator I</t>
  </si>
  <si>
    <t>2154 - Child Nutrition Supvr I</t>
  </si>
  <si>
    <t>2156 - Asst Food Mgr</t>
  </si>
  <si>
    <t>2157 - Child Nutrition Supvr II</t>
  </si>
  <si>
    <t>2159 - Child Nutrition Asst</t>
  </si>
  <si>
    <t>2160 - Child Nutrition Consultant</t>
  </si>
  <si>
    <t>2161 - Public Hlth Nutrition Consultant III (Supvry)</t>
  </si>
  <si>
    <t>2162 - Public Hlth Nutrition Consultant II</t>
  </si>
  <si>
    <t>2163 - Public Hlth Nutrition Consultant I</t>
  </si>
  <si>
    <t>2166 - Public Hlth Nutrition Consultant III (Spec)</t>
  </si>
  <si>
    <t>2167 - Registered Dietitian</t>
  </si>
  <si>
    <t>2168 - Pre-Registered Dietitian</t>
  </si>
  <si>
    <t>2169 - Dietetic Techn</t>
  </si>
  <si>
    <t>2172 - Registered Dietitian (Safety)</t>
  </si>
  <si>
    <t>2175 - Dietetic Techn (Safety)</t>
  </si>
  <si>
    <t>2177 - Sr Elec Engr (Spec)</t>
  </si>
  <si>
    <t>2178 - Sr Mech Engr (Spec)</t>
  </si>
  <si>
    <t>2179 - Supvng Mech &amp; Elec Engr</t>
  </si>
  <si>
    <t>2180 - Supvng Cook II</t>
  </si>
  <si>
    <t>2181 - Supvng Cook I</t>
  </si>
  <si>
    <t>2182 - Supvng Cook II - CF</t>
  </si>
  <si>
    <t>2183 - Corr Supvng Cook - CF</t>
  </si>
  <si>
    <t>2184 - Cook Spec II</t>
  </si>
  <si>
    <t>2185 - Cook Spec I</t>
  </si>
  <si>
    <t>2186 - Cook Spec II - CF</t>
  </si>
  <si>
    <t>2187 - Cook Spec I - CF</t>
  </si>
  <si>
    <t>2189 - Cook</t>
  </si>
  <si>
    <t>2193 - Food Svc Techn II</t>
  </si>
  <si>
    <t>2194 - Food Svc Techn I</t>
  </si>
  <si>
    <t>2195 - Food Svc Techn II - CF</t>
  </si>
  <si>
    <t>2196 - Food Svc Techn I - CF</t>
  </si>
  <si>
    <t>2197 - Svc Asst (Food)</t>
  </si>
  <si>
    <t>2198 - Food Svc Worker I (Safety)</t>
  </si>
  <si>
    <t>2199 - Food Svc Worker II/Sf</t>
  </si>
  <si>
    <t>2202 - Forestry Cook II</t>
  </si>
  <si>
    <t>2203 - Forestry Cook I</t>
  </si>
  <si>
    <t>2204 - Clerk</t>
  </si>
  <si>
    <t>2206 - Asst Clk of the Supreme Court</t>
  </si>
  <si>
    <t>2207 - Calendar Coord</t>
  </si>
  <si>
    <t>2210 - Asst Clk/Administrator-A</t>
  </si>
  <si>
    <t>2211 - Asst Clk/Administrator-B</t>
  </si>
  <si>
    <t>2212 - Clerk of the Court</t>
  </si>
  <si>
    <t>2215 - Administrative Spec I</t>
  </si>
  <si>
    <t>2216 - Administrative Spec II</t>
  </si>
  <si>
    <t>2217 - Law Librarian</t>
  </si>
  <si>
    <t>2218 - Asst Law Librarian I</t>
  </si>
  <si>
    <t>2219 - Asst Law Librarian II</t>
  </si>
  <si>
    <t>2220 - Baker II</t>
  </si>
  <si>
    <t>2221 - Baker II - CF</t>
  </si>
  <si>
    <t>2222 - Law Library Techn I</t>
  </si>
  <si>
    <t>2223 - Baker I</t>
  </si>
  <si>
    <t>2224 - Baker I - CF</t>
  </si>
  <si>
    <t>2226 - Law Library Techn II</t>
  </si>
  <si>
    <t>2227 - Mediation Program Coord</t>
  </si>
  <si>
    <t>2228 - Judicial Cntr Law Librarian</t>
  </si>
  <si>
    <t>2229 - Assoc Court Sys Administrator</t>
  </si>
  <si>
    <t>2230 - Asst Court Sys Administrator</t>
  </si>
  <si>
    <t>2231 - Court Sys Administrator</t>
  </si>
  <si>
    <t>2233 - Supvng Administrative Spec</t>
  </si>
  <si>
    <t>2245 - Butcher-Meat Cutter II - CF</t>
  </si>
  <si>
    <t>2246 - Hlth Facilities Evaluator Spec</t>
  </si>
  <si>
    <t>2256 - Food Svc Supvr II</t>
  </si>
  <si>
    <t>2258 - Food Svc Supvr I</t>
  </si>
  <si>
    <t>2260 - Nutrition Educ Asst</t>
  </si>
  <si>
    <t>2261 - Nutrition Educ Consultant</t>
  </si>
  <si>
    <t>2263 - Nutrition Educ Administrator</t>
  </si>
  <si>
    <t>2271 - Teacher</t>
  </si>
  <si>
    <t>2272 - Teacher</t>
  </si>
  <si>
    <t>2273 - Teacher</t>
  </si>
  <si>
    <t>2275 - Teacher</t>
  </si>
  <si>
    <t>2277 - Teacher</t>
  </si>
  <si>
    <t>2278 - Pipeline Safety Engr</t>
  </si>
  <si>
    <t>2283 - Reading Spec - Remedial &amp; Develmt Educ Programs</t>
  </si>
  <si>
    <t>2284 - Teacher</t>
  </si>
  <si>
    <t>2287 - Teacher</t>
  </si>
  <si>
    <t>2288 - Teacher</t>
  </si>
  <si>
    <t>2290 - Teacher</t>
  </si>
  <si>
    <t>2291 - Teacher</t>
  </si>
  <si>
    <t>2294 - Teacher</t>
  </si>
  <si>
    <t>2295 - Teacher</t>
  </si>
  <si>
    <t>2298 - Teacher</t>
  </si>
  <si>
    <t>2302 - Supvr of Compensatory Educ Program</t>
  </si>
  <si>
    <t>2303 - Supvr of Corr Educ Programs</t>
  </si>
  <si>
    <t>2305 - Supvr of Academic Inst - CF</t>
  </si>
  <si>
    <t>2312 - Teacher</t>
  </si>
  <si>
    <t>2318 - Teacher</t>
  </si>
  <si>
    <t>2326 - Teacher</t>
  </si>
  <si>
    <t>2328 - Teacher</t>
  </si>
  <si>
    <t>2329 - Teacher</t>
  </si>
  <si>
    <t>2334 - Teacher</t>
  </si>
  <si>
    <t>2335 - Teacher</t>
  </si>
  <si>
    <t>2337 - Teacher</t>
  </si>
  <si>
    <t>2338 - Teacher</t>
  </si>
  <si>
    <t>2340 - Teacher</t>
  </si>
  <si>
    <t>2341 - Asst Dep Clk I</t>
  </si>
  <si>
    <t>2342 - Asst Dep Clk II</t>
  </si>
  <si>
    <t>2343 - Asst Dep Clk III</t>
  </si>
  <si>
    <t>2344 - Dep Clk</t>
  </si>
  <si>
    <t>2345 - Sr Dep Clk</t>
  </si>
  <si>
    <t>2346 - Supvng Dep Clk</t>
  </si>
  <si>
    <t>2347 - Office Asst I</t>
  </si>
  <si>
    <t>2348 - Office Asst II</t>
  </si>
  <si>
    <t>2349 - Office Techn I</t>
  </si>
  <si>
    <t>2350 - Office Techn II</t>
  </si>
  <si>
    <t>2355 - Appellate Court Recds Asst</t>
  </si>
  <si>
    <t>2356 - Administrative Support Techn</t>
  </si>
  <si>
    <t>2357 - Judicial Secty I</t>
  </si>
  <si>
    <t>2359 - Lead Judicial Secty</t>
  </si>
  <si>
    <t>2360 - Judicial Asst</t>
  </si>
  <si>
    <t>2361 - Supvng Judicial Asst</t>
  </si>
  <si>
    <t>2362 - Judicial Asst to An Appellate Court Justice</t>
  </si>
  <si>
    <t>2363 - Exec Judicial Asst to An Apj</t>
  </si>
  <si>
    <t>2366 - Supvng Custodian</t>
  </si>
  <si>
    <t>2367 - Automatic Appeals Unit Supvr</t>
  </si>
  <si>
    <t>2368 - Judicial Asst to A Supreme Court Justice</t>
  </si>
  <si>
    <t>2370 - Supvr of Vocational Inst</t>
  </si>
  <si>
    <t>2371 - Teacher</t>
  </si>
  <si>
    <t>2372 - Vocational Instructor - CF</t>
  </si>
  <si>
    <t>2376 - Teacher</t>
  </si>
  <si>
    <t>2396 - Vocational Instructor - CF</t>
  </si>
  <si>
    <t>2398 - Vocational Instructor - CF</t>
  </si>
  <si>
    <t>2407 - Vocational Instructor - CF</t>
  </si>
  <si>
    <t>2417 - Vocational Instructor - CF</t>
  </si>
  <si>
    <t>2420 - Vocational Instructor - CF</t>
  </si>
  <si>
    <t>2422 - Vocational Instructor - CF</t>
  </si>
  <si>
    <t>2423 - Vocational Instructor - CF</t>
  </si>
  <si>
    <t>2425 - Vocational Instructor - CF</t>
  </si>
  <si>
    <t>2426 - Vocational Instructor - CF</t>
  </si>
  <si>
    <t>2428 - Vocational Instructor - CF</t>
  </si>
  <si>
    <t>2436 - Vocational Instructor - CF</t>
  </si>
  <si>
    <t>2441 - Vocational Instructor - CF</t>
  </si>
  <si>
    <t>2450 - Administrator</t>
  </si>
  <si>
    <t>2451 - Administrator</t>
  </si>
  <si>
    <t>2452 - Administrator</t>
  </si>
  <si>
    <t>2453 - Administrator</t>
  </si>
  <si>
    <t>2456 - Administrator</t>
  </si>
  <si>
    <t xml:space="preserve">2458 - Spec In Gen Vocational Educ </t>
  </si>
  <si>
    <t>2459 - Exec Judicial Asst to the Chief Justice</t>
  </si>
  <si>
    <t>2460 - Sr Exec Judicial Asst to the Chief Justice</t>
  </si>
  <si>
    <t>2463 - Supreme Court Paralegal I</t>
  </si>
  <si>
    <t>2464 - Supreme Court Paralegal II</t>
  </si>
  <si>
    <t>2465 - Spec In Homemaking Educ</t>
  </si>
  <si>
    <t>2466 - Exec Secty to the Clk</t>
  </si>
  <si>
    <t>2467 - Legal Editoral Asst</t>
  </si>
  <si>
    <t>2468 - Prin Atty for the Chief Justice</t>
  </si>
  <si>
    <t>2469 - Chief Supvng Atty</t>
  </si>
  <si>
    <t>2470 - Sr Appellate Court Atty</t>
  </si>
  <si>
    <t>2471 - Supvng Appellate Court Atty</t>
  </si>
  <si>
    <t>2472 - Managing Appellate Court Atty</t>
  </si>
  <si>
    <t>2475 - Sr Supreme Court Atty</t>
  </si>
  <si>
    <t>2477 - Supvng Supreme Court Atty</t>
  </si>
  <si>
    <t>2481 - Reporter of Decisions</t>
  </si>
  <si>
    <t>2482 - Appellate Court Atty, A</t>
  </si>
  <si>
    <t>2483 - Appelate Court Atty, B</t>
  </si>
  <si>
    <t>2484 - Appellate Court Atty, C</t>
  </si>
  <si>
    <t>2485 - Appellate Court Atty, D</t>
  </si>
  <si>
    <t>2486 - Lead Appellate Court Atty</t>
  </si>
  <si>
    <t>2491 - Supreme Court Atty, A</t>
  </si>
  <si>
    <t>2492 - Supreme Court Atty, B</t>
  </si>
  <si>
    <t>2493 - Asst Superintendent of Public Inst for Research &amp; Eval - C.E.A.</t>
  </si>
  <si>
    <t>2494 - Supreme Court Atty, C</t>
  </si>
  <si>
    <t>2495 - Supreme Court Atty, D</t>
  </si>
  <si>
    <t>2496 - Teacher</t>
  </si>
  <si>
    <t>2497 - Lead Supreme Court Atty</t>
  </si>
  <si>
    <t>2499 - Supreme Court Chambers Atty, A</t>
  </si>
  <si>
    <t>2500 - Supreme Court Chambers Atty, B</t>
  </si>
  <si>
    <t>2502 - Supreme Court Chambers Atty, C</t>
  </si>
  <si>
    <t>2503 - Supreme Court Chambers Atty, D</t>
  </si>
  <si>
    <t>2505 - Supreme Court Chambers Atty, E</t>
  </si>
  <si>
    <t>2506 - Sr Assoc In Postsecondary Educ Studies</t>
  </si>
  <si>
    <t>2507 - Supreme Court Chambers Atty, F</t>
  </si>
  <si>
    <t>2508 - Spec In Facilities Plan &amp; Utilization</t>
  </si>
  <si>
    <t>2510 - Dir of Career-Vocational Educ - C.E.A.</t>
  </si>
  <si>
    <t>2511 - Supvng Court Sys Administrator</t>
  </si>
  <si>
    <t>2512 - Agric Educ Administrator I</t>
  </si>
  <si>
    <t>2513 - Agric Educ Consultant</t>
  </si>
  <si>
    <t>2514 - Hlth Careers Educ Consultant</t>
  </si>
  <si>
    <t>2515 - Hlth Careers Educ Administrator I</t>
  </si>
  <si>
    <t>2516 - Bus Educ Administrator I</t>
  </si>
  <si>
    <t>2517 - Bus Educ Consultant</t>
  </si>
  <si>
    <t>2519 - Home Econs Educ Administrator I</t>
  </si>
  <si>
    <t>2520 - Home Econs Educ Consultant</t>
  </si>
  <si>
    <t>2521 - Fairs Mgmt Consultant</t>
  </si>
  <si>
    <t>2522 - Sr Office Techn</t>
  </si>
  <si>
    <t>2523 - Industrial &amp; Tech Educ Administrator I</t>
  </si>
  <si>
    <t>2524 - Industrial &amp; Tech Educ Consultant</t>
  </si>
  <si>
    <t>2525 - Spec In Fiscal Plan &amp; Administration</t>
  </si>
  <si>
    <t>2526 - Sr Law Library Techn</t>
  </si>
  <si>
    <t>2527 - Sr Administrative Support Techn</t>
  </si>
  <si>
    <t>2528 - Exec Secty to A Clk</t>
  </si>
  <si>
    <t>2529 - Receptionist I</t>
  </si>
  <si>
    <t xml:space="preserve">2530 - Spec In Agric Educ </t>
  </si>
  <si>
    <t>2531 - Spec In Bus Educ</t>
  </si>
  <si>
    <t>2533 - Sr Supreme Court Paralegal</t>
  </si>
  <si>
    <t>2534 - Spec In Industrial Educ</t>
  </si>
  <si>
    <t>2535 - Spec In Hlth Occupations</t>
  </si>
  <si>
    <t>2536 - Supreme Court Recds Supvr</t>
  </si>
  <si>
    <t>2538 - Supreme Court Supvng Dep Clk</t>
  </si>
  <si>
    <t>2539 - Spec In Academic Plan &amp; Develmt</t>
  </si>
  <si>
    <t>2540 - Spec In Crim Justice Educ</t>
  </si>
  <si>
    <t>2542 - Court Bldg Supvr</t>
  </si>
  <si>
    <t>2543 - Court of Appeal Managing Attorney to the APJ</t>
  </si>
  <si>
    <t>2544 - Spec In Empt &amp; Cert</t>
  </si>
  <si>
    <t>2547 - Spec In Public Svc Occupations</t>
  </si>
  <si>
    <t>2549 - Community College Program Asst I</t>
  </si>
  <si>
    <t>2550 - Community College Program Asst II</t>
  </si>
  <si>
    <t>2551 - Spec In Info Sys &amp; Analysis</t>
  </si>
  <si>
    <t>2557 - Vocational Educ Supvr - Corr Program</t>
  </si>
  <si>
    <t>2560 - Spec In Library Plan &amp; Develmt</t>
  </si>
  <si>
    <t>2564 - Law Clk</t>
  </si>
  <si>
    <t>2565 - Spec In Student Svcs Plan &amp; Develmt</t>
  </si>
  <si>
    <t>2566 - Assoc In Postsecondary Educ Studies</t>
  </si>
  <si>
    <t>2570 - Mediation Program Administration</t>
  </si>
  <si>
    <t>2571 - Procurement Spec</t>
  </si>
  <si>
    <t>2572 - Supreme Court Chambers Law Clk, A</t>
  </si>
  <si>
    <t>2573 - Fld Rep - School Administration (Spec)</t>
  </si>
  <si>
    <t>2574 - Supreme Court Chambers Law Clk</t>
  </si>
  <si>
    <t>2576 - Asst Court Bldg Supvr</t>
  </si>
  <si>
    <t>2578 - Chief Dep - CF</t>
  </si>
  <si>
    <t>2581 - Supvng Pipeline Safety Engr</t>
  </si>
  <si>
    <t>2587 - Educ Policy Administrator I</t>
  </si>
  <si>
    <t>2589 - Asst Fld Rep - School Administration</t>
  </si>
  <si>
    <t>2590 - Supvng Fld Rep School Administration</t>
  </si>
  <si>
    <t>2591 - Chief Assoc In Postsecondary Educ Studies</t>
  </si>
  <si>
    <t>2592 - Postsecondary Educ Mgr - C.E.A.</t>
  </si>
  <si>
    <t>2593 - Publiclications Consultant Dept of Educ</t>
  </si>
  <si>
    <t>2597 - Vocational Instructor - CF</t>
  </si>
  <si>
    <t>2600 - Vocational Instructor - CF</t>
  </si>
  <si>
    <t>2601 - Vocational Instructor - CF</t>
  </si>
  <si>
    <t>2605 - Asst Superintendent of Public Inst for Child Develmt - C.E.A.</t>
  </si>
  <si>
    <t>2614 - Vocational Instructor - CF</t>
  </si>
  <si>
    <t>2615 - Vocational Instructor - CF</t>
  </si>
  <si>
    <t>2616 - Consultant</t>
  </si>
  <si>
    <t>2617 - Asst Consultant In Teacher Preparation</t>
  </si>
  <si>
    <t>2618 - Consultant</t>
  </si>
  <si>
    <t>2620 - Vocational Educ Gender Equity Consultant</t>
  </si>
  <si>
    <t>2626 - Postsecondary Educ Mgr</t>
  </si>
  <si>
    <t>2630 - Vocational Instructor - CF</t>
  </si>
  <si>
    <t>2635 - Consultant</t>
  </si>
  <si>
    <t>2636 - Teacher</t>
  </si>
  <si>
    <t>2637 - Teacher</t>
  </si>
  <si>
    <t>2639 - Educ Research &amp; Eval Administrator II</t>
  </si>
  <si>
    <t>2641 - Educ Research &amp; Eval Administrator I</t>
  </si>
  <si>
    <t>2642 - Educ Research &amp; Eval Asst</t>
  </si>
  <si>
    <t>2643 - Educ Research &amp; Eval Consultant</t>
  </si>
  <si>
    <t>2644 - Vocational Instructor - CF</t>
  </si>
  <si>
    <t>2645 - Vocational Instructor - CF</t>
  </si>
  <si>
    <t>2655 - Educ Programs Asst</t>
  </si>
  <si>
    <t>2656 - Educ Programs Consultant</t>
  </si>
  <si>
    <t>2657 - Educ Administrator I</t>
  </si>
  <si>
    <t>2658 - Educ Administrator II</t>
  </si>
  <si>
    <t>2659 - Asst Superintendent of Public Inst for Gen Educ - C.E.A.</t>
  </si>
  <si>
    <t>2660 - Assoc Superintendent of Public Inst - C.E.A.</t>
  </si>
  <si>
    <t>2661 - Vocational Instructor - CF</t>
  </si>
  <si>
    <t>2664 - Child Nutrition Administrator - C.E.A.</t>
  </si>
  <si>
    <t>2668 - Vocational Instructor - CF</t>
  </si>
  <si>
    <t>2670 - Vocational Instructor - CF</t>
  </si>
  <si>
    <t>2673 - Vocational Instructor - CF</t>
  </si>
  <si>
    <t>2674 - Vocational Instructor - CF</t>
  </si>
  <si>
    <t>2675 - Vocational Instructor - CF</t>
  </si>
  <si>
    <t>2677 - Vocational Instructor - CF</t>
  </si>
  <si>
    <t>2679 - Bus Driver Trng Programs Supvr</t>
  </si>
  <si>
    <t>2681 - Adaptive Drvr Eval Spec</t>
  </si>
  <si>
    <t>2683 - Bus Drvr Trng Programs Spec</t>
  </si>
  <si>
    <t>2688 - Vocational Instructor - CF</t>
  </si>
  <si>
    <t>2689 - Assoc Vocational Educ Analyst</t>
  </si>
  <si>
    <t>2690 - Staff Vocational Educ Analyst</t>
  </si>
  <si>
    <t>2709 - State Long-Term Care Ombudsman</t>
  </si>
  <si>
    <t>2710 - School Facilities Program Analyst I</t>
  </si>
  <si>
    <t>2712 - Asst Superintendent of Public Inst for Special Educ - C.E.A.</t>
  </si>
  <si>
    <t>2714 - Asst State Archeologist</t>
  </si>
  <si>
    <t>2715 - Career-Vocational Educ Asst</t>
  </si>
  <si>
    <t>2716 - Chancellor</t>
  </si>
  <si>
    <t>2718 - American Indian Educ Asst</t>
  </si>
  <si>
    <t>2719 - American Indian Educ Consultant</t>
  </si>
  <si>
    <t>2722 - Career-Vocational Educ Consultant</t>
  </si>
  <si>
    <t>2723 - Career-Vocational Educ Administrator I</t>
  </si>
  <si>
    <t>2724 - Career-Vocational Educ Administrator II</t>
  </si>
  <si>
    <t>2727 - Language - Speech &amp; Hearing Spec</t>
  </si>
  <si>
    <t>2728 - Diagnostic Educ Supvr</t>
  </si>
  <si>
    <t>2729 - Educ Administrator for Special Programs</t>
  </si>
  <si>
    <t>2734 - Resource Spec - Special Educ</t>
  </si>
  <si>
    <t>2736 - Administrator</t>
  </si>
  <si>
    <t>2740 - Guide II - Historical Monument (Spec)</t>
  </si>
  <si>
    <t>2741 - Guide II - Historical Monument (Supvr)</t>
  </si>
  <si>
    <t>2742 - Private Postsecondary Educ Spec</t>
  </si>
  <si>
    <t>2743 - Private Postsecondary Educ Sr Spec</t>
  </si>
  <si>
    <t>2744 - Private Postsecondary Educ Administrator</t>
  </si>
  <si>
    <t>2750 - Bilingual/Migrant Educ Asst</t>
  </si>
  <si>
    <t>2751 - Special Educ Administrator II</t>
  </si>
  <si>
    <t>2753 - Special Educ Administrator I</t>
  </si>
  <si>
    <t>2754 - Special Educ Asst</t>
  </si>
  <si>
    <t>2757 - Bilingual/Migrant Educ Administrator I</t>
  </si>
  <si>
    <t>2758 - Bilingual/Migrant Educ Consultant</t>
  </si>
  <si>
    <t>2764 - Special Educ Consultant</t>
  </si>
  <si>
    <t>2769 - Consultant</t>
  </si>
  <si>
    <t>2772 - School Hlth Educ Consultant</t>
  </si>
  <si>
    <t>2773 - School Hlth Educ Asst</t>
  </si>
  <si>
    <t>2774 - Consultant</t>
  </si>
  <si>
    <t>2788 - Regional Interpretive Spec</t>
  </si>
  <si>
    <t>2791 - Guide Trainee Historical Monument</t>
  </si>
  <si>
    <t>2794 - Guide I Historical Monument</t>
  </si>
  <si>
    <t>2795 - Sr State Archeologist</t>
  </si>
  <si>
    <t>2799 - State Historian III</t>
  </si>
  <si>
    <t>2800 - State Historian II</t>
  </si>
  <si>
    <t>2801 - State Historian I</t>
  </si>
  <si>
    <t>2802 - Administrator</t>
  </si>
  <si>
    <t>2804 - Archivist II</t>
  </si>
  <si>
    <t>2805 - Archivist I</t>
  </si>
  <si>
    <t>2806 - Registrar of Interpretive Collections</t>
  </si>
  <si>
    <t>2809 - Assoc State Archeologist</t>
  </si>
  <si>
    <t>2811 - Exhibit Spec</t>
  </si>
  <si>
    <t>2812 - Exhibit Designer-Installer</t>
  </si>
  <si>
    <t>2813 - Exhibit Techn</t>
  </si>
  <si>
    <t>2814 - Exhibit Designer/Coord</t>
  </si>
  <si>
    <t>2817 - Graphic Svcs Supvr</t>
  </si>
  <si>
    <t>2819 - Audio-Visual Asst</t>
  </si>
  <si>
    <t>2821 - Audio-Visual Techn</t>
  </si>
  <si>
    <t>2822 - Administrator</t>
  </si>
  <si>
    <t>2825 - State Park Interpreter Asst (Permanent Intermittent)</t>
  </si>
  <si>
    <t>2826 - State Park Interpreter I</t>
  </si>
  <si>
    <t>2827 - State Park Interpreter II</t>
  </si>
  <si>
    <t>2828 - State Park Interpreter III</t>
  </si>
  <si>
    <t>2834 - Child Develmt Consultant</t>
  </si>
  <si>
    <t>2835 - Child Develmt Administrator I</t>
  </si>
  <si>
    <t>2836 - Child Develmt Administrator II</t>
  </si>
  <si>
    <t>2837 - Child Develmt Asst</t>
  </si>
  <si>
    <t>2838 - Audio-Visual Spec (Tech)</t>
  </si>
  <si>
    <t>2839 - Audio-Visual Spec (Supvry)</t>
  </si>
  <si>
    <t>2840 - Instructor - Military Dept</t>
  </si>
  <si>
    <t>2841 - Supvng Photographer</t>
  </si>
  <si>
    <t>2843 - Sr Photographer</t>
  </si>
  <si>
    <t>2845 - Photographer</t>
  </si>
  <si>
    <t>2849 - Vocational Instructor - CF</t>
  </si>
  <si>
    <t>2850 - Vocational Instructor - CF</t>
  </si>
  <si>
    <t>2851 - Vocational Instructor - CF</t>
  </si>
  <si>
    <t>2852 - Vocational Instructor - CF</t>
  </si>
  <si>
    <t>2854 - Vocational Instructor - CF</t>
  </si>
  <si>
    <t>2855 - Vocational Instructor - CF</t>
  </si>
  <si>
    <t>2856 - Vocational Instructor - CF</t>
  </si>
  <si>
    <t>2857 - Vocational Instructor - CF</t>
  </si>
  <si>
    <t>2858 - Vocational Instructor - CF</t>
  </si>
  <si>
    <t>2859 - Teacher</t>
  </si>
  <si>
    <t>2860 - Audio-Visual Asst - CF</t>
  </si>
  <si>
    <t>2861 - Audio-Visual Spec - CF</t>
  </si>
  <si>
    <t>2862 - Museum Asst I</t>
  </si>
  <si>
    <t>2863 - Museum Asst II</t>
  </si>
  <si>
    <t>2864 - California State Park Museum Director</t>
  </si>
  <si>
    <t>2865 - Pianist</t>
  </si>
  <si>
    <t>2868 - Chapel Musician</t>
  </si>
  <si>
    <t>2870 - Museum Techn</t>
  </si>
  <si>
    <t>2871 - Museum Curator I</t>
  </si>
  <si>
    <t>2872 - Museum Curator II</t>
  </si>
  <si>
    <t>2873 - Museum Curator III</t>
  </si>
  <si>
    <t>2878 - Vocational Instructor - CF</t>
  </si>
  <si>
    <t>2880 - Emergency Mgmt Coord/Instructor I</t>
  </si>
  <si>
    <t>2881 - Emergency Mgmt Coord/Instructor II</t>
  </si>
  <si>
    <t>2882 - Sr Emergency Mgmt Coord</t>
  </si>
  <si>
    <t>2884 - Graphic Designer I</t>
  </si>
  <si>
    <t>2885 - Graphic Designer II</t>
  </si>
  <si>
    <t>2886 - Graphic Designer III</t>
  </si>
  <si>
    <t>2888 - Motion Picture Opr</t>
  </si>
  <si>
    <t>2889 - Administrator</t>
  </si>
  <si>
    <t>2897 - Educ Fiscal Svcs Asst</t>
  </si>
  <si>
    <t>2898 - Educ Fiscal Svcs Consultant</t>
  </si>
  <si>
    <t>2899 - Educ Fiscal Svcs Administrator</t>
  </si>
  <si>
    <t>2908 - State Librarian</t>
  </si>
  <si>
    <t>2917 - Prin Librarian</t>
  </si>
  <si>
    <t>2928 - Exhibit Electronics Techn</t>
  </si>
  <si>
    <t>2929 - Exhibit Electronics Supvr</t>
  </si>
  <si>
    <t>2930 - Exhibit Worker</t>
  </si>
  <si>
    <t>2933 - Student Aid/Science Cntr - California</t>
  </si>
  <si>
    <t>2935 - Supvng Librarian II</t>
  </si>
  <si>
    <t>2940 - Supvng Librarian - CF</t>
  </si>
  <si>
    <t>2943 - Sr Librarian</t>
  </si>
  <si>
    <t>2944 - Supvng Librarian I</t>
  </si>
  <si>
    <t>2945 - Sr Librarian - CF</t>
  </si>
  <si>
    <t xml:space="preserve">2947 - Instal Designer (Tech) </t>
  </si>
  <si>
    <t>2948 - Sr Instal Designer (Tech)</t>
  </si>
  <si>
    <t>2949 - Instal Sys Engr</t>
  </si>
  <si>
    <t>2950 - Sr Instal Sys Engr</t>
  </si>
  <si>
    <t>2951 - Librarian</t>
  </si>
  <si>
    <t>2952 - Librarian - CF</t>
  </si>
  <si>
    <t>2955 - Sr Law Indexer</t>
  </si>
  <si>
    <t>2957 - Law Indexer</t>
  </si>
  <si>
    <t>2958 - Library Programs Consultant</t>
  </si>
  <si>
    <t>2959 - Library Programs Administrator</t>
  </si>
  <si>
    <t>2970 - Asst Box Office Mgr - Cow Palace</t>
  </si>
  <si>
    <t>2971 - Landscape Assoc</t>
  </si>
  <si>
    <t>2972 - Sr Landscape Architect</t>
  </si>
  <si>
    <t>2973 - Supvng Landscape Architect</t>
  </si>
  <si>
    <t>2999 - Assoc Mech Engr</t>
  </si>
  <si>
    <t xml:space="preserve">3000 - Assoc Elec Engr </t>
  </si>
  <si>
    <t>3001 - Sr Mech Engr (Supvr)</t>
  </si>
  <si>
    <t>3002 - Sr Elec Engr (Supvr)</t>
  </si>
  <si>
    <t>3005 - Boundary Determ Techn</t>
  </si>
  <si>
    <t>3007 - Sr Boundary Determ Officer (Spec)</t>
  </si>
  <si>
    <t>3008 - Jr Engring Techn</t>
  </si>
  <si>
    <t>3012 - Student Engring Aid</t>
  </si>
  <si>
    <t>3014 - Supvng Boundary Determ Officer</t>
  </si>
  <si>
    <t>3015 - Assoc Land Surveyor</t>
  </si>
  <si>
    <t>3016 - Asst Boundary Determ Officer</t>
  </si>
  <si>
    <t>3018 - Assoc Boundary Determ Officer</t>
  </si>
  <si>
    <t>3019 - Sr Boundary Determ Officer (Supvry)</t>
  </si>
  <si>
    <t>3020 - Supvr of Drftg Svcs</t>
  </si>
  <si>
    <t>3023 - Sr Delineator</t>
  </si>
  <si>
    <t>3026 - Delineator</t>
  </si>
  <si>
    <t>3028 - School Facilities Program Administrator III</t>
  </si>
  <si>
    <t>3029 - Transp Surveyor</t>
  </si>
  <si>
    <t>3030 - Transp Surveyor Party Chief</t>
  </si>
  <si>
    <t>3031 - Sr Transp Surveyor</t>
  </si>
  <si>
    <t>3032 - Supvng Transp Surveyor</t>
  </si>
  <si>
    <t>3033 - Drftg Svcs Mgr</t>
  </si>
  <si>
    <t>3036 - Structural Design Techn III</t>
  </si>
  <si>
    <t>3037 - Structural Design Techn II</t>
  </si>
  <si>
    <t>3038 - Structural Design Techn I</t>
  </si>
  <si>
    <t>3042 - Engring Assoc (Spec)</t>
  </si>
  <si>
    <t>3043 - Techn II</t>
  </si>
  <si>
    <t>3044 - Techn I</t>
  </si>
  <si>
    <t>3045 - Water Svcs Supvr</t>
  </si>
  <si>
    <t>3046 - Engring Assoc (Supvr)</t>
  </si>
  <si>
    <t>3047 - Asst Land Surveyor</t>
  </si>
  <si>
    <t>3049 - Sr Land Surveyor</t>
  </si>
  <si>
    <t>3050 - Supvng Land Surveyor</t>
  </si>
  <si>
    <t>3053 - Chief Meteorologist</t>
  </si>
  <si>
    <t>3056 - Sr Meteorologist Air Sanitation</t>
  </si>
  <si>
    <t>3057 - Sr Meteorologist Water Resources</t>
  </si>
  <si>
    <t>3058 - Assoc Meteorologist</t>
  </si>
  <si>
    <t>3059 - Asst Meteorologist</t>
  </si>
  <si>
    <t>3062 - Land &amp; Water Use Program Mgr I</t>
  </si>
  <si>
    <t>3063 - Licensing Rep I - Alcohol Beverage Cntrl</t>
  </si>
  <si>
    <t>3065 - Licensing Rep II - Alcoholic Beverage Cntrl</t>
  </si>
  <si>
    <t>3074 - Teacher</t>
  </si>
  <si>
    <t>3075 - Teacher</t>
  </si>
  <si>
    <t>3076 - Teacher</t>
  </si>
  <si>
    <t>3077 - Teacher</t>
  </si>
  <si>
    <t>3078 - Teacher</t>
  </si>
  <si>
    <t>3079 - Teacher</t>
  </si>
  <si>
    <t>3080 - Quality Cntrl Techn</t>
  </si>
  <si>
    <t>3081 - Sr Land &amp; Water Use Scientist</t>
  </si>
  <si>
    <t>3082 - Substitute Academic Teacher - CF</t>
  </si>
  <si>
    <t>3083 - Assoc Land &amp; Water Use Scientist</t>
  </si>
  <si>
    <t>3084 - Land &amp; Water Use Scientist</t>
  </si>
  <si>
    <t>3085 - Staff Land &amp; Water Use Scientist</t>
  </si>
  <si>
    <t>3090 - Photogrammetrist II</t>
  </si>
  <si>
    <t>3092 - Photogrammetrist I</t>
  </si>
  <si>
    <t>3093 - Sr Geological Drftg Techn</t>
  </si>
  <si>
    <t>3097 - Geological Drftg Techn</t>
  </si>
  <si>
    <t>3105 - Mgmt &amp; Program Analyst</t>
  </si>
  <si>
    <t>3114 - Flood Mgmt Supvr</t>
  </si>
  <si>
    <t>3115 - Supvng Engr</t>
  </si>
  <si>
    <t>3120 - Sr Civil Engr</t>
  </si>
  <si>
    <t>3121 - Oceanographer</t>
  </si>
  <si>
    <t>3122 - Chief of Flood Operations</t>
  </si>
  <si>
    <t>3123 - Assoc Civil Engr</t>
  </si>
  <si>
    <t>3124 - Civil Engring Assoc</t>
  </si>
  <si>
    <t>3126 - Asst Civil Engr</t>
  </si>
  <si>
    <t>3128 - Asst Engring Spec -Civil</t>
  </si>
  <si>
    <t>3129 - Civil Engring Techn II</t>
  </si>
  <si>
    <t>3132 - Jr Civil Engr</t>
  </si>
  <si>
    <t>3133 - Supvng Civil Engr</t>
  </si>
  <si>
    <t>3134 - Sr Engr</t>
  </si>
  <si>
    <t>3135 - Transp Engr (Civil)</t>
  </si>
  <si>
    <t>3137 - Engr - Water Resources</t>
  </si>
  <si>
    <t>3152 - Prin Transp Engr</t>
  </si>
  <si>
    <t>3155 - Supvng Transp Engr</t>
  </si>
  <si>
    <t>3156 - Supvng Transp Elec Engr</t>
  </si>
  <si>
    <t>3161 - Sr Transp Engr</t>
  </si>
  <si>
    <t>3163 - Sr Transp Elec Engr (Spec)</t>
  </si>
  <si>
    <t>3164 - Sr Transp Elec Engr (Supvr)</t>
  </si>
  <si>
    <t>3165 - Assoc Transp Elec Engr (Supvr)</t>
  </si>
  <si>
    <t>3166 - Assoc Transp Elec Engr (Spec)</t>
  </si>
  <si>
    <t>3167 - Assoc Transp Engr</t>
  </si>
  <si>
    <t>3169 - Assoc Transp Engr (Registered)</t>
  </si>
  <si>
    <t>3175 - Transp Engring Techn</t>
  </si>
  <si>
    <t>3176 - Automobile Mechanic Supvr</t>
  </si>
  <si>
    <t>3183 - Prin Bridge Engr</t>
  </si>
  <si>
    <t>3184 - Supvng Bridge Engr</t>
  </si>
  <si>
    <t>3185 - Sr Bridge Engr</t>
  </si>
  <si>
    <t>3186 - Assoc Bridge Engr</t>
  </si>
  <si>
    <t>3188 - Rail Transp Assoc</t>
  </si>
  <si>
    <t>3189 - Rail Transp Asst</t>
  </si>
  <si>
    <t>3191 - Rail Transp Mgr I</t>
  </si>
  <si>
    <t>3193 - Rail Transp Mgr II</t>
  </si>
  <si>
    <t>3195 - Administrative Director of the Courts</t>
  </si>
  <si>
    <t>3197 - Div Director</t>
  </si>
  <si>
    <t>3199 - Asst Div Director</t>
  </si>
  <si>
    <t>3201 - Mgr</t>
  </si>
  <si>
    <t>3202 - Bridge Architectural Assoc</t>
  </si>
  <si>
    <t>3203 - Bridge Architectural Asst</t>
  </si>
  <si>
    <t>3204 - Bridge Architectural Trainee</t>
  </si>
  <si>
    <t>3205 - Managing Atty</t>
  </si>
  <si>
    <t>3207 - Accounting Operations Supvr</t>
  </si>
  <si>
    <t>3208 - Chief of Utility Operations</t>
  </si>
  <si>
    <t>3216 - Administrative Coord I</t>
  </si>
  <si>
    <t>3217 - Administrative Coord II</t>
  </si>
  <si>
    <t>3218 - Sr Administrative Coord</t>
  </si>
  <si>
    <t>3219 - Chief Constrn Brch</t>
  </si>
  <si>
    <t>3220 - Prod Artist I</t>
  </si>
  <si>
    <t>3221 - Prod Artist II</t>
  </si>
  <si>
    <t>3224 - Sr Legal Typist</t>
  </si>
  <si>
    <t>3225 - Recds Techn I</t>
  </si>
  <si>
    <t>3226 - Recds Techn II</t>
  </si>
  <si>
    <t>3227 - Recds Mgmt Supvr</t>
  </si>
  <si>
    <t>3230 - Nosologist Trainee</t>
  </si>
  <si>
    <t>3231 - Nosologist</t>
  </si>
  <si>
    <t>3232 - Nosologist Supvr</t>
  </si>
  <si>
    <t>3236 - Assoc Atty I</t>
  </si>
  <si>
    <t>3237 - Assoc Atty II</t>
  </si>
  <si>
    <t>3239 - Sr Atty</t>
  </si>
  <si>
    <t>3242 - Chairman</t>
  </si>
  <si>
    <t>3244 - AV/Video Techn I</t>
  </si>
  <si>
    <t>3245 - AV/Video Techn II</t>
  </si>
  <si>
    <t>3246 - Sr AV/Video Techn</t>
  </si>
  <si>
    <t>3248 - Chief Engr</t>
  </si>
  <si>
    <t>3254 - Prin Hyd Engr</t>
  </si>
  <si>
    <t>3255 - Prin Engr</t>
  </si>
  <si>
    <t>3257 - Supvng Hyd Engr</t>
  </si>
  <si>
    <t>3258 - Supvng Engr</t>
  </si>
  <si>
    <t>3260 - Sr Hyd Engr</t>
  </si>
  <si>
    <t>3261 - Sr Engr</t>
  </si>
  <si>
    <t>3263 - Assoc Hyd Engr</t>
  </si>
  <si>
    <t>3267 - Sys Administrator I</t>
  </si>
  <si>
    <t>3268 - Delta Watermaster</t>
  </si>
  <si>
    <t>3269 - Sys Administrator II</t>
  </si>
  <si>
    <t>3270 - Sr Sys Administrator</t>
  </si>
  <si>
    <t>3275 - Tech Analyst</t>
  </si>
  <si>
    <t>3276 - Sr Tech Analyst</t>
  </si>
  <si>
    <t>3277 - Tech Writer</t>
  </si>
  <si>
    <t>3278 - Sr Corrosion Engr</t>
  </si>
  <si>
    <t>3279 - Assoc Corrosion Engr</t>
  </si>
  <si>
    <t>3280 - Database Administrator</t>
  </si>
  <si>
    <t>3285 - Sr Engr</t>
  </si>
  <si>
    <t>3289 - Sr Specification Writer Hyd Structures</t>
  </si>
  <si>
    <t>3290 - Assoc Specification Writer Hyd Structures</t>
  </si>
  <si>
    <t>3298 - Administrative Secty</t>
  </si>
  <si>
    <t xml:space="preserve">3302 - Sr Cost Estimator </t>
  </si>
  <si>
    <t xml:space="preserve">3303 - Assoc Cost Estimator </t>
  </si>
  <si>
    <t>3304 - Standards &amp; Quality Cntrl Mgr</t>
  </si>
  <si>
    <t>3306 - Staff Analyst I</t>
  </si>
  <si>
    <t>3309 - Staff Analyst II</t>
  </si>
  <si>
    <t>3310 - Budget Analyst</t>
  </si>
  <si>
    <t>3311 - Sr Budget Analyst</t>
  </si>
  <si>
    <t>3312 - Supvng Budget Analyst</t>
  </si>
  <si>
    <t>3313 - Court Svcs Analyst</t>
  </si>
  <si>
    <t>3314 - Sr Court Svcs Analyst</t>
  </si>
  <si>
    <t>3315 - Supvng Court Svcs Analyst</t>
  </si>
  <si>
    <t>3316 - Governmental Affs Analyst</t>
  </si>
  <si>
    <t>3317 - Sr Goval Affs Analyst</t>
  </si>
  <si>
    <t>3318 - Supvng Goval Affs Analyst</t>
  </si>
  <si>
    <t>3319 - Human Resources Analyst</t>
  </si>
  <si>
    <t>3320 - Sr Human Resources Analyst</t>
  </si>
  <si>
    <t>3323 - Supvng Human Resources Analyst</t>
  </si>
  <si>
    <t>3325 - Research Analyst</t>
  </si>
  <si>
    <t>3326 - Sr Research Analyst</t>
  </si>
  <si>
    <t>3327 - Supvng Research Analyst</t>
  </si>
  <si>
    <t>3330 - Prin Structural Engr</t>
  </si>
  <si>
    <t>3331 - Supvng Structural Engr</t>
  </si>
  <si>
    <t>3332 - District Structural Engr</t>
  </si>
  <si>
    <t>3333 - Americorps Mbrs</t>
  </si>
  <si>
    <t>3334 - Sr Accountant</t>
  </si>
  <si>
    <t>3335 - Supvng Accountant</t>
  </si>
  <si>
    <t>3336 - Sr Structural Engr</t>
  </si>
  <si>
    <t>3337 - Facilities Plnr</t>
  </si>
  <si>
    <t>3338 - Sr Facilitites Plnr</t>
  </si>
  <si>
    <t>3339 - Communications Spec I</t>
  </si>
  <si>
    <t>3340 - Communications Spec II</t>
  </si>
  <si>
    <t>3341 - Sr Communications Spec</t>
  </si>
  <si>
    <t>3342 - Editor I</t>
  </si>
  <si>
    <t>3343 - Editor II</t>
  </si>
  <si>
    <t>3344 - Sr Editor</t>
  </si>
  <si>
    <t>3345 - Structural Engring Assoc</t>
  </si>
  <si>
    <t>3346 - Supvng Editor</t>
  </si>
  <si>
    <t>3347 - Educ Spec I</t>
  </si>
  <si>
    <t>3348 - Educ Spec II</t>
  </si>
  <si>
    <t>3359 - Lead Sr Structural Engr - Emergency</t>
  </si>
  <si>
    <t>3360 - Sr Educ Spec</t>
  </si>
  <si>
    <t>3361 - Supvng Educ Spec</t>
  </si>
  <si>
    <t>3362 - Sr Structural Engr - Emergency</t>
  </si>
  <si>
    <t>3363 - Security Coord</t>
  </si>
  <si>
    <t>3364 - Sr Security Coord</t>
  </si>
  <si>
    <t>3367 - Supvng Administrative Coord</t>
  </si>
  <si>
    <t>3374 - Supvng Materials &amp; Research Engr</t>
  </si>
  <si>
    <t>3375 - Sr Materials &amp; Research Engr</t>
  </si>
  <si>
    <t>3377 - Assoc Electronics Engr</t>
  </si>
  <si>
    <t>3379 - Assoc Materials &amp; Research Engr</t>
  </si>
  <si>
    <t>3380 - Lead Structural Steel Insp-Nondestructive Testing</t>
  </si>
  <si>
    <t>3381 - Materials &amp; Research Engring Assoc (Spec)</t>
  </si>
  <si>
    <t>3387 - Assoc Steel Insp</t>
  </si>
  <si>
    <t>3389 - Structural Steel Insp-Nondestructive Testing</t>
  </si>
  <si>
    <t>3390 - Asst Steel Insp</t>
  </si>
  <si>
    <t>3391 - Supvng Engr Equipt &amp; Materials Sect</t>
  </si>
  <si>
    <t>3392 - Supvr of Equipt &amp; Materials Inspection Hyd Structures</t>
  </si>
  <si>
    <t>3393 - Sr Procurement Engr</t>
  </si>
  <si>
    <t>3395 - Asst Procurement Engr</t>
  </si>
  <si>
    <t>3396 - Assoc Procurement Engr</t>
  </si>
  <si>
    <t>3400 - Sr Chemical Testing Engr</t>
  </si>
  <si>
    <t>3403 - Assoc Chemical Testing Engr</t>
  </si>
  <si>
    <t>3404 - Flammability Research Test Engr</t>
  </si>
  <si>
    <t>3406 - Asst Chemical Testing Engr</t>
  </si>
  <si>
    <t>3409 - Jr Chemical Testing Engr</t>
  </si>
  <si>
    <t>3411 - Supvr Chemical Testing Sect Hyd Lab</t>
  </si>
  <si>
    <t>3412 - Sr Electronic Engr</t>
  </si>
  <si>
    <t>3428 - Sr Registrar</t>
  </si>
  <si>
    <t>3429 - Sr Subsidence Engr</t>
  </si>
  <si>
    <t>3432 - Accounting Office Asst I</t>
  </si>
  <si>
    <t>3433 - Accounting Office Asst II</t>
  </si>
  <si>
    <t>3437 - Supvng Communications Spec</t>
  </si>
  <si>
    <t xml:space="preserve">3442 - Prin Constrn Engr </t>
  </si>
  <si>
    <t xml:space="preserve">3443 - Supvng Constrn Engr </t>
  </si>
  <si>
    <t xml:space="preserve">3444 - Prin Constrn Engr </t>
  </si>
  <si>
    <t xml:space="preserve">3445 - Supvng Constrn Engr </t>
  </si>
  <si>
    <t>3446 - Constrn Supvr III</t>
  </si>
  <si>
    <t xml:space="preserve">3447 - Constrn Supvr II </t>
  </si>
  <si>
    <t xml:space="preserve">3448 - Constrn Supvr I </t>
  </si>
  <si>
    <t xml:space="preserve">3449 - Constrn Insp </t>
  </si>
  <si>
    <t>3450 - Judicial Adminstrative Librarian</t>
  </si>
  <si>
    <t>3451 - Constrn Mgmt Supvr</t>
  </si>
  <si>
    <t>3453 - Constrn Insp Techn</t>
  </si>
  <si>
    <t xml:space="preserve">3455 - Supvng Elec Constrn Engr </t>
  </si>
  <si>
    <t>3460 - Elec Constrn Supvr II</t>
  </si>
  <si>
    <t>3461 - Elec Constrn Supvr I</t>
  </si>
  <si>
    <t>3462 - Elec Constrn Insp</t>
  </si>
  <si>
    <t>3465 - Mech Constrn Supvr II</t>
  </si>
  <si>
    <t>3466 - Mech Constrn Supvr I</t>
  </si>
  <si>
    <t>3468 - Mech Constrn Insp</t>
  </si>
  <si>
    <t>3469 - Info Sys Mgr</t>
  </si>
  <si>
    <t>3470 - Supvng Info Sys Analyst, A</t>
  </si>
  <si>
    <t>3471 - Supvng Info Sys Analyst, B</t>
  </si>
  <si>
    <t>3472 - Bus Sys Analyst</t>
  </si>
  <si>
    <t>3473 - Sr Bus Sys Analyst</t>
  </si>
  <si>
    <t>3474 - Applications Develmt Analyst</t>
  </si>
  <si>
    <t>3475 - Sr Applications Develmt Analyst</t>
  </si>
  <si>
    <t>3480 - President</t>
  </si>
  <si>
    <t>3483 - Sr Petroleum &amp; Mining Appraisal Engr</t>
  </si>
  <si>
    <t>3484 - Asst State Public Defender</t>
  </si>
  <si>
    <t>3489 - Web Analyst</t>
  </si>
  <si>
    <t>3490 - Sr Web Analyst</t>
  </si>
  <si>
    <t>3498 - Crime Prev Spec</t>
  </si>
  <si>
    <t>3499 - Crime Prev Program Supvr</t>
  </si>
  <si>
    <t>3503 - Program Mgr</t>
  </si>
  <si>
    <t>3504 - Program &amp; Proj Supvr</t>
  </si>
  <si>
    <t>3508 - Sr Utilities Engr (Supvr)</t>
  </si>
  <si>
    <t>3510 - Sr Utilities Engr (Spec)</t>
  </si>
  <si>
    <t>3518 - Utilities Engr</t>
  </si>
  <si>
    <t>3520 - Agric Techn II (Intermittent)</t>
  </si>
  <si>
    <t>3521 - Agric Techn III (Intermittent)</t>
  </si>
  <si>
    <t>3523 - Proc Fruit &amp; Vegetable Insp IV (Intermittent)</t>
  </si>
  <si>
    <t>3524 - Environmental Techn</t>
  </si>
  <si>
    <t>3526 - Sr Hazardous Materials Spec (Supvry)</t>
  </si>
  <si>
    <t>3527 - Sr Hazardous Materials Spec (Tech)</t>
  </si>
  <si>
    <t>3528 - Assoc Hazardous Materials Spec</t>
  </si>
  <si>
    <t>3529 - Hazardous Materials Spec</t>
  </si>
  <si>
    <t>3530 - Contract Spec</t>
  </si>
  <si>
    <t>3536 - Supvng Transp Engr</t>
  </si>
  <si>
    <t>3560 - Prin Mech &amp; Elec Engr Hyd Structures</t>
  </si>
  <si>
    <t>3561 - Supvng Mech Engr Hyd Structures</t>
  </si>
  <si>
    <t>3562 - Sr Mech Engr Hyd Structures</t>
  </si>
  <si>
    <t>3563 - Assoc Mech Engr Hyd Structures</t>
  </si>
  <si>
    <t>3564 - Hazardous Substances Scientist</t>
  </si>
  <si>
    <t>3565 - Sr Hazardous Substances Scientist</t>
  </si>
  <si>
    <t>3566 - Supvng Hazardous Substances Scientist I</t>
  </si>
  <si>
    <t>3567 - Supvng Hazardous Substances Scientist II</t>
  </si>
  <si>
    <t>3572 - Support Svcs Supvr</t>
  </si>
  <si>
    <t>3573 - Sr Media Prod Spec</t>
  </si>
  <si>
    <t>3575 - Supvng Av/Video Techn</t>
  </si>
  <si>
    <t>3578 - Supvng Mech Engr</t>
  </si>
  <si>
    <t>3579 - Sr Mech Engr</t>
  </si>
  <si>
    <t>3580 - Graduate Student Asst</t>
  </si>
  <si>
    <t>3582 - Assoc Mech Engr</t>
  </si>
  <si>
    <t>3583 - Mech Engr</t>
  </si>
  <si>
    <t>3584 - Assoc Industrial Engr</t>
  </si>
  <si>
    <t>3586 - Sr Contract Spec</t>
  </si>
  <si>
    <t>3587 - Supvng Contract Spec</t>
  </si>
  <si>
    <t>3588 - Sr Internal Auditor</t>
  </si>
  <si>
    <t>3589 - Supvng Internal Auditor</t>
  </si>
  <si>
    <t>3591 - Prod &amp; Mail Svcs Supvr</t>
  </si>
  <si>
    <t>3592 - Pay &amp; Benefits Spec I</t>
  </si>
  <si>
    <t>3593 - Mech Engring Techn III</t>
  </si>
  <si>
    <t>3594 - Mech Engring Techn II</t>
  </si>
  <si>
    <t>3595 - Mech Engring Techn I</t>
  </si>
  <si>
    <t>3596 - Pay &amp; Benefits Spec II</t>
  </si>
  <si>
    <t>3597 - Sr Pay &amp; Benefits Spec</t>
  </si>
  <si>
    <t>3598 - Supvng Pay &amp; Benefits Spec</t>
  </si>
  <si>
    <t>3599 - Supvng Elec Engr</t>
  </si>
  <si>
    <t>3600 - Sr Elec Engr</t>
  </si>
  <si>
    <t>3601 - Supvng Facilities Plnr</t>
  </si>
  <si>
    <t>3602 - Facilities Mgmt Spec</t>
  </si>
  <si>
    <t>3603 - Assoc Elec Engr</t>
  </si>
  <si>
    <t>3604 - Sr Mgr</t>
  </si>
  <si>
    <t>3606 - Sr Accounting Techn</t>
  </si>
  <si>
    <t>3607 - Asst Engring Spec - Elec</t>
  </si>
  <si>
    <t>3608 - Supvng Elec Engr Hyd Structures</t>
  </si>
  <si>
    <t>3609 - Transp Engr - Elec</t>
  </si>
  <si>
    <t>3610 - Sr Elec Engr Hyd Structures</t>
  </si>
  <si>
    <t>3611 - Assoc Elec Engr Hyd Structures</t>
  </si>
  <si>
    <t>3612 - Staff Accountant</t>
  </si>
  <si>
    <t>3613 - Elec Engr</t>
  </si>
  <si>
    <t>3614 - Accountant</t>
  </si>
  <si>
    <t>3615 - Meeting &amp; Conference Svcs Supvr</t>
  </si>
  <si>
    <t>3616 - Lead Mgmt &amp; Program Analyst</t>
  </si>
  <si>
    <t>3618 - Media Prod Spec</t>
  </si>
  <si>
    <t>3619 - Supvng Media Prod Spec</t>
  </si>
  <si>
    <t>3621 - Sr Facilities Risk Mgr</t>
  </si>
  <si>
    <t>3623 - Constrn Insp</t>
  </si>
  <si>
    <t>3624 - Sr Constrn Insp</t>
  </si>
  <si>
    <t>3625 - Supvng Constrn Insp</t>
  </si>
  <si>
    <t>3626 - Elec Engring Techn III</t>
  </si>
  <si>
    <t>3627 - Elec Engring Techn II</t>
  </si>
  <si>
    <t>3629 - Elec Engring Techn I</t>
  </si>
  <si>
    <t>3630 - Asst Judicial Administration Librarian I</t>
  </si>
  <si>
    <t>3631 - Asst Judicial Administration Librarian II</t>
  </si>
  <si>
    <t>3632 - Regional Court Interpreter Coord</t>
  </si>
  <si>
    <t>3633 - Supvng Equipt Engr</t>
  </si>
  <si>
    <t>3634 - Equipt Mgmt Supvr</t>
  </si>
  <si>
    <t>3635 - Sr Equipt Engr</t>
  </si>
  <si>
    <t>3636 - Supvng Telecomms Engr</t>
  </si>
  <si>
    <t>3637 - Sr Telecomms Engr</t>
  </si>
  <si>
    <t>3638 - Assoc Equipt Engr</t>
  </si>
  <si>
    <t>3639 - Equipt Engr</t>
  </si>
  <si>
    <t>3640 - Assoc Telecomms Engr</t>
  </si>
  <si>
    <t>3643 - Asst Telecomms Engr</t>
  </si>
  <si>
    <t>3644 - Data Communications Spec</t>
  </si>
  <si>
    <t>3649 - Auto Equipt Standards Engr</t>
  </si>
  <si>
    <t>3650 - Sr Auto Equipt Standards Engr</t>
  </si>
  <si>
    <t>3651 - Assoc Auto Equipt Standards Engr</t>
  </si>
  <si>
    <t>3652 - Sr Cntrl Engr (Spec)</t>
  </si>
  <si>
    <t>3653 - Exec Office Liaison I</t>
  </si>
  <si>
    <t>3654 - Exec Office Liaison II</t>
  </si>
  <si>
    <t>3655 - Exec Office Liaison III</t>
  </si>
  <si>
    <t>3656 - Utility Engr/Analyst</t>
  </si>
  <si>
    <t>3657 - Cntrl Sys Techn I</t>
  </si>
  <si>
    <t>3658 - Sr Cntrl Engr (Supvr)</t>
  </si>
  <si>
    <t>3659 - Assoc Cntrl Engr</t>
  </si>
  <si>
    <t>3660 - Cntrl Engr</t>
  </si>
  <si>
    <t>3661 - Cntrl Sys Techn III</t>
  </si>
  <si>
    <t>3662 - Cntrl Sys Techn II</t>
  </si>
  <si>
    <t>3663 - Elec-Mech Testing Techn III</t>
  </si>
  <si>
    <t>3664 - Elec-Mech Testing Techn II</t>
  </si>
  <si>
    <t>3665 - Av-Video Sys Tech Analyst</t>
  </si>
  <si>
    <t>3666 - Sr AV-Video Sys Tech Analyst</t>
  </si>
  <si>
    <t>3667 - Supvng Av-Video Sys Tech Analyst</t>
  </si>
  <si>
    <t>3668 - Elec-Mech Testing Techn I</t>
  </si>
  <si>
    <t>3669 - Facilities Mgmt Administrator</t>
  </si>
  <si>
    <t>3670 - Supvng Facilities Mgmt Administrator</t>
  </si>
  <si>
    <t>3671 - Prin Hydro Pwr Utility Engr</t>
  </si>
  <si>
    <t>3672 - Supvng Hydro Pwr Utility Engr</t>
  </si>
  <si>
    <t>3673 - Sr Hydro Pwr Utility Engr (Supvr)</t>
  </si>
  <si>
    <t>3674 - Sr Hydro Pwr Utility Engr (Spec)</t>
  </si>
  <si>
    <t>3675 - Assoc Hydro Pwr Utility Engr</t>
  </si>
  <si>
    <t>3676 - Regional Mgr of Facility Operations</t>
  </si>
  <si>
    <t>3682 - Real Estate Analyst</t>
  </si>
  <si>
    <t>3683 - Sr Real Estate Analyst</t>
  </si>
  <si>
    <t>3684 - Supervisng Real Estate Analyst</t>
  </si>
  <si>
    <t>3686 - Supvng Cntrl Engr</t>
  </si>
  <si>
    <t>3688 - Mech Elec - Plumbing (Mep) Engr</t>
  </si>
  <si>
    <t>3689 - Environmental Analyst</t>
  </si>
  <si>
    <t>3692 - Prin Geologist</t>
  </si>
  <si>
    <t>3693 - Supvng Geologist</t>
  </si>
  <si>
    <t>3695 - Cost Estimator</t>
  </si>
  <si>
    <t>3696 - Sr Cost Estimator</t>
  </si>
  <si>
    <t>3698 - Administrative Svcs Asst I</t>
  </si>
  <si>
    <t>3699 - Administrative Svcs Asst II</t>
  </si>
  <si>
    <t>3700 - Administrative Svcs Asst III</t>
  </si>
  <si>
    <t>3702 - Constrn Mgr</t>
  </si>
  <si>
    <t>3703 - Portfolio Administration Analyst</t>
  </si>
  <si>
    <t>3706 - Chief Investment Officer</t>
  </si>
  <si>
    <t>3710 - Dispatcher-Clk</t>
  </si>
  <si>
    <t>3711 - Dispatcher-Clk Supvr</t>
  </si>
  <si>
    <t>3712 - Svc Asst (Maint)</t>
  </si>
  <si>
    <t>3713 - Heavy Equipt Mechanic</t>
  </si>
  <si>
    <t>3714 - Heavy Equipt Mechanic Apprnt</t>
  </si>
  <si>
    <t>3715 - Mechanic's Helper</t>
  </si>
  <si>
    <t>3716 - Specifications Spec</t>
  </si>
  <si>
    <t>3717 - Sr Emergency Response &amp; Plan Mgr</t>
  </si>
  <si>
    <t>3719 - Assoc Geologist</t>
  </si>
  <si>
    <t>3720 - Sr Procurement Spec</t>
  </si>
  <si>
    <t>3721 - Supvng Procurement Spec</t>
  </si>
  <si>
    <t>3722 - Asst Geologist</t>
  </si>
  <si>
    <t>3723 - Supvng Hazardous Substances Engr II</t>
  </si>
  <si>
    <t>3724 - Supvng Hazardous Substances Engr I</t>
  </si>
  <si>
    <t>3725 - Sr Hazardous Substances Engr</t>
  </si>
  <si>
    <t>3726 - Hazardous Substances Engr</t>
  </si>
  <si>
    <t>3727 - Sr Oil &amp; Gas Engr (Spec)</t>
  </si>
  <si>
    <t>3728 - Hydro Plant Techn I</t>
  </si>
  <si>
    <t>3729 - Hydro Plant Techn II</t>
  </si>
  <si>
    <t>3730 - Hydro Plant Techn III</t>
  </si>
  <si>
    <t>3731 - Hydro Plant Techn Supvr</t>
  </si>
  <si>
    <t>3732 - Labor Relations Negotiator</t>
  </si>
  <si>
    <t>3735 - Air Resources Engr</t>
  </si>
  <si>
    <t>3737 - O&amp;M Customer Support Rep I</t>
  </si>
  <si>
    <t>3738 - O&amp;M Customer Support Rep II</t>
  </si>
  <si>
    <t>3739 - O&amp;M Customer Support Supvr</t>
  </si>
  <si>
    <t>3743 - Assoc Geochemist</t>
  </si>
  <si>
    <t>3744 - Assoc Geophysicist</t>
  </si>
  <si>
    <t>3745 - Supvng Engring Geologist</t>
  </si>
  <si>
    <t>3748 - Supvng Engring Geologist</t>
  </si>
  <si>
    <t>3749 - Sr Seismologist</t>
  </si>
  <si>
    <t>3751 - Sr Engring Geologist</t>
  </si>
  <si>
    <t>3755 - Assoc Seismologist</t>
  </si>
  <si>
    <t>3756 - Engring Geologist</t>
  </si>
  <si>
    <t>3758 - Hlth &amp; Safety Analyst</t>
  </si>
  <si>
    <t>3762 - Air Resources Supvr I</t>
  </si>
  <si>
    <t>3763 - Air Resources Supvr II</t>
  </si>
  <si>
    <t>3766 - Petroleum Reservoir Engr</t>
  </si>
  <si>
    <t>3768 - Bus Applications Analyst</t>
  </si>
  <si>
    <t>3771 - Sr Bus Applications Analyst</t>
  </si>
  <si>
    <t>3772 - Supvng Bus Applications Analyst</t>
  </si>
  <si>
    <t>3775 - Petroleum Prod Engr</t>
  </si>
  <si>
    <t>3776 - Petroleum Drilling Engr</t>
  </si>
  <si>
    <t>3777 - Supvng Oil &amp; Gas Engr</t>
  </si>
  <si>
    <t>3779 - Asst Hlth Physicist</t>
  </si>
  <si>
    <t>3780 - Sr Oil &amp; Gas Engr (Supvr)</t>
  </si>
  <si>
    <t>3781 - Jr Hlth Physicist</t>
  </si>
  <si>
    <t>3782 - Sanitary Engring Techn</t>
  </si>
  <si>
    <t>3783 - Assoc Oil &amp; Gas Engr</t>
  </si>
  <si>
    <t>3784 - Energy &amp; Mineral Resources Engr</t>
  </si>
  <si>
    <t>3785 - Chief Operating Officer</t>
  </si>
  <si>
    <t>3786 - Waste Mgmt Engr</t>
  </si>
  <si>
    <t>3787 - Internal Auditor I</t>
  </si>
  <si>
    <t>3788 - Oil &amp; Gas Techn III</t>
  </si>
  <si>
    <t>3789 - Internal Auditor II</t>
  </si>
  <si>
    <t>3790 - Sr Waste Mgmt Engr</t>
  </si>
  <si>
    <t>3793 - Supvng Mineral Resources Engr</t>
  </si>
  <si>
    <t>3794 - Sr Mineral Resources Engr</t>
  </si>
  <si>
    <t>3795 - Supvng Waste Mgmt Engr</t>
  </si>
  <si>
    <t>3796 - Assoc Mineral Resources Engr</t>
  </si>
  <si>
    <t>3797 - Oil &amp; Gas Techn II</t>
  </si>
  <si>
    <t>3799 - Oil &amp; Gas Techn I</t>
  </si>
  <si>
    <t>3800 - Petroleum Geologist</t>
  </si>
  <si>
    <t>3801 - Supvng Hlth Physicist</t>
  </si>
  <si>
    <t>3802 - Sr Hlth Physicist</t>
  </si>
  <si>
    <t>3803 - Assoc Hlth Physicist</t>
  </si>
  <si>
    <t>3809 - Assoc Motor Vehicle Pollution Cntrl Engr</t>
  </si>
  <si>
    <t>3810 - Staff Electronics &amp; Instrumentation Engr</t>
  </si>
  <si>
    <t>3811 - Supvng Air Pollution Research Spec</t>
  </si>
  <si>
    <t>3812 - Air Pollution Research Spec</t>
  </si>
  <si>
    <t>3814 - Gen Counsel/Div Director</t>
  </si>
  <si>
    <t>3815 - Sr Rehab Engring Consultant</t>
  </si>
  <si>
    <t>3816 - Telecomms Spec</t>
  </si>
  <si>
    <t>3817 - Assoc Rehab Engring Consultant</t>
  </si>
  <si>
    <t>3818 - Labor &amp; Employee Relations Officer</t>
  </si>
  <si>
    <t>3819 - Prin Engr</t>
  </si>
  <si>
    <t>3820 - Sr Labor &amp; Employee Relations Officer</t>
  </si>
  <si>
    <t>3821 - Supvng Sanitary Engr</t>
  </si>
  <si>
    <t>3822 - Sr Sanitary Engr</t>
  </si>
  <si>
    <t>3823 - Sr Prod Artist</t>
  </si>
  <si>
    <t>3824 - Jr Industrial Hygienist</t>
  </si>
  <si>
    <t>3825 - Assoc Sanitary Engr</t>
  </si>
  <si>
    <t>3826 - Sanitary Engring Assoc</t>
  </si>
  <si>
    <t>3827 - Enterprise Tech Architect</t>
  </si>
  <si>
    <t>3828 - Sr Enterprise Tech Architect</t>
  </si>
  <si>
    <t>3829 - Supvng Enterprise Tech Architect</t>
  </si>
  <si>
    <t>3832 - Advisory Committee Member</t>
  </si>
  <si>
    <t>3833 - Div Chief - C.E.A.</t>
  </si>
  <si>
    <t>3834 - Div Chief</t>
  </si>
  <si>
    <t>3838 - Design &amp; Constrn Proj Mgr I</t>
  </si>
  <si>
    <t>3839 - Sanitary Engring Techn Trainee</t>
  </si>
  <si>
    <t>3840 - Design &amp; Constrn Proj Mgr II</t>
  </si>
  <si>
    <t>3841 - Supvng Industrial Hygienist</t>
  </si>
  <si>
    <t>3842 - Exec Officer II</t>
  </si>
  <si>
    <t>3844 - Sr Cntrl Engr</t>
  </si>
  <si>
    <t>3846 - Cntrl Engr</t>
  </si>
  <si>
    <t>3848 - Sanitary Engr</t>
  </si>
  <si>
    <t>3849 - Supvng Cntrl Engr (Supvry)</t>
  </si>
  <si>
    <t>3850 - Supvng Cntrl Engr (Mgrial)</t>
  </si>
  <si>
    <t>3851 - Prin Cntrl Engr</t>
  </si>
  <si>
    <t>3852 - Sr Industrial Hygienist</t>
  </si>
  <si>
    <t>3853 - Design &amp; Constrn Proj Mgr III</t>
  </si>
  <si>
    <t>3854 - Sr Design &amp; Constrn Proj Mgr</t>
  </si>
  <si>
    <t>3855 - Asst Industrial Hygienist</t>
  </si>
  <si>
    <t>3856 - Assoc Industrial Hygienist</t>
  </si>
  <si>
    <t>3857 - Fed Court Consultant</t>
  </si>
  <si>
    <t>3860 - Labor &amp; Employee Relations Officer I</t>
  </si>
  <si>
    <t>3861 - Labor &amp; Employee Relations Officer II</t>
  </si>
  <si>
    <t>3863 - Chief of Staff</t>
  </si>
  <si>
    <t>3864 - Chief Administrative Officer</t>
  </si>
  <si>
    <t>3869 - Assoc Safety Engr (Pressure Vessels)</t>
  </si>
  <si>
    <t>3871 - Regional Mgr</t>
  </si>
  <si>
    <t>3872 - Air Resources Techn I</t>
  </si>
  <si>
    <t>3873 - Air Resources Techn II</t>
  </si>
  <si>
    <t>3875 - Staff Air Pollution Spec</t>
  </si>
  <si>
    <t>3876 - Assoc Safety Engr - Mining &amp; Tunneling</t>
  </si>
  <si>
    <t xml:space="preserve">3878 - Asst Div Chief </t>
  </si>
  <si>
    <t>3881 - Prin Safety Engr - Elevators</t>
  </si>
  <si>
    <t>3883 - Prin Safety Engr - Pressure Vessels</t>
  </si>
  <si>
    <t>3884 - Assoc Safety Engr - Elevators</t>
  </si>
  <si>
    <t>3885 - Prin Safety Engr - Mining &amp; Tunneling</t>
  </si>
  <si>
    <t>3886 - Architectural Designer</t>
  </si>
  <si>
    <t>3887 - Air Pollution Spec</t>
  </si>
  <si>
    <t>3889 - Assoc Safety Engr (Industrial)</t>
  </si>
  <si>
    <t>3890 - Jr Safety Engr</t>
  </si>
  <si>
    <t>3891 - Assoc Safety Engr (Elec)</t>
  </si>
  <si>
    <t>3892 - Sr Safety Engr (Amusement Rides)</t>
  </si>
  <si>
    <t>3893 - District Mgr - Div of Occupational Safety &amp; Hlth</t>
  </si>
  <si>
    <t>3894 - Sr Safety Engr - Elevators</t>
  </si>
  <si>
    <t>3896 - Assoc Safety Engr (Constrn)</t>
  </si>
  <si>
    <t>3897 - Sr Safety Engr - Elec</t>
  </si>
  <si>
    <t>3898 - Assoc Safety Engr (Amusement Rides)</t>
  </si>
  <si>
    <t>3899 - Asst Safety Engr</t>
  </si>
  <si>
    <t>3900 - Sr Safety Engr - Constrn</t>
  </si>
  <si>
    <t>3902 - Prin Safety Engr - Constrn</t>
  </si>
  <si>
    <t>3903 - Sr Safety Engr - Pressure Vessels</t>
  </si>
  <si>
    <t>3905 - Sr Safety Engr - Mining &amp; Tunneling</t>
  </si>
  <si>
    <t>3906 - Safety Engring Techn</t>
  </si>
  <si>
    <t>3908 - Prin Safety Engr - Staff Svcs</t>
  </si>
  <si>
    <t>3909 - Sr Safety Engr - Industrial</t>
  </si>
  <si>
    <t>3911 - Prin Safety Engr - Industrial</t>
  </si>
  <si>
    <t>3917 - Hlth &amp; Safety Officer</t>
  </si>
  <si>
    <t>3918 - Area Mgr</t>
  </si>
  <si>
    <t>3919 - Supvr Operations &amp; Safety Sect</t>
  </si>
  <si>
    <t>3921 - Sr Transp Operations Supvr</t>
  </si>
  <si>
    <t>3922 - Sr Rapid Transit Computer Cntrl Sys Spec</t>
  </si>
  <si>
    <t>3923 - Assoc Transp Operations Supvr</t>
  </si>
  <si>
    <t xml:space="preserve">3927 - Motor Carrier Spec III </t>
  </si>
  <si>
    <t>3928 - Motor Carrier Spec II</t>
  </si>
  <si>
    <t>3929 - Assoc Safety Engr</t>
  </si>
  <si>
    <t xml:space="preserve">3930 - Motor Carrier Spec I </t>
  </si>
  <si>
    <t>3931 - Sr Geologist (Spec)</t>
  </si>
  <si>
    <t>3932 - Sr Geologist (Supvr)</t>
  </si>
  <si>
    <t>3934 - Assoc Railroad Equipt Insp</t>
  </si>
  <si>
    <t>3935 - Air Resources Fld Rep I</t>
  </si>
  <si>
    <t>3936 - Auto Emission Test Supvr</t>
  </si>
  <si>
    <t>3937 - Air Resources Fld Rep II</t>
  </si>
  <si>
    <t>3938 - Air Resources Fld Rep III</t>
  </si>
  <si>
    <t>3940 - State Architect</t>
  </si>
  <si>
    <t>3941 - Assoc Railroad Track Insp</t>
  </si>
  <si>
    <t>3943 - Dep to the State Architect</t>
  </si>
  <si>
    <t>3944 - Mgr Motor Carrier Safety Program</t>
  </si>
  <si>
    <t>3947 - Assoc Signal &amp; Train Cntrl Insp</t>
  </si>
  <si>
    <t>3952 - Prin Architect</t>
  </si>
  <si>
    <t>3953 - Restoration Architect</t>
  </si>
  <si>
    <t>3954 - Sr Restoration Architect</t>
  </si>
  <si>
    <t>3958 - Supvng Architect</t>
  </si>
  <si>
    <t>3961 - Sr Architect</t>
  </si>
  <si>
    <t>3964 - Assoc Architect</t>
  </si>
  <si>
    <t>3979 - Prin Landscape Architect</t>
  </si>
  <si>
    <t>3980 - Supvng Landscape Architect</t>
  </si>
  <si>
    <t>3981 - Landscape Architect</t>
  </si>
  <si>
    <t>3982 - Assoc Landscape Architect (Spec)</t>
  </si>
  <si>
    <t>3983 - Sr Landscape Architect</t>
  </si>
  <si>
    <t>3985 - Aquaculture Coord</t>
  </si>
  <si>
    <t>4002 - Agric Lab Microscopist</t>
  </si>
  <si>
    <t>4003 - Supvr</t>
  </si>
  <si>
    <t>4006 - Architectural Sr</t>
  </si>
  <si>
    <t>4009 - Architectural Assoc</t>
  </si>
  <si>
    <t>4012 - Architectural Asst</t>
  </si>
  <si>
    <t>4013 - Asset Mgr</t>
  </si>
  <si>
    <t>4015 - Chief Compliance Officer</t>
  </si>
  <si>
    <t>4016 - Regional Compliance Officer</t>
  </si>
  <si>
    <t>4017 - Compliance Officer</t>
  </si>
  <si>
    <t>4019 - Proj Director I</t>
  </si>
  <si>
    <t>4020 - Proj Director II</t>
  </si>
  <si>
    <t>4023 - Proj Director III</t>
  </si>
  <si>
    <t>4024 - Capital Outlay Program Mgr</t>
  </si>
  <si>
    <t>4025 - Chief Constrn Supvr</t>
  </si>
  <si>
    <t>4026 - Fraud Prev Spec</t>
  </si>
  <si>
    <t>4027 - Supvng Fraud Prev Spec I</t>
  </si>
  <si>
    <t>4028 - Supvng Fraud Prev Spec II</t>
  </si>
  <si>
    <t>4029 - Constrn Supvr III</t>
  </si>
  <si>
    <t>4030 - Constrn Supvr II</t>
  </si>
  <si>
    <t>4031 - Constrn Supvr I</t>
  </si>
  <si>
    <t>4032 - Constrn Insp II</t>
  </si>
  <si>
    <t>4033 - Constrn Insp I</t>
  </si>
  <si>
    <t>4034 - Elec Insp II</t>
  </si>
  <si>
    <t>4035 - Elec Insp I</t>
  </si>
  <si>
    <t>4036 - Direct Constrn Supvr I</t>
  </si>
  <si>
    <t>4037 - Mech Insp II</t>
  </si>
  <si>
    <t>4038 - Direct Constrn Supvr II</t>
  </si>
  <si>
    <t>4039 - Mech Insp I</t>
  </si>
  <si>
    <t>4045 - Direct Constrn Supvr III</t>
  </si>
  <si>
    <t>4051 - Asst Gen Counsel I</t>
  </si>
  <si>
    <t>4052 - Asst Gen Counsel II</t>
  </si>
  <si>
    <t>4053 - Assoc Gen Counsel</t>
  </si>
  <si>
    <t>4056 - Assoc Energy Spec (Tech Eval &amp; Develmt)</t>
  </si>
  <si>
    <t>4057 - Program Evaluator</t>
  </si>
  <si>
    <t>4058 - Energy Commission Supvr II (Tech Eval &amp; Develmt)</t>
  </si>
  <si>
    <t>4059 - Assoc Program Evaluator</t>
  </si>
  <si>
    <t>4060 - Supvng Estimator of Bldg Constrn</t>
  </si>
  <si>
    <t>4061 - Staff Program Evaluator</t>
  </si>
  <si>
    <t>4062 - Sr Program Evaluator</t>
  </si>
  <si>
    <t>4063 - Sr Estimator of Bldg Constrn</t>
  </si>
  <si>
    <t>4064 - Gen Counsel</t>
  </si>
  <si>
    <t>4066 - Assoc Estimator of Bldg Constrn</t>
  </si>
  <si>
    <t>4067 - Gen Counsel</t>
  </si>
  <si>
    <t>4069 - Asst Estimator of Bldg Constrn</t>
  </si>
  <si>
    <t>4074 - Elec Estimator III</t>
  </si>
  <si>
    <t>4075 - Elec Estimator II</t>
  </si>
  <si>
    <t>4076 - Elec Estimator I</t>
  </si>
  <si>
    <t>4078 - Mech Estimator III</t>
  </si>
  <si>
    <t>4079 - Mech Estimator II</t>
  </si>
  <si>
    <t>4081 - Mineral Resources Engring Techn I</t>
  </si>
  <si>
    <t>4082 - Mineral Resources Engring Techn II</t>
  </si>
  <si>
    <t>4083 - Mineral Resources Engring Techn III</t>
  </si>
  <si>
    <t>4084 - Program Evaluator Spec (Info Sys)</t>
  </si>
  <si>
    <t>4085 - Staff Program Evaluator Spec (Info Sys)</t>
  </si>
  <si>
    <t>4086 - Sr Program Evaluator Spec (Info Sys)</t>
  </si>
  <si>
    <t>4087 - Specification Writer II</t>
  </si>
  <si>
    <t>4088 - Auditor Evaluator I</t>
  </si>
  <si>
    <t>4089 - Auditor Evaluator II</t>
  </si>
  <si>
    <t>4090 - Specification Writer I</t>
  </si>
  <si>
    <t>4092 - Sr Auditor Evaluator</t>
  </si>
  <si>
    <t>4093 - Sr Auditor Evaluator I</t>
  </si>
  <si>
    <t>4094 - Prin Auditor</t>
  </si>
  <si>
    <t>4095 - Fraud Investigator I</t>
  </si>
  <si>
    <t>4096 - Fraud Investigator II</t>
  </si>
  <si>
    <t>4097 - Fraud Investigator III</t>
  </si>
  <si>
    <t>4098 - Auditor Spec I (Electronic Data Procesing)</t>
  </si>
  <si>
    <t>4099 - Auditor Spec II (Electronic Data Procesing)</t>
  </si>
  <si>
    <t>4100 - Asst Dep State Cntrller</t>
  </si>
  <si>
    <t>4101 - Financial Institutions Examiner</t>
  </si>
  <si>
    <t>4102 - Sr Financial Institutions Examiner</t>
  </si>
  <si>
    <t>4103 - Financial Institutions Supvr</t>
  </si>
  <si>
    <t>4104 - Financial Institutions Mgr</t>
  </si>
  <si>
    <t xml:space="preserve">4105 - Sr Auditor Evaluator II </t>
  </si>
  <si>
    <t>4106 - Assoc Constrn Analyst</t>
  </si>
  <si>
    <t>4107 - Constrn Supvr I - CF</t>
  </si>
  <si>
    <t>4108 - Constrn Supvr II - CF</t>
  </si>
  <si>
    <t>4109 - Constrn Supvr III - CF</t>
  </si>
  <si>
    <t>4111 - Sr Auditor Evaluator III</t>
  </si>
  <si>
    <t>4112 - Auditor Spec I</t>
  </si>
  <si>
    <t>4113 - Auditor Spec II</t>
  </si>
  <si>
    <t>4114 - Auditor Spec III</t>
  </si>
  <si>
    <t>4115 - Mineral &amp; Land Auditor Spec IV (Supvry)</t>
  </si>
  <si>
    <t>4116 - Architectural Proj Prod Analyst</t>
  </si>
  <si>
    <t>4117 - Bay Develmt Design Analyst</t>
  </si>
  <si>
    <t>4119 - Sr Design Officer</t>
  </si>
  <si>
    <t xml:space="preserve">4121 - Assoc Design Officer </t>
  </si>
  <si>
    <t>4123 - Sr Architect</t>
  </si>
  <si>
    <t>4126 - Deptal Constrn &amp; Maint Supvr</t>
  </si>
  <si>
    <t>4127 - Architectural Assoc Hlth Facilities</t>
  </si>
  <si>
    <t>4128 - Supvng Design Officer</t>
  </si>
  <si>
    <t>4133 - State Financial Examiner III</t>
  </si>
  <si>
    <t>4134 - Mineral &amp; Land Auditor Spec II</t>
  </si>
  <si>
    <t>4135 - Mineral &amp; Land Auditor Spec III</t>
  </si>
  <si>
    <t>4136 - State Financial Examiner II</t>
  </si>
  <si>
    <t>4137 - Mineral &amp; Land Auditor Spec IV (Spec)</t>
  </si>
  <si>
    <t>4140 - Supvng Goval Auditor II</t>
  </si>
  <si>
    <t>4141 - Totalisator Sys Examiner</t>
  </si>
  <si>
    <t>4142 - Supvng Goval Auditor I</t>
  </si>
  <si>
    <t>4144 - Governmental Auditor III</t>
  </si>
  <si>
    <t>4146 - Governmental Auditor II</t>
  </si>
  <si>
    <t>4152 - Energy Commission Superisor I (Tech Eval &amp; Develmt)</t>
  </si>
  <si>
    <t>4155 - Staff Mgmt Auditor (Spec)</t>
  </si>
  <si>
    <t>4159 - Assoc Mgmt Auditor</t>
  </si>
  <si>
    <t>4160 - Staff Mgmt Auditor</t>
  </si>
  <si>
    <t>4161 - Sr Mgmt Auditor</t>
  </si>
  <si>
    <t>4163 - Supvng Mgmt Auditor</t>
  </si>
  <si>
    <t xml:space="preserve">4169 - Regional Constrn &amp; Maint Superintendent </t>
  </si>
  <si>
    <t>4175 - Auditor I</t>
  </si>
  <si>
    <t>4177 - Accountant I (Spec)</t>
  </si>
  <si>
    <t>4179 - Accountant Trainee</t>
  </si>
  <si>
    <t>4180 - Accountant I (Supvr)</t>
  </si>
  <si>
    <t>4184 - Energy Commission Spec I (Tech Eval &amp; Develmt)</t>
  </si>
  <si>
    <t>4185 - Energy Commission Spec II (Tech Eval &amp; Develmt)</t>
  </si>
  <si>
    <t>4186 - Energy Commission Spec III (Tech Eval &amp;Develmt)</t>
  </si>
  <si>
    <t>4189 - State Controller</t>
  </si>
  <si>
    <t>4190 - Deputy State Controller</t>
  </si>
  <si>
    <t>4203 - Investigative Auditor II</t>
  </si>
  <si>
    <t xml:space="preserve">4213 - Payroll Officer </t>
  </si>
  <si>
    <t>4215 - Investigative Auditor III</t>
  </si>
  <si>
    <t xml:space="preserve">4217 - Supvng Auditor I </t>
  </si>
  <si>
    <t xml:space="preserve">4218 - Supvng Auditor II </t>
  </si>
  <si>
    <t>4221 - Treasury Program Mgr I</t>
  </si>
  <si>
    <t>4223 - Assoc Treasury Program Officer</t>
  </si>
  <si>
    <t>4224 - Investigative Auditor IV (Spec)</t>
  </si>
  <si>
    <t>4225 - Treasury Program Mgr II</t>
  </si>
  <si>
    <t xml:space="preserve">4226 - Investigative Auditor IV (Supvr) </t>
  </si>
  <si>
    <t>4228 - Welfare Fraud Prev Coord</t>
  </si>
  <si>
    <t>4232 - State Treasurer</t>
  </si>
  <si>
    <t>4233 - Chief Dep State Treasurer</t>
  </si>
  <si>
    <t>4234 - Dep State Treasurer</t>
  </si>
  <si>
    <t>4236 - Asst Operations Security Officer</t>
  </si>
  <si>
    <t>4239 - School Facilities Program Administrator II</t>
  </si>
  <si>
    <t>4243 - School Facilities Program Administrator I</t>
  </si>
  <si>
    <t>4244 - School Facilities Program Analyst II</t>
  </si>
  <si>
    <t>4245 - Treasury Program Mgr III</t>
  </si>
  <si>
    <t>4247 - Hlth Program Audit Mgr I</t>
  </si>
  <si>
    <t>4248 - Hlth Program Audit Mgr II</t>
  </si>
  <si>
    <t>4249 - Hlth Program Auditor IV</t>
  </si>
  <si>
    <t>4252 - Hlth Program Auditor III</t>
  </si>
  <si>
    <t>4254 - Hlth Program Auditor II</t>
  </si>
  <si>
    <t>4256 - Chief Exec Officer</t>
  </si>
  <si>
    <t xml:space="preserve">4257 - Hlth Program Audit Mgr III </t>
  </si>
  <si>
    <t>4267 - Tax Auditor</t>
  </si>
  <si>
    <t xml:space="preserve">4271 - Supvng Tax Auditor III </t>
  </si>
  <si>
    <t>4272 - Asst to Bd Mbr</t>
  </si>
  <si>
    <t>4275 - Dep to Bd Mbr</t>
  </si>
  <si>
    <t xml:space="preserve">4277 - Supvng Tax Auditor II </t>
  </si>
  <si>
    <t>4279 - Supvng Auditor</t>
  </si>
  <si>
    <t xml:space="preserve">4280 - Supvng Tax Auditor I </t>
  </si>
  <si>
    <t>4281 - Assoc Tax Auditor</t>
  </si>
  <si>
    <t>4285 - Gen Auditor III</t>
  </si>
  <si>
    <t>4286 - Investigative Auditor Alcoholic Beverage Cntrl</t>
  </si>
  <si>
    <t>4287 - Gen Auditor II</t>
  </si>
  <si>
    <t>4288 - Asst Program Spec</t>
  </si>
  <si>
    <t>4289 - Assoc Program Spec</t>
  </si>
  <si>
    <t>4290 - Administrative Officer</t>
  </si>
  <si>
    <t>4292 - Supvng Auditor III</t>
  </si>
  <si>
    <t>4297 - Real Estate Exam Techn</t>
  </si>
  <si>
    <t>4298 - Real Estate License Examiner I</t>
  </si>
  <si>
    <t>4299 - Real Estate License Examiner II</t>
  </si>
  <si>
    <t>4313 - Fire &amp; Life Safety Off I</t>
  </si>
  <si>
    <t>4314 - Fire &amp; Life Safety Off II</t>
  </si>
  <si>
    <t>4315 - Chief Fire &amp; Life Safety Off</t>
  </si>
  <si>
    <t xml:space="preserve">4320 - Bus Taxes Administrator III </t>
  </si>
  <si>
    <t>4331 - Bus Taxes Administrator II</t>
  </si>
  <si>
    <t>4332 - Tax Administrator I</t>
  </si>
  <si>
    <t>4333 - Tax Administrator II</t>
  </si>
  <si>
    <t>4335 - Bus Taxes Administrator I</t>
  </si>
  <si>
    <t xml:space="preserve">4336 - Tax Auditor </t>
  </si>
  <si>
    <t xml:space="preserve">4337 - Tax Administrator III </t>
  </si>
  <si>
    <t xml:space="preserve">4338 - Supvng Tax Auditor I </t>
  </si>
  <si>
    <t>4339 - Assoc Tax Auditor</t>
  </si>
  <si>
    <t>4341 - Staff Tax Auditor</t>
  </si>
  <si>
    <t>4346 - Administrator IV</t>
  </si>
  <si>
    <t>4348 - Fire &amp; Life Safety Off I</t>
  </si>
  <si>
    <t>4351 - Fire &amp; Life Safety Off II</t>
  </si>
  <si>
    <t>4352 - Administrator III</t>
  </si>
  <si>
    <t xml:space="preserve">4355 - Prin-Fire &amp; Life Safety </t>
  </si>
  <si>
    <t>4357 - Administrator II</t>
  </si>
  <si>
    <t>4358 - Administrator I</t>
  </si>
  <si>
    <t>4361 - Assoc Tax Auditor</t>
  </si>
  <si>
    <t>4362 - Tax Auditor</t>
  </si>
  <si>
    <t>4364 - Program Spec I</t>
  </si>
  <si>
    <t>4365 - Program Spec II</t>
  </si>
  <si>
    <t>4366 - Program Spec III</t>
  </si>
  <si>
    <t>4367 - Public Land Mgmt Spec I</t>
  </si>
  <si>
    <t>4368 - Public Land Mgmt Spec II</t>
  </si>
  <si>
    <t>4369 - Public Land Mgmt Spec III</t>
  </si>
  <si>
    <t>4370 - Public Land Mgmt Spec IV</t>
  </si>
  <si>
    <t>4371 - Public Land Mgr I</t>
  </si>
  <si>
    <t>4372 - Public Land Mgr II</t>
  </si>
  <si>
    <t>4378 - Bus Taxes Spec III</t>
  </si>
  <si>
    <t xml:space="preserve">4379 - Bus Taxes Spec II </t>
  </si>
  <si>
    <t xml:space="preserve">4380 - Bus Taxes Spec I </t>
  </si>
  <si>
    <t>4387 - Dep Mgr II</t>
  </si>
  <si>
    <t>4392 - Div Chief - C.E.A.</t>
  </si>
  <si>
    <t>4403 - Supvng Insurance Examiner</t>
  </si>
  <si>
    <t>4410 - Sr Ins Examiner (Spec)</t>
  </si>
  <si>
    <t>4411 - Sr Ins Examiner (Supvr)</t>
  </si>
  <si>
    <t>4412 - Assoc Ins Examiner</t>
  </si>
  <si>
    <t>4413 - Asst Medi-Cal Eligibility Analyst</t>
  </si>
  <si>
    <t>4414 - Assoc Medi-Cal Eligibility Analyst</t>
  </si>
  <si>
    <t>4416 - Reins Spec</t>
  </si>
  <si>
    <t>4417 - Insurance Claims Spec</t>
  </si>
  <si>
    <t>4420 - Insurance Examiner</t>
  </si>
  <si>
    <t>4426 - Bus Taxes Compliance Supvr III</t>
  </si>
  <si>
    <t>4429 - Sr Brand Insp</t>
  </si>
  <si>
    <t>4430 - Regional Brand Supvr</t>
  </si>
  <si>
    <t>4432 - Supvng Insurance Rate Analyst</t>
  </si>
  <si>
    <t>4435 - Sr Ins Rate Analyst</t>
  </si>
  <si>
    <t>4438 - Assoc Ins Rate Analyst</t>
  </si>
  <si>
    <t>4440 - Supvng Corporation Examiner</t>
  </si>
  <si>
    <t>4441 - Insurance Rate Analyst</t>
  </si>
  <si>
    <t>4443 - Corporation Examiner</t>
  </si>
  <si>
    <t>4444 - Recruitment Team Leader</t>
  </si>
  <si>
    <t>4450 - Recruitment Spec</t>
  </si>
  <si>
    <t>4452 - Corporation Examiner IV (Spec)</t>
  </si>
  <si>
    <t>4453 - Corporation Examiner IV (Supvr)</t>
  </si>
  <si>
    <t>4464 - Transp Rate Spec</t>
  </si>
  <si>
    <t>4465 - Transp Analyst</t>
  </si>
  <si>
    <t>4486 - Deputy</t>
  </si>
  <si>
    <t>4488 - Inheritance &amp; Gift Tax Examiner III</t>
  </si>
  <si>
    <t>4491 - Supvng Auditor I</t>
  </si>
  <si>
    <t xml:space="preserve">4492 - Registrar </t>
  </si>
  <si>
    <t xml:space="preserve">4493 - Supvng Auditor II </t>
  </si>
  <si>
    <t>4497 - Prin Public Utility Financial Examiner</t>
  </si>
  <si>
    <t>4499 - Public Utility Financial Examiner IV</t>
  </si>
  <si>
    <t>4502 - Public Utility Financial Examiner III</t>
  </si>
  <si>
    <t>4508 - Public Utility Financial Examiner II</t>
  </si>
  <si>
    <t>4511 - Empt Develmt Plnr III</t>
  </si>
  <si>
    <t>4512 - Prin Transp Div</t>
  </si>
  <si>
    <t>4513 - Transp Analyst</t>
  </si>
  <si>
    <t>4521 - Dep Div Chief</t>
  </si>
  <si>
    <t>4523 - Office Mgr I</t>
  </si>
  <si>
    <t xml:space="preserve">4524 - Office Mgr II </t>
  </si>
  <si>
    <t>4525 - Assoc Transp Rate Expert</t>
  </si>
  <si>
    <t xml:space="preserve">4535 - Assoc Transp Analyst </t>
  </si>
  <si>
    <t xml:space="preserve">4538 - Financing Assoc </t>
  </si>
  <si>
    <t>4539 - Financing Spec</t>
  </si>
  <si>
    <t>4541 - Fiscal Officer I</t>
  </si>
  <si>
    <t>4542 - Accounting Administrator II</t>
  </si>
  <si>
    <t>4545 - Accounting Administrator III</t>
  </si>
  <si>
    <t>4546 - Accounting Officer (Spec)</t>
  </si>
  <si>
    <t>4549 - Accounting Administrator I (Supvr)</t>
  </si>
  <si>
    <t xml:space="preserve">4551 - Box Office Mgr </t>
  </si>
  <si>
    <t>4552 - Accounting Administrator I (Spec)</t>
  </si>
  <si>
    <t>4554 - Financing Officer</t>
  </si>
  <si>
    <t xml:space="preserve">4555 - Sr Housing Constrn Insp </t>
  </si>
  <si>
    <t>4556 - Housing Constrn Insp</t>
  </si>
  <si>
    <t>4557 - Administrative Officer III</t>
  </si>
  <si>
    <t xml:space="preserve">4558 - Administrative Officer II </t>
  </si>
  <si>
    <t xml:space="preserve">4559 - Administrative Mgr </t>
  </si>
  <si>
    <t>4563 - Accounting Officer (Supvr)</t>
  </si>
  <si>
    <t>4567 - Sr Accounting Officer (Spec)</t>
  </si>
  <si>
    <t>4568 - Dep Comptroller</t>
  </si>
  <si>
    <t>4569 - Sr Accounting Officer (Supvr)</t>
  </si>
  <si>
    <t xml:space="preserve">4572 - Asst Estimator </t>
  </si>
  <si>
    <t xml:space="preserve">4573 - Assoc Estimator </t>
  </si>
  <si>
    <t xml:space="preserve">4576 - Sr Estimator </t>
  </si>
  <si>
    <t xml:space="preserve">4578 - Supvng Estimator </t>
  </si>
  <si>
    <t>4582 - Accounting Analyst</t>
  </si>
  <si>
    <t>4588 - Assoc Accounting Analyst</t>
  </si>
  <si>
    <t>4590 - Administrative Officer I</t>
  </si>
  <si>
    <t>4592 - Public Utilities Reg Analyst I</t>
  </si>
  <si>
    <t>4593 - Public Utilities Reg Analyst II</t>
  </si>
  <si>
    <t>4598 - Assoc Energy Spec (Forecasting)</t>
  </si>
  <si>
    <t>4599 - Energy Commission Supvr II (Forecasting )</t>
  </si>
  <si>
    <t>4600 - Asst to Appts</t>
  </si>
  <si>
    <t>4609 - Energy Program Spec III (Forecasting)</t>
  </si>
  <si>
    <t>4611 - Public Utilities Reg Analyst III</t>
  </si>
  <si>
    <t>4615 - Public Utilities Reg Analyst IV</t>
  </si>
  <si>
    <t>4616 - Public Utilities Reg Analyst V</t>
  </si>
  <si>
    <t>4617 - Environmental Plnr (Archeology)</t>
  </si>
  <si>
    <t>4618 - Environmental Plnr (Architectural History)</t>
  </si>
  <si>
    <t>4621 - Asst Div Chief</t>
  </si>
  <si>
    <t>4634 - Assoc Envirnal Plnr (Archeology)</t>
  </si>
  <si>
    <t>4635 - Environmental Plnr (Natural Sciences)</t>
  </si>
  <si>
    <t>4636 - Sr Plnr (Spec)</t>
  </si>
  <si>
    <t xml:space="preserve">4637 - Portfolio Mgr </t>
  </si>
  <si>
    <t xml:space="preserve">4638 - Sr Portfolio Mgr </t>
  </si>
  <si>
    <t xml:space="preserve">4639 - Sr Investment Officer </t>
  </si>
  <si>
    <t>4640 - Environmental Plnr</t>
  </si>
  <si>
    <t>4642 - Assoc Envirnal Plnr (Architectural History)</t>
  </si>
  <si>
    <t>4643 - Assoc Plnr</t>
  </si>
  <si>
    <t>4644 - Plnr</t>
  </si>
  <si>
    <t>4646 - Sr Plnr (Supvr)</t>
  </si>
  <si>
    <t>4648 - Hlth Plan Spec II</t>
  </si>
  <si>
    <t>4649 - Chief Plan Officer</t>
  </si>
  <si>
    <t xml:space="preserve">4652 - Sr Consultant </t>
  </si>
  <si>
    <t>4654 - Chief Operating Investment Officer</t>
  </si>
  <si>
    <t xml:space="preserve">4656 - Investment Officer I </t>
  </si>
  <si>
    <t>4658 - Assoc Risk Analyst</t>
  </si>
  <si>
    <t>4661 - New Program Consultant</t>
  </si>
  <si>
    <t>4662 - Hlth Plan Mgr II</t>
  </si>
  <si>
    <t>4663 - Assoc Hlth Plan Analyst</t>
  </si>
  <si>
    <t>4666 - Hlth Plan Spec I</t>
  </si>
  <si>
    <t xml:space="preserve">4671 - Investment Officer II </t>
  </si>
  <si>
    <t>4672 - Hlth Analyst</t>
  </si>
  <si>
    <t>4680 - Assoc Envirnal Plnr (Natural Sciences)</t>
  </si>
  <si>
    <t>4682 - Assoc Envirnal Plnr (Socioecon)</t>
  </si>
  <si>
    <t>4683 - Prin Administrator</t>
  </si>
  <si>
    <t>4685 - Asst Risk Analyst</t>
  </si>
  <si>
    <t>4686 - Staff Risk Mgr</t>
  </si>
  <si>
    <t>4687 - Limited Exam &amp; Appt Program Candidate (Identified Class)</t>
  </si>
  <si>
    <t>4689 - Recycling Spec I</t>
  </si>
  <si>
    <t>4690 - Recycling Spec II</t>
  </si>
  <si>
    <t>4692 - Chief Investment Officer</t>
  </si>
  <si>
    <t>4693 - Chief Investment Officer</t>
  </si>
  <si>
    <t xml:space="preserve">4694 - Investment Director </t>
  </si>
  <si>
    <t xml:space="preserve">4695 - Investment Officer III </t>
  </si>
  <si>
    <t>4696 - Recycling Spec III (Tech)</t>
  </si>
  <si>
    <t>4697 - Portfolio Mgr</t>
  </si>
  <si>
    <t>4699 - Investment Operations Director</t>
  </si>
  <si>
    <t>4700 - Recycling Spec III (Supvry)</t>
  </si>
  <si>
    <t>4701 - Recycling Program Mgr I</t>
  </si>
  <si>
    <t>4702 - Recycling Program Mgr II</t>
  </si>
  <si>
    <t>4707 - Bus Svc Asst (Spec)</t>
  </si>
  <si>
    <t>4708 - Environmental Svcs Intern</t>
  </si>
  <si>
    <t>4711 - Assoc Envirnal Plnr</t>
  </si>
  <si>
    <t>4713 - Sr Envirnal Plnr</t>
  </si>
  <si>
    <t>4715 - Assoc Space Plnr</t>
  </si>
  <si>
    <t>4716 - Staff Space Plnr</t>
  </si>
  <si>
    <t>4717 - State Facilities Mgr I</t>
  </si>
  <si>
    <t>4718 - State Facilities Mgr II</t>
  </si>
  <si>
    <t>4719 - Supvng Envirnal Plnr</t>
  </si>
  <si>
    <t>4720 - Bus Svc Officer I (Spec)</t>
  </si>
  <si>
    <t>4721 - Assoc Transp Plnr</t>
  </si>
  <si>
    <t>4722 - Bus Svc Officer I (Supvr)</t>
  </si>
  <si>
    <t>4723 - Prin Transp Plnr</t>
  </si>
  <si>
    <t>4724 - Sr Transp Plnr</t>
  </si>
  <si>
    <t>4725 - Supvng Transp Plnr</t>
  </si>
  <si>
    <t>4726 - Coastal Program Analyst I</t>
  </si>
  <si>
    <t>4728 - Asst Energy Facility Siting Plnr</t>
  </si>
  <si>
    <t>4729 - Special Adviser</t>
  </si>
  <si>
    <t xml:space="preserve">4734 - Planner I </t>
  </si>
  <si>
    <t>4735 - Coastal Program Analyst II</t>
  </si>
  <si>
    <t>4737 - Planner III</t>
  </si>
  <si>
    <t>4738 - Bus Mgr II</t>
  </si>
  <si>
    <t>4741 - Bus Mgr I</t>
  </si>
  <si>
    <t>4742 - Assoc Bus Mgmt Analyst</t>
  </si>
  <si>
    <t>4743 - Seismic Safety Plan Spec</t>
  </si>
  <si>
    <t xml:space="preserve">4744 - Corr Bus Mgr II </t>
  </si>
  <si>
    <t>4746 - Procurement &amp; Svcs Officer I</t>
  </si>
  <si>
    <t>4754 - Hosp Gen Svcs Administrator II</t>
  </si>
  <si>
    <t>4755 - Hosp Gen Svcs Administrator I</t>
  </si>
  <si>
    <t>4756 - Planner II</t>
  </si>
  <si>
    <t>4757 - Bus Mgr</t>
  </si>
  <si>
    <t>4760 - Procurement &amp; Svcs Officer I - CF</t>
  </si>
  <si>
    <t>4761 - Procurement &amp; Svcs Officer II - CF</t>
  </si>
  <si>
    <t>4762 - Coastal Program Analyst III</t>
  </si>
  <si>
    <t>4763 - Coastal Program Mgr</t>
  </si>
  <si>
    <t>4768 - Transp Plnr</t>
  </si>
  <si>
    <t>4769 - Mortgage Loan Accounting Supvr</t>
  </si>
  <si>
    <t>4771 - Space Plnr</t>
  </si>
  <si>
    <t>4774 - Empt Develmt Administrator</t>
  </si>
  <si>
    <t>4777 - Hosp Administrative Resident I</t>
  </si>
  <si>
    <t>4778 - Hosp Administrative Resident II</t>
  </si>
  <si>
    <t>4779 - Community Liaison Rep</t>
  </si>
  <si>
    <t>4780 - Hosp Administrator</t>
  </si>
  <si>
    <t>4781 - Asst Hosp Administrator</t>
  </si>
  <si>
    <t>4785 - Bus Svc Officer III</t>
  </si>
  <si>
    <t>4787 - Mgr - Grand National Shows</t>
  </si>
  <si>
    <t>4797 - Administrator I</t>
  </si>
  <si>
    <t>4798 - Administrator II</t>
  </si>
  <si>
    <t>4799 - Administrator III</t>
  </si>
  <si>
    <t>4800 - Staff Svcs Mgr I</t>
  </si>
  <si>
    <t>4801 - Staff Svcs Mgr II (Supvry)</t>
  </si>
  <si>
    <t>4802 - Staff Svcs Mgr III</t>
  </si>
  <si>
    <t>4805 - Energy Resource Spec III (Mgrial)</t>
  </si>
  <si>
    <t>4806 - Energy Resources Spec II</t>
  </si>
  <si>
    <t>4807 - Energy Resources Spec I</t>
  </si>
  <si>
    <t>4808 - Conservancy Proj Analyst I</t>
  </si>
  <si>
    <t>4809 - Conservancy Proj Analyst II</t>
  </si>
  <si>
    <t>4810 - Bus Asst I</t>
  </si>
  <si>
    <t>4811 - Bus Asst II (Supvry)</t>
  </si>
  <si>
    <t>4812 - Secty-Mgr VII - Dist Agric Associations</t>
  </si>
  <si>
    <t>4813 - Energy Resources Spec III (Supvry)</t>
  </si>
  <si>
    <t>4814 - Conservancy Proj Spec</t>
  </si>
  <si>
    <t>4815 - Conservancy Proj Mgr</t>
  </si>
  <si>
    <t>4821 - Housing Finance Assoc</t>
  </si>
  <si>
    <t>4822 - Secty-Mgr VI/Dist Agric Associations</t>
  </si>
  <si>
    <t>4823 - Secty-Mgr V - Dist Agric Associations</t>
  </si>
  <si>
    <t>4827 - Secty-Mgr IV - Dist Agric Associations</t>
  </si>
  <si>
    <t>4828 - Secty-Mgr III - Dist Agric Associations</t>
  </si>
  <si>
    <t>4829 - Secty-Mgr II - Dist Agric Associations</t>
  </si>
  <si>
    <t>4830 - Secty-Mgr I - Dist Agric Associations</t>
  </si>
  <si>
    <t>4832 - Dep Mgr I</t>
  </si>
  <si>
    <t>4834 - Housing Finance Ofcr</t>
  </si>
  <si>
    <t>4835 - Housing Finance Assoc</t>
  </si>
  <si>
    <t>4836 - Exhibit Supvr</t>
  </si>
  <si>
    <t>4838 - Exhibit Rep II</t>
  </si>
  <si>
    <t>4840 - Exhibit Rep I</t>
  </si>
  <si>
    <t>4841 - Electric Generation Sys Spec I</t>
  </si>
  <si>
    <t>4842 - Electric Generation Sys Spec II</t>
  </si>
  <si>
    <t>4843 - Electric Generation Sys Spec III</t>
  </si>
  <si>
    <t>4847 - Electric Generation Sys Program Spec I</t>
  </si>
  <si>
    <t>4848 - Electric Generation Sys Program Spec II</t>
  </si>
  <si>
    <t>4849 - Electric Generation Sys Program Spec III</t>
  </si>
  <si>
    <t>4854 - Exhibit Superintendent II</t>
  </si>
  <si>
    <t>4857 - Exhibit Superintendent I</t>
  </si>
  <si>
    <t>4860 - Electric Transmission Sys Program Spec I</t>
  </si>
  <si>
    <t>4861 - Electric Transmission Sys Program Spec II</t>
  </si>
  <si>
    <t>4862 - Electric Transmission Sys Program Spec III</t>
  </si>
  <si>
    <t>4863 - State Fair Activity Supvr</t>
  </si>
  <si>
    <t>4864 - Pension Program Mgr I</t>
  </si>
  <si>
    <t>4865 - Pension Program Mgr II</t>
  </si>
  <si>
    <t>4866 - Pension Program Mgr III</t>
  </si>
  <si>
    <t>4871 - Student Asst</t>
  </si>
  <si>
    <t>4875 - Hlth &amp; Safety Program Spec I</t>
  </si>
  <si>
    <t>4876 - Hlth &amp; Safety Program Spec II</t>
  </si>
  <si>
    <t>4877 - Hlth &amp; Safety Program Spec III</t>
  </si>
  <si>
    <t>4881 - Rentals &amp; Operations Officer</t>
  </si>
  <si>
    <t>4882 - Bus Asst II (Spec)</t>
  </si>
  <si>
    <t>4885 - Purchasing Mgr</t>
  </si>
  <si>
    <t>4889 - Purchasing Specifications Analyst</t>
  </si>
  <si>
    <t>4890 - Prin Buyer</t>
  </si>
  <si>
    <t>4891 - Buyer II</t>
  </si>
  <si>
    <t>4893 - Housing Finance Officer (Aff Action)</t>
  </si>
  <si>
    <t>4894 - Buyer I</t>
  </si>
  <si>
    <t>4901 - Assoc Materials Analyst</t>
  </si>
  <si>
    <t>4903 - Event Coord - Dist Agric Association</t>
  </si>
  <si>
    <t>4905 - Equestrian Cntr Mgr</t>
  </si>
  <si>
    <t>4910 - Corr Hlth Svcs Adminstrator I - CF</t>
  </si>
  <si>
    <t>4912 - Corr Hlth Svcs Adminstrator II - CF</t>
  </si>
  <si>
    <t xml:space="preserve">4913 - Housing Maint Insp </t>
  </si>
  <si>
    <t>4914 - Dep Chief Surplus Prop Officer</t>
  </si>
  <si>
    <t xml:space="preserve">4915 - Account Mgr </t>
  </si>
  <si>
    <t>4916 - Consultant</t>
  </si>
  <si>
    <t>4917 - Surplus Prop Officer</t>
  </si>
  <si>
    <t>4918 - Mortgage Loan Accounting Officer</t>
  </si>
  <si>
    <t>4923 - Program Mgr II</t>
  </si>
  <si>
    <t>4924 - Program Mgr I</t>
  </si>
  <si>
    <t>4926 - Emergency Svcs Coord</t>
  </si>
  <si>
    <t>4927 - Energy Commission Supvr I-Efficiency</t>
  </si>
  <si>
    <t>4928 - Energy Commission Supvr I-Forecasting</t>
  </si>
  <si>
    <t>4935 - Energy Commission Spec I-Efficiency</t>
  </si>
  <si>
    <t>4936 - Energy Commission Spec II-Efficiency</t>
  </si>
  <si>
    <t>4937 - Energy Commission Spec III-Efficiency</t>
  </si>
  <si>
    <t>4938 - Assoc Energy Spec-Efficiency</t>
  </si>
  <si>
    <t>4940 - Energy Commission Supvr II-Efficiency</t>
  </si>
  <si>
    <t>4947 - Energy Commission Spec I-Forecasting</t>
  </si>
  <si>
    <t>4948 - Energy Commission Spec II-Forecasting</t>
  </si>
  <si>
    <t>4949 - Energy Commission Spec III-Forecasting</t>
  </si>
  <si>
    <t>4952 - Mortgage Loan Accountant</t>
  </si>
  <si>
    <t>4954 - Prin Right of Way Agent</t>
  </si>
  <si>
    <t>4959 - Right of Way Agent</t>
  </si>
  <si>
    <t>4960 - Mgr of Exhibit Svcs</t>
  </si>
  <si>
    <t>4961 - Supvng Right of Way Agent</t>
  </si>
  <si>
    <t>4962 - Sr Right of Way Agent</t>
  </si>
  <si>
    <t>4963 - Physical Testing &amp; Eval Spec</t>
  </si>
  <si>
    <t>4965 - Assoc Right of Way Agent</t>
  </si>
  <si>
    <t>4969 - Staff Svcs Mgr II (Mgrial)</t>
  </si>
  <si>
    <t>4970 - Bus Svc Officer II (Spec)</t>
  </si>
  <si>
    <t>4973 - Bus Svc Officer II (Supvr)</t>
  </si>
  <si>
    <t>4977 - Asst Mgr - Land Operations</t>
  </si>
  <si>
    <t>4988 - Dep State Librarian</t>
  </si>
  <si>
    <t>4994 - Supvng Land Agent (Supvry)</t>
  </si>
  <si>
    <t>4995 - Sr Land Agent (Supvry)</t>
  </si>
  <si>
    <t>4996 - Assoc Land Agent</t>
  </si>
  <si>
    <t>4997 - Asst Land Agent</t>
  </si>
  <si>
    <t>4998 - Sr Land Agent (Spec)</t>
  </si>
  <si>
    <t>5001 - Recds Mgr I</t>
  </si>
  <si>
    <t>5002 - Recds Mgr II</t>
  </si>
  <si>
    <t>5010 - Sr Prop Appraiser</t>
  </si>
  <si>
    <t>5011 - Assoc Prop Appraiser</t>
  </si>
  <si>
    <t>5013 - Asst Prop Appraiser</t>
  </si>
  <si>
    <t>5014 - Jr Prop Appraiser</t>
  </si>
  <si>
    <t xml:space="preserve">5016 - Sr Forest Prop Appraiser </t>
  </si>
  <si>
    <t>5017 - Assoc Forest Prop Appraiser</t>
  </si>
  <si>
    <t xml:space="preserve">5018 - Asst forest Prop Appraiser </t>
  </si>
  <si>
    <t>5022 - Assoc Tax Research Spec</t>
  </si>
  <si>
    <t>5023 - Tax Research Spec I</t>
  </si>
  <si>
    <t>5030 - Tax Research Spec II</t>
  </si>
  <si>
    <t>5036 - Tax Research Spec III</t>
  </si>
  <si>
    <t>5048 - Park Aide</t>
  </si>
  <si>
    <t xml:space="preserve">5051 - Community Affs Dep </t>
  </si>
  <si>
    <t>5053 - Sr Staff Analyst II</t>
  </si>
  <si>
    <t>5054 - Sr Staff Analyst I</t>
  </si>
  <si>
    <t xml:space="preserve">5057 - Park Maint Asst </t>
  </si>
  <si>
    <t xml:space="preserve">5058 - Park Maint Worker I </t>
  </si>
  <si>
    <t xml:space="preserve">5065 - Park Maint Worker II </t>
  </si>
  <si>
    <t xml:space="preserve">5067 - Water &amp; Sewage Plant Supvr </t>
  </si>
  <si>
    <t>5074 - Sr Habeas Corpus Counsel</t>
  </si>
  <si>
    <t>5076 - Habeas Corpus Counsel II</t>
  </si>
  <si>
    <t>5077 - Habeas Corpus Counsel I</t>
  </si>
  <si>
    <t>5078 - Staff Atty III</t>
  </si>
  <si>
    <t>5079 - Staff Atty II</t>
  </si>
  <si>
    <t>5080 - Staff Atty I</t>
  </si>
  <si>
    <t>5084 - Hlth Facility Constrn Financing Analyst</t>
  </si>
  <si>
    <t>5086 - Sr Habeas Corpus Investigator</t>
  </si>
  <si>
    <t>5087 - Habeas Corpus Investigator II</t>
  </si>
  <si>
    <t>5089 - Habeas Corpus Investigator I</t>
  </si>
  <si>
    <t>5091 - Sr Paralegal</t>
  </si>
  <si>
    <t>5093 - Housing Finance Officer (Constrn Svcs)</t>
  </si>
  <si>
    <t>5094 - Jr Prop Agent</t>
  </si>
  <si>
    <t>5095 - Asst Prop Agent</t>
  </si>
  <si>
    <t>5096 - Assoc Prop Agent</t>
  </si>
  <si>
    <t>5097 - Sr Prop Agent</t>
  </si>
  <si>
    <t>5098 - Supvng Prop Agent</t>
  </si>
  <si>
    <t>5099 - Exec Director II</t>
  </si>
  <si>
    <t>5100 - Paralegal II</t>
  </si>
  <si>
    <t>5101 - Staff Asst to the Governor</t>
  </si>
  <si>
    <t>5103 - Pension Program Analyst</t>
  </si>
  <si>
    <t>5104 - Assoc Pension Program Analyst</t>
  </si>
  <si>
    <t>5105 - Pension Program Supvr</t>
  </si>
  <si>
    <t>5106 - Exec Legal Secty</t>
  </si>
  <si>
    <t>5108 - Receptionist</t>
  </si>
  <si>
    <t>5109 - State Park Land Officer (Spec)</t>
  </si>
  <si>
    <t>5111 - Occupational Techn (Gen)</t>
  </si>
  <si>
    <t>5118 - Hlth Facility Constrn Financing Officer</t>
  </si>
  <si>
    <t>5119 - Assoc Hlth Facility Constrn Financing Analyst</t>
  </si>
  <si>
    <t>5124 - Hlth Facility Constrn Financing Spec</t>
  </si>
  <si>
    <t xml:space="preserve">5125 - Telecomms Facilities Techn I </t>
  </si>
  <si>
    <t xml:space="preserve">5126 - Telecomms Facilities Techn II </t>
  </si>
  <si>
    <t>5133 - Telecomms Sys Mgr II (Supvr)</t>
  </si>
  <si>
    <t>5135 - Telecomms Sys Mgr I (Spec)</t>
  </si>
  <si>
    <t>5136 - Telecomms Sys Mgr I (Supvr)</t>
  </si>
  <si>
    <t>5137 - Instl Pers Officer I</t>
  </si>
  <si>
    <t>5138 - Instl Pers Officer II</t>
  </si>
  <si>
    <t>5139 - Pers Techn II (Supvr)</t>
  </si>
  <si>
    <t>5141 - Housing Finance Spec (Rental)</t>
  </si>
  <si>
    <t>5142 - Assoc Pers Analyst</t>
  </si>
  <si>
    <t>5143 - Housing Finance Spec (Single Family)</t>
  </si>
  <si>
    <t>5144 - Pers Selection Consultant I</t>
  </si>
  <si>
    <t>5147 - Equal Empt Opportunity Analyst</t>
  </si>
  <si>
    <t xml:space="preserve">5152 - Legislative Coord </t>
  </si>
  <si>
    <t>5153 - Research &amp; Info Mgmt Spec</t>
  </si>
  <si>
    <t>5154 - Legal Intern</t>
  </si>
  <si>
    <t xml:space="preserve">5155 - Assoc Pers Analyst </t>
  </si>
  <si>
    <t>5156 - Jr Staff Analyst (Gen)</t>
  </si>
  <si>
    <t>5157 - Staff Svcs Analyst (Gen)</t>
  </si>
  <si>
    <t>5159 - Mitigation Spec</t>
  </si>
  <si>
    <t>5160 - Pers Techn I</t>
  </si>
  <si>
    <t>5161 - Pers Techn II (Spec)</t>
  </si>
  <si>
    <t>5162 - Housing Finance Assoc (Single Family)</t>
  </si>
  <si>
    <t>5163 - Housing Finance Assoc (Rental)</t>
  </si>
  <si>
    <t>5164 - Supvng Pers Selection Consultant</t>
  </si>
  <si>
    <t>5165 - Pers Selection Consultant II</t>
  </si>
  <si>
    <t>5168 - Test Validation &amp; Develmt Spec II</t>
  </si>
  <si>
    <t>5169 - Administrative Asst</t>
  </si>
  <si>
    <t>5170 - Telecomms Sys Analyst I</t>
  </si>
  <si>
    <t>5171 - Telecomms Sys Analyst II</t>
  </si>
  <si>
    <t>5172 - Litigation Support Asst I</t>
  </si>
  <si>
    <t>5173 - Telecommuniations Sys Mgr II (Mgrial)</t>
  </si>
  <si>
    <t>5174 - Litigation Support Asst II</t>
  </si>
  <si>
    <t>5178 - Sys Administrator</t>
  </si>
  <si>
    <t>5183 - Test Validation &amp; Develmt Spec I</t>
  </si>
  <si>
    <t>5184 - Sr Financing Spec</t>
  </si>
  <si>
    <t>5188 - Ret Program Spec II (Tech)</t>
  </si>
  <si>
    <t>5192 - Housing Finance Chief (Mgmt Svcs)</t>
  </si>
  <si>
    <t>5194 - Trng Officer II</t>
  </si>
  <si>
    <t>5196 - Trng Officer III</t>
  </si>
  <si>
    <t>5197 - Trng Officer I</t>
  </si>
  <si>
    <t>5198 - Housing Finance Chief (Constrn Svcs)</t>
  </si>
  <si>
    <t>5200 - Docket Spec</t>
  </si>
  <si>
    <t>5201 - Ret Program Spec II (Supvr)</t>
  </si>
  <si>
    <t>5202 - Hosp Coord of forensic Svcs</t>
  </si>
  <si>
    <t>5203 - Ret Program Spec I</t>
  </si>
  <si>
    <t>5204 - Case Asst</t>
  </si>
  <si>
    <t>5207 - Supvng Paralegal</t>
  </si>
  <si>
    <t>5213 - Pers Program Techn I</t>
  </si>
  <si>
    <t>5214 - Pers Program Techn II</t>
  </si>
  <si>
    <t>5215 - Pers Program Techn III</t>
  </si>
  <si>
    <t>5216 - Supvng Pers Program Techn</t>
  </si>
  <si>
    <t>5221 - Budget Techn I</t>
  </si>
  <si>
    <t>5222 - Budget Techn II</t>
  </si>
  <si>
    <t>5224 - Hlth Trng Consultant</t>
  </si>
  <si>
    <t>5225 - Housing Finance Trainee (Gen)</t>
  </si>
  <si>
    <t>5227 - Housing Finance Asst (Gen)</t>
  </si>
  <si>
    <t>5235 - Housing Finance Spec (Gen)</t>
  </si>
  <si>
    <t>5236 - Housing Finance Assoc (Constrn Svcs)</t>
  </si>
  <si>
    <t>5237 - Legal Analyst</t>
  </si>
  <si>
    <t>5240 - Housing Finance Spec (Aff Action)</t>
  </si>
  <si>
    <t>5242 - Recds Mgmt Analyst II (Supvr)</t>
  </si>
  <si>
    <t>5246 - Assoc Mgmt Analyst</t>
  </si>
  <si>
    <t>5247 - Housing Finance Officer (Single Family)</t>
  </si>
  <si>
    <t>5249 - Housing Finance Chief (Rental)</t>
  </si>
  <si>
    <t>5250 - Recds Mgmt Analyst I</t>
  </si>
  <si>
    <t>5251 - Housing Finance Chief (Single Family)</t>
  </si>
  <si>
    <t>5252 - Housing Finance Asst (Rental)</t>
  </si>
  <si>
    <t>5254 - Housing Finance Asst (Constrn Svcs)</t>
  </si>
  <si>
    <t>5255 - Housing Finance Assoc (Gen)</t>
  </si>
  <si>
    <t>5256 - Mgmt Svcs Asst</t>
  </si>
  <si>
    <t>5259 - Operations Research Spec II</t>
  </si>
  <si>
    <t>5260 - Operations Research Spec III</t>
  </si>
  <si>
    <t>5265 - Recds Mgmt Analyst II (Spec)</t>
  </si>
  <si>
    <t>5266 - Staff Finance Budget Analyst</t>
  </si>
  <si>
    <t>5267 - Assoc Finance Budget Analyst</t>
  </si>
  <si>
    <t>5268 - Asst Finance Budget Analyst</t>
  </si>
  <si>
    <t>5270 - Prin Program Budget Analyst I</t>
  </si>
  <si>
    <t>5271 - Prin Program Budget Analyst II</t>
  </si>
  <si>
    <t>5273 - Prin Program Budget Analyst III</t>
  </si>
  <si>
    <t>5278 - Mgmt Svcs Techn</t>
  </si>
  <si>
    <t>5284 - Assoc Budget Analyst</t>
  </si>
  <si>
    <t>5287 - Regional Administrative Techn</t>
  </si>
  <si>
    <t>5295 - Legislative Rep</t>
  </si>
  <si>
    <t>5296 - Program Administrator</t>
  </si>
  <si>
    <t>5298 - Legislative Asst</t>
  </si>
  <si>
    <t>5301 - Supvng Adm Analyst - Accounting Sys</t>
  </si>
  <si>
    <t>5302 - Sr Adm Analyst - Accounting Sys</t>
  </si>
  <si>
    <t>5303 - Staff Adm Analyst - Accounting Sys</t>
  </si>
  <si>
    <t>5304 - Assoc Adm Analyst - Accounting Sys</t>
  </si>
  <si>
    <t>5306 - Asst Adm Analyst - Accounting Sys</t>
  </si>
  <si>
    <t>5307 - Assoc Goval Program Analyst</t>
  </si>
  <si>
    <t>5308 - Legislative Coord</t>
  </si>
  <si>
    <t>5309 - Governor</t>
  </si>
  <si>
    <t>5312 - Pers Program Analyst</t>
  </si>
  <si>
    <t>5313 - Staff Pers Program Analyst</t>
  </si>
  <si>
    <t>5314 - Asst to the Governor</t>
  </si>
  <si>
    <t>5316 - Lieut Governor</t>
  </si>
  <si>
    <t>5319 - Secretary of State</t>
  </si>
  <si>
    <t>5322 - Pers Program Mgr I</t>
  </si>
  <si>
    <t>5323 - Pers Program Mgr II</t>
  </si>
  <si>
    <t>5324 - Chief Deputy</t>
  </si>
  <si>
    <t>5333 - Sr Legal Analyst</t>
  </si>
  <si>
    <t>5334 - Assoc Operations Spec</t>
  </si>
  <si>
    <t>5335 - Staff Operations Spec</t>
  </si>
  <si>
    <t>5343 - Legislative Coord</t>
  </si>
  <si>
    <t>5346 - Sr Operations Spec</t>
  </si>
  <si>
    <t>5354 - Elections Spec</t>
  </si>
  <si>
    <t>5355 - Mgr Administrative Programs</t>
  </si>
  <si>
    <t>5365 - Disability Eval Analyst</t>
  </si>
  <si>
    <t>5366 - Asst Exec Officer</t>
  </si>
  <si>
    <t>5367 - Disability Eval Analyst III</t>
  </si>
  <si>
    <t>5372 - Public Participation Supvr</t>
  </si>
  <si>
    <t xml:space="preserve">5373 - Public Participation Spec </t>
  </si>
  <si>
    <t xml:space="preserve">5375 - Accounting Spec </t>
  </si>
  <si>
    <t>5377 - Special Asst to the Director</t>
  </si>
  <si>
    <t>5393 - Assoc Goval Program Analyst</t>
  </si>
  <si>
    <t>5406 - Chief Actuary</t>
  </si>
  <si>
    <t>5407 - Chief Actuary</t>
  </si>
  <si>
    <t>5408 - System Actuary</t>
  </si>
  <si>
    <t>5409 - Actuary</t>
  </si>
  <si>
    <t xml:space="preserve">5416 - Asst Intergovtl Program Analyst </t>
  </si>
  <si>
    <t xml:space="preserve">5417 - Assoc Intergovtl Program Analyst </t>
  </si>
  <si>
    <t>5418 - Staff Intergovtl Program Analyst</t>
  </si>
  <si>
    <t xml:space="preserve">5419 - Sr Intergovtl Program Analyst </t>
  </si>
  <si>
    <t>5420 - Actuary</t>
  </si>
  <si>
    <t>5424 - Proj Mgr I</t>
  </si>
  <si>
    <t>5426 - Financial &amp; Performance Evaluator II</t>
  </si>
  <si>
    <t>5427 - Financial &amp; Performance Evaluator III</t>
  </si>
  <si>
    <t>5428 - Supvr-Financial &amp; Performance Evaluator</t>
  </si>
  <si>
    <t>5429 - Mgr-Financial &amp; Performance Evaluator</t>
  </si>
  <si>
    <t>5431 - Proj Mgr II</t>
  </si>
  <si>
    <t>5432 - Financial &amp; Performance Evaluator I</t>
  </si>
  <si>
    <t>5436 - Assoc Pension Actuary</t>
  </si>
  <si>
    <t>5439 - Asst Prop Appraiser</t>
  </si>
  <si>
    <t>5441 - Asst Prop Auditor Appraiser</t>
  </si>
  <si>
    <t>5444 - Assoc Prop Appraiser</t>
  </si>
  <si>
    <t>5447 - Asst Warden - Psych Svcs - CF</t>
  </si>
  <si>
    <t>5448 - Assoc Prop Auditor Appraiser</t>
  </si>
  <si>
    <t>5449 - Sr Spec Prop Appraiser</t>
  </si>
  <si>
    <t>5450 - Chief of Research Corr Program</t>
  </si>
  <si>
    <t>5451 - Housing Finance Officer (Rental)</t>
  </si>
  <si>
    <t>5452 - Housing Finance Spec (Mgmt Svcs)</t>
  </si>
  <si>
    <t>5453 - Sr Spec Prop Auditor Appraiser</t>
  </si>
  <si>
    <t>5454 - Supvng Prop Appraiser</t>
  </si>
  <si>
    <t>5455 - Prin Prop Appraiser</t>
  </si>
  <si>
    <t xml:space="preserve">5457 - Prop Appraiser/Investigator </t>
  </si>
  <si>
    <t>5458 - Sr Prop Appraiser/Investigator</t>
  </si>
  <si>
    <t xml:space="preserve">5459 - Supvng Prop Appraiser/Investigator </t>
  </si>
  <si>
    <t>5461 - Sr Pension Actuary</t>
  </si>
  <si>
    <t>5462 - Consumer Liaison Officer</t>
  </si>
  <si>
    <t xml:space="preserve">5476 - Corr Food Mgr II </t>
  </si>
  <si>
    <t xml:space="preserve">5477 - Corr Food Mgr I </t>
  </si>
  <si>
    <t>5479 - Asst Corr Food Mgr</t>
  </si>
  <si>
    <t xml:space="preserve">5480 - Supvng Corr Cook </t>
  </si>
  <si>
    <t>5490 - Supvng Pension Actuary</t>
  </si>
  <si>
    <t>5493 - Assoc Small Bus Officer</t>
  </si>
  <si>
    <t>5498 - Bureau Chief</t>
  </si>
  <si>
    <t xml:space="preserve">5505 - Regional Coord </t>
  </si>
  <si>
    <t>5509 - Actuarial Asst Trainee</t>
  </si>
  <si>
    <t>5536 - Real Estate Counsel III (Supvr)</t>
  </si>
  <si>
    <t>5537 - Real Estate Counsel III (Spec)</t>
  </si>
  <si>
    <t>5538 - Real Estate Counsel II</t>
  </si>
  <si>
    <t>5539 - Real Estate Counsel I</t>
  </si>
  <si>
    <t>5543 - Biostatistician IV</t>
  </si>
  <si>
    <t>5544 - Biostatistician III</t>
  </si>
  <si>
    <t>5545 - Biostatistician II</t>
  </si>
  <si>
    <t>5550 - Intern Spec I</t>
  </si>
  <si>
    <t>5552 - Actuarial Asst</t>
  </si>
  <si>
    <t>5553 - Statistical Methods Analyst III</t>
  </si>
  <si>
    <t>5554 - Jr Aviation Consultant</t>
  </si>
  <si>
    <t>5555 - Statistical Methods Analyst II</t>
  </si>
  <si>
    <t>5556 - Statistical Methods Analyst I</t>
  </si>
  <si>
    <t>5562 - Crime Studies Techn Trainee</t>
  </si>
  <si>
    <t>5563 - Sr Survey Interviewer</t>
  </si>
  <si>
    <t>5564 - Survey Interviewer</t>
  </si>
  <si>
    <t>5565 - Crime Studies Techn I</t>
  </si>
  <si>
    <t>5566 - Crime Studies Techn II</t>
  </si>
  <si>
    <t>5567 - Staff Asst II</t>
  </si>
  <si>
    <t>5568 - Asst tourism Spec</t>
  </si>
  <si>
    <t>5571 - Tv Spec</t>
  </si>
  <si>
    <t>5574 - Tv Asst</t>
  </si>
  <si>
    <t>5576 - Research Scientist I</t>
  </si>
  <si>
    <t>5577 - Research Scientist I</t>
  </si>
  <si>
    <t>5578 - Research Scientist I</t>
  </si>
  <si>
    <t>5579 - Research Scientist I</t>
  </si>
  <si>
    <t>5580 - Research Scientist I</t>
  </si>
  <si>
    <t>5581 - Research Scientist II</t>
  </si>
  <si>
    <t>5582 - Research Scientist II</t>
  </si>
  <si>
    <t>5583 - Motion Picture Spec</t>
  </si>
  <si>
    <t xml:space="preserve">5584 - Promotional Spec </t>
  </si>
  <si>
    <t>5585 - Research Scientist II</t>
  </si>
  <si>
    <t>5587 - Research Scientist II</t>
  </si>
  <si>
    <t>5588 - Research Scientist II</t>
  </si>
  <si>
    <t xml:space="preserve">5589 - Special Rep </t>
  </si>
  <si>
    <t>5590 - Research Scientist II</t>
  </si>
  <si>
    <t>5591 - Research Scientist III</t>
  </si>
  <si>
    <t>5593 - Assoc Editor of Publiclications</t>
  </si>
  <si>
    <t>5594 - Research Scientist III</t>
  </si>
  <si>
    <t>5595 - Info Officer II</t>
  </si>
  <si>
    <t>5596 - Research Scientist III</t>
  </si>
  <si>
    <t>5597 - Info Officer III C.E.A.</t>
  </si>
  <si>
    <t>5598 - Sr Aviation Consultant</t>
  </si>
  <si>
    <t>5599 - Research Scientist III</t>
  </si>
  <si>
    <t>5600 - Research Program Spec I</t>
  </si>
  <si>
    <t>5601 - Info Officer I (Spec)</t>
  </si>
  <si>
    <t>5602 - Editorial Techn</t>
  </si>
  <si>
    <t>5603 - Asst Info Officer</t>
  </si>
  <si>
    <t>5604 - Research Scientist III</t>
  </si>
  <si>
    <t>5605 - Research Scientist III</t>
  </si>
  <si>
    <t>5606 - Research Scientist III</t>
  </si>
  <si>
    <t>5608 - Research Scientist IV</t>
  </si>
  <si>
    <t>5609 - Research Scientist IV</t>
  </si>
  <si>
    <t>5611 - Research Scientist IV</t>
  </si>
  <si>
    <t>5612 - Research Scientist IV</t>
  </si>
  <si>
    <t>5613 - Research Scientist IV</t>
  </si>
  <si>
    <t>5614 - Fish &amp; Wildlife Educ Officer</t>
  </si>
  <si>
    <t>5615 - Coord of Activities</t>
  </si>
  <si>
    <t>5616 - Supvr of Tech Publiclications</t>
  </si>
  <si>
    <t>5617 - Research Writer</t>
  </si>
  <si>
    <t>5618 - Publiclications Spec</t>
  </si>
  <si>
    <t>5619 - Research Program Spec I</t>
  </si>
  <si>
    <t>5620 - Research Program Spec II</t>
  </si>
  <si>
    <t xml:space="preserve">5621 - Editorial Asst </t>
  </si>
  <si>
    <t>5622 - Research Scientist IV</t>
  </si>
  <si>
    <t>5623 - Editorial Aid</t>
  </si>
  <si>
    <t>5624 - Translator</t>
  </si>
  <si>
    <t>5625 - Research Scientist IV</t>
  </si>
  <si>
    <t>5627 - Research Scientist V</t>
  </si>
  <si>
    <t>5628 - Asst Arts Grants Administrator</t>
  </si>
  <si>
    <t>5629 - Research Scientist V</t>
  </si>
  <si>
    <t>5630 - Assoc Arts Grants Administrator</t>
  </si>
  <si>
    <t>5631 - Research Scientist V</t>
  </si>
  <si>
    <t>5632 - Sr Actuarial Asst</t>
  </si>
  <si>
    <t>5633 - Supvng Actuarial Asst</t>
  </si>
  <si>
    <t>5634 - Research Scientist V</t>
  </si>
  <si>
    <t>5635 - Research Scientist V</t>
  </si>
  <si>
    <t>5636 - Research Scientist V</t>
  </si>
  <si>
    <t>5637 - Research Scientist V</t>
  </si>
  <si>
    <t>5638 - Research Scientist Supvr I</t>
  </si>
  <si>
    <t>5639 - Asst Crim Justice Spec</t>
  </si>
  <si>
    <t>5640 - Crim Justice Spec I</t>
  </si>
  <si>
    <t>5641 - Crim Justice Spec II (Tech)</t>
  </si>
  <si>
    <t>5643 - Research Scientist Supvr I</t>
  </si>
  <si>
    <t>5644 - Research Scientist Supvr I</t>
  </si>
  <si>
    <t>5645 - Research Scientist Supvr I</t>
  </si>
  <si>
    <t>5646 - Research Scientist Supvr I</t>
  </si>
  <si>
    <t>5647 - Research Scientist Supvr I</t>
  </si>
  <si>
    <t>5648 - Motion Picture Prod Analyst</t>
  </si>
  <si>
    <t>5649 - Research Scientist Supvr I</t>
  </si>
  <si>
    <t>5650 - Research Scientist Supvr II</t>
  </si>
  <si>
    <t>5651 - Research Scientist Supvr II</t>
  </si>
  <si>
    <t>5652 - Research Scientist Supvr II</t>
  </si>
  <si>
    <t>5653 - Assoc Tourism Spec</t>
  </si>
  <si>
    <t>5654 - Research Scientist Supvr II</t>
  </si>
  <si>
    <t>5655 - Research Scientist Supvr II</t>
  </si>
  <si>
    <t>5656 - Research Scientist Supvr II</t>
  </si>
  <si>
    <t xml:space="preserve">5657 - Assoc Arts Administrator </t>
  </si>
  <si>
    <t>5658 - Institution Artist/Facilitator</t>
  </si>
  <si>
    <t>5660 - Research Scientist Supvr II</t>
  </si>
  <si>
    <t>5661 - Research Scientist Mgr</t>
  </si>
  <si>
    <t>5662 - Research Scientist Mgr</t>
  </si>
  <si>
    <t>5667 - Research Scientist Mgr</t>
  </si>
  <si>
    <t>5669 - Research Scientist Mgr</t>
  </si>
  <si>
    <t>5670 - Research Scientist Mgr</t>
  </si>
  <si>
    <t>5671 - Research Scientist Mgr</t>
  </si>
  <si>
    <t>5672 - Assoc Aviation Consultant</t>
  </si>
  <si>
    <t>5673 - Asst Aviation Consultant</t>
  </si>
  <si>
    <t>5675 - Research Scientist Mgr</t>
  </si>
  <si>
    <t>5685 - Chief Engr &amp; Prod Consultant - TV Communications Cntr</t>
  </si>
  <si>
    <t>5690 - Agency Mgmt Trainee</t>
  </si>
  <si>
    <t>5692 - Asst Tax Svc Spec</t>
  </si>
  <si>
    <t>5693 - Info Officer I (Supvr)</t>
  </si>
  <si>
    <t>5695 - Atty Gen/Dept of Justice</t>
  </si>
  <si>
    <t xml:space="preserve">5697 - Staff Svcs Analyst </t>
  </si>
  <si>
    <t>5699 - Public Utilities Counsel IV</t>
  </si>
  <si>
    <t>5700 - Chief Asst Atty Gen - C.E.A.</t>
  </si>
  <si>
    <t>5703 - Supvng Dep Atty Gen</t>
  </si>
  <si>
    <t>5704 - Sr Asst Atty Gen</t>
  </si>
  <si>
    <t>5705 - Dep Atty Gen IV</t>
  </si>
  <si>
    <t>5706 - Dep Atty Gen III</t>
  </si>
  <si>
    <t>5718 - Small Bus Asst II</t>
  </si>
  <si>
    <t>5719 - Small Bus Asst I</t>
  </si>
  <si>
    <t>5720 - Chief Dep Atty Gen - C.E.A.</t>
  </si>
  <si>
    <t>5721 - Asst Small Bus Officer</t>
  </si>
  <si>
    <t>5722 - Jr Small Bus Officer</t>
  </si>
  <si>
    <t>5723 - Research Program Spec II</t>
  </si>
  <si>
    <t>5729 - Research Analyst I</t>
  </si>
  <si>
    <t>5730 - Dep Atty Gen</t>
  </si>
  <si>
    <t>5731 - Research Analyst II</t>
  </si>
  <si>
    <t>5732 - Research Analyst II</t>
  </si>
  <si>
    <t>5733 - Research Program Spec III</t>
  </si>
  <si>
    <t>5734 - Research Mgr I</t>
  </si>
  <si>
    <t>5735 - Research Mgr I</t>
  </si>
  <si>
    <t>5737 - Research Mgr II</t>
  </si>
  <si>
    <t>5738 - Research Mgr II</t>
  </si>
  <si>
    <t>5739 - Sr Asst Atty Gen - C.E.A.</t>
  </si>
  <si>
    <t>5740 - Research Mgr III</t>
  </si>
  <si>
    <t>5741 - Research Mgr III</t>
  </si>
  <si>
    <t>5742 - Research Program Spec I</t>
  </si>
  <si>
    <t>5743 - Supvng Dep State Public Defender</t>
  </si>
  <si>
    <t>5744 - Legislative Counsel</t>
  </si>
  <si>
    <t>5745 - Chief Dep Legislative Counsel C.E.A.</t>
  </si>
  <si>
    <t>5748 - Prin Dep Legislative Counsel II</t>
  </si>
  <si>
    <t>5749 - Prin Dep Legislative Counsel I</t>
  </si>
  <si>
    <t>5750 - Dep Legislative Counsel IV</t>
  </si>
  <si>
    <t>5751 - Dep Legislative Counsel III</t>
  </si>
  <si>
    <t>5756 - Research Program Spec I</t>
  </si>
  <si>
    <t>5758 - Research Program Spec II</t>
  </si>
  <si>
    <t>5763 - Dep State Public Defender</t>
  </si>
  <si>
    <t>5764 - Research Program Spec II</t>
  </si>
  <si>
    <t>5767 - Research Program Spec II</t>
  </si>
  <si>
    <t>5770 - Research Program Spec III</t>
  </si>
  <si>
    <t>5771 - Research Program Spec II</t>
  </si>
  <si>
    <t>5772 - Sr Dep State Public Defender</t>
  </si>
  <si>
    <t>5778 - Atty</t>
  </si>
  <si>
    <t xml:space="preserve">5779 - Dep Atty </t>
  </si>
  <si>
    <t>5780 - Atty IV</t>
  </si>
  <si>
    <t xml:space="preserve">5788 - Dep Atty IV </t>
  </si>
  <si>
    <t xml:space="preserve">5789 - Dep Atty III </t>
  </si>
  <si>
    <t>5791 - Research Analyst I</t>
  </si>
  <si>
    <t>5792 - Research Analyst II</t>
  </si>
  <si>
    <t>5793 - Research Mgr I</t>
  </si>
  <si>
    <t>5794 - Research Mgr II</t>
  </si>
  <si>
    <t>5795 - Atty III</t>
  </si>
  <si>
    <t>5797 - Graduate Legal Asst</t>
  </si>
  <si>
    <t>5798 - Legal Counsel</t>
  </si>
  <si>
    <t>5804 - Info Tech Spec I</t>
  </si>
  <si>
    <t>5807 - Research Analyst I</t>
  </si>
  <si>
    <t>5809 - Research Analyst II</t>
  </si>
  <si>
    <t xml:space="preserve">5812 - Public Utilities Counsel III </t>
  </si>
  <si>
    <t xml:space="preserve">5813 - Public Utilities Counsel II </t>
  </si>
  <si>
    <t>5815 - Supvng Atty</t>
  </si>
  <si>
    <t xml:space="preserve">5816 - Public Utilities Counsel I </t>
  </si>
  <si>
    <t>5830 - Research Program Spec I</t>
  </si>
  <si>
    <t>5832 - Research Program Spec I</t>
  </si>
  <si>
    <t>5833 - Research Program Spec I</t>
  </si>
  <si>
    <t>5835 - Research Program Spec II</t>
  </si>
  <si>
    <t>5836 - Research Program Spec II</t>
  </si>
  <si>
    <t>5837 - Energy Analyst</t>
  </si>
  <si>
    <t>5838 - Consumer Liaison Officer</t>
  </si>
  <si>
    <t>5839 - Consumer Liaison Officer</t>
  </si>
  <si>
    <t>5841 - Staff Svcs Mgmt Auditor</t>
  </si>
  <si>
    <t>5844 - Program Mgr</t>
  </si>
  <si>
    <t>5850 - Tax Svc Spec</t>
  </si>
  <si>
    <t>5853 - Research Mgr I</t>
  </si>
  <si>
    <t>5854 - Research Mgr II</t>
  </si>
  <si>
    <t>5859 - Research Analyst I</t>
  </si>
  <si>
    <t>5861 - Research Program Spec III</t>
  </si>
  <si>
    <t xml:space="preserve">5863 - Sr Asst Atty Gen </t>
  </si>
  <si>
    <t>5865 - Chief Counsel</t>
  </si>
  <si>
    <t>5872 - Chief Counsel I - C.E.A.</t>
  </si>
  <si>
    <t>5873 - Chief Counsel II C.E.A.</t>
  </si>
  <si>
    <t>5882 - Supvng Counsel - Legal Programs</t>
  </si>
  <si>
    <t>5893 - Research Program Spec I</t>
  </si>
  <si>
    <t xml:space="preserve">5903 - Consumer Affs Rep </t>
  </si>
  <si>
    <t>5904 - Consumer Svcs Supvr</t>
  </si>
  <si>
    <t>5905 - Consumer Svcs Mgr</t>
  </si>
  <si>
    <t>5916 - Asst Exec Director</t>
  </si>
  <si>
    <t xml:space="preserve">5935 - Counsel - Multisate Tax Affs </t>
  </si>
  <si>
    <t>5973 - Special Asst Atty Gen</t>
  </si>
  <si>
    <t>5977 - Industrial Relations Counsel II</t>
  </si>
  <si>
    <t>5978 - Industrial Relations Counsel I</t>
  </si>
  <si>
    <t>5981 - Industrial Relations Counsel IV</t>
  </si>
  <si>
    <t>5987 - Chief Justice</t>
  </si>
  <si>
    <t>5988 - Assoc Justice</t>
  </si>
  <si>
    <t>5991 - Justice</t>
  </si>
  <si>
    <t>5999 - State Fair Worker</t>
  </si>
  <si>
    <t>6001 - Research Program Spec II</t>
  </si>
  <si>
    <t>6002 - Supvng Arts Grants Administrator</t>
  </si>
  <si>
    <t>6006 - Administrative Spec</t>
  </si>
  <si>
    <t>6007 - Administrative Coord I (CJP)</t>
  </si>
  <si>
    <t>6008 - Administrative Coord II (CJP)</t>
  </si>
  <si>
    <t>6010 - Bus Svcs Officer I</t>
  </si>
  <si>
    <t>6011 - Bus Svcs Officer II</t>
  </si>
  <si>
    <t>6012 - Research Program Spec III</t>
  </si>
  <si>
    <t>6015 - Secty to Staff Counsel I</t>
  </si>
  <si>
    <t>6016 - Secty to Staff Counsel II</t>
  </si>
  <si>
    <t>6018 - Secty to Trial Counsel I</t>
  </si>
  <si>
    <t>6019 - Secty to Trial Counsel II</t>
  </si>
  <si>
    <t>6020 - Sr Atty I</t>
  </si>
  <si>
    <t>6021 - Sr Atty II</t>
  </si>
  <si>
    <t>6023 - Sr Atty III</t>
  </si>
  <si>
    <t>6024 - Sr Atty IV</t>
  </si>
  <si>
    <t>6026 - Chief Asst Secretary of State</t>
  </si>
  <si>
    <t>6028 - Supvng Adminstrative Spec</t>
  </si>
  <si>
    <t>6033 - Administrative Adviser II C.E.A.</t>
  </si>
  <si>
    <t>6034 - Chief of External Affs</t>
  </si>
  <si>
    <t xml:space="preserve">6035 - Graduate Legal Asst </t>
  </si>
  <si>
    <t>6036 - State Public Defender</t>
  </si>
  <si>
    <t>6040 - Sr Asst Insp Gen</t>
  </si>
  <si>
    <t>6042 - Dep Chief Operations Officer</t>
  </si>
  <si>
    <t>6043 - Chief Hearing Adviser</t>
  </si>
  <si>
    <t xml:space="preserve">6044 - Chief Dep Counsel </t>
  </si>
  <si>
    <t>6046 - Mobility Eval Spec</t>
  </si>
  <si>
    <t xml:space="preserve">6048 - Hearing Adviser I </t>
  </si>
  <si>
    <t>6050 - Adminstrative Asst</t>
  </si>
  <si>
    <t>6051 - Hearing Adviser II</t>
  </si>
  <si>
    <t>6059 - Chief Tech Officer</t>
  </si>
  <si>
    <t>6063 - Chief Financial Officer</t>
  </si>
  <si>
    <t>6066 - Legislative Coord</t>
  </si>
  <si>
    <t>6067 - Administrative Law Judge II</t>
  </si>
  <si>
    <t>6068 - Administrative Law Judge II Spec</t>
  </si>
  <si>
    <t>6071 - Administrative Law Judge I</t>
  </si>
  <si>
    <t>6072 - Hearing Officer I</t>
  </si>
  <si>
    <t>6073 - Hearing Officer II</t>
  </si>
  <si>
    <t>6074 - Event Coordinator</t>
  </si>
  <si>
    <t>6075 - Info Tech - Proj Director</t>
  </si>
  <si>
    <t>6076 - Asst Intergovtl Program Analyst</t>
  </si>
  <si>
    <t>6079 - Sr Actuarial Statistician</t>
  </si>
  <si>
    <t>6080 - Actuarial Statistician</t>
  </si>
  <si>
    <t>6081 - Sr Bus Develmt Spec</t>
  </si>
  <si>
    <t xml:space="preserve">6082 - Asst to the Exec Director </t>
  </si>
  <si>
    <t>6083 - Supvng Casualty Actuary</t>
  </si>
  <si>
    <t>6084 - Supvng Life Actuary</t>
  </si>
  <si>
    <t>6085 - Sr Casualty Actuary</t>
  </si>
  <si>
    <t>6086 - Sr Life Actuary</t>
  </si>
  <si>
    <t>6087 - Assoc Casualty Actuary</t>
  </si>
  <si>
    <t>6088 - Presiding Administrative Law Judge</t>
  </si>
  <si>
    <t>6089 - Assoc Life Actuary</t>
  </si>
  <si>
    <t xml:space="preserve">6091 - Administrative Law Judge I </t>
  </si>
  <si>
    <t>6092 - Labor Relations Counsel I</t>
  </si>
  <si>
    <t>6093 - Labor Relations Counsel II</t>
  </si>
  <si>
    <t>6094 - Labor Relations Counsel III</t>
  </si>
  <si>
    <t>6100 - Chief Administrative Law Judge</t>
  </si>
  <si>
    <t xml:space="preserve">6102 - Administrative Law Judge II </t>
  </si>
  <si>
    <t xml:space="preserve">6103 - Administrative Law Judge I </t>
  </si>
  <si>
    <t>6107 - Special Asst Atty Gen</t>
  </si>
  <si>
    <t>6110 - Fair Empt &amp; Housing Counsel</t>
  </si>
  <si>
    <t>6115 - Sr Counsel (Spec)</t>
  </si>
  <si>
    <t>6116 - Workers' Comp Judge</t>
  </si>
  <si>
    <t>6117 - Presiding Workers' Comp Judge</t>
  </si>
  <si>
    <t xml:space="preserve">6118 - Administrative Law Judge I </t>
  </si>
  <si>
    <t>6119 - Administrative Law Judge II (Supvr)</t>
  </si>
  <si>
    <t xml:space="preserve">6120 - Hearing Officer I </t>
  </si>
  <si>
    <t xml:space="preserve">6121 - Hearing Officer II </t>
  </si>
  <si>
    <t>6124 - Administrative Law Judge II (Spec)</t>
  </si>
  <si>
    <t xml:space="preserve">6125 - Administrative Law Judge I </t>
  </si>
  <si>
    <t>6126 - Administrative Law Judge II</t>
  </si>
  <si>
    <t xml:space="preserve">6130 - Administrative Law Judge </t>
  </si>
  <si>
    <t xml:space="preserve">6133 - Presiding Administrative Law Judge </t>
  </si>
  <si>
    <t xml:space="preserve">6134 - Administrative Law Judge I </t>
  </si>
  <si>
    <t xml:space="preserve">6136 - Administrative Law Judge II </t>
  </si>
  <si>
    <t xml:space="preserve">6143 - Small Bus Spec </t>
  </si>
  <si>
    <t>6147 - Labor Relations Counsel IV</t>
  </si>
  <si>
    <t>6149 - Sr Permit Spec</t>
  </si>
  <si>
    <t>6155 - Chief Program Mgr</t>
  </si>
  <si>
    <t>6158 - State Oil &amp; Gas Supvr</t>
  </si>
  <si>
    <t>6160 - Constrn Proj Insp (Various Sites)</t>
  </si>
  <si>
    <t>6161 - Constrn Proj Spec I (Various Sites)</t>
  </si>
  <si>
    <t>6167 - Sr Envirnal Research Scientist (Spec)</t>
  </si>
  <si>
    <t>6168 - Sr Envirnal Research Scientist (Supvr)</t>
  </si>
  <si>
    <t>6169 - Assoc Envirnal Research Scientist</t>
  </si>
  <si>
    <t>6170 - Environmental Research Scientist</t>
  </si>
  <si>
    <t>6176 - Chief Chemist - Pesticide Eval</t>
  </si>
  <si>
    <t xml:space="preserve">6177 - Administrative Law Judge I </t>
  </si>
  <si>
    <t>6178 - Administrative Law Judge II (Spec)</t>
  </si>
  <si>
    <t xml:space="preserve">6179 - Administrative Law Judge II (Supvr) </t>
  </si>
  <si>
    <t>6180 - Industrial Relations Counsel III (Spec)</t>
  </si>
  <si>
    <t>6181 - Industrial Relations Counsel III (Supvr)</t>
  </si>
  <si>
    <t>6182 - Sr Public Empt Relations Counsel</t>
  </si>
  <si>
    <t>6184 - Public Empt Relations Counsel</t>
  </si>
  <si>
    <t>6185 - Counsel</t>
  </si>
  <si>
    <t>6186 - Counsel-Enforcement</t>
  </si>
  <si>
    <t>6187 - Corporations Counsel</t>
  </si>
  <si>
    <t>6188 - Sr Corporations Counsel (Spec)</t>
  </si>
  <si>
    <t>6191 - Water &amp; Sewage Plant Opr</t>
  </si>
  <si>
    <t>6197 - Skilled Trades Apprnt</t>
  </si>
  <si>
    <t>6198 - Skilled Trades Supvr</t>
  </si>
  <si>
    <t>6199 - Skilled Trades Journeyperson</t>
  </si>
  <si>
    <t>6200 - Skilled Nursing Facility Administrator</t>
  </si>
  <si>
    <t>6203 - Jackhammer Opr</t>
  </si>
  <si>
    <t xml:space="preserve">6204 - Sr Commission Counsel (Spec) </t>
  </si>
  <si>
    <t>6205 - Sr Commission Counsel (Supvr)</t>
  </si>
  <si>
    <t>6209 - Labor Supvr - Casual Empt</t>
  </si>
  <si>
    <t>6212 - Skilled Laborer</t>
  </si>
  <si>
    <t>6215 - Bldg Maint Worker</t>
  </si>
  <si>
    <t>6216 - Bldg Maint Worker - CF</t>
  </si>
  <si>
    <t>6220 - Warehouse Worker</t>
  </si>
  <si>
    <t>6221 - Warehouse Worker - CF</t>
  </si>
  <si>
    <t>6223 - Laborer</t>
  </si>
  <si>
    <t>6224 - Coord</t>
  </si>
  <si>
    <t>6226 - Laborer-Bldg Trades - Casual Empt</t>
  </si>
  <si>
    <t>6228 - Park Maint Supvr</t>
  </si>
  <si>
    <t>6229 - Park Maint Supvr</t>
  </si>
  <si>
    <t>6230 - Jr Industrial Hygiene Spec</t>
  </si>
  <si>
    <t xml:space="preserve">6231 - Supvng Industrial Hygiene Spec </t>
  </si>
  <si>
    <t>6232 - Park Maint Chief I</t>
  </si>
  <si>
    <t>6235 - Exec Partner</t>
  </si>
  <si>
    <t>6239 - Maint Mgr II</t>
  </si>
  <si>
    <t>6242 - Lead Snow Gauger</t>
  </si>
  <si>
    <t>6245 - Snow Gauger</t>
  </si>
  <si>
    <t>6246 - Chief Fld Div</t>
  </si>
  <si>
    <t>6255 - Skilled Trades Journeyperson</t>
  </si>
  <si>
    <t>6259 - Utility Craftsworker Superintendent</t>
  </si>
  <si>
    <t>6261 - Deputy Administrator</t>
  </si>
  <si>
    <t xml:space="preserve">6262 - Asst Utility Craftsworker Superintendent </t>
  </si>
  <si>
    <t>6263 - Utility Craftsworker Supvr</t>
  </si>
  <si>
    <t xml:space="preserve">6265 - Utility Craftsworker </t>
  </si>
  <si>
    <t xml:space="preserve">6267 - Utility Craftsworker Apprnt </t>
  </si>
  <si>
    <t xml:space="preserve">6271 - Staff Develmt Spec </t>
  </si>
  <si>
    <t>6272 - Bd Counsel I - Alrb</t>
  </si>
  <si>
    <t>6273 - Bd Counsel II - Alrb</t>
  </si>
  <si>
    <t>6274 - Sr Bd Counsel - Alrb</t>
  </si>
  <si>
    <t xml:space="preserve">6275 - Asst Develmt Spec </t>
  </si>
  <si>
    <t xml:space="preserve">6276 - Assoc Develmt Spec </t>
  </si>
  <si>
    <t xml:space="preserve">6277 - Sr Develmt Spec </t>
  </si>
  <si>
    <t>6278 - Sr tourism Spec</t>
  </si>
  <si>
    <t>6280 - Maint Mgr I</t>
  </si>
  <si>
    <t>6282 - Maint Area Superintendent</t>
  </si>
  <si>
    <t>6285 - Hwy Maint Leadworker</t>
  </si>
  <si>
    <t>6286 - Equipt Opr II</t>
  </si>
  <si>
    <t>6287 - Hwy Maint Worker</t>
  </si>
  <si>
    <t>6288 - Landscape Spec</t>
  </si>
  <si>
    <t>6289 - Landscape Program Adminstrator</t>
  </si>
  <si>
    <t>6291 - Pers Selection Techn</t>
  </si>
  <si>
    <t>6292 - Supvng Pers Selection Techn</t>
  </si>
  <si>
    <t xml:space="preserve">6295 - Regional Testing Officer </t>
  </si>
  <si>
    <t>6296 - Landscape Maint Leadworker</t>
  </si>
  <si>
    <t>6297 - Landscape Maint Worker</t>
  </si>
  <si>
    <t>6301 - Maint Supvr</t>
  </si>
  <si>
    <t xml:space="preserve">6303 - Corr Plant Supvr </t>
  </si>
  <si>
    <t xml:space="preserve">6304 - Corr Plant Mgr I </t>
  </si>
  <si>
    <t>6305 - Corr Plant Mgr II</t>
  </si>
  <si>
    <t xml:space="preserve">6306 - Staff Develmt Spec (Supvry) </t>
  </si>
  <si>
    <t xml:space="preserve">6307 - Sr Develmt Supvr </t>
  </si>
  <si>
    <t>6310 - Bridge Maint Supvr</t>
  </si>
  <si>
    <t>6317 - Program Mgr III</t>
  </si>
  <si>
    <t>6320 - Sr Hatchery Supvr</t>
  </si>
  <si>
    <t>6321 - Sr Biologist Spec</t>
  </si>
  <si>
    <t>6322 - Sr Biologist Spec</t>
  </si>
  <si>
    <t>6323 - Sr Biologist Spec</t>
  </si>
  <si>
    <t>6324 - Sr Biologist Supvr</t>
  </si>
  <si>
    <t>6325 - Sr Biologist Supvr</t>
  </si>
  <si>
    <t>6326 - Sr Biologist Supvr</t>
  </si>
  <si>
    <t>6327 - Sr Biologist Supvr</t>
  </si>
  <si>
    <t>6328 - Litigation Spec I</t>
  </si>
  <si>
    <t>6329 - Litigation Spec II</t>
  </si>
  <si>
    <t>6330 - Supvng Litigation Spec</t>
  </si>
  <si>
    <t>6332 - Hearing Officer I</t>
  </si>
  <si>
    <t>6353 - Sr Foundation Driller</t>
  </si>
  <si>
    <t>6355 - Foundation Driller Leadworker</t>
  </si>
  <si>
    <t>6356 - Foundation Driller</t>
  </si>
  <si>
    <t>6358 - Drawbridge Opr</t>
  </si>
  <si>
    <t>6360 - Ferryboat Master</t>
  </si>
  <si>
    <t>6361 - Ferryboat Mate</t>
  </si>
  <si>
    <t>6366 - Biologist</t>
  </si>
  <si>
    <t>6371 - Biologist</t>
  </si>
  <si>
    <t>6372 - Biologist</t>
  </si>
  <si>
    <t>6373 - Assoc Biologist</t>
  </si>
  <si>
    <t>6374 - Assoc Biologist</t>
  </si>
  <si>
    <t>6375 - Assoc Biologist</t>
  </si>
  <si>
    <t>6378 - Heavy Truck Drvr</t>
  </si>
  <si>
    <t>6379 - Heavy Truck Drvr - CF</t>
  </si>
  <si>
    <t>6381 - Truck Drvr</t>
  </si>
  <si>
    <t>6382 - Truck Drvr - CF</t>
  </si>
  <si>
    <t xml:space="preserve">6386 - Auto Equipt Opr I </t>
  </si>
  <si>
    <t>6387 - Heavy Fire Equipt Opr</t>
  </si>
  <si>
    <t>6389 - State Park Equipt Opr</t>
  </si>
  <si>
    <t>6390 - Tractor Opr-Laborer</t>
  </si>
  <si>
    <t>6391 - Auto Equipt Opr II</t>
  </si>
  <si>
    <t>6392 - Auto Equipt Opr II - CF</t>
  </si>
  <si>
    <t>6393 - Auto Equipt Opr I</t>
  </si>
  <si>
    <t>6394 - Auto Equipt Opr I - CF</t>
  </si>
  <si>
    <t>6395 - Program Mgr</t>
  </si>
  <si>
    <t>6396 - Marketing Mgr</t>
  </si>
  <si>
    <t xml:space="preserve">6400 - Teaching Asst - CF </t>
  </si>
  <si>
    <t>6401 - Research Mgr III</t>
  </si>
  <si>
    <t>6410 - Benefit Program Spec</t>
  </si>
  <si>
    <t>6412 - Sr Benefit Program Spec</t>
  </si>
  <si>
    <t>6413 - Supvng Benefit Program Spec</t>
  </si>
  <si>
    <t>6450 - Hydro Plant Maint Superintendent</t>
  </si>
  <si>
    <t>6451 - Hydro Plant Elec Supvr</t>
  </si>
  <si>
    <t>6452 - Hydro Plant Mech Supvr</t>
  </si>
  <si>
    <t>6453 - Hydro Plant Electrician II</t>
  </si>
  <si>
    <t>6454 - Hydro Plant Mechanic II</t>
  </si>
  <si>
    <t>6455 - Hydro Plant Electrician I</t>
  </si>
  <si>
    <t>6456 - Hydro Plant Mechanic I</t>
  </si>
  <si>
    <t>6457 - Hydro Plant Electrician Apprnt</t>
  </si>
  <si>
    <t>6458 - Hydro Plant Mechanic Apprnt</t>
  </si>
  <si>
    <t>6459 - Program Water &amp; Pwr Disper</t>
  </si>
  <si>
    <t>6460 - Hydro Plant Operations Superintendent</t>
  </si>
  <si>
    <t>6461 - Chief Hydro Plant Opr</t>
  </si>
  <si>
    <t>6462 - Sr Hydro Plant Opr</t>
  </si>
  <si>
    <t>6463 - Hydro Plant Opr</t>
  </si>
  <si>
    <t>6465 - Chief Water &amp; Pwr Disper</t>
  </si>
  <si>
    <t>6466 - Sr Water &amp; Pwr Disper</t>
  </si>
  <si>
    <t>6467 - Water &amp; Pwr Disper</t>
  </si>
  <si>
    <t>6469 - Hydro Plant Opr Apprnt</t>
  </si>
  <si>
    <t>6470 - Carpenter Supvr</t>
  </si>
  <si>
    <t>6471 - Carpenter III - CF</t>
  </si>
  <si>
    <t>6474 - Carpenter II - CF</t>
  </si>
  <si>
    <t>6475 - Carpenter II</t>
  </si>
  <si>
    <t>6476 - Carpenter I</t>
  </si>
  <si>
    <t>6478 - Carpenter Apprnt</t>
  </si>
  <si>
    <t>6481 - Wood Caulker Historic Ships - Casual Empt</t>
  </si>
  <si>
    <t>6482 - Mill &amp; Cabinet Supvr</t>
  </si>
  <si>
    <t>6483 - Carpenter I - CF</t>
  </si>
  <si>
    <t>6488 - Mill &amp; Cabinet Worker</t>
  </si>
  <si>
    <t>6510 - Structural Steel Painter Superintendent</t>
  </si>
  <si>
    <t>6511 - Structural Steel Painter Supvr</t>
  </si>
  <si>
    <t>6514 - Lead Structural Steel Painter</t>
  </si>
  <si>
    <t>6517 - Structural Steel Painter</t>
  </si>
  <si>
    <t>6519 - Structural Steel Painter Apprnt</t>
  </si>
  <si>
    <t>6520 - Painter Supvr</t>
  </si>
  <si>
    <t>6521 - Painter III - CF</t>
  </si>
  <si>
    <t>6524 - Painter II - CF</t>
  </si>
  <si>
    <t>6525 - Painter II</t>
  </si>
  <si>
    <t>6526 - Painter I</t>
  </si>
  <si>
    <t>6527 - Painter Apprnt</t>
  </si>
  <si>
    <t>6528 - Painter I - CF</t>
  </si>
  <si>
    <t>6529 - Painter I (Safety)</t>
  </si>
  <si>
    <t>6530 - Electrician Supvr</t>
  </si>
  <si>
    <t>6532 - Electrician II</t>
  </si>
  <si>
    <t>6533 - Electrician I</t>
  </si>
  <si>
    <t>6534 - Electrician III - CF</t>
  </si>
  <si>
    <t>6535 - Park Maint Chief II</t>
  </si>
  <si>
    <t>6536 - Electrician Apprnt</t>
  </si>
  <si>
    <t>6538 - Electrician II - CF</t>
  </si>
  <si>
    <t>6540 - Museum Electrician</t>
  </si>
  <si>
    <t>6543 - Plumber Supvr</t>
  </si>
  <si>
    <t>6544 - Electrician I - CF</t>
  </si>
  <si>
    <t>6545 - Plumber III - CF</t>
  </si>
  <si>
    <t>6548 - Plumber II</t>
  </si>
  <si>
    <t>6549 - Plumber I</t>
  </si>
  <si>
    <t>6550 - Plumber I - CF</t>
  </si>
  <si>
    <t>6553 - Plumber Apprnt</t>
  </si>
  <si>
    <t>6557 - Steamfitter Supvr - CF</t>
  </si>
  <si>
    <t>6558 - Steamfitter</t>
  </si>
  <si>
    <t>6584 - Sheet Metal Worker</t>
  </si>
  <si>
    <t>6591 - Military Dept Heavy Equipt Opr</t>
  </si>
  <si>
    <t>6592 - Military Dept Equipt Opr</t>
  </si>
  <si>
    <t>6594 - Plumber II - CF</t>
  </si>
  <si>
    <t>6596 - Fusion Welder</t>
  </si>
  <si>
    <t>6598 - Structural Steel Welder</t>
  </si>
  <si>
    <t>6612 - Investigative Certified Public Accountant</t>
  </si>
  <si>
    <t>6613 - Supvng Investigative Certified Public Accountant</t>
  </si>
  <si>
    <t>6615 - Mason II</t>
  </si>
  <si>
    <t>6616 - Mason I</t>
  </si>
  <si>
    <t>6617 - Mason - CF</t>
  </si>
  <si>
    <t>6628 - Glazier - CF</t>
  </si>
  <si>
    <t>6639 - Glazier</t>
  </si>
  <si>
    <t>6641 - Gunsmith</t>
  </si>
  <si>
    <t>6642 - Locksmith I</t>
  </si>
  <si>
    <t>6643 - Locksmith I - CF</t>
  </si>
  <si>
    <t>6644 - Restoration Supvr I</t>
  </si>
  <si>
    <t>6647 - Restoration Supvr II</t>
  </si>
  <si>
    <t>6648 - Restoration Work Spec</t>
  </si>
  <si>
    <t>6649 - Restoration &amp; Maint Lead Worker</t>
  </si>
  <si>
    <t>6650 - Railroad Restoration Spec</t>
  </si>
  <si>
    <t>6651 - Restoration Worker</t>
  </si>
  <si>
    <t>6660 - Lead Gunsmith</t>
  </si>
  <si>
    <t>6665 - Locksmith II</t>
  </si>
  <si>
    <t>6671 - Office Bldg Mgr IV</t>
  </si>
  <si>
    <t>6672 - Office Bldg Mgr III</t>
  </si>
  <si>
    <t>6673 - Office Bldg Mgr II</t>
  </si>
  <si>
    <t>6675 - Office Bldg Mgr I</t>
  </si>
  <si>
    <t xml:space="preserve">6679 - Chief Atty </t>
  </si>
  <si>
    <t>6684 - Research Techn</t>
  </si>
  <si>
    <t>6685 - Military Dept Facility Mgr</t>
  </si>
  <si>
    <t>6695 - Chief Engr II</t>
  </si>
  <si>
    <t>6698 - Chief Engr I</t>
  </si>
  <si>
    <t>6699 - Chief Engr I - CF</t>
  </si>
  <si>
    <t>6706 - Supvr - Tunnels &amp; Tubes</t>
  </si>
  <si>
    <t>6707 - Opr Tunnels &amp; Tubes</t>
  </si>
  <si>
    <t>6710 - Maint Worker - Tunnels &amp; Tubes</t>
  </si>
  <si>
    <t>6712 - Stationary Engr</t>
  </si>
  <si>
    <t>6713 - Stationary Engr - CF</t>
  </si>
  <si>
    <t>6717 - Stationary Engr Apprnt (Four-Year Program)</t>
  </si>
  <si>
    <t>6718 - Stationary Engr Apprnt (Four Year Program) - CF</t>
  </si>
  <si>
    <t>6719 - Electronics Spec (Repair Lab)</t>
  </si>
  <si>
    <t>6720 - Electronics Spec Supvr (Repair Lab)</t>
  </si>
  <si>
    <t>6722 - Tax Counsel IV</t>
  </si>
  <si>
    <t>6723 - Water &amp; Sewage Plant Supvr</t>
  </si>
  <si>
    <t>6724 - Water &amp; Sewage Plant Supvr - CF</t>
  </si>
  <si>
    <t>6728 - Tax Counsel</t>
  </si>
  <si>
    <t>6729 - Parking Operations Supvr</t>
  </si>
  <si>
    <t>6733 - Tax Counsel III (Spec)</t>
  </si>
  <si>
    <t>6734 - Tax Counsel III (Supvr)</t>
  </si>
  <si>
    <t xml:space="preserve">6735 - Area Operations Supvr </t>
  </si>
  <si>
    <t>6737 - Events Svcs Supvr</t>
  </si>
  <si>
    <t>6743 - Fairground Aid</t>
  </si>
  <si>
    <t xml:space="preserve">6744 - Fairground Attendant </t>
  </si>
  <si>
    <t>6748 - Chief of Plant Operation III - CF</t>
  </si>
  <si>
    <t>6749 - Chief of Plant Operation III</t>
  </si>
  <si>
    <t>6750 - Chief of Plant Operation II</t>
  </si>
  <si>
    <t>6751 - Chief of Plant Operation II - CF</t>
  </si>
  <si>
    <t>6752 - Chief of Plant Operation I</t>
  </si>
  <si>
    <t>6753 - Supvr of Bldg Trades</t>
  </si>
  <si>
    <t>6754 - Chief of Plant Operation I - CF</t>
  </si>
  <si>
    <t>6756 - Utility Shops Supvr</t>
  </si>
  <si>
    <t xml:space="preserve">6757 - Maint &amp; Operations Supvr II </t>
  </si>
  <si>
    <t xml:space="preserve">6758 - Maint &amp; Operations Supvr I </t>
  </si>
  <si>
    <t xml:space="preserve">6759 - Sr Maint Worker </t>
  </si>
  <si>
    <t>6760 - Maint Worker - Dist Fairs</t>
  </si>
  <si>
    <t>6763 - Supvr of Bldg Trades - CF</t>
  </si>
  <si>
    <t xml:space="preserve">6764 - Parking foreman/Science Cntr </t>
  </si>
  <si>
    <t xml:space="preserve">6765 - Parking Flagman/Science Cntr </t>
  </si>
  <si>
    <t>6766 - Park Maint Asst</t>
  </si>
  <si>
    <t>6767 - Park Maint Worker I</t>
  </si>
  <si>
    <t>6768 - Park Maint Worker II</t>
  </si>
  <si>
    <t>6771 - Forestry Constrn &amp; Maint Supvr</t>
  </si>
  <si>
    <t>6772 - Utility Shops Supvr - CF</t>
  </si>
  <si>
    <t>6774 - Med Consultant</t>
  </si>
  <si>
    <t>6777 - Utility Shops Spec - CF</t>
  </si>
  <si>
    <t>6782 - Office Mach Svc Techn</t>
  </si>
  <si>
    <t>6785 - Office Mach Svc Techn Trainee</t>
  </si>
  <si>
    <t>6792 - Computer Equipt Techn Trainee</t>
  </si>
  <si>
    <t>6793 - Computer Equipt Techn</t>
  </si>
  <si>
    <t>6794 - Sr Computer Equipt Techn</t>
  </si>
  <si>
    <t>6796 - Bus Equipt Svc Techn</t>
  </si>
  <si>
    <t>6797 - Office Mach Svc Techn (Electronic)</t>
  </si>
  <si>
    <t>6799 - Supvr of Mach Shop</t>
  </si>
  <si>
    <t>6802 - Machinist &amp; Equipt Fabricator</t>
  </si>
  <si>
    <t>6812 - Heavy Equipt Bodyworker/Painter</t>
  </si>
  <si>
    <t>6813 - Lead Heavy Equipt Bodyworker/Painter</t>
  </si>
  <si>
    <t>6814 - Heavy Equipt Electrician</t>
  </si>
  <si>
    <t>6816 - Supvng Hwy Equipt Superintendent</t>
  </si>
  <si>
    <t>6819 - Hwy Equipt Superintendent II</t>
  </si>
  <si>
    <t>6821 - Hwy Equipt Superintendent III</t>
  </si>
  <si>
    <t>6822 - Hwy Equipt Superintendent I</t>
  </si>
  <si>
    <t xml:space="preserve">6823 - Program Rep II (Spec) </t>
  </si>
  <si>
    <t>6824 - Program Rep III (Supvr)</t>
  </si>
  <si>
    <t>6826 - Heavy Equipt Mechanic - CF</t>
  </si>
  <si>
    <t>6827 - Auto Techn Trainee</t>
  </si>
  <si>
    <t>6828 - Hwy Mechanic Supvr</t>
  </si>
  <si>
    <t>6829 - Auto Techn III</t>
  </si>
  <si>
    <t>6830 - Auto Techn II</t>
  </si>
  <si>
    <t>6831 - Heavy Equipt Mechanic Leadworker</t>
  </si>
  <si>
    <t>6832 - Auto Techn I</t>
  </si>
  <si>
    <t>6834 - Heavy Equipt Mechanic</t>
  </si>
  <si>
    <t>6837 - Mechanic'S Helper</t>
  </si>
  <si>
    <t>6840 - Program Rep I</t>
  </si>
  <si>
    <t>6842 - Program Mgr I</t>
  </si>
  <si>
    <t>6843 - Program Mgr II</t>
  </si>
  <si>
    <t>6848 - Mobile Equipt Superintendent I</t>
  </si>
  <si>
    <t>6850 - Lead Automobile Mechanic</t>
  </si>
  <si>
    <t>6851 - Automobile Mechanic</t>
  </si>
  <si>
    <t>6852 - Motorcycle Mechanic</t>
  </si>
  <si>
    <t>6854 - Commercial Vehicle Inspection Spec</t>
  </si>
  <si>
    <t>6855 - Sr Insp of Auto Equipt</t>
  </si>
  <si>
    <t>6858 - Lead Motorcycle Mechanic</t>
  </si>
  <si>
    <t>6865 - Equipt Maint Supvr - CF</t>
  </si>
  <si>
    <t>6867 - Lead Automobile Mechanic - CF</t>
  </si>
  <si>
    <t>6868 - Automobile Mechanic - CF</t>
  </si>
  <si>
    <t>6871 - Jr Insp of Auto Equipt</t>
  </si>
  <si>
    <t>6873 - Forestry Equipt Mgr I</t>
  </si>
  <si>
    <t>6874 - Forestry Equipt Mgr II</t>
  </si>
  <si>
    <t>6876 - Sr Forestry Equipt Mgr</t>
  </si>
  <si>
    <t>6877 - Aviation Officer I (Maint)</t>
  </si>
  <si>
    <t>6882 - Aviation Officer II (Maint)</t>
  </si>
  <si>
    <t>6883 - Auto Pool Mgr II</t>
  </si>
  <si>
    <t>6885 - Chief of Mobile Equipt Operations</t>
  </si>
  <si>
    <t>6886 - Mobile Equipt Superintendent II</t>
  </si>
  <si>
    <t>6890 - Equipt Opr I</t>
  </si>
  <si>
    <t>6891 - Program Mgr</t>
  </si>
  <si>
    <t>6892 - Insp of Auto Equipt</t>
  </si>
  <si>
    <t>6893 - Auto Pool Mgr I - CF</t>
  </si>
  <si>
    <t>6894 - Auto Pool Attendant III</t>
  </si>
  <si>
    <t>6895 - Auto Pool Mgr I</t>
  </si>
  <si>
    <t>6896 - Mgr Transp Svcs</t>
  </si>
  <si>
    <t>6897 - Auto Pool Attendant II</t>
  </si>
  <si>
    <t>6898 - Auto Pool Attendant I</t>
  </si>
  <si>
    <t>6900 - Elec Area Superintendent</t>
  </si>
  <si>
    <t>6906 - Telecomms Maint Supvr II</t>
  </si>
  <si>
    <t>6909 - Telecomms Maint Supvr I</t>
  </si>
  <si>
    <t>6910 - Sr Telecomms Techn</t>
  </si>
  <si>
    <t>6911 - Telecomms Techn</t>
  </si>
  <si>
    <t>6912 - Telecomms Techn Trainee</t>
  </si>
  <si>
    <t>6913 - Electronics Techn</t>
  </si>
  <si>
    <t>6916 - Electronics Techn - CF</t>
  </si>
  <si>
    <t>6917 - Svc Asst - Auto</t>
  </si>
  <si>
    <t xml:space="preserve">6919 - Photo-Electronics Spec </t>
  </si>
  <si>
    <t>6921 - Sr Photo-Electronics Spec</t>
  </si>
  <si>
    <t>6923 - Telecomms Maint Supvr III</t>
  </si>
  <si>
    <t>6924 - Electrician II</t>
  </si>
  <si>
    <t>6925 - Elec Supvr</t>
  </si>
  <si>
    <t>6926 - Precision Electronics Spec</t>
  </si>
  <si>
    <t>6927 - Instrument Techn - Air Quality</t>
  </si>
  <si>
    <t>6932 - Sr Precision Electronics Spec</t>
  </si>
  <si>
    <t>6938 - Electrician I</t>
  </si>
  <si>
    <t>6939 - Elec Techn</t>
  </si>
  <si>
    <t>6940 - Maint Mechanic</t>
  </si>
  <si>
    <t>6941 - Maint Mechanic - CF</t>
  </si>
  <si>
    <t>6953 - Auto Emission Test Spec II</t>
  </si>
  <si>
    <t>6954 - Auto Emission Test Spec III</t>
  </si>
  <si>
    <t>6955 - Fusion Welder - CF</t>
  </si>
  <si>
    <t>6957 - Auto Emission Test Spec I</t>
  </si>
  <si>
    <t>6960 - Electronics Techn Supvr</t>
  </si>
  <si>
    <t xml:space="preserve">6961 - Tax Spec </t>
  </si>
  <si>
    <t>6968 - Deckhand -Ferryboat</t>
  </si>
  <si>
    <t>6969 - Special Asst</t>
  </si>
  <si>
    <t>6970 - A/V Equipt Techn</t>
  </si>
  <si>
    <t>6980 - Master - Fish &amp; Game Vessel</t>
  </si>
  <si>
    <t>6983 - Chief Engr Fisheries Vessel</t>
  </si>
  <si>
    <t>6986 - Mate - Fish &amp; Game Vessel</t>
  </si>
  <si>
    <t>6988 - Boat Opr</t>
  </si>
  <si>
    <t>6989 - Motor Vessel Engr</t>
  </si>
  <si>
    <t>6991 - Seismological Instrument Techn I</t>
  </si>
  <si>
    <t>6992 - Seismological Instrument Techn II</t>
  </si>
  <si>
    <t>6993 - Seismological Instrument Techn III</t>
  </si>
  <si>
    <t>6998 - Deckhand Fish &amp; Game Boat</t>
  </si>
  <si>
    <t>7007 - Chief of Administrative &amp; Financial Svcs</t>
  </si>
  <si>
    <t>7008 - Assoc Process Safety Engr</t>
  </si>
  <si>
    <t>7009 - Sr Process Safety Engr (Spec)</t>
  </si>
  <si>
    <t>7010 - Sr Process Safety Engr (Supvr)</t>
  </si>
  <si>
    <t>7016 - Sr Projs Analyst - Office of Plan &amp; Research</t>
  </si>
  <si>
    <t>7020 - Legislative Research - Legal Counsel</t>
  </si>
  <si>
    <t>7021 - Dep Press Secty - Media Relations</t>
  </si>
  <si>
    <t>7055 - Supvng Hlth Care Svc Plan Analyst</t>
  </si>
  <si>
    <t>7105 - Industrial Supvr</t>
  </si>
  <si>
    <t>7109 - Prison Industries Superintendent I</t>
  </si>
  <si>
    <t>7110 - Prison Industries Superintendent I</t>
  </si>
  <si>
    <t>7113 - Products Mgmt Spec - Prison Industries</t>
  </si>
  <si>
    <t>7114 - Assoc Product Engr - Prison Industries</t>
  </si>
  <si>
    <t>7115 - Prison Industries Superintendent II</t>
  </si>
  <si>
    <t>7116 - Prison Industries Superintendent II</t>
  </si>
  <si>
    <t>7117 - Prison Industries Superintendent II</t>
  </si>
  <si>
    <t>7123 - Industrial Supvr</t>
  </si>
  <si>
    <t>7126 - Bus Enterprise Consultant II</t>
  </si>
  <si>
    <t>7127 - Bus Enterprise Consultant I</t>
  </si>
  <si>
    <t>7129 - Industrial Supvr</t>
  </si>
  <si>
    <t>7130 - Industrial Supvr</t>
  </si>
  <si>
    <t>7131 - Industrial Supvr</t>
  </si>
  <si>
    <t>7136 - Prison Industries Superintendent II</t>
  </si>
  <si>
    <t>7143 - Engr</t>
  </si>
  <si>
    <t>7144 - Prison Industries Mgr</t>
  </si>
  <si>
    <t xml:space="preserve">7145 - Quality Assurance Mgr </t>
  </si>
  <si>
    <t>7147 - Sales Order Supvr</t>
  </si>
  <si>
    <t>7148 - Sales Mgr</t>
  </si>
  <si>
    <t xml:space="preserve">7149 - Sales Rep </t>
  </si>
  <si>
    <t>7150 - Industrial Supvr</t>
  </si>
  <si>
    <t>7151 - Industrial Supvr</t>
  </si>
  <si>
    <t>7152 - Industrial Supvr</t>
  </si>
  <si>
    <t>7153 - Industrial Supvr</t>
  </si>
  <si>
    <t>7154 - Prison Industries Superintendent II</t>
  </si>
  <si>
    <t>7155 - Industrial Supvr</t>
  </si>
  <si>
    <t>7156 - Prison Industries Superintendent I</t>
  </si>
  <si>
    <t>7157 - Prison Industries Mgr</t>
  </si>
  <si>
    <t>7158 - Administrator</t>
  </si>
  <si>
    <t>7159 - Industrial Supvr</t>
  </si>
  <si>
    <t>7160 - Industrial Supvr</t>
  </si>
  <si>
    <t>7161 - Materials Mgr</t>
  </si>
  <si>
    <t>7162 - Product Engring Techn</t>
  </si>
  <si>
    <t>7163 - Prison Industries Mgr</t>
  </si>
  <si>
    <t>7164 - Prison Industries Mgr</t>
  </si>
  <si>
    <t>7165 - Prison Industries Mgr</t>
  </si>
  <si>
    <t>7167 - Industrial Supvr</t>
  </si>
  <si>
    <t>7168 - Prison Industries Superintendent I</t>
  </si>
  <si>
    <t>7169 - Prison Industries Superintendent I</t>
  </si>
  <si>
    <t>7170 - Prison Industries Superintendent II</t>
  </si>
  <si>
    <t>7171 - Prison Industries Superintendent I</t>
  </si>
  <si>
    <t>7172 - Prison Industries Superintendent II</t>
  </si>
  <si>
    <t>7173 - Prison Industries Superintendent I</t>
  </si>
  <si>
    <t>7174 - Prison Industries Superintendent I</t>
  </si>
  <si>
    <t>7175 - Prison Industries Superintendent I</t>
  </si>
  <si>
    <t>7176 - Prison Industries Superintendent I</t>
  </si>
  <si>
    <t>7177 - Prison Industries Superintendent I</t>
  </si>
  <si>
    <t>7178 - Industrial Supvr</t>
  </si>
  <si>
    <t>7179 - Industrial Supvr</t>
  </si>
  <si>
    <t>7182 - Prison Industries Superintendent I</t>
  </si>
  <si>
    <t>7183 - Prison Industries Superintendent I</t>
  </si>
  <si>
    <t>7186 - Prison Industries Superintendent II</t>
  </si>
  <si>
    <t>7187 - Prison Industries Superintendent II</t>
  </si>
  <si>
    <t>7188 - Industrial Supvr</t>
  </si>
  <si>
    <t>7189 - Prison Industries Superintendent I</t>
  </si>
  <si>
    <t>7190 - Prison Industries Superintendent II</t>
  </si>
  <si>
    <t>7191 - Industrial Supvr</t>
  </si>
  <si>
    <t>7192 - Industrial Supvr</t>
  </si>
  <si>
    <t>7193 - Industrial Supvr</t>
  </si>
  <si>
    <t>7194 - Prison Industries Superintendent I</t>
  </si>
  <si>
    <t>7195 - Prison Industries Superintendent II</t>
  </si>
  <si>
    <t>7196 - Prison Industries Superintendent II</t>
  </si>
  <si>
    <t>7197 - Industrial Supvr</t>
  </si>
  <si>
    <t>7198 - Industrial Supvr</t>
  </si>
  <si>
    <t>7199 - Pest Cntrl Techn - CF</t>
  </si>
  <si>
    <t>7200 - Dry Cleaning Plant Supvr</t>
  </si>
  <si>
    <t>7201 - Prison Industries Superintendent I</t>
  </si>
  <si>
    <t>7202 - Prison Industries Superintendent II</t>
  </si>
  <si>
    <t>7203 - Prison Industries Superintendent I</t>
  </si>
  <si>
    <t>7204 - Industrial Supvr</t>
  </si>
  <si>
    <t>7205 - Prison Industries Superintendent II</t>
  </si>
  <si>
    <t>7206 - Industrial Supvr</t>
  </si>
  <si>
    <t>7207 - Industrial Supvr</t>
  </si>
  <si>
    <t>7208 - Corr Bus Mgr I</t>
  </si>
  <si>
    <t>7209 - Prison Industries Superintendent II</t>
  </si>
  <si>
    <t>7210 - Industrial Supvr</t>
  </si>
  <si>
    <t>7211 - Industrial Supvr</t>
  </si>
  <si>
    <t>7212 - Prison Industries Superintendent II</t>
  </si>
  <si>
    <t>7213 - Industrial Supvr</t>
  </si>
  <si>
    <t>7214 - Prison Industries Superintendent II</t>
  </si>
  <si>
    <t>7215 - Industrial Supvr</t>
  </si>
  <si>
    <t>7216 - Industrial Supvr</t>
  </si>
  <si>
    <t>7217 - Prison Industries Superintendent II</t>
  </si>
  <si>
    <t>7218 - Industrial Supvr</t>
  </si>
  <si>
    <t>7220 - State Printer</t>
  </si>
  <si>
    <t>7221 - Printing Plant Superintendent</t>
  </si>
  <si>
    <t>7222 - Assoc Printing Plant Superintendent</t>
  </si>
  <si>
    <t>7224 - Program Mgr</t>
  </si>
  <si>
    <t>7225 - Printing Process &amp; Operations Supvr</t>
  </si>
  <si>
    <t>7226 - Printing Prod Supvr</t>
  </si>
  <si>
    <t>7228 - Industrial Engr</t>
  </si>
  <si>
    <t>7230 - Printing Process &amp; Operations Plnr</t>
  </si>
  <si>
    <t>7231 - Industrial Warehouse &amp; Distribution Spec</t>
  </si>
  <si>
    <t>7232 - Printing Operations Supvr</t>
  </si>
  <si>
    <t>7233 - Printing Operations Asst</t>
  </si>
  <si>
    <t>7234 - Industrial Warehouse &amp; Distribution Supvr</t>
  </si>
  <si>
    <t xml:space="preserve">7236 - Industrial Warehouse &amp; Distribution Mgr I </t>
  </si>
  <si>
    <t xml:space="preserve">7237 - Industrial Warehouse &amp; Distribution Mgr II </t>
  </si>
  <si>
    <t>7250 - Photocomposition Keybd Opr</t>
  </si>
  <si>
    <t>7255 - Digital Composition Spec I</t>
  </si>
  <si>
    <t>7256 - Digital Composition Spec II</t>
  </si>
  <si>
    <t>7258 - Digital Composition Spec III</t>
  </si>
  <si>
    <t>7265 - Proofreader</t>
  </si>
  <si>
    <t>7266 - Copyholder</t>
  </si>
  <si>
    <t>7270 - Laundry Equipt Repair Techn</t>
  </si>
  <si>
    <t>7276 - Industrial Supvr</t>
  </si>
  <si>
    <t>7277 - Industrial Supvr</t>
  </si>
  <si>
    <t>7280 - Prison Industries Superintendent I</t>
  </si>
  <si>
    <t>7281 - Prison Industries Superintendent II</t>
  </si>
  <si>
    <t>7283 - Prison Industries Superintendent II</t>
  </si>
  <si>
    <t>7284 - Industrial Supvr</t>
  </si>
  <si>
    <t>7287 - Industrial Supvr</t>
  </si>
  <si>
    <t>7289 - Industrial Supvr</t>
  </si>
  <si>
    <t>7290 - Prison Industries Superintendent I</t>
  </si>
  <si>
    <t>7292 - Prison Industries Superintendent I</t>
  </si>
  <si>
    <t>7293 - Prison Industries Superintendent II</t>
  </si>
  <si>
    <t>7294 - Prison Industries Superintendent II</t>
  </si>
  <si>
    <t>7295 - Prison Industries Superintendent II</t>
  </si>
  <si>
    <t>7296 - Prison Industries Superintendent II</t>
  </si>
  <si>
    <t>7297 - Prison Industries Superintendent II</t>
  </si>
  <si>
    <t>7298 - Prison Industries Superintendent II</t>
  </si>
  <si>
    <t>7299 - Prison Industries Mgr</t>
  </si>
  <si>
    <t>7300 - Prison Industries Mgr</t>
  </si>
  <si>
    <t>7301 - Prison Industries Mgr</t>
  </si>
  <si>
    <t>7302 - Prison Industries Mgr</t>
  </si>
  <si>
    <t>7303 - Prison Industries Mgr</t>
  </si>
  <si>
    <t>7304 - Prison Industries Mgr</t>
  </si>
  <si>
    <t>7305 - Lithographic Pre-Press Asst</t>
  </si>
  <si>
    <t>7307 - Sr Counsel</t>
  </si>
  <si>
    <t>7308 - Prison Industries Mgr</t>
  </si>
  <si>
    <t>7313 - Offset Process Camera Opr</t>
  </si>
  <si>
    <t>7319 - Prison Industries Superintendent II</t>
  </si>
  <si>
    <t>7320 - Prison Industries Superintendent I</t>
  </si>
  <si>
    <t>7321 - Industrial Supvr</t>
  </si>
  <si>
    <t>7322 - Webfed offset Press Opr I</t>
  </si>
  <si>
    <t>7323 - Sheetfed offset Press Opr I</t>
  </si>
  <si>
    <t>7324 - Sheetfed offset Press Opr II</t>
  </si>
  <si>
    <t>7325 - Lithographic Plate Maker</t>
  </si>
  <si>
    <t>7326 - Lithographic Negative Assembler</t>
  </si>
  <si>
    <t>7327 - Sheetfed offset Press Opr III</t>
  </si>
  <si>
    <t>7328 - Prison Industries Superintendent I</t>
  </si>
  <si>
    <t>7329 - Sheetfed offset Press Opr IV</t>
  </si>
  <si>
    <t>7330 - Sheetfed offset Press Opr V</t>
  </si>
  <si>
    <t>7331 - Webfed offset Press Opr II</t>
  </si>
  <si>
    <t>7332 - Webfed offset Press Opr III</t>
  </si>
  <si>
    <t>7333 - Webfed offset Press Opr IV</t>
  </si>
  <si>
    <t>7335 - offset Press Asst</t>
  </si>
  <si>
    <t>7338 - Investment Officer I</t>
  </si>
  <si>
    <t>7339 - Investment Officer II</t>
  </si>
  <si>
    <t>7347 - Staff Counsel</t>
  </si>
  <si>
    <t>7350 - Prison Industries Superintendent I</t>
  </si>
  <si>
    <t>7351 - Prison Industries Superintendent I</t>
  </si>
  <si>
    <t>7352 - Prison Industries Superintendent I</t>
  </si>
  <si>
    <t>7353 - Prison Industries Superintendent I</t>
  </si>
  <si>
    <t>7361 - Sr Radiologic Technologist (Supvr)</t>
  </si>
  <si>
    <t>7363 - Administrative Law Judge I</t>
  </si>
  <si>
    <t>7364 - Administrative Law Judge II</t>
  </si>
  <si>
    <t>7370 - Consist II - Nursery</t>
  </si>
  <si>
    <t>7371 - Educ &amp; Outreach Spec</t>
  </si>
  <si>
    <t>7372 - Educ &amp; Outreach Supvr</t>
  </si>
  <si>
    <t>7373 - Educ Consultant</t>
  </si>
  <si>
    <t>7376 - Program Consultant (Rehab Therapy)</t>
  </si>
  <si>
    <t>7377 - Program Consultant (Soc Work)</t>
  </si>
  <si>
    <t>7381 - Asst State Printer</t>
  </si>
  <si>
    <t>7382 - Prison Industries Superintendent I</t>
  </si>
  <si>
    <t>7383 - Prison Industries Superintendent I</t>
  </si>
  <si>
    <t>7384 - Prison Industries Superintendent II</t>
  </si>
  <si>
    <t>7385 - Prison Industries Superintendent II</t>
  </si>
  <si>
    <t>7386 - Prison Industries Superintendent II</t>
  </si>
  <si>
    <t>7393 - Prison Industries Mgr</t>
  </si>
  <si>
    <t>7399 - Bookbinder IV</t>
  </si>
  <si>
    <t>7401 - Bookbinder III</t>
  </si>
  <si>
    <t>7402 - Bookbinder II</t>
  </si>
  <si>
    <t>7404 - Bookbinder I</t>
  </si>
  <si>
    <t>7413 - Environmental Research Asst</t>
  </si>
  <si>
    <t>7416 - Research Analyst I</t>
  </si>
  <si>
    <t>7417 - Research Analyst II</t>
  </si>
  <si>
    <t>7418 - Research Program Spec I</t>
  </si>
  <si>
    <t>7419 - Research Program Spec II</t>
  </si>
  <si>
    <t>7420 - Research Program Spec III</t>
  </si>
  <si>
    <t>7421 - Research Mgr I</t>
  </si>
  <si>
    <t>7422 - Research Mgr II</t>
  </si>
  <si>
    <t>7423 - Research Mgr III</t>
  </si>
  <si>
    <t>7425 - Psych Techn Asst</t>
  </si>
  <si>
    <t>7426 - Supvng Investment Officer</t>
  </si>
  <si>
    <t>7431 - Printing Plant Machinist</t>
  </si>
  <si>
    <t>7433 - Printing Mech Superintendent</t>
  </si>
  <si>
    <t>7437 - Printing Trades Asst II</t>
  </si>
  <si>
    <t>7438 - Printing Trades Asst I</t>
  </si>
  <si>
    <t>7441 - Printer II</t>
  </si>
  <si>
    <t>7442 - Printer I</t>
  </si>
  <si>
    <t>7443 - Printing Supvr</t>
  </si>
  <si>
    <t>7456 - Manufacturing Plan Sys Spec I</t>
  </si>
  <si>
    <t>7457 - Manufacturing Plan Sys Spec II</t>
  </si>
  <si>
    <t>7458 - Manufacturing Plan Sys Supvr</t>
  </si>
  <si>
    <t>7476 - Labor Relations Officer</t>
  </si>
  <si>
    <t>7479 - Asst Loan Officer</t>
  </si>
  <si>
    <t>7480 - Loan Officer</t>
  </si>
  <si>
    <t>7481 - Staff Loan Officer (Spec)</t>
  </si>
  <si>
    <t>7482 - Staff Loan Officer (Supvr)</t>
  </si>
  <si>
    <t>7483 - Staff Loan Officer (Trade Finance)</t>
  </si>
  <si>
    <t>7484 - Sr Loan Officer (Supvr)</t>
  </si>
  <si>
    <t>7485 - Sr Loan Officer (Trade Finance)</t>
  </si>
  <si>
    <t xml:space="preserve">7491 - Corpsmbr Develmt Coord </t>
  </si>
  <si>
    <t xml:space="preserve">7492 - Supvr of Corpsmbr Develmt Programs </t>
  </si>
  <si>
    <t>7500A - C.E.A. - A</t>
  </si>
  <si>
    <t>7500B - C.E.A. - B</t>
  </si>
  <si>
    <t>7500C - C.E.A. - C</t>
  </si>
  <si>
    <t>7505 - Tax Techn</t>
  </si>
  <si>
    <t>7510 - Preventive Medicine Resident</t>
  </si>
  <si>
    <t>7526 - Mortgage Ins Rep I</t>
  </si>
  <si>
    <t>7527 - Mortgage Ins Rep II</t>
  </si>
  <si>
    <t>7528 - Mortgage Ins Supvr</t>
  </si>
  <si>
    <t>7529 - Chief of Medicine</t>
  </si>
  <si>
    <t>7530 - Chief Med Svcs Corr Program - C.E.A.</t>
  </si>
  <si>
    <t>7536 - Chief Med Officer</t>
  </si>
  <si>
    <t>7541 - Supvng Fraud Investigator I</t>
  </si>
  <si>
    <t xml:space="preserve">7542 - Supvng Fraud Investigator II </t>
  </si>
  <si>
    <t>7545 - Chief Fraud Bur</t>
  </si>
  <si>
    <t>7546 - Sr Librarian (Spec) (Res Care Cntrs)</t>
  </si>
  <si>
    <t>7547 - Chief Med Officer - CF</t>
  </si>
  <si>
    <t>7548 - Librarian (Residental Care Cntrs)</t>
  </si>
  <si>
    <t>7549 - Sr Librarian (Supvr) (Res Care Cntrs)</t>
  </si>
  <si>
    <t>7551 - Physician &amp; Surgeon</t>
  </si>
  <si>
    <t>7552 - Physician &amp; Surgeon (Safety)</t>
  </si>
  <si>
    <t>7560 - Tractor Opr-Laborer - CF</t>
  </si>
  <si>
    <t>7561 - Chief Physician &amp; Surgeon</t>
  </si>
  <si>
    <t>7562 - Sheet Metal Worker - CF</t>
  </si>
  <si>
    <t>7563 - Supvr</t>
  </si>
  <si>
    <t>7565 - Physician &amp; Surgeon - Intermittent</t>
  </si>
  <si>
    <t>7566 - Labor Relations Negotiator - C.E.A.</t>
  </si>
  <si>
    <t>7567 - Mortgage Ins Marketing Rep</t>
  </si>
  <si>
    <t xml:space="preserve">7569 - Supvng Crim Investigator I </t>
  </si>
  <si>
    <t>7570 - Med Resident -Various Specialties-</t>
  </si>
  <si>
    <t xml:space="preserve">7571 - Supvng Crim Investigator II </t>
  </si>
  <si>
    <t>7575 - Supvng Crim Investigator I</t>
  </si>
  <si>
    <t xml:space="preserve">7576 - Supvng Crim Investigator II </t>
  </si>
  <si>
    <t>7577 - Med Director</t>
  </si>
  <si>
    <t>7579 - Proj Mgr (Gen)</t>
  </si>
  <si>
    <t>7580 - Proj Mgr (Info Tech)</t>
  </si>
  <si>
    <t xml:space="preserve">7581 - Reentry Program Instructor </t>
  </si>
  <si>
    <t>7583 - Vocational Instructor</t>
  </si>
  <si>
    <t>7584 - Vocational Instructor</t>
  </si>
  <si>
    <t>7585 - Vocational Instructor</t>
  </si>
  <si>
    <t>7586 - Vocational Instructor</t>
  </si>
  <si>
    <t>7587 - Vocational Instructor</t>
  </si>
  <si>
    <t>7589 - Vocational Instructor</t>
  </si>
  <si>
    <t>7590 - Vocational Instructor</t>
  </si>
  <si>
    <t>7592 - Vocational Instructor</t>
  </si>
  <si>
    <t>7593 - Vocational Instructor</t>
  </si>
  <si>
    <t>7594 - Med Director</t>
  </si>
  <si>
    <t>7600 - Chief of Prof Educ Mental Hosp</t>
  </si>
  <si>
    <t>7609 - Sr Psychiatrist (Supvr)</t>
  </si>
  <si>
    <t>7616 - Sr Psychiatrist (Spec)</t>
  </si>
  <si>
    <t>7618 - Staff Psychiatrist</t>
  </si>
  <si>
    <t>7619 - Staff Psychiatrist (Safety)</t>
  </si>
  <si>
    <t>7620 - Consulting Psychologist</t>
  </si>
  <si>
    <t>7621 - Sexually Violent Predetor Evaluator</t>
  </si>
  <si>
    <t>7639 - Asst Deputy Director</t>
  </si>
  <si>
    <t>7641 - Asst Assoc Secty</t>
  </si>
  <si>
    <t>7644 - Physician &amp; Surgeon</t>
  </si>
  <si>
    <t>7645 - Mortgage Ins Spec</t>
  </si>
  <si>
    <t>7646 - Mortgage Ins Officer</t>
  </si>
  <si>
    <t>7648 - Consulting Psychologist - Victims of Crime</t>
  </si>
  <si>
    <t>7649 - Pathologist</t>
  </si>
  <si>
    <t>7651 - Physician &amp; Surgeon (Intermittent)</t>
  </si>
  <si>
    <t xml:space="preserve">7652 - Staff Psychiatrist </t>
  </si>
  <si>
    <t>7653 - Pathologist</t>
  </si>
  <si>
    <t>7654 - Operations &amp; Accountability Officer</t>
  </si>
  <si>
    <t>7655 - Dentist</t>
  </si>
  <si>
    <t>7656 - Dental Asst</t>
  </si>
  <si>
    <t>7657 - Podiatrist</t>
  </si>
  <si>
    <t>7658 - Pharmacy Techn</t>
  </si>
  <si>
    <t xml:space="preserve">7659 - Pharmacist I </t>
  </si>
  <si>
    <t>7674 - Public Hlth Med Administrator I</t>
  </si>
  <si>
    <t>7675 - Public Hlth Med Administrator II - C.E.A.</t>
  </si>
  <si>
    <t>7684 - Investment Officer III</t>
  </si>
  <si>
    <t xml:space="preserve">7691 - Bur Chief - Bur of Real Estate Appraisers </t>
  </si>
  <si>
    <t>7705 - Public Hlth Med Officer III</t>
  </si>
  <si>
    <t>7707 - Public Hlth Med Officer III</t>
  </si>
  <si>
    <t>7715 - Public Hlth Med Officer III</t>
  </si>
  <si>
    <t>7716 - Public Hlth Med Officer III</t>
  </si>
  <si>
    <t>7722 - Public Hlth Med Officer II</t>
  </si>
  <si>
    <t>7723 - Sr Med Coord (Pesticide Use &amp; Worker Hlth &amp; Safety)</t>
  </si>
  <si>
    <t>7735 - Judicial Mgr</t>
  </si>
  <si>
    <t>7736 - Program Sys Analyst</t>
  </si>
  <si>
    <t>7737 - Assoc Program Sys Analyst</t>
  </si>
  <si>
    <t>7738 - Staff Program Sys Analyst (Spec)</t>
  </si>
  <si>
    <t>7739 - Staff Program Sys Analyst (Supvr)</t>
  </si>
  <si>
    <t>7740 - Sr Program Sys Analyst (Spec)</t>
  </si>
  <si>
    <t>7741 - Sr Program Sys Analyst (Supvr)</t>
  </si>
  <si>
    <t>7777 - Med Officer - C.E.A.</t>
  </si>
  <si>
    <t>7784 - Med Consultant I</t>
  </si>
  <si>
    <t>7785 - Med Consultant I</t>
  </si>
  <si>
    <t>7786 - Med Consultant II</t>
  </si>
  <si>
    <t>7787 - Med Consultant I</t>
  </si>
  <si>
    <t>7788 - Med Consultant II</t>
  </si>
  <si>
    <t xml:space="preserve">7789 - Med Program Consultant </t>
  </si>
  <si>
    <t>7792 - Asst Director - Clinical Svcs - C.E.A.</t>
  </si>
  <si>
    <t>7794 - Med Director</t>
  </si>
  <si>
    <t>7795 - Med Director</t>
  </si>
  <si>
    <t>7810 - Assoc Med Director</t>
  </si>
  <si>
    <t>7815 - Med Consultant</t>
  </si>
  <si>
    <t>7822 - Med Officer</t>
  </si>
  <si>
    <t>7823 - Asst Med Officer</t>
  </si>
  <si>
    <t xml:space="preserve">7825 - Chief Med Consultant </t>
  </si>
  <si>
    <t>7826 - Med Consultant</t>
  </si>
  <si>
    <t>7830 - Chief Dentist</t>
  </si>
  <si>
    <t>7831 - Dentist</t>
  </si>
  <si>
    <t xml:space="preserve">7840 - Dental Consultant I </t>
  </si>
  <si>
    <t xml:space="preserve">7842 - Dental Program Consultant </t>
  </si>
  <si>
    <t>7843 - Dental Consultant</t>
  </si>
  <si>
    <t>7850 - Oil Spill Prev Asst</t>
  </si>
  <si>
    <t>7851 - Oil Spill Prev Spec</t>
  </si>
  <si>
    <t>7852 - Oil Spill Prev Supvr I</t>
  </si>
  <si>
    <t>7853 - Oil Spill Prev Supvr II</t>
  </si>
  <si>
    <t>7855 - Research Program Spec I</t>
  </si>
  <si>
    <t>7858 - Research Spec V -Various Studies</t>
  </si>
  <si>
    <t>7859 - Research Spec IV -Various Studies</t>
  </si>
  <si>
    <t>7860 - Research Spec II -Various Studies</t>
  </si>
  <si>
    <t>7861 - Research Spec I -Various Studies</t>
  </si>
  <si>
    <t>7862 - Research Asst V -Various Studies</t>
  </si>
  <si>
    <t>7863 - Research Asst IV -Various Studies</t>
  </si>
  <si>
    <t>7864 - Research Asst III -Various Studies</t>
  </si>
  <si>
    <t>7865 - Research Asst II -Various Studies</t>
  </si>
  <si>
    <t>7866 - Research Asst I -Various Studies</t>
  </si>
  <si>
    <t>7867 - Research Spec III -Various Studies</t>
  </si>
  <si>
    <t>7868 - Lab Techn -Crimistics</t>
  </si>
  <si>
    <t>7869 - Lab Techn II -Animal Pathology</t>
  </si>
  <si>
    <t>7871 - Animal Techn III</t>
  </si>
  <si>
    <t>7872 - Animal Techn I</t>
  </si>
  <si>
    <t>7873 - Animal Techn II</t>
  </si>
  <si>
    <t>7874 - Dairy Lab Technologist</t>
  </si>
  <si>
    <t>7875 - Pathology Asst</t>
  </si>
  <si>
    <t>7876 - Animal Techn IV</t>
  </si>
  <si>
    <t>7877 - Lab Techn -Chemical Analysis</t>
  </si>
  <si>
    <t>7878 - Sr Lab Asst</t>
  </si>
  <si>
    <t>7884 - Lab Asst</t>
  </si>
  <si>
    <t>7886 - Public Hlth Lab Techn I -Chemical Analysis</t>
  </si>
  <si>
    <t>7887 - Public Hlth Lab Techn I -Microbiology</t>
  </si>
  <si>
    <t>7889 - Supvng Lab Asst II</t>
  </si>
  <si>
    <t>7890 - Supvng Lab Asst I</t>
  </si>
  <si>
    <t>7891 - Agric Biological Techn</t>
  </si>
  <si>
    <t>7892 - Sr Agric Biological Techn</t>
  </si>
  <si>
    <t>7908 - Dental Lab Techn</t>
  </si>
  <si>
    <t>7910 - Cytotechnologist - Lab Fld Svcs</t>
  </si>
  <si>
    <t>7911 - Dental Asst</t>
  </si>
  <si>
    <t>7912 - Insp Gen</t>
  </si>
  <si>
    <t>7913 - Program Rep III (Spec)</t>
  </si>
  <si>
    <t>7914 - Dental Asst (Safety)</t>
  </si>
  <si>
    <t>7915 - Offset Process Camera Opr Master Photographer</t>
  </si>
  <si>
    <t>7922 - Supvng Clinical Lab Technologist</t>
  </si>
  <si>
    <t>7923 - Supvng Clinical Lab Technologist (Safety)</t>
  </si>
  <si>
    <t>7925 - Sr Clinical Lab Technologist</t>
  </si>
  <si>
    <t>7926 - Sr Clinical Lab Technologist (Safety)</t>
  </si>
  <si>
    <t>7928 - Clinical Lab Technologist</t>
  </si>
  <si>
    <t>7929 - Sr Engr - Petroleum Structures (Spec)</t>
  </si>
  <si>
    <t>7930 - Sr Engr - Petroleum Structures (Supvr)</t>
  </si>
  <si>
    <t>7932 - Assoc Engr - Petroleum Structures</t>
  </si>
  <si>
    <t>7939 - Public Hlth Microbiologist Spec (Virology)</t>
  </si>
  <si>
    <t>7940 - Public Hlth Microbiologist Spec</t>
  </si>
  <si>
    <t>7941 - Assoc toxicologist</t>
  </si>
  <si>
    <t>7942 - Staff toxicologist (Supvr)</t>
  </si>
  <si>
    <t>7943 - Sr toxicologist</t>
  </si>
  <si>
    <t>7944 - Supvng toxicologist</t>
  </si>
  <si>
    <t>7945 - Supvng toxicologist (Mgrial)</t>
  </si>
  <si>
    <t>7946 - Examiner II Lab Fld Svcs</t>
  </si>
  <si>
    <t>7947 - Examiner III Lab Fld Svcs</t>
  </si>
  <si>
    <t>7948 - Public Hlth Microbiologist II</t>
  </si>
  <si>
    <t>7949 - Examiner I Lab Fld Svcs</t>
  </si>
  <si>
    <t>7950 - Public Hlth Microbiologist II (Virology)</t>
  </si>
  <si>
    <t>7951 - Public Hlth Microbiologist Supvr</t>
  </si>
  <si>
    <t>7952 - Public Hlth Microbiologist Supvr (Virology)</t>
  </si>
  <si>
    <t>7954 - Public Hlth Microbiologist I</t>
  </si>
  <si>
    <t>7956 - Microbiologist Intern</t>
  </si>
  <si>
    <t>7958 - Research Microbiologist</t>
  </si>
  <si>
    <t>7962 - Supvng Public Hlth Biologist</t>
  </si>
  <si>
    <t xml:space="preserve">7963 - Pharmaceutical Consultant II </t>
  </si>
  <si>
    <t xml:space="preserve">7964 - Pharmaceutical Program Consultant </t>
  </si>
  <si>
    <t>7966 - Epidemiologic Interviewer I</t>
  </si>
  <si>
    <t>7967 - Epidemiologic Interviewer II</t>
  </si>
  <si>
    <t xml:space="preserve">7969 - Consulting Optometrist II </t>
  </si>
  <si>
    <t>7970 - Consulting Optometrist I</t>
  </si>
  <si>
    <t>7971 - Optometrist - CF</t>
  </si>
  <si>
    <t>7972 - Podiatrist - CF</t>
  </si>
  <si>
    <t>7974 - Hearing Cons Spec</t>
  </si>
  <si>
    <t>7975 - Pharmaceutical Consultant I</t>
  </si>
  <si>
    <t>7976 - Podiatric Consultant</t>
  </si>
  <si>
    <t>7977 - Podiatrist</t>
  </si>
  <si>
    <t>7978 - Staff Toxicologist (Spec)</t>
  </si>
  <si>
    <t>7979 - Pharmacy Techn</t>
  </si>
  <si>
    <t>7981 - Pharmacist II</t>
  </si>
  <si>
    <t>7982 - Pharmacist I</t>
  </si>
  <si>
    <t>7986 - Electroencephalographic Techn</t>
  </si>
  <si>
    <t>7987 - Sr Radiologic Technologist (Spec)</t>
  </si>
  <si>
    <t>7989 - Radiologic Technologist</t>
  </si>
  <si>
    <t>7990 - Electroencephalographic Techn (Safety)</t>
  </si>
  <si>
    <t>7992 - Radiologic Technologist (Safety)</t>
  </si>
  <si>
    <t>7993 - Hlth Facilities Evaluator Mgr II</t>
  </si>
  <si>
    <t xml:space="preserve">7994 - Pharmaceutical Consultant II </t>
  </si>
  <si>
    <t>7995 - Sr Radiologic Technologist (Spec-Safety)</t>
  </si>
  <si>
    <t>7996 - Pharmacy Svcs Mgr</t>
  </si>
  <si>
    <t>7997 - Sr Radiologic Technologist (Supvr-Safety)</t>
  </si>
  <si>
    <t>7999 - Medi-Cal Fld Office Administrator I</t>
  </si>
  <si>
    <t>8000 - Sr Vice President of Research &amp; Develmt</t>
  </si>
  <si>
    <t>8001 - Hlth Facilities Evaluator I</t>
  </si>
  <si>
    <t>8002 - Grants Mgmt Officer</t>
  </si>
  <si>
    <t>8003 - Special Projs Officer to the President</t>
  </si>
  <si>
    <t>8005 - Fish &amp; Game Lieut (Spec)</t>
  </si>
  <si>
    <t>8007 - Hlth Facilities Evaluator Trainee</t>
  </si>
  <si>
    <t>8010 - Grants Mgmt Spec II</t>
  </si>
  <si>
    <t>8011 - Hlth Facilities Evaluator Nurse</t>
  </si>
  <si>
    <t>8015 - Med Supply Techn</t>
  </si>
  <si>
    <t>8016 - Physician Asst - CF</t>
  </si>
  <si>
    <t>8019 - Sr Officer to the Medical &amp; Ethical Stds Working Group</t>
  </si>
  <si>
    <t>8020 - Medi-Cal Fld Office Administrator II</t>
  </si>
  <si>
    <t>8021 - Grants Tech Asst</t>
  </si>
  <si>
    <t>8023 - Legal Counsel to the Chairperson</t>
  </si>
  <si>
    <t>8024 - Sr Science &amp; Educ Officer</t>
  </si>
  <si>
    <t>8025 - Disaster Assistance Programs Spec I</t>
  </si>
  <si>
    <t>8028 - Medi-Cal Techn I</t>
  </si>
  <si>
    <t>8029 - Scientific Officer I</t>
  </si>
  <si>
    <t>8030 - Disaster Assistance Programs Spec II</t>
  </si>
  <si>
    <t>8031 - Scientific Officer II</t>
  </si>
  <si>
    <t>8032 - Medi-Cal Techn II</t>
  </si>
  <si>
    <t>8033 - Medi-Cal Techn III (Supvry)</t>
  </si>
  <si>
    <t>8035 - Dep Grants Mgmt Officer</t>
  </si>
  <si>
    <t>8036 - Medi-Cal Techn III (Spec)</t>
  </si>
  <si>
    <t>8037 - Financial Svcs Officer</t>
  </si>
  <si>
    <t>8038 - Deputy to the Chair-Finance, Policy &amp; Outreach</t>
  </si>
  <si>
    <t>8039 - Paralegal</t>
  </si>
  <si>
    <t xml:space="preserve">8040 - Finace Officer </t>
  </si>
  <si>
    <t xml:space="preserve">8041 - Communications Mgr </t>
  </si>
  <si>
    <t>8042 - Science Writer/Media Relations Editor</t>
  </si>
  <si>
    <t>8044 - Chief Brch Public Hlth Lab</t>
  </si>
  <si>
    <t>8046 - Asst Lab Chief Public Hlth Laboratories</t>
  </si>
  <si>
    <t>8049 - Research Radiochemist</t>
  </si>
  <si>
    <t>8050 - Hlth Facilities Evaluator Mgr I</t>
  </si>
  <si>
    <t>8051 - Hlth Facilities Evaluator II (Supvr)</t>
  </si>
  <si>
    <t>8052 - Hlth Facilities Evaluator II</t>
  </si>
  <si>
    <t>8053 - Bus Develmt Officer</t>
  </si>
  <si>
    <t>8054 - Environmental Biochemist</t>
  </si>
  <si>
    <t>8055 - Sr Med Officer</t>
  </si>
  <si>
    <t>8057 - Spectroscopist</t>
  </si>
  <si>
    <t>8058 - Research Chemist</t>
  </si>
  <si>
    <t>8060 - Chemist</t>
  </si>
  <si>
    <t>8061 - Research Clinical Chemist</t>
  </si>
  <si>
    <t xml:space="preserve">8065 - Supvng Fraud Investigator I </t>
  </si>
  <si>
    <t xml:space="preserve">8066 - Supvng Fraud Investigator II </t>
  </si>
  <si>
    <t>8067 - Forensic Scientist-Toxicologist Trainee</t>
  </si>
  <si>
    <t>8068 - Staff Chemist</t>
  </si>
  <si>
    <t>8070 - Supvng Chemist</t>
  </si>
  <si>
    <t>8071 - Forensic Scientist-Toxicologist III</t>
  </si>
  <si>
    <t>8076 - Forensic Scientist-Toxicologist IV</t>
  </si>
  <si>
    <t>8077 - Disaster Worker Clerical Svcs (Various Disasters)</t>
  </si>
  <si>
    <t>8079 - Disaster Worker Speciality Svcs (Various Disasters)</t>
  </si>
  <si>
    <t>8080 - Disaster Worker Staff Svcs (Various Disasters)</t>
  </si>
  <si>
    <t>8082 - Textile Techn II</t>
  </si>
  <si>
    <t>8084 - Textile Techn I</t>
  </si>
  <si>
    <t xml:space="preserve">8085 - Sr Emergency Svcs Coord </t>
  </si>
  <si>
    <t>8088 - Forensic Scientist-Toxicologist I</t>
  </si>
  <si>
    <t>8089 - Forensic Scientist-Toxicologist II</t>
  </si>
  <si>
    <t>8090 - Satellite Wagering Facilityy Parking Attendant</t>
  </si>
  <si>
    <t>8094 - Registered Nurse (Safety)</t>
  </si>
  <si>
    <t>8096 - Supvng Registered Nurse (Safety)</t>
  </si>
  <si>
    <t>8097 - Satellite Wagering Facility Security Guard</t>
  </si>
  <si>
    <t>8098 - Satellite Wagering Facility Admissions/Program Clk</t>
  </si>
  <si>
    <t>8099 - Satellite Wagering Facility Janitor</t>
  </si>
  <si>
    <t>8100 - Satellite Wagering Facility Lead Janitor</t>
  </si>
  <si>
    <t>8101 - Nursing Coord (Safety)</t>
  </si>
  <si>
    <t>8102 - Program Asst</t>
  </si>
  <si>
    <t>8103 - Program Director</t>
  </si>
  <si>
    <t>8104 - Unit Supvr (Safety)</t>
  </si>
  <si>
    <t>8105 - Satellite Wagering Facility Lead Security Guard</t>
  </si>
  <si>
    <t xml:space="preserve">8110 - Communications &amp; Warning Officer </t>
  </si>
  <si>
    <t>8114 - Sr Coord -Communications</t>
  </si>
  <si>
    <t>8115 - Coord -Communications</t>
  </si>
  <si>
    <t>8116 - Emergency Notification Cntrller</t>
  </si>
  <si>
    <t>8120 - Chief Law Enforcement Div</t>
  </si>
  <si>
    <t>8121 - Sr Coord -Law Enforcement</t>
  </si>
  <si>
    <t>8122 - Coord -Law Enforcement</t>
  </si>
  <si>
    <t>8123 - Coord (Radiological)</t>
  </si>
  <si>
    <t>8124 - Sr Coord (Radiological)</t>
  </si>
  <si>
    <t>8126 - Supvng Nurse III</t>
  </si>
  <si>
    <t>8128 - Dental Hygienist</t>
  </si>
  <si>
    <t>8129 - Supvng Nurse II</t>
  </si>
  <si>
    <t>8130 - Surgical Nurse I</t>
  </si>
  <si>
    <t>8131 - Dental Hygienst (Safety)</t>
  </si>
  <si>
    <t>8132 - Asst Coord of Nursing Svcs</t>
  </si>
  <si>
    <t>8133 - Coord of Nursing Svcs</t>
  </si>
  <si>
    <t>8134 - Surgical Nurse II</t>
  </si>
  <si>
    <t>8135 - Surgical Nurse I</t>
  </si>
  <si>
    <t>8136 - Nurse-Anesthetist</t>
  </si>
  <si>
    <t>8140 - Pre-Registered Nurse</t>
  </si>
  <si>
    <t>8141 - Hosp Worker</t>
  </si>
  <si>
    <t>8143 - Nurse Evaluator I</t>
  </si>
  <si>
    <t>8144 - Nurse Evaluator II</t>
  </si>
  <si>
    <t>8145 - Nurse Evaluator III</t>
  </si>
  <si>
    <t>8146 - Hosp Worker (Safety)</t>
  </si>
  <si>
    <t>8149 - Nurse Evaluator IV</t>
  </si>
  <si>
    <t>8154 - Nurse Instructor</t>
  </si>
  <si>
    <t>8155 - Psych Nursing Educ Director</t>
  </si>
  <si>
    <t>8156 - Nursing Coord</t>
  </si>
  <si>
    <t>8160 - Hlth Svcs Spec</t>
  </si>
  <si>
    <t>8161 - Supvng Registered Nurse</t>
  </si>
  <si>
    <t>8162 - Foster GrandParent Fld Supvr</t>
  </si>
  <si>
    <t>8165 - Registered Nurse</t>
  </si>
  <si>
    <t>8170 - Pre-Registered Nurse</t>
  </si>
  <si>
    <t>8179 - Nurse Consultant III (Supvr)</t>
  </si>
  <si>
    <t>8181 - Nurse Consultant III (Spec)</t>
  </si>
  <si>
    <t>8182 - Certified Nursing Asst - CF</t>
  </si>
  <si>
    <t>8183 - Respiratory Care Supvr</t>
  </si>
  <si>
    <t>8184 - Respiratory Care Supvr - CF</t>
  </si>
  <si>
    <t>8185 - Certified Nursing Asst</t>
  </si>
  <si>
    <t>8186 - Chief (Fire &amp; Rescue Svcs)</t>
  </si>
  <si>
    <t>8187 - Sr Coord (Fire &amp; Rescue Svcs)</t>
  </si>
  <si>
    <t>8188 - Coord (Fire &amp; Rescue Svcs)</t>
  </si>
  <si>
    <t>8195 - Nurse Consultant II</t>
  </si>
  <si>
    <t>8197 - Nurse Consultant I</t>
  </si>
  <si>
    <t>8199 - Mental Hlth Nurse I</t>
  </si>
  <si>
    <t>8200 - Receiver's Clinical Exec (Safety)</t>
  </si>
  <si>
    <t>8201 - Infection Cntrl Spec</t>
  </si>
  <si>
    <t>8202 - Hlth Program Coord - CF</t>
  </si>
  <si>
    <t xml:space="preserve">8204 - Occupational Therapist </t>
  </si>
  <si>
    <t>8208 - Chief of Public Hlth Nursing</t>
  </si>
  <si>
    <t>8209 - Public Hlth Nurse III</t>
  </si>
  <si>
    <t>8210 - Public Hlth Nurse II</t>
  </si>
  <si>
    <t>8211 - Public Hlth Nurse IV</t>
  </si>
  <si>
    <t>8212 - Nurse Practitioner</t>
  </si>
  <si>
    <t>8213 - Public Hlth Nurse I</t>
  </si>
  <si>
    <t>8215 - Sr Med Tech Asst</t>
  </si>
  <si>
    <t>8216 - Chief Exec Officer - Hlth Care (Safety)</t>
  </si>
  <si>
    <t>8217 - Med Tech Asst - CF</t>
  </si>
  <si>
    <t xml:space="preserve">8218 - Lic Officer </t>
  </si>
  <si>
    <t>8219 - Res Care Unit Leader</t>
  </si>
  <si>
    <t>8220 - Lic Program Mgr III</t>
  </si>
  <si>
    <t>8221 - Med Tech Asst (Psych)</t>
  </si>
  <si>
    <t>8222 - Lic Program Mgr I</t>
  </si>
  <si>
    <t>8223 - Lic Program Analyst</t>
  </si>
  <si>
    <t>8224 - Lic Program Mgr II</t>
  </si>
  <si>
    <t>8225 - Sr Med Tech Asst (Psych)</t>
  </si>
  <si>
    <t>8226 - Psych Techn Instructor</t>
  </si>
  <si>
    <t>8227 - Nurse Practitioner</t>
  </si>
  <si>
    <t>8229 - Psych Techn Apprnt</t>
  </si>
  <si>
    <t>8230 - Unit Supvr</t>
  </si>
  <si>
    <t>8231 - Sr Psych Techn</t>
  </si>
  <si>
    <t>8232 - Psych Techn</t>
  </si>
  <si>
    <t>8233 - Pre-Licensed Psych Techn</t>
  </si>
  <si>
    <t>8235 - Psych Techn Trainee</t>
  </si>
  <si>
    <t>8236 - Psych Techn Asst (Safety)</t>
  </si>
  <si>
    <t>8237 - Psych Techn Trng Candidate</t>
  </si>
  <si>
    <t>8238 - Psych Techn Trainee (Safety)</t>
  </si>
  <si>
    <t>8239 - Receiver's Med Exec (Safety)</t>
  </si>
  <si>
    <t>8240 - Teaching Asst</t>
  </si>
  <si>
    <t>8241 - Receiver's Nurse Exec (Safety)</t>
  </si>
  <si>
    <t xml:space="preserve">8244 - Teaching Asst </t>
  </si>
  <si>
    <t>8245 - Supvng Nursing Educ Consultant</t>
  </si>
  <si>
    <t>8246 - Teaching Asst</t>
  </si>
  <si>
    <t>8247 - Develmtal Spec</t>
  </si>
  <si>
    <t>8248 - Develmtal Spec (Safety)</t>
  </si>
  <si>
    <t>8249 - Licensed Vocational Nurse</t>
  </si>
  <si>
    <t>8250 - Nursing Educ Consultant</t>
  </si>
  <si>
    <t>8251 - Program Asst</t>
  </si>
  <si>
    <t>8252 - Sr Psych Techn (Safety)</t>
  </si>
  <si>
    <t>8253 - Psych Techn (Safety)</t>
  </si>
  <si>
    <t>8254 - Pre-Licensed Psych Techn (Safety)</t>
  </si>
  <si>
    <t>8255 - Clinical Administrator</t>
  </si>
  <si>
    <t>8256 - Svc Asst (Hosp)</t>
  </si>
  <si>
    <t xml:space="preserve">8257 - Licensed Vocational Nurse </t>
  </si>
  <si>
    <t>8261 - Audiologist Aide</t>
  </si>
  <si>
    <t>8262 - Program Director</t>
  </si>
  <si>
    <t>8263 - Teaching Asst (Safety)</t>
  </si>
  <si>
    <t>8264 - Assistive Tech Spec</t>
  </si>
  <si>
    <t>8265 - Assistive Tech Trainee</t>
  </si>
  <si>
    <t>8266 - Program Asst</t>
  </si>
  <si>
    <t>8268 - Program Director</t>
  </si>
  <si>
    <t>8270 - Physical Therapy Consultant</t>
  </si>
  <si>
    <t>8271 - Consultant</t>
  </si>
  <si>
    <t>8272 - Physical Therapy Asst</t>
  </si>
  <si>
    <t>8273 - Audiologist I</t>
  </si>
  <si>
    <t>8274 - Licensed Vocational Nurse (Safety)</t>
  </si>
  <si>
    <t>8276 - Respiratory Care Practitioner</t>
  </si>
  <si>
    <t>8277 - Physical Therapist II</t>
  </si>
  <si>
    <t>8278 - Speech Pathologist II</t>
  </si>
  <si>
    <t>8279 - Speech Pathologist I</t>
  </si>
  <si>
    <t>8280 - Physical Therapist I</t>
  </si>
  <si>
    <t>8281 - Occupational Therapy Consultant</t>
  </si>
  <si>
    <t>8282 - Consultant</t>
  </si>
  <si>
    <t xml:space="preserve">8286 - Licensed Vocational Nurse </t>
  </si>
  <si>
    <t>8287 - Sr Occupational Therapist</t>
  </si>
  <si>
    <t>8288 - Occupational Therapist</t>
  </si>
  <si>
    <t>8289 - Rehab Therapist (Occ)</t>
  </si>
  <si>
    <t>8290 - Occupational Therapy Asst (Safety)</t>
  </si>
  <si>
    <t>8291 - School Bus Drvr</t>
  </si>
  <si>
    <t>8292 - Occupational Therapy Asst</t>
  </si>
  <si>
    <t>8295 - Assistive Tech Supvr</t>
  </si>
  <si>
    <t xml:space="preserve">8297 - Public Hlth Nurse I </t>
  </si>
  <si>
    <t>8298 - Teaching Asst</t>
  </si>
  <si>
    <t>8299 - Audiologist I</t>
  </si>
  <si>
    <t xml:space="preserve">8300 - Respiratory Care Practitioner </t>
  </si>
  <si>
    <t>8302 - Audiologist II</t>
  </si>
  <si>
    <t>8308 - Coord of Volunteer Svcs</t>
  </si>
  <si>
    <t>8309 - Speech Pathologist I</t>
  </si>
  <si>
    <t>8311 - Rehab Therapist (Music)</t>
  </si>
  <si>
    <t>8312 - Rehab Therapist  (Recr)</t>
  </si>
  <si>
    <t>8313 - Hlth Educ Consultant III (Spec)</t>
  </si>
  <si>
    <t xml:space="preserve">8315 - Physical Therapist I </t>
  </si>
  <si>
    <t>8316 - Supvng Rehab Therapist</t>
  </si>
  <si>
    <t>8317 - Recr Therapist</t>
  </si>
  <si>
    <t>8318 - Brace Maker</t>
  </si>
  <si>
    <t xml:space="preserve">8319 - Activity Coord </t>
  </si>
  <si>
    <t>8320 - Industrial Therapist (Safety)</t>
  </si>
  <si>
    <t>8321 - Rehab Therapist (Music-Safety)</t>
  </si>
  <si>
    <t>8322 - School Bus Drvr</t>
  </si>
  <si>
    <t>8323 - Rehab Therapist (Occ-Safety)</t>
  </si>
  <si>
    <t>8324 - Rehab Therapist (Recr-Safety)</t>
  </si>
  <si>
    <t>8325 - Staff Mental Hlth Spec</t>
  </si>
  <si>
    <t>8326 - Mental Hlth Program Supvr</t>
  </si>
  <si>
    <t>8327 - Nursing Consultant - Program Review</t>
  </si>
  <si>
    <t>8328 - Standards Compliance Coord</t>
  </si>
  <si>
    <t>8329 - Assoc Mental Hlth Spec</t>
  </si>
  <si>
    <t xml:space="preserve">8330 - Aircraft Pilot </t>
  </si>
  <si>
    <t>8331 - Hlth Educ Consultant II</t>
  </si>
  <si>
    <t>8332 - Hlth Educ Consultant III (Supvr)</t>
  </si>
  <si>
    <t>8333 - Hlth Educ Consultant I</t>
  </si>
  <si>
    <t>8336 - Hlth Program Spec II</t>
  </si>
  <si>
    <t>8337 - Assoc Hlth Program Adviser</t>
  </si>
  <si>
    <t>8338 - Hlth Program Spec I</t>
  </si>
  <si>
    <t>8351 - Community Program Spec IV</t>
  </si>
  <si>
    <t>8352 - Community Program Spec II</t>
  </si>
  <si>
    <t>8353 - Community Program Spec I</t>
  </si>
  <si>
    <t>8362 - Community Program Spec III</t>
  </si>
  <si>
    <t>8370 - Mental Hlth Program Administrator</t>
  </si>
  <si>
    <t>8381 - Chief Central Program Svcs</t>
  </si>
  <si>
    <t>8387 - Dental Hygienist Consultant</t>
  </si>
  <si>
    <t xml:space="preserve">8388 - Capt </t>
  </si>
  <si>
    <t>8392 - Disability Eval Analyst II</t>
  </si>
  <si>
    <t xml:space="preserve">8394 - Sgt </t>
  </si>
  <si>
    <t xml:space="preserve">8397 - Officer </t>
  </si>
  <si>
    <t xml:space="preserve">8398 - Lieut </t>
  </si>
  <si>
    <t>8402 - Communicable Disease Mgr III</t>
  </si>
  <si>
    <t>8403 - Communicable Disease Spec II</t>
  </si>
  <si>
    <t>8404 - Communicable Disease Spec I</t>
  </si>
  <si>
    <t>8406 - Staff Hlth Care Svc Plan Analyst</t>
  </si>
  <si>
    <t xml:space="preserve">8407 - Sr Warden-Pilot </t>
  </si>
  <si>
    <t>8408 - Coord - Indian Hlth</t>
  </si>
  <si>
    <t>8409 - The Adjutant Gen</t>
  </si>
  <si>
    <t>8410 - Warden</t>
  </si>
  <si>
    <t>8412 - Capt</t>
  </si>
  <si>
    <t>8414 - Rehab Therapist (Art)</t>
  </si>
  <si>
    <t>8418 - Lieut (Supvr)</t>
  </si>
  <si>
    <t>8420 - Rehab Therapist (Art-Safety)</t>
  </si>
  <si>
    <t>8421 - Warden</t>
  </si>
  <si>
    <t>8422 - Rehab Therapist (Dance-Safety)</t>
  </si>
  <si>
    <t>8423 - Rehab Therapist (Dance)</t>
  </si>
  <si>
    <t>8424 - Disability Eval Svcs Administrator I</t>
  </si>
  <si>
    <t>8425 - Disability Eval Svcs Administrator II</t>
  </si>
  <si>
    <t>8426 - Disability Eval Svcs Administrator III</t>
  </si>
  <si>
    <t>8427 - Hlth Program Mgr I</t>
  </si>
  <si>
    <t>8428 - Hlth Program Mgr II</t>
  </si>
  <si>
    <t>8429 - Hlth Program Mgr III</t>
  </si>
  <si>
    <t>8430 - Communicable Disease Mgr I</t>
  </si>
  <si>
    <t>8431 - Communicable Disease Mgr II</t>
  </si>
  <si>
    <t>8432 - Dental Hygienist Auditor</t>
  </si>
  <si>
    <t>8434 - Self-Help Sponsor (Part Time)</t>
  </si>
  <si>
    <t>8436 - Criminal ID &amp; Intelligence Supvr</t>
  </si>
  <si>
    <t>8439 - Crim Intelligence Spec III</t>
  </si>
  <si>
    <t>8440 - Crim Intelligence Spec II</t>
  </si>
  <si>
    <t>8443 - Crim Intelligence Spec I</t>
  </si>
  <si>
    <t xml:space="preserve">8446 - Cadet </t>
  </si>
  <si>
    <t>8447 - Asst Hlth Care Svc Plan Analyst</t>
  </si>
  <si>
    <t>8448 - Assoc Hlth Care Svc Plan Analyst</t>
  </si>
  <si>
    <t>8449 - Sr Hlth Care Svc Plan Analyst</t>
  </si>
  <si>
    <t>8450 - Genetic Disease Program Spec I</t>
  </si>
  <si>
    <t>8451 - Genetic Disease Program Spec II</t>
  </si>
  <si>
    <t>8452 - Genetic Disease Program Spec III</t>
  </si>
  <si>
    <t>8453 - Genetic Disease Program Spec IV</t>
  </si>
  <si>
    <t>8454 - Criminal ID Spec III</t>
  </si>
  <si>
    <t>8456 - Criminal ID Spec II</t>
  </si>
  <si>
    <t>8459 - Polygraph Examiner</t>
  </si>
  <si>
    <t>8460 - Latent Print Analyst I</t>
  </si>
  <si>
    <t>8462 - Criminal ID Spec I</t>
  </si>
  <si>
    <t>8466 - Criminalist</t>
  </si>
  <si>
    <t>8467 - Criminalist Mgr</t>
  </si>
  <si>
    <t>8471 - Criminal ID &amp; Intelligence Asst</t>
  </si>
  <si>
    <t>8472 - Latent Print Analyst II</t>
  </si>
  <si>
    <t>8473 - Latent Print Supvr</t>
  </si>
  <si>
    <t>8474 - Questioned Document Examiner I</t>
  </si>
  <si>
    <t>8475 - Questioned Document Examiner II</t>
  </si>
  <si>
    <t>8477 - Criminalist Supvr</t>
  </si>
  <si>
    <t>8478 - Sr Crimist</t>
  </si>
  <si>
    <t>8479 - Questioned Document Supvr</t>
  </si>
  <si>
    <t>8480 - Polygraph Examiner Supvr</t>
  </si>
  <si>
    <t>8482 - Special Agent - Dept of Justice</t>
  </si>
  <si>
    <t>8483 - Dep Chief - Investigations &amp; Enforcement</t>
  </si>
  <si>
    <t>8486 - Warden Cadet</t>
  </si>
  <si>
    <t>8488 - Dep Chief - Investigations Div</t>
  </si>
  <si>
    <t xml:space="preserve">8514 - Special Agent Trainee </t>
  </si>
  <si>
    <t xml:space="preserve">8519 - Fld Rep </t>
  </si>
  <si>
    <t>8522 - Sr Special Agent-In-Charge</t>
  </si>
  <si>
    <t>8523 - Special Agent-In-Charge</t>
  </si>
  <si>
    <t>8524 - Special Agent Supv</t>
  </si>
  <si>
    <t>8527 - Law Enforcement Consultant I</t>
  </si>
  <si>
    <t>8528 - Law Enforcement Consultant II</t>
  </si>
  <si>
    <t>8529 - Sr Law Enforcement Consultant</t>
  </si>
  <si>
    <t>8530 - Asst Exec Director</t>
  </si>
  <si>
    <t>8534 - Deputy Chief Operations</t>
  </si>
  <si>
    <t>8539 - Supvng Investigator I</t>
  </si>
  <si>
    <t xml:space="preserve">8540 - Supvng Investigator II </t>
  </si>
  <si>
    <t>8545 - Supvng Special Investigator II (Non-Peace Officer)</t>
  </si>
  <si>
    <t>8547 - Supvng Special Investigator II</t>
  </si>
  <si>
    <t>8548 - Supvng Special Investigator I</t>
  </si>
  <si>
    <t>8549 - Supvng Special Investigator I (Non-Peace Officer)</t>
  </si>
  <si>
    <t>8556 - License Insp (Seasonal)</t>
  </si>
  <si>
    <t>8559 - Educ &amp; Outreach Coord</t>
  </si>
  <si>
    <t>8560 - Supvng Insurance Compliance Officer</t>
  </si>
  <si>
    <t>8562 - Assoc Ins Compliance Officer</t>
  </si>
  <si>
    <t>8564 - Insurance Compliance Officer</t>
  </si>
  <si>
    <t>8570 - Corporations Investigator</t>
  </si>
  <si>
    <t>8571 - Assoc Corporations Investigator</t>
  </si>
  <si>
    <t>8572 - Supvng Corporations Investigator</t>
  </si>
  <si>
    <t>8573 - Regional Mgr - Corporations Investigations Program</t>
  </si>
  <si>
    <t>8575 - Insurance Investigator</t>
  </si>
  <si>
    <t>8576 - Assoc Ins Investigator</t>
  </si>
  <si>
    <t>8577 - Sr Ins Investigator</t>
  </si>
  <si>
    <t>8578 - Supvng Insurance Investigator</t>
  </si>
  <si>
    <t>8585 - Chief Investigator</t>
  </si>
  <si>
    <t>8591 - Investigation Spec II (Tech)</t>
  </si>
  <si>
    <t>8592 - Investigation Spec II (Supvr)</t>
  </si>
  <si>
    <t>8593 - Investigation Spec I</t>
  </si>
  <si>
    <t>8594 - Investigator</t>
  </si>
  <si>
    <t>8595 - Sr Investigator</t>
  </si>
  <si>
    <t>8596 - Supvng Investigator I</t>
  </si>
  <si>
    <t>8597 - Supvng Investigator II</t>
  </si>
  <si>
    <t>8600 - Chief Lottery Agent</t>
  </si>
  <si>
    <t>8601 - Supvng Lottery Agent</t>
  </si>
  <si>
    <t>8602 - Lottery Agent</t>
  </si>
  <si>
    <t xml:space="preserve">8606 - Bur Chief - Ins Compliance </t>
  </si>
  <si>
    <t>8607 - Sr Ins Compliance Officer (Spec)</t>
  </si>
  <si>
    <t xml:space="preserve">8608 - Chief Investigator </t>
  </si>
  <si>
    <t>8609 - Investigator Asst</t>
  </si>
  <si>
    <t>8610 - Investigator</t>
  </si>
  <si>
    <t>8611 - Special Investigator Asst</t>
  </si>
  <si>
    <t>8612 - Special Investigator</t>
  </si>
  <si>
    <t>8619 - Compliance Rep</t>
  </si>
  <si>
    <t>8620 - Sr Compliance Rep</t>
  </si>
  <si>
    <t>8621 - Supvng Compliance Rep</t>
  </si>
  <si>
    <t>8622 - Prin Compliance Rep</t>
  </si>
  <si>
    <t>8623 - Child Support Techn</t>
  </si>
  <si>
    <t>8624 - Child Support Spec</t>
  </si>
  <si>
    <t>8625 - Sr Child Support Analyst</t>
  </si>
  <si>
    <t>8632 - Collection Agent</t>
  </si>
  <si>
    <t>8634 - Consumer Svcs Rep</t>
  </si>
  <si>
    <t>8635 - Consumer Svcs Coord</t>
  </si>
  <si>
    <t>8636 - Consumer Protection Asst</t>
  </si>
  <si>
    <t>8638 - Rental Agent</t>
  </si>
  <si>
    <t>8645 - Regional Administrative Officer</t>
  </si>
  <si>
    <t>8660 - Patient Benefit &amp; Ins Officer II (Supvr)</t>
  </si>
  <si>
    <t>8662 - Patient Benefit &amp; Ins Officer I</t>
  </si>
  <si>
    <t>8665 - Patient Benefit &amp; Ins Officer III</t>
  </si>
  <si>
    <t>8666 - Patient Benefit &amp; Ins Officer II (Spec)</t>
  </si>
  <si>
    <t>8673 - Deputy Division Chief</t>
  </si>
  <si>
    <t xml:space="preserve">8677 - District Administrator </t>
  </si>
  <si>
    <t xml:space="preserve">8678 - Supvng Investigator </t>
  </si>
  <si>
    <t>8679 - School Pupil Transp Safety Coord</t>
  </si>
  <si>
    <t>8680 - Asst Bur Chief (Non-Peace Officer)</t>
  </si>
  <si>
    <t xml:space="preserve">8681 - Asst Bur Chief </t>
  </si>
  <si>
    <t xml:space="preserve">8682 - Bur Chief </t>
  </si>
  <si>
    <t>8683 - Chief Investigator</t>
  </si>
  <si>
    <t>8687 - Sr Tax Compliance Rep (Spec)</t>
  </si>
  <si>
    <t>8688 - Sr Tax Compliance Rep (Supvr)</t>
  </si>
  <si>
    <t>8689 - Tax Compliance Supvr</t>
  </si>
  <si>
    <t>8690 - Bus Taxes Rep</t>
  </si>
  <si>
    <t>8692 - Supvng Transp Rep</t>
  </si>
  <si>
    <t>8694 - Bus Taxes Compliance Spec</t>
  </si>
  <si>
    <t>8695 - Tax Compliance Rep</t>
  </si>
  <si>
    <t>8697 - Sr Transp Rep</t>
  </si>
  <si>
    <t>8698 - Bus Taxes Compliance Supvr II</t>
  </si>
  <si>
    <t>8699 - Assoc Transp Rep</t>
  </si>
  <si>
    <t xml:space="preserve">8719 - Asst to the Gen Counsel </t>
  </si>
  <si>
    <t>8722 - Driver Safety Mgr III</t>
  </si>
  <si>
    <t>8723 - Driver Safety Mgr II</t>
  </si>
  <si>
    <t>8727 - Driver Safety Officer</t>
  </si>
  <si>
    <t>8728 - Driver Safety Mgr I</t>
  </si>
  <si>
    <t>8730 - Mgr V</t>
  </si>
  <si>
    <t>8731 - Mgr IV</t>
  </si>
  <si>
    <t>8733 - Guide II</t>
  </si>
  <si>
    <t>8734 - Mgr III</t>
  </si>
  <si>
    <t>8736 - Cntrl Cashier I</t>
  </si>
  <si>
    <t>8737 - Cntrl Cashier II</t>
  </si>
  <si>
    <t>8738 - Cntrl Cashier I</t>
  </si>
  <si>
    <t>8739 - Cntrl Cashier II</t>
  </si>
  <si>
    <t>8740 - Mgr II</t>
  </si>
  <si>
    <t>8746 - Mgr I</t>
  </si>
  <si>
    <t>8747 - Mgr Trainee</t>
  </si>
  <si>
    <t>8749 - Supvng Motor Vehicle Rep</t>
  </si>
  <si>
    <t>8758 - Lic-Regis Examiner</t>
  </si>
  <si>
    <t xml:space="preserve">8761 - Investigator III (Spec) </t>
  </si>
  <si>
    <t xml:space="preserve">8763 - Investigator I </t>
  </si>
  <si>
    <t xml:space="preserve">8764 - Investigator II </t>
  </si>
  <si>
    <t>8766 - Chief Investigator</t>
  </si>
  <si>
    <t>8767 - Supvng Investigator</t>
  </si>
  <si>
    <t>8788 - Housing &amp; Community Develmt Mgr III</t>
  </si>
  <si>
    <t>8789 - Housing &amp; Community Develmt Mgr I</t>
  </si>
  <si>
    <t>8790 - Enforcement Supvr II</t>
  </si>
  <si>
    <t>8791 - Enforcement Rep I</t>
  </si>
  <si>
    <t>8793 - Enforcement Rep I</t>
  </si>
  <si>
    <t>8795 - Enforcement Rep II</t>
  </si>
  <si>
    <t>8796 - Enforcement Supvr I</t>
  </si>
  <si>
    <t>8800 - Enforcement Rep II</t>
  </si>
  <si>
    <t>8811 - Supvng Insp</t>
  </si>
  <si>
    <t>8817 - Supvng Cosmetology Examiner</t>
  </si>
  <si>
    <t>8818 - Cosmetology Examiner I</t>
  </si>
  <si>
    <t>8819 - Examiner In Electrology</t>
  </si>
  <si>
    <t>8822 - Cosmetology Examiner II</t>
  </si>
  <si>
    <t>8826 - Marine Safety Supvr</t>
  </si>
  <si>
    <t>8827 - Marine Safety Operations Supvr</t>
  </si>
  <si>
    <t>8828 - Examiner In Barbering</t>
  </si>
  <si>
    <t>8829 - Insp</t>
  </si>
  <si>
    <t>8831 - Structural Pest Cntrl Bd Spec</t>
  </si>
  <si>
    <t>8832 - Inspector III</t>
  </si>
  <si>
    <t>8833 - Inspector II</t>
  </si>
  <si>
    <t>8834 - Inspector I</t>
  </si>
  <si>
    <t>8836 - Field Rep</t>
  </si>
  <si>
    <t>8837 - Sr Field Rep</t>
  </si>
  <si>
    <t>8843 - Chief Athletic Insp</t>
  </si>
  <si>
    <t>8844 - Asst Adjutant General</t>
  </si>
  <si>
    <t>8846 - Athletic Insp</t>
  </si>
  <si>
    <t>8853 - Chief Hwy Outdoor Advertising Program</t>
  </si>
  <si>
    <t>8856 - Mineral Resources Insp II</t>
  </si>
  <si>
    <t>8866 - Registrar &amp; Secty</t>
  </si>
  <si>
    <t>8870 - Budget Officer</t>
  </si>
  <si>
    <t>8872 - Program Mgr</t>
  </si>
  <si>
    <t>8874 - Supvng Inspector</t>
  </si>
  <si>
    <t>8876 - Inspector</t>
  </si>
  <si>
    <t>8877 - Staff Svcs Analyst</t>
  </si>
  <si>
    <t>8878 - Asst Exec Officer II</t>
  </si>
  <si>
    <t>8880 - Marine Safety Insp</t>
  </si>
  <si>
    <t>8881 - Asst Exec Officer I</t>
  </si>
  <si>
    <t>8886 - Field Rep</t>
  </si>
  <si>
    <t>8888 - Corpsmbr</t>
  </si>
  <si>
    <t>8889 - Marine Safety Spec I</t>
  </si>
  <si>
    <t xml:space="preserve">8891 - Real Estate Industry Liaison </t>
  </si>
  <si>
    <t>8893 - Marine Safety Spec II</t>
  </si>
  <si>
    <t>8894 - Arson &amp; Bomb Investigator Asst</t>
  </si>
  <si>
    <t>8895 - Expert Examiner</t>
  </si>
  <si>
    <t>8911 - Asst Exec Officer</t>
  </si>
  <si>
    <t>8941 - Registrar of Contractors</t>
  </si>
  <si>
    <t>8950 - Codes &amp; Standards Administrator II</t>
  </si>
  <si>
    <t>8951 - Codes &amp; Standards Administrator I</t>
  </si>
  <si>
    <t>8957 - Mobilehome Regis Supvr II</t>
  </si>
  <si>
    <t>8958 - District Rep II</t>
  </si>
  <si>
    <t>8959 - District Rep I</t>
  </si>
  <si>
    <t>8960 - District Rep I</t>
  </si>
  <si>
    <t>8961 - District Rep II</t>
  </si>
  <si>
    <t>8962 - Housing &amp; Community Develmt Rep II</t>
  </si>
  <si>
    <t>8963 - Asst State Fire Marshal</t>
  </si>
  <si>
    <t>8964 - State Fire Marshal</t>
  </si>
  <si>
    <t xml:space="preserve">8966 - Div Chief </t>
  </si>
  <si>
    <t>8967 - Mobilehome Regis Supvr III</t>
  </si>
  <si>
    <t>8974 - Mobilehome Regis Mgr</t>
  </si>
  <si>
    <t>8976 - Fire Chief - CF</t>
  </si>
  <si>
    <t>8977 - Fire Chief</t>
  </si>
  <si>
    <t>8979 - Fire Fighter</t>
  </si>
  <si>
    <t>8980 - State Fire Marshal Trainee</t>
  </si>
  <si>
    <t>8981 - Institution Firefighter - Part Time</t>
  </si>
  <si>
    <t>8989 - Capt Firefighter/Security Officer</t>
  </si>
  <si>
    <t>8990 - Firefighter/Security Officer</t>
  </si>
  <si>
    <t>8997 - Arson &amp; Bomb Investigator</t>
  </si>
  <si>
    <t>8999 - Chief Arson &amp; Bomb Investigator</t>
  </si>
  <si>
    <t>9001 - Fire Capt - Corr Institution</t>
  </si>
  <si>
    <t>9003 - Glassy-Winged Sharpshooter Coord</t>
  </si>
  <si>
    <t>9004 - Mineral Resources Insp I</t>
  </si>
  <si>
    <t>9005 - Mineral Resources Insp III</t>
  </si>
  <si>
    <t>9008 - Codes &amp; Standards Administrator III (Non-Peace Officer)</t>
  </si>
  <si>
    <t>9010 - Dep State Fire Marshall III (Supvr)</t>
  </si>
  <si>
    <t>9013 - Dep State Fire Marshall III (Spec)</t>
  </si>
  <si>
    <t>9015 - Sr Arson &amp; Bomb Investigator</t>
  </si>
  <si>
    <t>9016 - Fire Svc Trng Spec - CF</t>
  </si>
  <si>
    <t>9020 - Recruitment Mgr</t>
  </si>
  <si>
    <t>9021 - Sys Acturary</t>
  </si>
  <si>
    <t>9023 - Housing &amp; Community Develmt Rep I</t>
  </si>
  <si>
    <t>9024 - Asst Satellite Facility Supvr</t>
  </si>
  <si>
    <t>9025 - Satellite Facility Supvr</t>
  </si>
  <si>
    <t>9026 - Public Information Officer</t>
  </si>
  <si>
    <t>9028 - Food &amp; Drug Program Spec</t>
  </si>
  <si>
    <t>9029 - Food &amp; Drug Regional Administrator</t>
  </si>
  <si>
    <t>9033 - Housing &amp; Community Develmt Mgr II</t>
  </si>
  <si>
    <t>9035 - Housing &amp; Community Develmt Spec I</t>
  </si>
  <si>
    <t>9036 - Supvng Food &amp; Drug Investigator</t>
  </si>
  <si>
    <t>9037 - Housing &amp; Community Develmt Spec II</t>
  </si>
  <si>
    <t>9042 - Commander-Northern Sectiion</t>
  </si>
  <si>
    <t>9044 - Leland Stanford Mansion Director</t>
  </si>
  <si>
    <t>9047 - Exposition Park Mgr</t>
  </si>
  <si>
    <t>9048 - Dep Cabinet Secretary</t>
  </si>
  <si>
    <t>9049 - Corpsmbr Transition Candidate</t>
  </si>
  <si>
    <t>9050 - Supvng Communicable Disease Rep</t>
  </si>
  <si>
    <t>9051 - Consulting Communicable Disease Rep</t>
  </si>
  <si>
    <t>9052 - Communicable Disease Rep</t>
  </si>
  <si>
    <t>9053 - Asst Vice Chancellor of Fed Relations</t>
  </si>
  <si>
    <t>9056 - Patient Advocate</t>
  </si>
  <si>
    <t>9058 - Exec Vice Chancellor</t>
  </si>
  <si>
    <t xml:space="preserve">9059 - Vice Chancellor </t>
  </si>
  <si>
    <t>9067 - Marketing Analyst I</t>
  </si>
  <si>
    <t>9068 - Marketing Analyst II</t>
  </si>
  <si>
    <t xml:space="preserve">9069 - Marketing Spec </t>
  </si>
  <si>
    <t xml:space="preserve">9070 - Investigative Auditor II </t>
  </si>
  <si>
    <t xml:space="preserve">9071 - Investigative Auditor III </t>
  </si>
  <si>
    <t xml:space="preserve">9072 - Supvng Investigative Auditor </t>
  </si>
  <si>
    <t xml:space="preserve">9073 - Sr Marketing Spec </t>
  </si>
  <si>
    <t>9075 - Risk Mgr-Financing</t>
  </si>
  <si>
    <t>9078 - Lottery Ticket Sales Spec</t>
  </si>
  <si>
    <t>9079 - Lottery Ticket Sales Sr Spec</t>
  </si>
  <si>
    <t>9080 - Lottery Ticket Sales Supvr</t>
  </si>
  <si>
    <t>9086 - Dep State Fire Marshal</t>
  </si>
  <si>
    <t>9087 - Fire Svc Trng Spec</t>
  </si>
  <si>
    <t>9090 - Fire Svc Trng Spec III</t>
  </si>
  <si>
    <t>9091 - Fire Svc Trng Supvr</t>
  </si>
  <si>
    <t>9092 - Diversion Program Compliance Spec I</t>
  </si>
  <si>
    <t>9093 - Diversion Program Compliance Spec II</t>
  </si>
  <si>
    <t>9094 - Diversion Prgram Administrator</t>
  </si>
  <si>
    <t>9095 - Chief Dep State Auditor</t>
  </si>
  <si>
    <t>9096 - State Auditor</t>
  </si>
  <si>
    <t>9103 - Deputy Chief Exec Officer</t>
  </si>
  <si>
    <t>9118 - Foster Care Ombudsperson</t>
  </si>
  <si>
    <t>9145 - Supvng Teacher III</t>
  </si>
  <si>
    <t>9146 - Supvng Teacher III</t>
  </si>
  <si>
    <t>9147 - Info Officer</t>
  </si>
  <si>
    <t>9149 - Substitute Teacher</t>
  </si>
  <si>
    <t>9150 - Vocational Resource Spec</t>
  </si>
  <si>
    <t>9151 - Teacher</t>
  </si>
  <si>
    <t>9152 - Empt Program Counselor</t>
  </si>
  <si>
    <t>9153 - Teacher</t>
  </si>
  <si>
    <t>9154 - Supvng Teacher I</t>
  </si>
  <si>
    <t>9155 - Job Agent</t>
  </si>
  <si>
    <t>9170 - Supvng Teacher II</t>
  </si>
  <si>
    <t>9173 - Supvng Teacher III</t>
  </si>
  <si>
    <t>9174 - Asst Site Superintendent</t>
  </si>
  <si>
    <t>9176 - Site Superintendent</t>
  </si>
  <si>
    <t>9178 - Substitute Teacher</t>
  </si>
  <si>
    <t>9180 - Teacher</t>
  </si>
  <si>
    <t>9189 - Empt Program Mgr I</t>
  </si>
  <si>
    <t>9190 - Empt Program Supvr I</t>
  </si>
  <si>
    <t>9191 - Teacher</t>
  </si>
  <si>
    <t>9192 - Supvng Teacher I</t>
  </si>
  <si>
    <t>9193 - Supvng Teacher II</t>
  </si>
  <si>
    <t>9194 - Empt Program Rep</t>
  </si>
  <si>
    <t>9195 - Supvng Teacher III</t>
  </si>
  <si>
    <t>9196 - Asst Site Superintendent</t>
  </si>
  <si>
    <t>9197 - Empt Program Mgr II</t>
  </si>
  <si>
    <t>9198 - Empt Program Mgr III</t>
  </si>
  <si>
    <t>9199 - Site Superintendent</t>
  </si>
  <si>
    <t>9200 - Teacher</t>
  </si>
  <si>
    <t>9201 - Empt Program Supvr II</t>
  </si>
  <si>
    <t>9202 - Supvng Teacher</t>
  </si>
  <si>
    <t>9203 - Diagnostic Cntr Director</t>
  </si>
  <si>
    <t>9204 - Empt Develmt Spec I</t>
  </si>
  <si>
    <t>9206 - Disability Ins Program Mgr III</t>
  </si>
  <si>
    <t>9209 - Disability Ins Program Mgr II</t>
  </si>
  <si>
    <t>9210 - Workers' Comp Consultant</t>
  </si>
  <si>
    <t>9211 - Disability Ins Program Mgr I</t>
  </si>
  <si>
    <t>9212 - Supvng Workers' Comp Consultant</t>
  </si>
  <si>
    <t>9213 - Workers' Comp Mgr</t>
  </si>
  <si>
    <t>9214 - Disability Ins Program Supvr</t>
  </si>
  <si>
    <t>9215 - Empt Develmt Spec III</t>
  </si>
  <si>
    <t>9216 - Empt Develmt Spec II</t>
  </si>
  <si>
    <t>9218 - Disability Ins Spec I</t>
  </si>
  <si>
    <t>9227 - Disability Ins Spec II</t>
  </si>
  <si>
    <t>9228 - Disability Ins Spec III</t>
  </si>
  <si>
    <t>9229 - Administrative Director</t>
  </si>
  <si>
    <t>9231 - Empt Program Techn</t>
  </si>
  <si>
    <t>9233 - Disability Ins Program Rep</t>
  </si>
  <si>
    <t>9247 - Victim Comp Spec</t>
  </si>
  <si>
    <t>9250 - SNF Administrator</t>
  </si>
  <si>
    <t>9251 - Chief Psychologist</t>
  </si>
  <si>
    <t>9252 - Psychologist</t>
  </si>
  <si>
    <t>9253 - Victim Comp Supvr</t>
  </si>
  <si>
    <t>9255 - Supvng Dental Asst - CF</t>
  </si>
  <si>
    <t>9261 - Air Quality Rep I</t>
  </si>
  <si>
    <t>9263 - Physician &amp; Surgeon - CF</t>
  </si>
  <si>
    <t>9265 - Lab Asst - CF</t>
  </si>
  <si>
    <t>9266 - Sr Lab Asst - CF</t>
  </si>
  <si>
    <t>9267 - Chief Physician &amp; Surgeon - CF</t>
  </si>
  <si>
    <t>9268 - Dentist - CF</t>
  </si>
  <si>
    <t>9269 - Physician &amp; Surgeon - CF</t>
  </si>
  <si>
    <t>9273 - Nurse-Anesthetist - CF</t>
  </si>
  <si>
    <t>9274 - Public Hlth Nurse I - CF</t>
  </si>
  <si>
    <t>9275 - Registered Nurse - CF</t>
  </si>
  <si>
    <t>9276 - Supvng Psych Nurse - CF</t>
  </si>
  <si>
    <t>9277 - Surgical Nurse I - CF</t>
  </si>
  <si>
    <t>9278 - Nurse Practitioner - CF</t>
  </si>
  <si>
    <t>9279 - Registered Dietitian - CF</t>
  </si>
  <si>
    <t>9280 - Occupational Therapist - CF</t>
  </si>
  <si>
    <t>9281 - Physical Therapist I - CF</t>
  </si>
  <si>
    <t>9283 - Psychologist-Clinical - CF</t>
  </si>
  <si>
    <t>9284 - Psychology Assoc - CF</t>
  </si>
  <si>
    <t>9285 - Psychometrist - CF</t>
  </si>
  <si>
    <t>9286 - Recr Therapist - CF</t>
  </si>
  <si>
    <t>9287 - Sr Psychologist - CF (Spec)</t>
  </si>
  <si>
    <t>9288 - Sr Psychologist - CF (Supvr)</t>
  </si>
  <si>
    <t>9289 - Sr Psychologist - CF</t>
  </si>
  <si>
    <t>9290 - Staff Psychologist-Clinical - CF</t>
  </si>
  <si>
    <t>9291 - Supvng Psych Soc Worker I - CF</t>
  </si>
  <si>
    <t>9292 - Supvng Psych Soc Worker II - CF</t>
  </si>
  <si>
    <t>9293 - Clinical Lab Technologist - CF</t>
  </si>
  <si>
    <t>9295 - President &amp; CEO</t>
  </si>
  <si>
    <t>9296 - Dental Asst - CF</t>
  </si>
  <si>
    <t>9298 - Dental Hygienist - CF</t>
  </si>
  <si>
    <t>9299 - Dental Lab Techn - CF</t>
  </si>
  <si>
    <t>9301 - Clinical Lab Technologist (Safety)</t>
  </si>
  <si>
    <t>9307 - Hosp Aid - CF</t>
  </si>
  <si>
    <t>9309 - Mgr II State Comp Ins Fund</t>
  </si>
  <si>
    <t>9310 - Mgr I State Comp Ins Fund</t>
  </si>
  <si>
    <t>9313 - Pre-Licensed Pharmacist</t>
  </si>
  <si>
    <t>9315 - Radiologic Technologist - CF</t>
  </si>
  <si>
    <t>9316 - Respiratory Care Practitioner - CF</t>
  </si>
  <si>
    <t>9317 - Supvng Registered Nurse I - CF</t>
  </si>
  <si>
    <t>9318 - Supvng Registered Nurse II - CF</t>
  </si>
  <si>
    <t>9319 - Supvng Registered Nurse III - CF</t>
  </si>
  <si>
    <t xml:space="preserve">9320 - Sr Industrial Hygiene Spec </t>
  </si>
  <si>
    <t>9321 - Assoc Industrial Hygiene Spec</t>
  </si>
  <si>
    <t xml:space="preserve">9322 - Asst Industrial Hygiene Spec </t>
  </si>
  <si>
    <t>9323 - Workers' Comp Payroll Auditor</t>
  </si>
  <si>
    <t>9324 - Sr Workers' Comp Payroll Auditor</t>
  </si>
  <si>
    <t>9325 - Workers' Comp Claims Adjuster</t>
  </si>
  <si>
    <t>9326 - Sr Workers' Comp Claims Adjuster</t>
  </si>
  <si>
    <t>9327 - Workers' Comp Ins Rep</t>
  </si>
  <si>
    <t>9328 - Sr Workers' Comp Ins Rep</t>
  </si>
  <si>
    <t>9329 - Surgical Nurse II - CF</t>
  </si>
  <si>
    <t>9334 - Workers' Comp Ins Supvr I</t>
  </si>
  <si>
    <t>9335 - Workers' Comp Ins Supvr II</t>
  </si>
  <si>
    <t>9336 - Workers' Comp Ins Techn</t>
  </si>
  <si>
    <t>9338 - Workers' Comp Compliance Officer</t>
  </si>
  <si>
    <t>9339 - Sr Workers' Comp Compliance Officer</t>
  </si>
  <si>
    <t>9340 - Supvng Workers' Comp Compliance Officer</t>
  </si>
  <si>
    <t>9341 - Workers' Comp Compliance Mgr</t>
  </si>
  <si>
    <t>9342 - Physical Therapist II - CF</t>
  </si>
  <si>
    <t>9344 - Chief Dentist - CF</t>
  </si>
  <si>
    <t>9345 - Public Hlth Nurse II - CF</t>
  </si>
  <si>
    <t>9346 - Sr Occupational Therapist - CF</t>
  </si>
  <si>
    <t>9348 - Sr Clinical Lab Technologist - CF</t>
  </si>
  <si>
    <t>9349 - Supvng Clinical Lab Technologist - CF</t>
  </si>
  <si>
    <t>9350 - Sr Radiologic Technologist - CF (Spec)</t>
  </si>
  <si>
    <t>9351 - Sr Radiologic Technologist - CF (Supvr)</t>
  </si>
  <si>
    <t>9353 - Nurse Instructor - CF</t>
  </si>
  <si>
    <t>9354 - Psychology Internship Director - CF</t>
  </si>
  <si>
    <t>9356 - Public Hlth Nurse III - CF</t>
  </si>
  <si>
    <t xml:space="preserve">9358 - Air Quality Rep II </t>
  </si>
  <si>
    <t xml:space="preserve">9359 - Jr Ergonomic Spec </t>
  </si>
  <si>
    <t xml:space="preserve">9360 - Asst Ergonomic Spec </t>
  </si>
  <si>
    <t xml:space="preserve">9361 - Assoc Ergonomic Spec </t>
  </si>
  <si>
    <t xml:space="preserve">9362 - Sr Ergonomic Spec </t>
  </si>
  <si>
    <t xml:space="preserve">9368 - SNF Administrator </t>
  </si>
  <si>
    <t>9371 - Supvng Dentist - CF</t>
  </si>
  <si>
    <t xml:space="preserve">9381 - Tree Maint Worker </t>
  </si>
  <si>
    <t>9382 - Tree Maint Leadworker</t>
  </si>
  <si>
    <t>9383 - Tree Maint Supvr -</t>
  </si>
  <si>
    <t>9384 - Program Mgr I</t>
  </si>
  <si>
    <t>9385 - Program Mgr II</t>
  </si>
  <si>
    <t>9390 - Tax Consultant Expert</t>
  </si>
  <si>
    <t>9391 - Adoptions Supvr II</t>
  </si>
  <si>
    <t>9392 - Aging Programs Analyst I</t>
  </si>
  <si>
    <t>9393 - Aging Programs Analyst II</t>
  </si>
  <si>
    <t>9395 - Spec In Child Abuse Prev</t>
  </si>
  <si>
    <t>9396 - Gen/Chief Counsel</t>
  </si>
  <si>
    <t>9401 - Scheduling Director</t>
  </si>
  <si>
    <t>9408 - Asst Dep Voter Educ &amp; Outreach Svcs</t>
  </si>
  <si>
    <t>9410 - Social Svc Consultant III</t>
  </si>
  <si>
    <t>9414 - Social Svc Consultant II</t>
  </si>
  <si>
    <t xml:space="preserve">9415 - Lead Scientist </t>
  </si>
  <si>
    <t>9417 - Social Svc Consultant I</t>
  </si>
  <si>
    <t>9420 - Adoptions Supvr I</t>
  </si>
  <si>
    <t>9423 - Adoptions Spec</t>
  </si>
  <si>
    <t>9424 - Regional Dental Director - C.E.A</t>
  </si>
  <si>
    <t>9434 - Program Administrator I (Hosp Operations)</t>
  </si>
  <si>
    <t xml:space="preserve">9435 - Asst Dep </t>
  </si>
  <si>
    <t>9436 - Sr Asst II</t>
  </si>
  <si>
    <t>9439 - Program Administrator II (Hosp Operations)</t>
  </si>
  <si>
    <t>9440 - Legislative Spec</t>
  </si>
  <si>
    <t>9444 - Info Sys Supvr I</t>
  </si>
  <si>
    <t>9445 - Info Sys Supvr II</t>
  </si>
  <si>
    <t>9446 - Info Sys Supvr III</t>
  </si>
  <si>
    <t>9447 - Info Sys Supvr IV</t>
  </si>
  <si>
    <t>9450 - Info Tech Spec II</t>
  </si>
  <si>
    <t>9451 - Info Tech Spec III</t>
  </si>
  <si>
    <t>9452 - Info Techn I</t>
  </si>
  <si>
    <t>9453 - Info Techn II</t>
  </si>
  <si>
    <t>9482 - Area Administrator</t>
  </si>
  <si>
    <t>9483 - Industrial Relations Rep</t>
  </si>
  <si>
    <t>9485 - Apprntship Consultant</t>
  </si>
  <si>
    <t>9488 - Sr Apprntship Consultant</t>
  </si>
  <si>
    <t>9489 - Foster Grandparent/Sr Companion Proj Coord</t>
  </si>
  <si>
    <t>9491 - Workers' Comp Asst</t>
  </si>
  <si>
    <t>9492 - Industrial Welfare Commissioner</t>
  </si>
  <si>
    <t>9501 - Dep Statewide Dental Director - Cea</t>
  </si>
  <si>
    <t>9503 - Statewide Dental Dir - C.E.A.</t>
  </si>
  <si>
    <t>9506 - Labor Standards Investigator</t>
  </si>
  <si>
    <t>9508 - Program Director/Bth California Film Commission</t>
  </si>
  <si>
    <t>9510 - Administrator II</t>
  </si>
  <si>
    <t>9511 - Consultant II</t>
  </si>
  <si>
    <t>9512 - Consultant III (Supvr)</t>
  </si>
  <si>
    <t>9513 - Consultant I</t>
  </si>
  <si>
    <t>9514 - Consultant</t>
  </si>
  <si>
    <t>9515 - Area Supvr - Rehab Bur</t>
  </si>
  <si>
    <t xml:space="preserve">9518 - Fld Examiner I </t>
  </si>
  <si>
    <t xml:space="preserve">9519 - Fld Examiner II </t>
  </si>
  <si>
    <t xml:space="preserve">9520 - Fld Examiner III </t>
  </si>
  <si>
    <t xml:space="preserve">9521 - Regional Director </t>
  </si>
  <si>
    <t>9522 - Supvr of Conciliation - C.E.A.</t>
  </si>
  <si>
    <t>9523 - Regional Director II</t>
  </si>
  <si>
    <t xml:space="preserve">9525 - Conciliator </t>
  </si>
  <si>
    <t xml:space="preserve">9527 - Sr Oversight Counsel </t>
  </si>
  <si>
    <t>9529 - Labor Relations Analyst</t>
  </si>
  <si>
    <t>9534 - Chief Information Officer</t>
  </si>
  <si>
    <t>9535 - Labor Relations Spec</t>
  </si>
  <si>
    <t>9537 - Labor Relations Mgr I</t>
  </si>
  <si>
    <t>9539 - Labor Relations Mgr II</t>
  </si>
  <si>
    <t>9542 - Administrator I</t>
  </si>
  <si>
    <t>9543 - Commission Rep - So. California</t>
  </si>
  <si>
    <t xml:space="preserve">9546 - Presiding Conciliator </t>
  </si>
  <si>
    <t>9547 - Consultant III (Spec)</t>
  </si>
  <si>
    <t>9548 - Asst Deputy Secty of State</t>
  </si>
  <si>
    <t>9550 - Free Venture-Private Industries Spec</t>
  </si>
  <si>
    <t xml:space="preserve">9551 - Med Secty </t>
  </si>
  <si>
    <t>9552 - Court Administrator</t>
  </si>
  <si>
    <t>9556 - Youth Authority Administrator</t>
  </si>
  <si>
    <t xml:space="preserve">9557 - Consist I (Energy) </t>
  </si>
  <si>
    <t xml:space="preserve">9558 - Youth Authority Administrator </t>
  </si>
  <si>
    <t>9560 - Program Administrator</t>
  </si>
  <si>
    <t>9562 - Regional Director of Nursing - South</t>
  </si>
  <si>
    <t>9563 - Program Administrator</t>
  </si>
  <si>
    <t>9564 - Regional Director of Nursing - Central</t>
  </si>
  <si>
    <t>9565 - Regional Director of Nursing - North</t>
  </si>
  <si>
    <t>9566 - Export Spec</t>
  </si>
  <si>
    <t>9567 - Assoc Export Spec</t>
  </si>
  <si>
    <t>9569 - Capt - Youth Authority</t>
  </si>
  <si>
    <t>9570 - Treatment Team Supvr</t>
  </si>
  <si>
    <t>9571 - Major - Youth Authority</t>
  </si>
  <si>
    <t>9572 - Sr Press Secty</t>
  </si>
  <si>
    <t>9574 - Lieut - Youth Authority</t>
  </si>
  <si>
    <t>9577 - Sgt - Youth Authority</t>
  </si>
  <si>
    <t>9579 - Youth Corr Officer</t>
  </si>
  <si>
    <t>9580 - Sr Youth Corr Counselor</t>
  </si>
  <si>
    <t>9581 - Youth Corr Counselor</t>
  </si>
  <si>
    <t>9582 - Mbr Helper V</t>
  </si>
  <si>
    <t>9583 - Statewide Med Director</t>
  </si>
  <si>
    <t xml:space="preserve">9587 - Tax Program Techn I </t>
  </si>
  <si>
    <t xml:space="preserve">9588 - Tax Program Techn II </t>
  </si>
  <si>
    <t xml:space="preserve">9589 - Tax Program Supvr </t>
  </si>
  <si>
    <t>9592 - Tax Consultant Expert II</t>
  </si>
  <si>
    <t>9594 - Real Estate Officer</t>
  </si>
  <si>
    <t>9595 - Assoc Real Estate Officer</t>
  </si>
  <si>
    <t>9596 - Staff Real Estate Officer</t>
  </si>
  <si>
    <t>9597 - Sr Real Estate Officer (Supvry)</t>
  </si>
  <si>
    <t>9598 - Supvng Real Estate Officer</t>
  </si>
  <si>
    <t>9599 - Asst to the Lieut Governor</t>
  </si>
  <si>
    <t>9602 - Sr Real Estate Officer (Spec)</t>
  </si>
  <si>
    <t xml:space="preserve">9608 - Community Resources Mgr </t>
  </si>
  <si>
    <t xml:space="preserve">9609 - Research Spec </t>
  </si>
  <si>
    <t xml:space="preserve">9610 - Volunteer Svcs Program Mgr </t>
  </si>
  <si>
    <t xml:space="preserve">9613 - Fld Rep </t>
  </si>
  <si>
    <t>9617 - Sr Chief of Facilities</t>
  </si>
  <si>
    <t xml:space="preserve">9618 - Sr Asst to the Governor </t>
  </si>
  <si>
    <t>9619 - Assoc Transp Engr (Spec)</t>
  </si>
  <si>
    <t>9628 - State Director</t>
  </si>
  <si>
    <t>9637 - Statewide Dental Director</t>
  </si>
  <si>
    <t>9645 - Corr Administrator</t>
  </si>
  <si>
    <t>9646 - Capt (Adult Institution)</t>
  </si>
  <si>
    <t>9650 - Corr Capt</t>
  </si>
  <si>
    <t>9656 - Corr Lieut</t>
  </si>
  <si>
    <t>9659 - Corr Sgt</t>
  </si>
  <si>
    <t>9662 - Corr Officer</t>
  </si>
  <si>
    <t xml:space="preserve">9663 - Night Attendant </t>
  </si>
  <si>
    <t xml:space="preserve">9664 - Counselor </t>
  </si>
  <si>
    <t xml:space="preserve">9665 - Supvng Counselor </t>
  </si>
  <si>
    <t xml:space="preserve">9666 - Supvr of Residence Programs </t>
  </si>
  <si>
    <t>9671 - Transp Coord - Special Schools</t>
  </si>
  <si>
    <t xml:space="preserve">9676 - Counselor Orientation </t>
  </si>
  <si>
    <t>9678 - Commander - So. Sect</t>
  </si>
  <si>
    <t>9679 - Student Aid</t>
  </si>
  <si>
    <t>9681 - Fed Policy Liaison</t>
  </si>
  <si>
    <t>9686 - Administrator</t>
  </si>
  <si>
    <t xml:space="preserve">9688 - Interim Exec Officer </t>
  </si>
  <si>
    <t>9689 - So. California Regional Director</t>
  </si>
  <si>
    <t>9691 - Chief Dep Administrator - C.E.A.</t>
  </si>
  <si>
    <t>9694 - Bd Coordinating Parole Agent</t>
  </si>
  <si>
    <t>9695 - Parole Agent III Youth Authority</t>
  </si>
  <si>
    <t>9696 - Parole Agent II - Youth Authority (Spec)</t>
  </si>
  <si>
    <t>9697 - Parole Agent II - Youth Authority (Supvr)</t>
  </si>
  <si>
    <t>9698 - Program Director-Med (Forensic Facility)</t>
  </si>
  <si>
    <t>9699 - Hlth Svcs Spec (Safety)</t>
  </si>
  <si>
    <t>9700 - Nurse Practitioner (Safety)</t>
  </si>
  <si>
    <t>9701 - Parole Agent I Youth Authority</t>
  </si>
  <si>
    <t>9704 - Assoc Dep Insp Gen</t>
  </si>
  <si>
    <t>9705 - Dep Insp Gen</t>
  </si>
  <si>
    <t>9706 - Dep Insp Gen - Sr</t>
  </si>
  <si>
    <t>9707 - Dep Insp Gen - In-Charge</t>
  </si>
  <si>
    <t>9710 - Administrative Law Judge II (Spec)</t>
  </si>
  <si>
    <t>9711 - Administrative Law Judge I</t>
  </si>
  <si>
    <t>9712 - Night Attendant</t>
  </si>
  <si>
    <t>9713 - Counselor</t>
  </si>
  <si>
    <t>9714 - Supvng Counselor</t>
  </si>
  <si>
    <t>9715 - Supvr of Residence Programs</t>
  </si>
  <si>
    <t>9717 - Community Svcs Consultant</t>
  </si>
  <si>
    <t xml:space="preserve">9719 - Mbr Helper IV </t>
  </si>
  <si>
    <t>9723 - Battalion Chief</t>
  </si>
  <si>
    <t xml:space="preserve">9725 - Chief Operating Officer </t>
  </si>
  <si>
    <t xml:space="preserve">9726 - Chief Risk Officer </t>
  </si>
  <si>
    <t xml:space="preserve">9727 - Chief Financial Officer </t>
  </si>
  <si>
    <t xml:space="preserve">9731 - Supvng Teacher I </t>
  </si>
  <si>
    <t xml:space="preserve">9732 - Supvng Teacher II </t>
  </si>
  <si>
    <t xml:space="preserve">9733 - Supvng Teacher I </t>
  </si>
  <si>
    <t>9734 - Supvng Teacher II</t>
  </si>
  <si>
    <t>9735 - Snf Administrator Veteran Home</t>
  </si>
  <si>
    <t>9739 - Youthful offender Parole Bd Rep</t>
  </si>
  <si>
    <t>9746 - Chief of Investigations</t>
  </si>
  <si>
    <t>9747 - Med Consultant</t>
  </si>
  <si>
    <t>9748 - Med Consultant</t>
  </si>
  <si>
    <t>9749 - Med Consultant</t>
  </si>
  <si>
    <t xml:space="preserve">9753 - Parole Administrator II </t>
  </si>
  <si>
    <t xml:space="preserve">9754 - Parole Administrator I </t>
  </si>
  <si>
    <t>9755 - Chief of the Office of Aids</t>
  </si>
  <si>
    <t>9758 - Staff Psychiatrist (Safety)</t>
  </si>
  <si>
    <t>9759 - Sr Psychiatrist (Spec) (Safety)</t>
  </si>
  <si>
    <t xml:space="preserve">9760 - Parole Agent III </t>
  </si>
  <si>
    <t>9761 - Sr Psychiatrist (Supvr) (Safety)</t>
  </si>
  <si>
    <t>9762 - Parole Agent II (Spec)</t>
  </si>
  <si>
    <t>9763 - Parole Agent II  (Supvr)</t>
  </si>
  <si>
    <t xml:space="preserve">9765 - Parole Agent I </t>
  </si>
  <si>
    <t xml:space="preserve">9766 - Special Agent </t>
  </si>
  <si>
    <t xml:space="preserve">9767 - Sr Special Agent </t>
  </si>
  <si>
    <t>9768 - Muslim Chaplain</t>
  </si>
  <si>
    <t>9769 - Muslim Chaplain (Intermittent)</t>
  </si>
  <si>
    <t>9772 - Asst Legal Cousel</t>
  </si>
  <si>
    <t xml:space="preserve">9774 - Chief Psychiatrist </t>
  </si>
  <si>
    <t>9776 - Parole Svc Assoc</t>
  </si>
  <si>
    <t>9777 - Pension Program Rep</t>
  </si>
  <si>
    <t>9778 - Sr Pension Program Rep</t>
  </si>
  <si>
    <t>9779 - Communications Assoc</t>
  </si>
  <si>
    <t>9781 - Prin Educ Policy Consultant</t>
  </si>
  <si>
    <t>9783 - Rehab Supvr</t>
  </si>
  <si>
    <t xml:space="preserve">9786 - Coord Svcs to the Deaf </t>
  </si>
  <si>
    <t>9788 - Rehab Administrator I (Supvr)</t>
  </si>
  <si>
    <t>9789 - Rehab Adminstrator II</t>
  </si>
  <si>
    <t>9791 - Program Mgr</t>
  </si>
  <si>
    <t>9792 - SNF Administrator - Veterans Home</t>
  </si>
  <si>
    <t>9794 - Rehab Spec</t>
  </si>
  <si>
    <t>9796 - Rehab Administrator I (Spec)</t>
  </si>
  <si>
    <t>9797 - Community Resources Develmt Spec</t>
  </si>
  <si>
    <t>9798 - Program Mgr</t>
  </si>
  <si>
    <t>9806 - Sr Vocational Rehab Counselor</t>
  </si>
  <si>
    <t xml:space="preserve">9807 - Safety Spec </t>
  </si>
  <si>
    <t xml:space="preserve">9808 - Sr Safety Spec </t>
  </si>
  <si>
    <t>9813 - Vocational Rehab Counselor - Blind</t>
  </si>
  <si>
    <t>9815 - Sr Vocational Rehab Counselor (Safety)</t>
  </si>
  <si>
    <t>9817 - Small Bus Ombudsperson</t>
  </si>
  <si>
    <t>9818 - Sr Vocational Rehab Counselor</t>
  </si>
  <si>
    <t>9820 - Support Svcs Asst (Interpreter)</t>
  </si>
  <si>
    <t>9822 - Northern California Regional Director</t>
  </si>
  <si>
    <t>9823 - Behavior Spec I</t>
  </si>
  <si>
    <t>9824 - Behavior Spec II</t>
  </si>
  <si>
    <t>9825 - Supvr - Vocational Svcs</t>
  </si>
  <si>
    <t>9826 - Supvr - Vocational Svcs (Safety)</t>
  </si>
  <si>
    <t>9828 - Sr Asst to the Director</t>
  </si>
  <si>
    <t>9831 - Sr Psychologist (Hlth Facility) (Supvr)</t>
  </si>
  <si>
    <t>9833 - Psychologist (Hlth Facility-Experimental)</t>
  </si>
  <si>
    <t>9834 - Psychologist (Hlth Facility-Experimental-Safety)</t>
  </si>
  <si>
    <t>9835 - Psychologist (Educal)</t>
  </si>
  <si>
    <t>9838 - Psychologist (Hlth Facility-Counseling)</t>
  </si>
  <si>
    <t>9839 - Sr Psychologist (Hlth Facility) (Spec)</t>
  </si>
  <si>
    <t>9840 - Sr Psychologist</t>
  </si>
  <si>
    <t>9841 - Psychologist (Hlth Facility-Educal)</t>
  </si>
  <si>
    <t>9842 - Psychology Internship Director</t>
  </si>
  <si>
    <t>9843 - Psychologist (Hlth Facility-Counseling-Safety)</t>
  </si>
  <si>
    <t>9844 - Psychologist (Hlth Facility-Educal-Safety)</t>
  </si>
  <si>
    <t>9846 - Legislative Aide</t>
  </si>
  <si>
    <t>9847 - Staff Psychologist -Clinical-</t>
  </si>
  <si>
    <t>9849 - Psychologist (Clinical)</t>
  </si>
  <si>
    <t>9850 - Psychology Assoc</t>
  </si>
  <si>
    <t>9851 - Clinical Psychology Intern</t>
  </si>
  <si>
    <t>9852 - Vocational Testing &amp; Counseling Spec - Corr Program</t>
  </si>
  <si>
    <t>9853 - Vocational Psychologist</t>
  </si>
  <si>
    <t>9854 - School Psychologist</t>
  </si>
  <si>
    <t>9855 - Psychometrist</t>
  </si>
  <si>
    <t>9858 - Psychologist (Hlth Facility-Soc)</t>
  </si>
  <si>
    <t>9859 - Chief Psychologist - CF</t>
  </si>
  <si>
    <t>9860 - Psychologist (Hlth Facility-Clinical)</t>
  </si>
  <si>
    <t>9864 - Psychologist (Hlth Facility-Soc-Safety)</t>
  </si>
  <si>
    <t>9867 - Supvng Psych Soc Worker I</t>
  </si>
  <si>
    <t>9870 - Psych Soc Worker</t>
  </si>
  <si>
    <t>9871 - Social Work Assoc</t>
  </si>
  <si>
    <t>9872 - Clinical Soc Worker (Hlth/CF)-Safety</t>
  </si>
  <si>
    <t>9873 - Psychologist (Hlth Facility-Clinical-Safety)</t>
  </si>
  <si>
    <t>9874 - Social Work Assoc (Safety)</t>
  </si>
  <si>
    <t>9877 - Clinical Soc Worker (Hlth Facility)</t>
  </si>
  <si>
    <t>9878 - Psychologist (Hlth Facility-Clinical)</t>
  </si>
  <si>
    <t>9880 - Public Hlth Soc Work Consultant III</t>
  </si>
  <si>
    <t>9881 - Public Hlth Soc Work Consultant II</t>
  </si>
  <si>
    <t>9882 - Public Hlth Soc Work Consultant I</t>
  </si>
  <si>
    <t>9885 - Bus Develmt Program Mgr</t>
  </si>
  <si>
    <t>9890 - Individual Program Coord</t>
  </si>
  <si>
    <t>9897 - Individual Program Coord (Safety)</t>
  </si>
  <si>
    <t>9901 - Corr Counselor II (Spec)</t>
  </si>
  <si>
    <t>9902 - Corr Counselor III</t>
  </si>
  <si>
    <t>9903 - Corr Counselor II (Supvr)</t>
  </si>
  <si>
    <t>9904 - Corr Counselor I</t>
  </si>
  <si>
    <t xml:space="preserve">9908 - Supvng Casework Spec II </t>
  </si>
  <si>
    <t xml:space="preserve">9910 - Supvng Casework Spec I </t>
  </si>
  <si>
    <t>9911 - Casework Spec - Youth Authority</t>
  </si>
  <si>
    <t>9912 - Native American Spiritual Leader</t>
  </si>
  <si>
    <t>9913 - Native American Spiritual Leader (Intermittent)</t>
  </si>
  <si>
    <t>9914 - Regional Mgr - Claims Adjudication</t>
  </si>
  <si>
    <t xml:space="preserve">9915 - Chief Dep Insp Gen </t>
  </si>
  <si>
    <t>9916 - Catholic Chaplain</t>
  </si>
  <si>
    <t>9917 - Catholic Chaplain - Intermittent</t>
  </si>
  <si>
    <t>9918 - Park Maint Chief III</t>
  </si>
  <si>
    <t>9919 - Jewish Chaplain</t>
  </si>
  <si>
    <t>9920 - Jewish Chaplain - Intermittent</t>
  </si>
  <si>
    <t>9921 - Chief of Fed Policy &amp; Liaison</t>
  </si>
  <si>
    <t>9922 - Protestant Chaplain</t>
  </si>
  <si>
    <t>9923 - Protestant Chaplain - Intermittent</t>
  </si>
  <si>
    <t>9924 - Supvng Program Techn I</t>
  </si>
  <si>
    <t>9925 - Supvng Program Techn II</t>
  </si>
  <si>
    <t>9926 - Supvng Program Techn III</t>
  </si>
  <si>
    <t>9927 - Program Techn</t>
  </si>
  <si>
    <t>9928 - Program Techn II</t>
  </si>
  <si>
    <t>9929 - Program Techn III</t>
  </si>
  <si>
    <t>9931 - Chief of Financial Operations</t>
  </si>
  <si>
    <t xml:space="preserve">9933 - Alcohol Treatment Counselor </t>
  </si>
  <si>
    <t>9939 - Social Svc Asst II -Mental Hlth</t>
  </si>
  <si>
    <t>9940 - Social Svc Asst I -Mental Hlth</t>
  </si>
  <si>
    <t>9941 - Air Quality Engr I</t>
  </si>
  <si>
    <t xml:space="preserve">9942 - Air Quality Engr II </t>
  </si>
  <si>
    <t xml:space="preserve">9943 - Sr Air Quality Engr </t>
  </si>
  <si>
    <t xml:space="preserve">9944 - Supvng Air Quality Engr </t>
  </si>
  <si>
    <t xml:space="preserve">9964 - Chiropractic Consultant </t>
  </si>
  <si>
    <t>9965 - Veterans Claims Rep III</t>
  </si>
  <si>
    <t>9967 - Veterans Claims Rep II</t>
  </si>
  <si>
    <t>9968 - Asst Deputy Secretary</t>
  </si>
  <si>
    <t xml:space="preserve">9971 - Educ/Outreach Coord </t>
  </si>
  <si>
    <t>9973 - Veterans Claims Rep I</t>
  </si>
  <si>
    <t>9977 - Asst to the Director</t>
  </si>
  <si>
    <t>9979 - Chief Communications Officer</t>
  </si>
  <si>
    <t xml:space="preserve">9980 - Mbr Helper III </t>
  </si>
  <si>
    <t>9983 - Deputy Secty</t>
  </si>
  <si>
    <t>9985 - Asst Gen Counsel</t>
  </si>
  <si>
    <t>9991 - Clerical Asst/Opr</t>
  </si>
  <si>
    <t>9992 - Maint &amp; Svc Occ Trainee</t>
  </si>
  <si>
    <t>9993 - Mech &amp; Tech Occupational Trainee</t>
  </si>
  <si>
    <t>9994 - Svc Asst (Maint)</t>
  </si>
  <si>
    <t>9995 - Svc Asst (Maint &amp; Operations)</t>
  </si>
  <si>
    <t>9996 - Dep Asst Secretary</t>
  </si>
  <si>
    <t xml:space="preserve">9999 - Judge </t>
  </si>
  <si>
    <t>OT00 - Overtime</t>
  </si>
  <si>
    <t>TH00 - Temporary Help</t>
  </si>
  <si>
    <t>0613 - 0613</t>
  </si>
  <si>
    <t>0614 - 0614</t>
  </si>
  <si>
    <t>0161 - 0161</t>
  </si>
  <si>
    <t>0162 - 0162</t>
  </si>
  <si>
    <t>0285 - 0285</t>
  </si>
  <si>
    <t>0345 - 0345</t>
  </si>
  <si>
    <t>3092 - 3092</t>
  </si>
  <si>
    <t>0722 - 0722</t>
  </si>
  <si>
    <t>0728 - 0728</t>
  </si>
  <si>
    <t>0891 - 0891</t>
  </si>
  <si>
    <t>0850 - 0850</t>
  </si>
  <si>
    <t>0892 - 0892</t>
  </si>
  <si>
    <t>0923 - 0923</t>
  </si>
  <si>
    <t>0957 - 0957</t>
  </si>
  <si>
    <t>0959 - 0959</t>
  </si>
  <si>
    <t>0966 - 0966</t>
  </si>
  <si>
    <t>0973 - 0973</t>
  </si>
  <si>
    <t>8003 - 8003</t>
  </si>
  <si>
    <t>8015 - 8015</t>
  </si>
  <si>
    <t>8036 - 8036</t>
  </si>
  <si>
    <t>8056 - 8056</t>
  </si>
  <si>
    <t>6240000 - Revenue Transfers To Oth Funds</t>
  </si>
  <si>
    <t>0984 - Secure Choice Retiremt Savings</t>
  </si>
  <si>
    <t>0111 - Dept of Ag Acct Dept F  Ag Fd</t>
  </si>
  <si>
    <t>0174 - Clandestine Drug Lab Clean-Up</t>
  </si>
  <si>
    <t>0176 - 0176</t>
  </si>
  <si>
    <t>0265 - 0265</t>
  </si>
  <si>
    <t>0287 - Youth Pilot Program Fund</t>
  </si>
  <si>
    <t>0475 - Underground Storage Tank Fund</t>
  </si>
  <si>
    <t>0482 - Surface Impoundment Assessment</t>
  </si>
  <si>
    <t>0559 - Small Craft Harbor Bond Fund</t>
  </si>
  <si>
    <t>0560 - Sm Craft Harbor Improvement Fd</t>
  </si>
  <si>
    <t>7240 – Interest Pmts to Federal Govt</t>
  </si>
  <si>
    <t>7815 - Statewide Capital Outlay</t>
  </si>
  <si>
    <t>7950 - Gen Fund Credit from Fed Funds</t>
  </si>
  <si>
    <t>9980 - Pending New Program</t>
  </si>
  <si>
    <t>0615 - Peace Offcrs   Firefighters De</t>
  </si>
  <si>
    <t>0795 - Pending New Select Bond Fund</t>
  </si>
  <si>
    <t>0903 - State Penalty Fund</t>
  </si>
  <si>
    <t>0962 - Volun Fire Lngth Serv Awd Fd</t>
  </si>
  <si>
    <t>3156 - Chldrn Hlth   Humn Svcs Sp Fd</t>
  </si>
  <si>
    <t>8010 - Organ and Tissue Donor Reg Fd</t>
  </si>
  <si>
    <t>8025 - Prostate Cancer Research Fund</t>
  </si>
  <si>
    <t>802900017 - SF BAY CONSRVTN COASTL TRST FD</t>
  </si>
  <si>
    <t>Department Name</t>
  </si>
  <si>
    <t>- A -</t>
  </si>
  <si>
    <t>- B -</t>
  </si>
  <si>
    <t>- C -</t>
  </si>
  <si>
    <t>- D -</t>
  </si>
  <si>
    <t>- E -</t>
  </si>
  <si>
    <t>- F -</t>
  </si>
  <si>
    <t>CALPERS
MEMBERSHIP
CATEGORY</t>
  </si>
  <si>
    <t>RETIREMENT CONTRIBUTION AMOUNT 
(A X C)</t>
  </si>
  <si>
    <t>RETIREMENT CONTRIBUTION ADJUSTMENT 
(A X E)</t>
  </si>
  <si>
    <t xml:space="preserve">Miscellaneous, Tier 1     </t>
  </si>
  <si>
    <t>CSU, Miscellaneous, Tier 1</t>
  </si>
  <si>
    <t xml:space="preserve">Miscellaneous, Tier 2     </t>
  </si>
  <si>
    <t>Industrial</t>
  </si>
  <si>
    <t>Safety</t>
  </si>
  <si>
    <t xml:space="preserve">Peace Officer/Firefighter   </t>
  </si>
  <si>
    <t>CSU, Peace Officer/Firefighter</t>
  </si>
  <si>
    <t>Highway Patrol</t>
  </si>
  <si>
    <t>TOTAL:</t>
  </si>
  <si>
    <t>General Fund</t>
  </si>
  <si>
    <t>Special Fund</t>
  </si>
  <si>
    <t>Non-Govt Cost Fund</t>
  </si>
  <si>
    <t xml:space="preserve">***Please note all highlighted cells retrieve data from cells contained in this sheet and/or workbook.***  </t>
  </si>
  <si>
    <t>FINANCE USE ONLY</t>
  </si>
  <si>
    <t>Budget Analyst ______________________________________</t>
  </si>
  <si>
    <t>phone extension _____________________</t>
  </si>
  <si>
    <t>(please print)</t>
  </si>
  <si>
    <t>Principal ___________________________________________</t>
  </si>
  <si>
    <t>Ref Code</t>
  </si>
  <si>
    <t>Fund Code</t>
  </si>
  <si>
    <r>
      <t>FUND CLASS</t>
    </r>
    <r>
      <rPr>
        <b/>
        <vertAlign val="superscript"/>
        <sz val="10"/>
        <rFont val="Arial"/>
        <family val="2"/>
      </rPr>
      <t>b</t>
    </r>
    <r>
      <rPr>
        <b/>
        <sz val="10"/>
        <rFont val="Arial"/>
        <family val="2"/>
      </rPr>
      <t xml:space="preserve"> </t>
    </r>
  </si>
  <si>
    <t>GF</t>
  </si>
  <si>
    <t>SF</t>
  </si>
  <si>
    <t>NGC</t>
  </si>
  <si>
    <t>R</t>
  </si>
  <si>
    <r>
      <rPr>
        <sz val="9"/>
        <rFont val="Arial"/>
        <family val="2"/>
      </rPr>
      <t>*</t>
    </r>
    <r>
      <rPr>
        <vertAlign val="superscript"/>
        <sz val="9"/>
        <rFont val="Arial"/>
        <family val="2"/>
      </rPr>
      <t xml:space="preserve"> </t>
    </r>
    <r>
      <rPr>
        <sz val="9"/>
        <rFont val="Arial"/>
        <family val="2"/>
      </rPr>
      <t xml:space="preserve">Unhide additional lines if necessary.  Be sure to maintain formulas and totals by unhiding rows the line before the total. </t>
    </r>
  </si>
  <si>
    <t xml:space="preserve">***Please note all highlighted cells retrieve data from cells contained in this sheet and/or workbook***  </t>
  </si>
  <si>
    <t>G</t>
  </si>
  <si>
    <t>Property Acquisition Law Money Account</t>
  </si>
  <si>
    <t>S</t>
  </si>
  <si>
    <t>Breast Cancer Fund</t>
  </si>
  <si>
    <t>O</t>
  </si>
  <si>
    <t>B</t>
  </si>
  <si>
    <t>Disability Access Account</t>
  </si>
  <si>
    <t>Boxers Pension Account</t>
  </si>
  <si>
    <t>Attorney General Antitrust Account</t>
  </si>
  <si>
    <t>Hazardous Waste Control Account</t>
  </si>
  <si>
    <t>Subsequent Injuries Benefits Trust Fund</t>
  </si>
  <si>
    <t>P</t>
  </si>
  <si>
    <t>N</t>
  </si>
  <si>
    <t>Fingerprint Fees Account</t>
  </si>
  <si>
    <t>Site Remediation Account</t>
  </si>
  <si>
    <t>Trustline Voluntary Registration Fund</t>
  </si>
  <si>
    <t>W</t>
  </si>
  <si>
    <t>Farmworker Remedial Account</t>
  </si>
  <si>
    <t>Tax Relief and Refund Account</t>
  </si>
  <si>
    <t>Unified Program Account</t>
  </si>
  <si>
    <t>Firearm Safety Account</t>
  </si>
  <si>
    <t>Geothermal Resources Development Account</t>
  </si>
  <si>
    <t>Surface Mining and Reclamation Account</t>
  </si>
  <si>
    <t>Special Account for Capital Outlay</t>
  </si>
  <si>
    <t>T</t>
  </si>
  <si>
    <t>Colorado River Management Account</t>
  </si>
  <si>
    <t>A</t>
  </si>
  <si>
    <t>Local Airport Loan Account</t>
  </si>
  <si>
    <t>New Motor Vehicle Board Account</t>
  </si>
  <si>
    <t>SS Baton Rouge Victory Memorial Plaque</t>
  </si>
  <si>
    <t>Illegal Drug Lab Cleanup Account</t>
  </si>
  <si>
    <t>Diesel Fuel Trust Fund</t>
  </si>
  <si>
    <t>Resources License Plate Fund</t>
  </si>
  <si>
    <t>Medical Waste Management Fund</t>
  </si>
  <si>
    <t>Radiation Control Fund</t>
  </si>
  <si>
    <t>Tissue Bank License Fund</t>
  </si>
  <si>
    <t>State Employee Scholarship Fund</t>
  </si>
  <si>
    <t>Graphic Design License Plate Account</t>
  </si>
  <si>
    <t>Industrial Medicine Fund</t>
  </si>
  <si>
    <t>Childhood Lead Poisoning Prevention Fund</t>
  </si>
  <si>
    <t>E</t>
  </si>
  <si>
    <t>Export Document Program Fund</t>
  </si>
  <si>
    <t>Veterans Service Office Fund</t>
  </si>
  <si>
    <t>Corporation Tax Fund</t>
  </si>
  <si>
    <t>Estate Tax Fund</t>
  </si>
  <si>
    <t>Cigarette Tax Fund</t>
  </si>
  <si>
    <t>School Safety Account</t>
  </si>
  <si>
    <t>Gift Tax Fund</t>
  </si>
  <si>
    <t>Inheritance Tax Fund</t>
  </si>
  <si>
    <t>Insurance Tax Fund</t>
  </si>
  <si>
    <t>Personal Income Tax Fund</t>
  </si>
  <si>
    <t>Radon Contractor Certification Fund</t>
  </si>
  <si>
    <t>Retail Sales Tax Fund</t>
  </si>
  <si>
    <t>Clinical Laboratory Improvement Fund</t>
  </si>
  <si>
    <t>Health Statistics Special Fund</t>
  </si>
  <si>
    <t>School Facilities Fee Assistance Fund</t>
  </si>
  <si>
    <t>Administrative Claiming Fund</t>
  </si>
  <si>
    <t>San Joaquin River Conservancy Fund</t>
  </si>
  <si>
    <t>Abandoned Vehicle Trust Fund</t>
  </si>
  <si>
    <t>Acupuncture Fund</t>
  </si>
  <si>
    <t>Adoption Information Fund</t>
  </si>
  <si>
    <t>Missing Children Reward Fund</t>
  </si>
  <si>
    <t>Auctioneer Commission Fund</t>
  </si>
  <si>
    <t>Air Pollution Control Fund</t>
  </si>
  <si>
    <t>Wine Safety Fund</t>
  </si>
  <si>
    <t>Alcoholic Beverage Control Appeals Fund</t>
  </si>
  <si>
    <t>Hospital Building Fund</t>
  </si>
  <si>
    <t>Emergency Food Assistance Program Fund</t>
  </si>
  <si>
    <t>Rural Economic Development Fund</t>
  </si>
  <si>
    <t>Assembly Operating Fund</t>
  </si>
  <si>
    <t>Low and Moderate Income Housing Fund</t>
  </si>
  <si>
    <t>AWOL Abatement Program Fund</t>
  </si>
  <si>
    <t>Soil Conservation Fund</t>
  </si>
  <si>
    <t>Commerce Marketing Fund</t>
  </si>
  <si>
    <t>AIDS Vaccine Victims Compensation Fund</t>
  </si>
  <si>
    <t>AIDS Vaccine Guaranteed Purchase Fund</t>
  </si>
  <si>
    <t>Community Services Development Account</t>
  </si>
  <si>
    <t>Ridesharing Vanpool Revolving Loan Fund</t>
  </si>
  <si>
    <t>Senior Citizens Housing Annuity Account</t>
  </si>
  <si>
    <t>Collection Agency Fund</t>
  </si>
  <si>
    <t>Travel Seller Fund</t>
  </si>
  <si>
    <t>Continuing Care Provider Fee Fund</t>
  </si>
  <si>
    <t>Delinquent Tax Collection Fund</t>
  </si>
  <si>
    <t>Structural Pest Control Research Fund</t>
  </si>
  <si>
    <t>Corrections Training Fund</t>
  </si>
  <si>
    <t>Competitive Technology Fund</t>
  </si>
  <si>
    <t>Clandestine Drug Lab Clean-Up Account</t>
  </si>
  <si>
    <t>Dispensing Opticians Fund</t>
  </si>
  <si>
    <t>Delta Flood Protection Fund</t>
  </si>
  <si>
    <t>Food Safety Fund</t>
  </si>
  <si>
    <t>Driver Training Penalty Assessment Fund</t>
  </si>
  <si>
    <t>Registered Nurse Education Fund</t>
  </si>
  <si>
    <t>Energy Resources Surcharge Fund</t>
  </si>
  <si>
    <t>Environmental Education Fund</t>
  </si>
  <si>
    <t>Fair and Exposition Fund</t>
  </si>
  <si>
    <t>Satellite Wagering Account</t>
  </si>
  <si>
    <t>Waste Discharge Permit Fund</t>
  </si>
  <si>
    <t>Conservatorship Registry Fund</t>
  </si>
  <si>
    <t>Asset Forfeiture Distribution Fund</t>
  </si>
  <si>
    <t>Rural Health Care Equity Trust Fund</t>
  </si>
  <si>
    <t>Fish and Game Preservation Fund</t>
  </si>
  <si>
    <t>Medical Providers Interim Payment Fund</t>
  </si>
  <si>
    <t>F</t>
  </si>
  <si>
    <t>Genetic Disease Testing Fund</t>
  </si>
  <si>
    <t>Oil Spill Emergency Response Account</t>
  </si>
  <si>
    <t>Fish and Wildlife Pollution Account</t>
  </si>
  <si>
    <t>Marine Invasive Species Control Fund</t>
  </si>
  <si>
    <t>Restitution Fund</t>
  </si>
  <si>
    <t>Industrial Development Fund</t>
  </si>
  <si>
    <t>Insurance Fund</t>
  </si>
  <si>
    <t>Rural Development Fund</t>
  </si>
  <si>
    <t>Industrial Loan Special Fund</t>
  </si>
  <si>
    <t>Environmental Protection Trust Fund</t>
  </si>
  <si>
    <t>Dry Cleaning Fund</t>
  </si>
  <si>
    <t>Private Security Services Fund</t>
  </si>
  <si>
    <t>Local Agency Deposit Security Fund</t>
  </si>
  <si>
    <t>Court Collection Account</t>
  </si>
  <si>
    <t>Environmental Water Fund</t>
  </si>
  <si>
    <t>Protective Services Fund</t>
  </si>
  <si>
    <t>Long Term Management Strategy Study Fund</t>
  </si>
  <si>
    <t>Disaster Assistance Fund</t>
  </si>
  <si>
    <t>Work and Family Fund</t>
  </si>
  <si>
    <t>Supplemental Contributions Program Fund</t>
  </si>
  <si>
    <t>Off Highway License Fee Fund</t>
  </si>
  <si>
    <t>Habitat Conservation Fund</t>
  </si>
  <si>
    <t>Off-Highway Vehicle Trust Fund</t>
  </si>
  <si>
    <t>Exposition Park Improvement Fund</t>
  </si>
  <si>
    <t>Technical Assistance Fund</t>
  </si>
  <si>
    <t>Certification Fund</t>
  </si>
  <si>
    <t>Business Reinvestment Fund</t>
  </si>
  <si>
    <t>Child Health and Safety Fund</t>
  </si>
  <si>
    <t>Physician Assistant Fund</t>
  </si>
  <si>
    <t>Bay Protection and Toxic Cleanup Fund</t>
  </si>
  <si>
    <t>Targeted Case Management Claiming Fund</t>
  </si>
  <si>
    <t>Loss Control Certification Fund</t>
  </si>
  <si>
    <t>Lake Tahoe Conservancy Account</t>
  </si>
  <si>
    <t>Youth Pilot Program Fund</t>
  </si>
  <si>
    <t>Motor Carriers Permit Fund</t>
  </si>
  <si>
    <t>Motor Carriers Safety Improvement Fund</t>
  </si>
  <si>
    <t>Community and Economic Development Fund</t>
  </si>
  <si>
    <t>Financial Institutions Fund</t>
  </si>
  <si>
    <t>Credit Union Fund</t>
  </si>
  <si>
    <t>Professional Forester Registration Fund</t>
  </si>
  <si>
    <t>Playground Safety and Recycling Account</t>
  </si>
  <si>
    <t>Back Wages and Taxes Account</t>
  </si>
  <si>
    <t>Safe Drinking Water Account</t>
  </si>
  <si>
    <t>Professions and Vocations Fund</t>
  </si>
  <si>
    <t>Earthquake Risk Reduction Fund of 1996</t>
  </si>
  <si>
    <t>Perinatal Insurance Fund</t>
  </si>
  <si>
    <t>Psychology Fund</t>
  </si>
  <si>
    <t>Traumatic Brain Injury Fund</t>
  </si>
  <si>
    <t>Major Risk Medical Insurance Fund</t>
  </si>
  <si>
    <t>Diesel Emission Reduction Fund</t>
  </si>
  <si>
    <t>Aging Information and Education Fund</t>
  </si>
  <si>
    <t>Real Estate Fund</t>
  </si>
  <si>
    <t>Respiratory Care Fund</t>
  </si>
  <si>
    <t>Oil Spill Response Trust Fund</t>
  </si>
  <si>
    <t>Environmental Enhancement Fund</t>
  </si>
  <si>
    <t>Commodity Merchant Account</t>
  </si>
  <si>
    <t>Electronic and Appliance Repair Fund</t>
  </si>
  <si>
    <t>Athletic Commission Fund</t>
  </si>
  <si>
    <t>Local Revenue Fund</t>
  </si>
  <si>
    <t>Sales Tax Account, Local Revenue Fund</t>
  </si>
  <si>
    <t>Vehicle License Fee Growth Account</t>
  </si>
  <si>
    <t>Mine Reclamation Account</t>
  </si>
  <si>
    <t>Faculty and Staff Diversity Fund</t>
  </si>
  <si>
    <t>School Building Safety Fund</t>
  </si>
  <si>
    <t>School Land Bank Fund</t>
  </si>
  <si>
    <t>Senate Operating Fund</t>
  </si>
  <si>
    <t>Educational Telecommunication Fund</t>
  </si>
  <si>
    <t>Health Subaccount, Sales Tax Account</t>
  </si>
  <si>
    <t>Historic Property Maintenance Fund</t>
  </si>
  <si>
    <t>Indian Gaming Revenue Sharing Trust Fund</t>
  </si>
  <si>
    <t>Indian Gaming Special Distribution Fund</t>
  </si>
  <si>
    <t>Disaster Relief Fund</t>
  </si>
  <si>
    <t>False Claims Act Fund</t>
  </si>
  <si>
    <t>Renewable Resource Trust Fund</t>
  </si>
  <si>
    <t>Natural Resources Infrastructure Fund</t>
  </si>
  <si>
    <t>Integrated Waste Management Fund</t>
  </si>
  <si>
    <t>Job Creation Investment Fund</t>
  </si>
  <si>
    <t>Self-Insurance Plans Fund</t>
  </si>
  <si>
    <t>Real Estate Appraisers Regulation Fund</t>
  </si>
  <si>
    <t>Safe, Clean, Reliable Water Supply Fund</t>
  </si>
  <si>
    <t>Delta Improvement Account</t>
  </si>
  <si>
    <t>Tax Preparers Fund</t>
  </si>
  <si>
    <t>Teacher Credentials Fund</t>
  </si>
  <si>
    <t>Delta Levee Rehabilitation Subaccount</t>
  </si>
  <si>
    <t>Transcript Reimbursement Fund</t>
  </si>
  <si>
    <t>Transportation Rate Fund</t>
  </si>
  <si>
    <t>South Delta Barriers Subaccount</t>
  </si>
  <si>
    <t>Delta Recreation Subaccount</t>
  </si>
  <si>
    <t>CALFED Subaccount</t>
  </si>
  <si>
    <t>Clean Water and Water Recycling Account</t>
  </si>
  <si>
    <t>Small Communities Grant Subaccount</t>
  </si>
  <si>
    <t>Water Recycling Subaccount</t>
  </si>
  <si>
    <t>Vehicle Inspection and Repair Fund</t>
  </si>
  <si>
    <t>Drainage Management Subaccount</t>
  </si>
  <si>
    <t>Delta Tributary Watershed Subaccount</t>
  </si>
  <si>
    <t>Seawater Intrusion Control Subaccount</t>
  </si>
  <si>
    <t>Victim - Witness Assistance Fund</t>
  </si>
  <si>
    <t>Energy Efficiency Improvements Loan Fund</t>
  </si>
  <si>
    <t>Clean Fuels Account</t>
  </si>
  <si>
    <t>Methane Gas Hazard Reduction Account</t>
  </si>
  <si>
    <t>Underground Storage Tank Tester Account</t>
  </si>
  <si>
    <t>Supercomputer Center Account</t>
  </si>
  <si>
    <t>Underground Storage Tank Cleanup Fund</t>
  </si>
  <si>
    <t>Waste Management Incentive Account</t>
  </si>
  <si>
    <t>Lake Tahoe Water Quality Subaccount</t>
  </si>
  <si>
    <t>Water Supply Reliability Account</t>
  </si>
  <si>
    <t>Feasibility Projects Subaccount</t>
  </si>
  <si>
    <t>Wildlife Restoration Fund</t>
  </si>
  <si>
    <t>Winter Recreation Fund</t>
  </si>
  <si>
    <t>Manufactured Home License Fee Account</t>
  </si>
  <si>
    <t>Elevator Safety Account</t>
  </si>
  <si>
    <t>Pressure Vessel Account</t>
  </si>
  <si>
    <t>Hazardous Substance Account</t>
  </si>
  <si>
    <t>Hazardous Substance Subaccount</t>
  </si>
  <si>
    <t>Expedited Site Remediation Trust Fund</t>
  </si>
  <si>
    <t>Tax Credit Allocation Fee Account</t>
  </si>
  <si>
    <t>Telephone Medical Advice Services Fund</t>
  </si>
  <si>
    <t>Energy Resources Programs Account</t>
  </si>
  <si>
    <t>Vietnam Veterans Memorial Account</t>
  </si>
  <si>
    <t>Underground Storage Tank Fund</t>
  </si>
  <si>
    <t>Child Care Facilities Revolving Fund</t>
  </si>
  <si>
    <t>Vectorborne Disease Account</t>
  </si>
  <si>
    <t>Health Facilities License Fee Account</t>
  </si>
  <si>
    <t>Garment Manufacturers Special Account</t>
  </si>
  <si>
    <t>Surface Impoundment Assessment Account</t>
  </si>
  <si>
    <t>Armory Discretionary Improvement Account</t>
  </si>
  <si>
    <t>Emergency Clean Water Grant Fund</t>
  </si>
  <si>
    <t>Financial Responsibility Penalty Account</t>
  </si>
  <si>
    <t>Veterans Memorial Account</t>
  </si>
  <si>
    <t>Hazardous Waste Injection Well Account</t>
  </si>
  <si>
    <t>Other - Unallocated Special Funds</t>
  </si>
  <si>
    <t>X</t>
  </si>
  <si>
    <t>Higher Education Fees and Income-CSU</t>
  </si>
  <si>
    <t>Pending New Special Funds</t>
  </si>
  <si>
    <t>V</t>
  </si>
  <si>
    <t>Senior Citizens Housing Assistance Fund</t>
  </si>
  <si>
    <t>State Compensation Insurance Fund</t>
  </si>
  <si>
    <t>First-Time Home Buyers Fund</t>
  </si>
  <si>
    <t>Employment Training Fund</t>
  </si>
  <si>
    <t>Harbor Bond Sinking Fund</t>
  </si>
  <si>
    <t>Harbors and Watercraft Revolving Fund</t>
  </si>
  <si>
    <t>India Basin Sinking Fund</t>
  </si>
  <si>
    <t>New Antioch Bridge Construction Fund</t>
  </si>
  <si>
    <t>East Bay State Building Authority Fund</t>
  </si>
  <si>
    <t>Mobilehome Park Purchase Fund</t>
  </si>
  <si>
    <t>New Prison Construction Revenue Fund</t>
  </si>
  <si>
    <t>Capitol Area Development Fund</t>
  </si>
  <si>
    <t>San Francisco State Building Fund</t>
  </si>
  <si>
    <t>Oakland State Building Authority Fund</t>
  </si>
  <si>
    <t>Local Projects Subaccount</t>
  </si>
  <si>
    <t>River Parkway Subaccount</t>
  </si>
  <si>
    <t>Bay-Delta Ecosystem Restoration Account</t>
  </si>
  <si>
    <t>Flood Control and Prevention Account</t>
  </si>
  <si>
    <t>Title Insurance Fund</t>
  </si>
  <si>
    <t>San Francisco Seawall Sinking Fund No 2</t>
  </si>
  <si>
    <t>San Francisco Seawall Sinking Fund No 3</t>
  </si>
  <si>
    <t>San Francisco Seawall Sinking Fund No 4</t>
  </si>
  <si>
    <t>Healthy Families Fund</t>
  </si>
  <si>
    <t>Toxic Substances Control Account</t>
  </si>
  <si>
    <t>Small Craft Harbor Bond Fund</t>
  </si>
  <si>
    <t>Small Craft Harbor Improvement Fund</t>
  </si>
  <si>
    <t>Scholarshare Program Trust Fund</t>
  </si>
  <si>
    <t>Scholarshare Administrative Fund</t>
  </si>
  <si>
    <t>Gambling Control Fund</t>
  </si>
  <si>
    <t>Tahoe Conservancy Fund</t>
  </si>
  <si>
    <t>Uninsured Employers Benefits Trust Fund</t>
  </si>
  <si>
    <t>Stringfellow Insurance Proceeds Account</t>
  </si>
  <si>
    <t>Abandoned Watercraft Abatement Fund</t>
  </si>
  <si>
    <t>Welfare-to-Work Fund</t>
  </si>
  <si>
    <t>High Polluter Repair or Removal Account</t>
  </si>
  <si>
    <t>Toll Bridge Construction Fund</t>
  </si>
  <si>
    <t>Family Law Trust Fund</t>
  </si>
  <si>
    <t>Cancer Research Fund</t>
  </si>
  <si>
    <t>Veterans Debenture Revenue Fund</t>
  </si>
  <si>
    <t>Veterans Indemnity Fund</t>
  </si>
  <si>
    <t>Vincent Thomas Bridge Construction Fund</t>
  </si>
  <si>
    <t>Public School Facilities Fund</t>
  </si>
  <si>
    <t>Vending Stand Fund</t>
  </si>
  <si>
    <t>Architecture Revolving Fund</t>
  </si>
  <si>
    <t>Armory Fund</t>
  </si>
  <si>
    <t>Ballot Paper Revolving Fund</t>
  </si>
  <si>
    <t>Charter School Revolving Loan Fund</t>
  </si>
  <si>
    <t>Equipment Service Fund</t>
  </si>
  <si>
    <t>Sacramento City Financing Authority Fund</t>
  </si>
  <si>
    <t>Low-Income Governing Board Fund</t>
  </si>
  <si>
    <t>County Formation Revolving Fund</t>
  </si>
  <si>
    <t>Equipment Management Revolving Fund</t>
  </si>
  <si>
    <t>Administration Account</t>
  </si>
  <si>
    <t>Water System Reliability Account</t>
  </si>
  <si>
    <t>Source Protection Account</t>
  </si>
  <si>
    <t>Rural Predevelopment Loan Fund</t>
  </si>
  <si>
    <t>General Cash Revolving Fund</t>
  </si>
  <si>
    <t>Structural Pest Control Device Fund</t>
  </si>
  <si>
    <t>Seismic Retrofit Bond Fund of 1996</t>
  </si>
  <si>
    <t>Opportunity Work Center Revolving Fund</t>
  </si>
  <si>
    <t>Education Technology Trust Fund</t>
  </si>
  <si>
    <t>Public Safety Bond Fund of 1996</t>
  </si>
  <si>
    <t>Public Buildings Construction Fund</t>
  </si>
  <si>
    <t>Revolving Loan Fund</t>
  </si>
  <si>
    <t>Service Revolving Fund</t>
  </si>
  <si>
    <t>Passenger Equipment Acquisition Fund</t>
  </si>
  <si>
    <t>Prison Industries Revolving Fund</t>
  </si>
  <si>
    <t>Surplus Property Revolving Fund</t>
  </si>
  <si>
    <t>Surplus Money Investment Fund</t>
  </si>
  <si>
    <t>Clean Water Bond Guarantee Fund</t>
  </si>
  <si>
    <t>Donated Food Revolving Fund</t>
  </si>
  <si>
    <t>Water Resources Revolving Fund</t>
  </si>
  <si>
    <t>Welfare Advance Fund</t>
  </si>
  <si>
    <t>Home Purchase Assistance Fund</t>
  </si>
  <si>
    <t>Hazardous Substance Cleanup Fund</t>
  </si>
  <si>
    <t>Roberti Affordable Housing Fund</t>
  </si>
  <si>
    <t>SSC Development Fund</t>
  </si>
  <si>
    <t>Community Parklands Fund</t>
  </si>
  <si>
    <t>Parkland Fund of 1980</t>
  </si>
  <si>
    <t>Parkland Fund of 1984</t>
  </si>
  <si>
    <t>New Prison Construction Fund</t>
  </si>
  <si>
    <t>Public School Building Loan Fund</t>
  </si>
  <si>
    <t>Senior Center Bond Act Fund</t>
  </si>
  <si>
    <t>Contractors License Fund</t>
  </si>
  <si>
    <t>Refunding Escrow Fund</t>
  </si>
  <si>
    <t>Licensed Midwifery Fund</t>
  </si>
  <si>
    <t>Passenger Rail Bond Fund of 1990</t>
  </si>
  <si>
    <t>Physical Therapy Fund</t>
  </si>
  <si>
    <t>Private Investigator Fund</t>
  </si>
  <si>
    <t>Court Reporters Fund</t>
  </si>
  <si>
    <t>Structural Pest Control Fund</t>
  </si>
  <si>
    <t>Veterinary Medical Board Contingent Fund</t>
  </si>
  <si>
    <t>Federal Student Loan Reserve Fund</t>
  </si>
  <si>
    <t>Student Loan Operating Fund</t>
  </si>
  <si>
    <t>Pending New Select Bond Fund</t>
  </si>
  <si>
    <t>Unallocated Bond Funds - Select</t>
  </si>
  <si>
    <t>Unallocated Bonds Funds - Non Select</t>
  </si>
  <si>
    <t>Pending New Non-Governmental Funds</t>
  </si>
  <si>
    <t>United States Olympic Committee Fund</t>
  </si>
  <si>
    <t>Industrial Innovation Fund</t>
  </si>
  <si>
    <t>Underage Pregnancy Prevention Fund</t>
  </si>
  <si>
    <t>Computer Software Refund Fund</t>
  </si>
  <si>
    <t>Export Finance Fund</t>
  </si>
  <si>
    <t>Displaced Homemaker Emergency Loan Fund</t>
  </si>
  <si>
    <t>Reader Employment Fund</t>
  </si>
  <si>
    <t>I</t>
  </si>
  <si>
    <t>Audit Repayment Trust Fund</t>
  </si>
  <si>
    <t>Legislators Retirement Fund</t>
  </si>
  <si>
    <t>Flexelect Benefit Fund</t>
  </si>
  <si>
    <t>Superfund Bond Trust Fund</t>
  </si>
  <si>
    <t>Milk Producers Security Trust Fund</t>
  </si>
  <si>
    <t>Teachers' Retirement Fund Account</t>
  </si>
  <si>
    <t>Orphan Share Reimbursement Trust Fund</t>
  </si>
  <si>
    <t>Public Awards Fund</t>
  </si>
  <si>
    <t>Asset Forfeiture Fund</t>
  </si>
  <si>
    <t>Replacement Benefit Custodial Fund</t>
  </si>
  <si>
    <t>Lighting Device Fund</t>
  </si>
  <si>
    <t>Auxiliary State School Fund</t>
  </si>
  <si>
    <t>Petroleum Violation Escrow Account</t>
  </si>
  <si>
    <t>Katz Schoolbus Fund</t>
  </si>
  <si>
    <t>Used Oil Collection Demonstration Grant</t>
  </si>
  <si>
    <t>Guaranteed Return Trip Fund</t>
  </si>
  <si>
    <t>Recreational Trails Fund</t>
  </si>
  <si>
    <t>Public Health Federal Fund</t>
  </si>
  <si>
    <t>Lake Tahoe Assistance Fund</t>
  </si>
  <si>
    <t>Mental Health Managed Care Deposit Fund</t>
  </si>
  <si>
    <t>Consolidated Work Program Fund</t>
  </si>
  <si>
    <t>Unemployment Administration Fund</t>
  </si>
  <si>
    <t>Unemployment Fund</t>
  </si>
  <si>
    <t>DMV Local Agency Collection Fund</t>
  </si>
  <si>
    <t>Local Police Protection Fund</t>
  </si>
  <si>
    <t>Cash Balance Fund</t>
  </si>
  <si>
    <t>Vocational Education Federal Fund</t>
  </si>
  <si>
    <t>Vocational Rehabilitation Federal Fund</t>
  </si>
  <si>
    <t>Warrant Payment Fund</t>
  </si>
  <si>
    <t>Federal Funds - Not In State Treasury</t>
  </si>
  <si>
    <t>County Health Services Fund</t>
  </si>
  <si>
    <t>School Employees Fund</t>
  </si>
  <si>
    <t>Condemnation Deposits Fund</t>
  </si>
  <si>
    <t>Educational Facilities Authority Fund</t>
  </si>
  <si>
    <t>Health Care Deposit Fund</t>
  </si>
  <si>
    <t>Industrial Relations Unpaid Wage Fund</t>
  </si>
  <si>
    <t>Bay Fill Clean-Up and Abatement Fund</t>
  </si>
  <si>
    <t>Inmate Welfare Fund</t>
  </si>
  <si>
    <t>Birth Defects Research Fund</t>
  </si>
  <si>
    <t>Public Library Fund</t>
  </si>
  <si>
    <t>Immunization Adverse Reaction Fund</t>
  </si>
  <si>
    <t>Local Agency Investment Fund</t>
  </si>
  <si>
    <t>Local Agency Emergency Loan Fund</t>
  </si>
  <si>
    <t>Forest Resources Improvement Fund</t>
  </si>
  <si>
    <t>Housing Rehabilitation Loan Fund</t>
  </si>
  <si>
    <t>Trial Court Trust Fund</t>
  </si>
  <si>
    <t>Managed Care Fund</t>
  </si>
  <si>
    <t>Local Agency Reimbursement Fund</t>
  </si>
  <si>
    <t>Local Agency Indebtedness Fund</t>
  </si>
  <si>
    <t>Homeownership Assistance Fund</t>
  </si>
  <si>
    <t>Small Business Loan Reserve Fund</t>
  </si>
  <si>
    <t>Nutrition Reserve Fund</t>
  </si>
  <si>
    <t>Santa Monica Mountains Conservancy Fund</t>
  </si>
  <si>
    <t>Special Deposit Fund</t>
  </si>
  <si>
    <t>Land Bank Fund</t>
  </si>
  <si>
    <t>Special Interest Stopping Place Fund</t>
  </si>
  <si>
    <t>Student Security Trust Fund</t>
  </si>
  <si>
    <t>Alfred E. Alquist Earthquake Fund</t>
  </si>
  <si>
    <t>Student Loan Authority Fund</t>
  </si>
  <si>
    <t>Student Tuition Recovery Fund</t>
  </si>
  <si>
    <t>Teacher Tax Sheltered Annuity Fund</t>
  </si>
  <si>
    <t>Mediterranean Fruit Fly Claims Fund</t>
  </si>
  <si>
    <t>Timber Tax Fund</t>
  </si>
  <si>
    <t>Local Public Safety Fund</t>
  </si>
  <si>
    <t>Timber Tax Reserve Fund</t>
  </si>
  <si>
    <t>Unclaimed Property Fund</t>
  </si>
  <si>
    <t>Targeted Supplemental Fund</t>
  </si>
  <si>
    <t>Manufactured Home Recovery Fund</t>
  </si>
  <si>
    <t>Asbestos Abatement Fund</t>
  </si>
  <si>
    <t>Resident-Run Housing Revolving Fund</t>
  </si>
  <si>
    <t>Predevelopment Loan Fund</t>
  </si>
  <si>
    <t>Rural Community Facility Grant Fund</t>
  </si>
  <si>
    <t>County Funds--Unclassified</t>
  </si>
  <si>
    <t>C</t>
  </si>
  <si>
    <t>Higher Education Fees and Income</t>
  </si>
  <si>
    <t>University Funds--Unclassified</t>
  </si>
  <si>
    <t>U</t>
  </si>
  <si>
    <t>Other Unclassified Funds</t>
  </si>
  <si>
    <t>General Long-Term Debt Account</t>
  </si>
  <si>
    <t>Human Leukocyte Antigen Testing</t>
  </si>
  <si>
    <t>Rural CUPA Reimbursement Account</t>
  </si>
  <si>
    <t>Special Telephone Solicitors Fund</t>
  </si>
  <si>
    <t>Budget Stabilization Account</t>
  </si>
  <si>
    <t>Debt Retirement Fund</t>
  </si>
  <si>
    <t>Public Beach Restoration Fund</t>
  </si>
  <si>
    <t>Electrician Certification Fund</t>
  </si>
  <si>
    <t>Film California First Fund</t>
  </si>
  <si>
    <t>Jobs-Housing Balance Improvement Account</t>
  </si>
  <si>
    <t>Traffic Congestion Relief Fund</t>
  </si>
  <si>
    <t>Transportation Investment Fund</t>
  </si>
  <si>
    <t>Fire Safety Subaccount</t>
  </si>
  <si>
    <t>Baldwin Hills Conservancy Fund</t>
  </si>
  <si>
    <t>Gas Consumption Surcharge Fund</t>
  </si>
  <si>
    <t>Missing Persons DNA Data Base Fund</t>
  </si>
  <si>
    <t>Occupational Therapy Fund</t>
  </si>
  <si>
    <t>Drug and Device Safety Fund</t>
  </si>
  <si>
    <t>Substance Abuse Treatment Trust Fund</t>
  </si>
  <si>
    <t>Tobacco Settlement Fund</t>
  </si>
  <si>
    <t>Agricultural Biomass Utilization Account</t>
  </si>
  <si>
    <t>WIC Manufacturer Rebate Fund</t>
  </si>
  <si>
    <t>Rigid Container Account</t>
  </si>
  <si>
    <t>Trauma Care Fund</t>
  </si>
  <si>
    <t>Antiterrorism Fund</t>
  </si>
  <si>
    <t>Environmental Quality Assessment Fund</t>
  </si>
  <si>
    <t>Alcohol Beverage Control Fund</t>
  </si>
  <si>
    <t>Community Revitalization Fee Fund</t>
  </si>
  <si>
    <t>Health Care Benefits Fund</t>
  </si>
  <si>
    <t>County Health Initiative Matching Fund</t>
  </si>
  <si>
    <t>Dam Safety Fund</t>
  </si>
  <si>
    <t>Water Rights Fund</t>
  </si>
  <si>
    <t>Fiscal Recovery Fund</t>
  </si>
  <si>
    <t>Appellate Court Trust Fund</t>
  </si>
  <si>
    <t>Ratepayer Relief Fund</t>
  </si>
  <si>
    <t>Court Facilities Trust Fund</t>
  </si>
  <si>
    <t>Vocational Nurse Education Fund</t>
  </si>
  <si>
    <t>Car Wash Worker Restitution Fund</t>
  </si>
  <si>
    <t>Car Wash Worker Fund</t>
  </si>
  <si>
    <t>Medical Marijuana Program Fund</t>
  </si>
  <si>
    <t>Unlawful Sales Reduction Fund</t>
  </si>
  <si>
    <t>Public Benefit Trust Fund</t>
  </si>
  <si>
    <t>Labor and Workforce Development Fund</t>
  </si>
  <si>
    <t>AIDS Drug Assistance Program Rebate Fund</t>
  </si>
  <si>
    <t>Cannery Inspection Fund</t>
  </si>
  <si>
    <t>Welcome Center Fund</t>
  </si>
  <si>
    <t>Mental Health Services Fund</t>
  </si>
  <si>
    <t>DNA Identification Fund</t>
  </si>
  <si>
    <t>Unfair Competition Law Fund</t>
  </si>
  <si>
    <t>Registry of Charitable Trusts Fund</t>
  </si>
  <si>
    <t>Certified Access Specialist Fund</t>
  </si>
  <si>
    <t>Gap Repayment Fund</t>
  </si>
  <si>
    <t>Transportation Deferred Investment Fund</t>
  </si>
  <si>
    <t>Self Directed Services Risk Pool Fund</t>
  </si>
  <si>
    <t>Film Promotion and Marketing Fund</t>
  </si>
  <si>
    <t>Private Hospital Supplemental Fund</t>
  </si>
  <si>
    <t>Hatchery and Inland Fisheries Fund</t>
  </si>
  <si>
    <t>Coastal Wetlands Fund</t>
  </si>
  <si>
    <t>Transportation Debt Service Fund</t>
  </si>
  <si>
    <t>Professional Fiduciary Fund</t>
  </si>
  <si>
    <t>Gambling Addiction Program Fund</t>
  </si>
  <si>
    <t>Retail Food Safety and Defense Fund</t>
  </si>
  <si>
    <t>Birth Defects Monitoring Program Fund</t>
  </si>
  <si>
    <t>Youthful Offender Block Grant Fund</t>
  </si>
  <si>
    <t>Mass Transportation Fund</t>
  </si>
  <si>
    <t>Voter Intimidation Restitution Fund</t>
  </si>
  <si>
    <t>Air Quality Improvement Fund</t>
  </si>
  <si>
    <t>Occupational Safety and Health Fund</t>
  </si>
  <si>
    <t>Coastal Act Services Fund</t>
  </si>
  <si>
    <t>Inclosure Facilities Improvement Fund</t>
  </si>
  <si>
    <t>Charity Bingo Mitigation Fund</t>
  </si>
  <si>
    <t>Foreclosure Consultant Regulation Fund</t>
  </si>
  <si>
    <t>Specialized License Plate Fund</t>
  </si>
  <si>
    <t>Labor Enforcement and Compliance Fund</t>
  </si>
  <si>
    <t>Horse Racing Fund</t>
  </si>
  <si>
    <t>Lead-Related Construction Fund</t>
  </si>
  <si>
    <t>Recreational Health Fund</t>
  </si>
  <si>
    <t>Hospital Quality Assurance Revenue Fund</t>
  </si>
  <si>
    <t>Arts and Entertainment Fund</t>
  </si>
  <si>
    <t>Wastewater Operator Certification Fund</t>
  </si>
  <si>
    <t>Enterprise Zone Fund</t>
  </si>
  <si>
    <t>Juvenile Reentry Fund</t>
  </si>
  <si>
    <t>Heritage Enrichment Resource Fund</t>
  </si>
  <si>
    <t>Local Revenue Fund 2011</t>
  </si>
  <si>
    <t>Entertainment Work Permit Fund</t>
  </si>
  <si>
    <t>Education Protection Account</t>
  </si>
  <si>
    <t>Electric Program Investment Charge Fund</t>
  </si>
  <si>
    <t>Long-Term Care Quality Assurance Fund</t>
  </si>
  <si>
    <t>Greenhouse Gas Reduction Fund</t>
  </si>
  <si>
    <t>Secondhand Dealer and Pawnbroker Fund</t>
  </si>
  <si>
    <t>Child Performer Services Permit Fund</t>
  </si>
  <si>
    <t>San Francisco Vehicle Assessment Fund</t>
  </si>
  <si>
    <t>Financial Aid Technical Assistance Fund</t>
  </si>
  <si>
    <t>CURES Fund</t>
  </si>
  <si>
    <t>Made in California Fund</t>
  </si>
  <si>
    <t>Business Programs Modernization Fund</t>
  </si>
  <si>
    <t>Home Care Fund</t>
  </si>
  <si>
    <t>Used Mattress Recycling Fund</t>
  </si>
  <si>
    <t>Recidivism Reduction Fund</t>
  </si>
  <si>
    <t>Flood Protection Account</t>
  </si>
  <si>
    <t>Floodplain Mapping Subaccount</t>
  </si>
  <si>
    <t>Flood Protection Corridor Subaccount</t>
  </si>
  <si>
    <t>Flood Control Subventions Subaccount</t>
  </si>
  <si>
    <t>State Capital Protection Subaccount</t>
  </si>
  <si>
    <t>Yuba Feather Flood Protection Subaccount</t>
  </si>
  <si>
    <t>Arroyo Pasajero Watershed Subaccount</t>
  </si>
  <si>
    <t>Watershed Protection Account</t>
  </si>
  <si>
    <t>Watershed Protection Subaccount</t>
  </si>
  <si>
    <t>Water and Watershed Education Subaccount</t>
  </si>
  <si>
    <t>River Protection Subaccount</t>
  </si>
  <si>
    <t>Santa Ana River Watershed Subaccount</t>
  </si>
  <si>
    <t>Wastewater Construction Grant Subaccount</t>
  </si>
  <si>
    <t>Water Conservation Account</t>
  </si>
  <si>
    <t>Conjunctive Use Subaccount</t>
  </si>
  <si>
    <t>Voting Modernization Fund</t>
  </si>
  <si>
    <t>Santa Monica Bay Restoration Account</t>
  </si>
  <si>
    <t>School Facilities Fund, 2002 State</t>
  </si>
  <si>
    <t>Housing and Emergency Shelter Trust Fund</t>
  </si>
  <si>
    <t>Preservation Opportunity Fund</t>
  </si>
  <si>
    <t>Pension Obligation Bond Fund</t>
  </si>
  <si>
    <t>High-Speed Passenger Train Bond Fund</t>
  </si>
  <si>
    <t>School Facilities Fund, 2004 State</t>
  </si>
  <si>
    <t>Economic Recovery Fund</t>
  </si>
  <si>
    <t>Tobacco Asset Sales Revenue Fund</t>
  </si>
  <si>
    <t>Trade Corridors Improvement Fund</t>
  </si>
  <si>
    <t>Affordable Housing Innovation Fund</t>
  </si>
  <si>
    <t>Children's Hospital Bond Act Fund</t>
  </si>
  <si>
    <t>Health Care Support Fund</t>
  </si>
  <si>
    <t>Revolving Loans Fund</t>
  </si>
  <si>
    <t>Auxiliary Organizations</t>
  </si>
  <si>
    <t>Charter School Security Fund</t>
  </si>
  <si>
    <t>Asthma and Lung Disease Research Fund</t>
  </si>
  <si>
    <t>Child Support Collections Recovery Fund</t>
  </si>
  <si>
    <t>Specialty Care Fund</t>
  </si>
  <si>
    <t>Agricultural Employee Relief Fund</t>
  </si>
  <si>
    <t>Organ and Tissue Donor Registry Fund</t>
  </si>
  <si>
    <t>Oak Woodlands Conservation Fund</t>
  </si>
  <si>
    <t>San Diego River Conservancy Fund</t>
  </si>
  <si>
    <t>Salton Sea Restoration Fund</t>
  </si>
  <si>
    <t>Deficit Recovery Fund</t>
  </si>
  <si>
    <t>Environmental Education Account</t>
  </si>
  <si>
    <t>Gateway Fund</t>
  </si>
  <si>
    <t>Coastal Trust Fund</t>
  </si>
  <si>
    <t>Child Support Payment Trust Fund</t>
  </si>
  <si>
    <t>Oil Trust Fund</t>
  </si>
  <si>
    <t>Distressed Hospital Fund</t>
  </si>
  <si>
    <t>Donate Life California Trust Subaccount</t>
  </si>
  <si>
    <t>Disaster Resistant Communities Account</t>
  </si>
  <si>
    <t>Economic Development Fund, California</t>
  </si>
  <si>
    <t>Municipal Shelter Spay-Neuter Fund</t>
  </si>
  <si>
    <t>Delta Investment Fund</t>
  </si>
  <si>
    <t>Pooled Self-Insurance Fund</t>
  </si>
  <si>
    <t>Arts Council Fund</t>
  </si>
  <si>
    <t>Safely Surrendered Baby Fund</t>
  </si>
  <si>
    <t>California Financial Literacy Fund</t>
  </si>
  <si>
    <t>Child Victims of Human Trafficking Fund</t>
  </si>
  <si>
    <t>National Mortgage Special Deposit Fund</t>
  </si>
  <si>
    <t>California State Park Enterprise Fund</t>
  </si>
  <si>
    <t>California Youth Leadership Fund</t>
  </si>
  <si>
    <t>State Parks Protection Fund</t>
  </si>
  <si>
    <t>Women and Girls Fund</t>
  </si>
  <si>
    <t>Clean Energy Job Creation Fund</t>
  </si>
  <si>
    <t>Stringfellow Residual Proceeds Account</t>
  </si>
  <si>
    <t>Keep Arts in Schools Fund</t>
  </si>
  <si>
    <t>Graton Mitigation Fund</t>
  </si>
  <si>
    <t>Tribal Nation Grant Fund</t>
  </si>
  <si>
    <t>Renewable Energy Loan Loss Reserve Fund</t>
  </si>
  <si>
    <t>Chrome Plating Pollution Prevention Fund</t>
  </si>
  <si>
    <t>Child Support Services Advance Fund</t>
  </si>
  <si>
    <t>Parks Project Revolving Fund</t>
  </si>
  <si>
    <t>Technology Services Revolving Fund</t>
  </si>
  <si>
    <t>Legal Services Revolving Fund</t>
  </si>
  <si>
    <t>Office of Systems Integration Fund</t>
  </si>
  <si>
    <t>FISCal Internal Services Fund</t>
  </si>
  <si>
    <t>Central Service Cost Recovery Fund</t>
  </si>
  <si>
    <t>State Agency Investment Fund</t>
  </si>
  <si>
    <t>Voluntary Investment Program Fund</t>
  </si>
  <si>
    <t>Natural Gas Services Program Fund</t>
  </si>
  <si>
    <t>Extramural Nonfederal Unclassified Funds</t>
  </si>
  <si>
    <t>Extramural Funds</t>
  </si>
  <si>
    <t>Business Unit (Org Code)</t>
  </si>
  <si>
    <t>CS 3.60 Employer Retirement Rate Crossties</t>
  </si>
  <si>
    <t>Description</t>
  </si>
  <si>
    <t>Current Year</t>
  </si>
  <si>
    <t>CS 3.60 Adjustment - Total Funds</t>
  </si>
  <si>
    <t>CS 3.60 Fund Split Total CY - Total All Funds CY</t>
  </si>
  <si>
    <t>CS 3.60 Adjustment - CS 3.60 Fund Split Total All Funds</t>
  </si>
  <si>
    <t>These  form provides the ability to record Baseline  OE&amp;E , Special Items of Expense, Unclassified Expenditures and  Internal Cost Recovery  Expenses for Budget Year                                                                                                                                                    Baseline Adjustments PY: The form also records the adjustment to baseline budget forOE&amp;E , Special Items of Expense, Unclassified Expenditures and  Internal Cost Recovery  Expenses  for Prior  Year
Baseline Adjustments CY: The form also records the adjustment to baseline budget forOE&amp;E , Special Items of Expense, Unclassified Expenditures and  Internal Cost Recovery  Expenses  for Current Year.                                                                                                                                                                                                                                                                                                                                                   Baseline Adjustments BY: The form also records the adjustment to baseline budget foOE&amp;E , Special Items of Expense, Unclassified Expenditures and  Internal Cost Recovery  Expenses  for Budget Year                                                                                                                                                                                                                                                                                                                                                       Baseline Adjustments BY1: The form also records the adjustment to baseline budget forOE&amp;E , Special Items of Expense, Unclassified Expenditures and  Internal Cost Recovery  Expenses  for Budget Year +1                                                                                                                                                                                                                                                                                                                                          Baseline Adjustments BY2: The form also records the adjustment to baseline budget forOE&amp;E , Special Items of Expense, Unclassified Expenditures and  Internal Cost Recovery  Expenses for Budget Year+2                                                                                                                                                                                                                                                                                                                                            Baseline Adjustments BY3: The form also records the adjustment to baseline budget forOE&amp;E , Special Items of Expense, Unclassified Expenditures and  Internal Cost Recovery  Expenses amount for Budget Year+3                                                                                                                                                                                                                                                                                                                          Baseline Adjustments BY4: The form also records the adjustment to baseline budget forOE&amp;E , Special Items of Expense, Unclassified Expenditures and  Internal Cost Recovery  Expenses amount for Budget Year+4</t>
  </si>
  <si>
    <t>BU</t>
  </si>
  <si>
    <t>Total</t>
  </si>
  <si>
    <r>
      <t>a</t>
    </r>
    <r>
      <rPr>
        <sz val="9"/>
        <rFont val="Arial"/>
        <family val="2"/>
      </rPr>
      <t xml:space="preserve"> Enter the Business Unit (BU), reference code, fund code, and category code for each Appropriation Item.  </t>
    </r>
  </si>
  <si>
    <t>Bay-Delta Agreement Subaccount</t>
  </si>
  <si>
    <t>Emergency Housing and Assistance Fund</t>
  </si>
  <si>
    <t>College Access Tax Credit Fund</t>
  </si>
  <si>
    <t>Site Cleanup Subaccount</t>
  </si>
  <si>
    <t>Prepaid MTS PUC Account</t>
  </si>
  <si>
    <t>Prepaid MTS 911 Account</t>
  </si>
  <si>
    <t>Reusable Grocery Bag Fund</t>
  </si>
  <si>
    <t>Housing for Veterans Fund</t>
  </si>
  <si>
    <t>FI$Cal Consolidated Payment Fund</t>
  </si>
  <si>
    <t>California Senior Legislature Fund</t>
  </si>
  <si>
    <t>LIHP Fund</t>
  </si>
  <si>
    <t>Category Codes (COA as of 7-23-2015)</t>
  </si>
  <si>
    <t>5150610-Retirement - Public Employees - Industrial</t>
  </si>
  <si>
    <t>5150620-Retirement - Public Employees - Safety</t>
  </si>
  <si>
    <t>5150630-Retirement - Public Employees - Miscellaneous</t>
  </si>
  <si>
    <t>5150640-Retirement - Judges and Justices</t>
  </si>
  <si>
    <r>
      <rPr>
        <b/>
        <vertAlign val="superscript"/>
        <sz val="9"/>
        <rFont val="Arial"/>
        <family val="2"/>
      </rPr>
      <t>a</t>
    </r>
    <r>
      <rPr>
        <b/>
        <sz val="9"/>
        <rFont val="Arial"/>
        <family val="2"/>
      </rPr>
      <t>Figures are in whole dollars rounded to the nearest thousand.</t>
    </r>
  </si>
  <si>
    <r>
      <t xml:space="preserve">CS 3.60 Fund Split Worksheet
</t>
    </r>
    <r>
      <rPr>
        <b/>
        <sz val="10"/>
        <rFont val="Arial"/>
        <family val="2"/>
      </rPr>
      <t>(Whole Dollars—Rounded to Nearest Thousands)</t>
    </r>
    <r>
      <rPr>
        <b/>
        <vertAlign val="superscript"/>
        <sz val="10"/>
        <rFont val="Arial"/>
        <family val="2"/>
      </rPr>
      <t>c</t>
    </r>
  </si>
  <si>
    <r>
      <t>c</t>
    </r>
    <r>
      <rPr>
        <sz val="9"/>
        <rFont val="Arial"/>
        <family val="2"/>
      </rPr>
      <t xml:space="preserve"> Figures are in whole dollars rounded to the nearest thousand. For example, $1,987 should be rounded to $2,000.</t>
    </r>
  </si>
  <si>
    <t>Total, All Funds</t>
  </si>
  <si>
    <t>Total, Net Reimbursements</t>
  </si>
  <si>
    <t>1234</t>
  </si>
  <si>
    <t>Cemetery and Funeral Fund</t>
  </si>
  <si>
    <t>Employment Opportunity Fund</t>
  </si>
  <si>
    <t>Second Chance Fund</t>
  </si>
  <si>
    <t>Education and Research Account</t>
  </si>
  <si>
    <t>Flood Risk Management Fund</t>
  </si>
  <si>
    <t>High-Speed Rail Property Fund</t>
  </si>
  <si>
    <t>Immigrant Integration Fund</t>
  </si>
  <si>
    <t>Total, Net of Reimbursements</t>
  </si>
  <si>
    <t>Current Year Total By Fund Class</t>
  </si>
  <si>
    <t>Attachment 1</t>
  </si>
  <si>
    <t>5150600-Retirement - General</t>
  </si>
  <si>
    <t>5342500-Indirect Distributed Cost</t>
  </si>
  <si>
    <t>Dept XXXX</t>
  </si>
  <si>
    <t>SR-710 Rehabilitation Account</t>
  </si>
  <si>
    <t>Cannabis Control Fund</t>
  </si>
  <si>
    <t>Lead-Acid Battery Cleanup Fund</t>
  </si>
  <si>
    <t>Healthcare Treatment Fund</t>
  </si>
  <si>
    <t>No Place Like Home Fund</t>
  </si>
  <si>
    <t>Type 1 Diabetes Research Fund</t>
  </si>
  <si>
    <t>Revive the Salton Sea Fund</t>
  </si>
  <si>
    <t>Special Olympics Fund</t>
  </si>
  <si>
    <t>Water Data Administration Fund</t>
  </si>
  <si>
    <t>CS 3.60 Employer Retirement Rate Workbook Checklist</t>
  </si>
  <si>
    <t>ECU Analyst _______________________</t>
  </si>
  <si>
    <t>6. Must be entered in whole dollars and rounded to thousands (e.g., $1,987 should be rounded to $2,000).</t>
  </si>
  <si>
    <t xml:space="preserve">program/category spending those funds. </t>
  </si>
  <si>
    <t xml:space="preserve">to show the positive total being distributed to a particular program, Program 9900200 (negative </t>
  </si>
  <si>
    <t xml:space="preserve">adjustment) and Category 5342500 to reflect the total distributed cost, and the Program (positive </t>
  </si>
  <si>
    <t>adjustment) that pays for various distributed costs with Category 5342500.</t>
  </si>
  <si>
    <t>2. Must be entered in whole dollars and rounded to thousands (e.g., $1,987 should be rounded to $2,000).</t>
  </si>
  <si>
    <t>1. All crossties equal 0.</t>
  </si>
  <si>
    <t>Source Code</t>
  </si>
  <si>
    <t>Status Flag</t>
  </si>
  <si>
    <t>0001</t>
  </si>
  <si>
    <t>0002</t>
  </si>
  <si>
    <t>0003</t>
  </si>
  <si>
    <t>0004</t>
  </si>
  <si>
    <t>0005</t>
  </si>
  <si>
    <t>0006</t>
  </si>
  <si>
    <t>0007</t>
  </si>
  <si>
    <t>0008</t>
  </si>
  <si>
    <t>0009</t>
  </si>
  <si>
    <t>0010</t>
  </si>
  <si>
    <t>0820</t>
  </si>
  <si>
    <t>0012</t>
  </si>
  <si>
    <t>0013</t>
  </si>
  <si>
    <t>0014</t>
  </si>
  <si>
    <t>0015</t>
  </si>
  <si>
    <t>0016</t>
  </si>
  <si>
    <t>0017</t>
  </si>
  <si>
    <t>0018</t>
  </si>
  <si>
    <t>0019</t>
  </si>
  <si>
    <t>0020</t>
  </si>
  <si>
    <t>0840</t>
  </si>
  <si>
    <t>0021</t>
  </si>
  <si>
    <t>0690</t>
  </si>
  <si>
    <t>0022</t>
  </si>
  <si>
    <t>0023</t>
  </si>
  <si>
    <t>0024</t>
  </si>
  <si>
    <t>0025</t>
  </si>
  <si>
    <t>0026</t>
  </si>
  <si>
    <t>0027</t>
  </si>
  <si>
    <t>0555</t>
  </si>
  <si>
    <t>0028</t>
  </si>
  <si>
    <t>0029</t>
  </si>
  <si>
    <t>0030</t>
  </si>
  <si>
    <t>3360</t>
  </si>
  <si>
    <t>0031</t>
  </si>
  <si>
    <t>0032</t>
  </si>
  <si>
    <t>0033</t>
  </si>
  <si>
    <t>0034</t>
  </si>
  <si>
    <t>0035</t>
  </si>
  <si>
    <t>0036</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</si>
  <si>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</si>
  <si>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</si>
  <si>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</si>
  <si>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</si>
  <si>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</si>
  <si>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</si>
  <si>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</si>
  <si>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</si>
  <si>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</si>
  <si>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</si>
  <si>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</si>
  <si>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</si>
  <si>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</si>
  <si>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</si>
  <si>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</si>
  <si>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</si>
  <si>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</si>
  <si>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</si>
  <si>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</si>
  <si>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</si>
  <si>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</si>
  <si>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</si>
  <si>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Transportation Tax Fund</t>
  </si>
  <si>
    <t>0061</t>
  </si>
  <si>
    <t>0062</t>
  </si>
  <si>
    <t>1008</t>
  </si>
  <si>
    <t>0063</t>
  </si>
  <si>
    <t>0064</t>
  </si>
  <si>
    <t>0065</t>
  </si>
  <si>
    <t>0066</t>
  </si>
  <si>
    <t>0067</t>
  </si>
  <si>
    <t>0068</t>
  </si>
  <si>
    <t>0069</t>
  </si>
  <si>
    <t>0070</t>
  </si>
  <si>
    <t>3210</t>
  </si>
  <si>
    <t>0071</t>
  </si>
  <si>
    <t>0072</t>
  </si>
  <si>
    <t>0073</t>
  </si>
  <si>
    <t>0074</t>
  </si>
  <si>
    <t>0075</t>
  </si>
  <si>
    <t>0076</t>
  </si>
  <si>
    <t>7501</t>
  </si>
  <si>
    <t>0077</t>
  </si>
  <si>
    <t>0078</t>
  </si>
  <si>
    <t>0079</t>
  </si>
  <si>
    <t>0080</t>
  </si>
  <si>
    <t>0081</t>
  </si>
  <si>
    <t>0082</t>
  </si>
  <si>
    <t>0083</t>
  </si>
  <si>
    <t>0084</t>
  </si>
  <si>
    <t>0085</t>
  </si>
  <si>
    <t>0086</t>
  </si>
  <si>
    <t>0087</t>
  </si>
  <si>
    <t>0088</t>
  </si>
  <si>
    <t>0089</t>
  </si>
  <si>
    <t>0090</t>
  </si>
  <si>
    <t>0091</t>
  </si>
  <si>
    <t>0092</t>
  </si>
  <si>
    <t>0093</t>
  </si>
  <si>
    <t>0919</t>
  </si>
  <si>
    <t>0094</t>
  </si>
  <si>
    <t>0845</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</si>
  <si>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</si>
  <si>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</si>
  <si>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</si>
  <si>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</si>
  <si>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</si>
  <si>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</si>
  <si>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</si>
  <si>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</si>
  <si>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</si>
  <si>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</si>
  <si>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</si>
  <si>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</si>
  <si>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</si>
  <si>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</si>
  <si>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</si>
  <si>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</si>
  <si>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</si>
  <si>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</si>
  <si>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</si>
  <si>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</si>
  <si>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</si>
  <si>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</si>
  <si>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</si>
  <si>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</si>
  <si>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</si>
  <si>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1998 State School Facilities Fund</t>
  </si>
  <si>
    <t>0120</t>
  </si>
  <si>
    <t>0121</t>
  </si>
  <si>
    <t>0122</t>
  </si>
  <si>
    <t>0123</t>
  </si>
  <si>
    <t>0124</t>
  </si>
  <si>
    <t>0125</t>
  </si>
  <si>
    <t>0126</t>
  </si>
  <si>
    <t>0127</t>
  </si>
  <si>
    <t>0128</t>
  </si>
  <si>
    <t>0129</t>
  </si>
  <si>
    <t>0130</t>
  </si>
  <si>
    <t>0131</t>
  </si>
  <si>
    <t>0132</t>
  </si>
  <si>
    <t>Workers Compensation Managed Care Fund</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</si>
  <si>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</si>
  <si>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</si>
  <si>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</si>
  <si>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</si>
  <si>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</si>
  <si>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</si>
  <si>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</si>
  <si>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</si>
  <si>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</si>
  <si>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</si>
  <si>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</si>
  <si>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</si>
  <si>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</si>
  <si>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</si>
  <si>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</si>
  <si>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</si>
  <si>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</si>
  <si>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</si>
  <si>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</si>
  <si>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</si>
  <si>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</si>
  <si>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</si>
  <si>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</si>
  <si>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</si>
  <si>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</si>
  <si>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</si>
  <si>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0250</t>
  </si>
  <si>
    <t>0159</t>
  </si>
  <si>
    <t>0160</t>
  </si>
  <si>
    <t>0161</t>
  </si>
  <si>
    <t>0162</t>
  </si>
  <si>
    <t>0163</t>
  </si>
  <si>
    <t>0164</t>
  </si>
  <si>
    <t>8005</t>
  </si>
  <si>
    <t>0165</t>
  </si>
  <si>
    <t>0166</t>
  </si>
  <si>
    <t>0167</t>
  </si>
  <si>
    <t>0168</t>
  </si>
  <si>
    <t>0959</t>
  </si>
  <si>
    <t>0169</t>
  </si>
  <si>
    <t>0170</t>
  </si>
  <si>
    <t>0956</t>
  </si>
  <si>
    <t>0171</t>
  </si>
  <si>
    <t>0172</t>
  </si>
  <si>
    <t>0515</t>
  </si>
  <si>
    <t>0173</t>
  </si>
  <si>
    <t>0174</t>
  </si>
  <si>
    <t>0175</t>
  </si>
  <si>
    <t>0176</t>
  </si>
  <si>
    <t>0177</t>
  </si>
  <si>
    <t>0178</t>
  </si>
  <si>
    <t>0179</t>
  </si>
  <si>
    <t>0180</t>
  </si>
  <si>
    <t>0181</t>
  </si>
  <si>
    <t>0182</t>
  </si>
  <si>
    <t>0540</t>
  </si>
  <si>
    <t>0183</t>
  </si>
  <si>
    <t>0184</t>
  </si>
  <si>
    <t>0185</t>
  </si>
  <si>
    <t>0186</t>
  </si>
  <si>
    <t>0187</t>
  </si>
  <si>
    <t>0188</t>
  </si>
  <si>
    <t>Energy and Resources Fund</t>
  </si>
  <si>
    <t>0189</t>
  </si>
  <si>
    <t>0190</t>
  </si>
  <si>
    <t>0191</t>
  </si>
  <si>
    <t>0192</t>
  </si>
  <si>
    <t>0193</t>
  </si>
  <si>
    <t>0194</t>
  </si>
  <si>
    <t>0195</t>
  </si>
  <si>
    <t>8100</t>
  </si>
  <si>
    <t>0196</t>
  </si>
  <si>
    <t>0197</t>
  </si>
  <si>
    <t>0198</t>
  </si>
  <si>
    <t>0199</t>
  </si>
  <si>
    <t>0200</t>
  </si>
  <si>
    <t>0201</t>
  </si>
  <si>
    <t>0202</t>
  </si>
  <si>
    <t>0203</t>
  </si>
  <si>
    <t>0204</t>
  </si>
  <si>
    <t>0205</t>
  </si>
  <si>
    <t>0206</t>
  </si>
  <si>
    <t>0207</t>
  </si>
  <si>
    <t>0208</t>
  </si>
  <si>
    <t>0209</t>
  </si>
  <si>
    <t>0210</t>
  </si>
  <si>
    <t>0211</t>
  </si>
  <si>
    <t>0212</t>
  </si>
  <si>
    <t>0213</t>
  </si>
  <si>
    <t>0214</t>
  </si>
  <si>
    <t>0965</t>
  </si>
  <si>
    <t>0215</t>
  </si>
  <si>
    <t>0216</t>
  </si>
  <si>
    <t>0217</t>
  </si>
  <si>
    <t>0218</t>
  </si>
  <si>
    <t>0219</t>
  </si>
  <si>
    <t>0220</t>
  </si>
  <si>
    <t>0221</t>
  </si>
  <si>
    <t>0222</t>
  </si>
  <si>
    <t>0223</t>
  </si>
  <si>
    <t>0224</t>
  </si>
  <si>
    <t>0225</t>
  </si>
  <si>
    <t>0226</t>
  </si>
  <si>
    <t>0227</t>
  </si>
  <si>
    <t>0890</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</si>
  <si>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</si>
  <si>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</si>
  <si>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</si>
  <si>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</si>
  <si>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</si>
  <si>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</si>
  <si>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</si>
  <si>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</si>
  <si>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</si>
  <si>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</si>
  <si>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</si>
  <si>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</si>
  <si>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</si>
  <si>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</si>
  <si>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</si>
  <si>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</si>
  <si>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</si>
  <si>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</si>
  <si>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</si>
  <si>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</si>
  <si>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</si>
  <si>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</si>
  <si>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0251</t>
  </si>
  <si>
    <t>0252</t>
  </si>
  <si>
    <t>0253</t>
  </si>
  <si>
    <t>Domestic Violence Fund</t>
  </si>
  <si>
    <t>0254</t>
  </si>
  <si>
    <t>0255</t>
  </si>
  <si>
    <t>0256</t>
  </si>
  <si>
    <t>0257</t>
  </si>
  <si>
    <t>0258</t>
  </si>
  <si>
    <t>0259</t>
  </si>
  <si>
    <t>0260</t>
  </si>
  <si>
    <t>0261</t>
  </si>
  <si>
    <t>0262</t>
  </si>
  <si>
    <t>0263</t>
  </si>
  <si>
    <t>0264</t>
  </si>
  <si>
    <t>0265</t>
  </si>
  <si>
    <t>0266</t>
  </si>
  <si>
    <t>3100</t>
  </si>
  <si>
    <t>0267</t>
  </si>
  <si>
    <t>8120</t>
  </si>
  <si>
    <t>0268</t>
  </si>
  <si>
    <t>Peace Officers Training Fund</t>
  </si>
  <si>
    <t>0269</t>
  </si>
  <si>
    <t>0270</t>
  </si>
  <si>
    <t>0271</t>
  </si>
  <si>
    <t>0272</t>
  </si>
  <si>
    <t>0273</t>
  </si>
  <si>
    <t>0274</t>
  </si>
  <si>
    <t>0275</t>
  </si>
  <si>
    <t>0276</t>
  </si>
  <si>
    <t>0277</t>
  </si>
  <si>
    <t>0278</t>
  </si>
  <si>
    <t>0279</t>
  </si>
  <si>
    <t>0280</t>
  </si>
  <si>
    <t>0281</t>
  </si>
  <si>
    <t>0282</t>
  </si>
  <si>
    <t>0283</t>
  </si>
  <si>
    <t>0284</t>
  </si>
  <si>
    <t>0285</t>
  </si>
  <si>
    <t>3125</t>
  </si>
  <si>
    <t>0286</t>
  </si>
  <si>
    <t>0287</t>
  </si>
  <si>
    <t>0288</t>
  </si>
  <si>
    <t>0289</t>
  </si>
  <si>
    <t>0290</t>
  </si>
  <si>
    <t>0292</t>
  </si>
  <si>
    <t>0293</t>
  </si>
  <si>
    <t>0294</t>
  </si>
  <si>
    <t>0295</t>
  </si>
  <si>
    <t>0296</t>
  </si>
  <si>
    <t>0297</t>
  </si>
  <si>
    <t>0298</t>
  </si>
  <si>
    <t>0299</t>
  </si>
  <si>
    <t>0300</t>
  </si>
  <si>
    <t>0301</t>
  </si>
  <si>
    <t>0303</t>
  </si>
  <si>
    <t>0304</t>
  </si>
  <si>
    <t>0305</t>
  </si>
  <si>
    <t>0306</t>
  </si>
  <si>
    <t>0307</t>
  </si>
  <si>
    <t>0308</t>
  </si>
  <si>
    <t>0309</t>
  </si>
  <si>
    <t>0310</t>
  </si>
  <si>
    <t>0311</t>
  </si>
  <si>
    <t>0312</t>
  </si>
  <si>
    <t>0313</t>
  </si>
  <si>
    <t>0314</t>
  </si>
  <si>
    <t>0315</t>
  </si>
  <si>
    <t>0316</t>
  </si>
  <si>
    <t>0317</t>
  </si>
  <si>
    <t>3340</t>
  </si>
  <si>
    <t>0318</t>
  </si>
  <si>
    <t>0319</t>
  </si>
  <si>
    <t>0320</t>
  </si>
  <si>
    <t>0321</t>
  </si>
  <si>
    <t>0322</t>
  </si>
  <si>
    <t>0323</t>
  </si>
  <si>
    <t>0324</t>
  </si>
  <si>
    <t>0325</t>
  </si>
  <si>
    <t>0326</t>
  </si>
  <si>
    <t>0327</t>
  </si>
  <si>
    <t>Court Interpreters Fund</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</si>
  <si>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</si>
  <si>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</si>
  <si>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</si>
  <si>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</si>
  <si>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</si>
  <si>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</si>
  <si>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</si>
  <si>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</si>
  <si>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</si>
  <si>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</si>
  <si>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</si>
  <si>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</si>
  <si>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</si>
  <si>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</si>
  <si>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</si>
  <si>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</si>
  <si>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</si>
  <si>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</si>
  <si>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</si>
  <si>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</si>
  <si>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</si>
  <si>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</si>
  <si>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</si>
  <si>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</si>
  <si>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</si>
  <si>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</si>
  <si>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</si>
  <si>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</si>
  <si>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</si>
  <si>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</si>
  <si>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</si>
  <si>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</si>
  <si>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</si>
  <si>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</si>
  <si>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</si>
  <si>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</si>
  <si>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</si>
  <si>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</si>
  <si>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0855</t>
  </si>
  <si>
    <t>0366</t>
  </si>
  <si>
    <t>0367</t>
  </si>
  <si>
    <t>0368</t>
  </si>
  <si>
    <t>0369</t>
  </si>
  <si>
    <t>0371</t>
  </si>
  <si>
    <t>0372</t>
  </si>
  <si>
    <t>0373</t>
  </si>
  <si>
    <t>0374</t>
  </si>
  <si>
    <t>0375</t>
  </si>
  <si>
    <t>0376</t>
  </si>
  <si>
    <t>0377</t>
  </si>
  <si>
    <t>0378</t>
  </si>
  <si>
    <t>0379</t>
  </si>
  <si>
    <t>0380</t>
  </si>
  <si>
    <t>0381</t>
  </si>
  <si>
    <t>0382</t>
  </si>
  <si>
    <t>0383</t>
  </si>
  <si>
    <t>0384</t>
  </si>
  <si>
    <t>0385</t>
  </si>
  <si>
    <t>0386</t>
  </si>
  <si>
    <t>0387</t>
  </si>
  <si>
    <t>0389</t>
  </si>
  <si>
    <t>0390</t>
  </si>
  <si>
    <t>0391</t>
  </si>
  <si>
    <t>0392</t>
  </si>
  <si>
    <t>0393</t>
  </si>
  <si>
    <t>0394</t>
  </si>
  <si>
    <t>0395</t>
  </si>
  <si>
    <t>0396</t>
  </si>
  <si>
    <t>0397</t>
  </si>
  <si>
    <t>0398</t>
  </si>
  <si>
    <t>0399</t>
  </si>
  <si>
    <t>0400</t>
  </si>
  <si>
    <t>0402</t>
  </si>
  <si>
    <t>0403</t>
  </si>
  <si>
    <t>0404</t>
  </si>
  <si>
    <t>0405</t>
  </si>
  <si>
    <t>0406</t>
  </si>
  <si>
    <t>0407</t>
  </si>
  <si>
    <t>0408</t>
  </si>
  <si>
    <t>0409</t>
  </si>
  <si>
    <t>0410</t>
  </si>
  <si>
    <t>0411</t>
  </si>
  <si>
    <t>0412</t>
  </si>
  <si>
    <t>0413</t>
  </si>
  <si>
    <t>0414</t>
  </si>
  <si>
    <t>0415</t>
  </si>
  <si>
    <t>0416</t>
  </si>
  <si>
    <t>0417</t>
  </si>
  <si>
    <t>State Revolving Fund Loan Subaccount</t>
  </si>
  <si>
    <t>0418</t>
  </si>
  <si>
    <t>0419</t>
  </si>
  <si>
    <t>0421</t>
  </si>
  <si>
    <t>0422</t>
  </si>
  <si>
    <t>0423</t>
  </si>
  <si>
    <t>0424</t>
  </si>
  <si>
    <t>0425</t>
  </si>
  <si>
    <t>0650</t>
  </si>
  <si>
    <t>0426</t>
  </si>
  <si>
    <t>0427</t>
  </si>
  <si>
    <t>0428</t>
  </si>
  <si>
    <t>0429</t>
  </si>
  <si>
    <t>0430</t>
  </si>
  <si>
    <t>0431</t>
  </si>
  <si>
    <t>0433</t>
  </si>
  <si>
    <t>0434</t>
  </si>
  <si>
    <t>0436</t>
  </si>
  <si>
    <t>0437</t>
  </si>
  <si>
    <t>0438</t>
  </si>
  <si>
    <t>0439</t>
  </si>
  <si>
    <t>0440</t>
  </si>
  <si>
    <t>3380</t>
  </si>
  <si>
    <t>0441</t>
  </si>
  <si>
    <t>0442</t>
  </si>
  <si>
    <t>0443</t>
  </si>
  <si>
    <t>0444</t>
  </si>
  <si>
    <t>0445</t>
  </si>
  <si>
    <t>0446</t>
  </si>
  <si>
    <t>0447</t>
  </si>
  <si>
    <t>0968</t>
  </si>
  <si>
    <t>0448</t>
  </si>
  <si>
    <t>0449</t>
  </si>
  <si>
    <t>0450</t>
  </si>
  <si>
    <t>0451</t>
  </si>
  <si>
    <t>0452</t>
  </si>
  <si>
    <t>0453</t>
  </si>
  <si>
    <t>0454</t>
  </si>
  <si>
    <t>0455</t>
  </si>
  <si>
    <t>0456</t>
  </si>
  <si>
    <t>0457</t>
  </si>
  <si>
    <t>0458</t>
  </si>
  <si>
    <t>0459</t>
  </si>
  <si>
    <t>0460</t>
  </si>
  <si>
    <t>Dealers Record of Sale Special Account</t>
  </si>
  <si>
    <t>0461</t>
  </si>
  <si>
    <t>0462</t>
  </si>
  <si>
    <t>0463</t>
  </si>
  <si>
    <t>0464</t>
  </si>
  <si>
    <t>0465</t>
  </si>
  <si>
    <t>0466</t>
  </si>
  <si>
    <t>0950</t>
  </si>
  <si>
    <t>0467</t>
  </si>
  <si>
    <t>0468</t>
  </si>
  <si>
    <t>0469</t>
  </si>
  <si>
    <t>0470</t>
  </si>
  <si>
    <t>0471</t>
  </si>
  <si>
    <t>0472</t>
  </si>
  <si>
    <t>0473</t>
  </si>
  <si>
    <t>0474</t>
  </si>
  <si>
    <t>0475</t>
  </si>
  <si>
    <t>0476</t>
  </si>
  <si>
    <t>0620</t>
  </si>
  <si>
    <t>0477</t>
  </si>
  <si>
    <t>0478</t>
  </si>
  <si>
    <t>0479</t>
  </si>
  <si>
    <t>0480</t>
  </si>
  <si>
    <t>0481</t>
  </si>
  <si>
    <t>0482</t>
  </si>
  <si>
    <t>0483</t>
  </si>
  <si>
    <t>0484</t>
  </si>
  <si>
    <t>0485</t>
  </si>
  <si>
    <t>0486</t>
  </si>
  <si>
    <t>0487</t>
  </si>
  <si>
    <t>0488</t>
  </si>
  <si>
    <t>0489</t>
  </si>
  <si>
    <t>0490</t>
  </si>
  <si>
    <t>0491</t>
  </si>
  <si>
    <t>0492</t>
  </si>
  <si>
    <t>0493</t>
  </si>
  <si>
    <t>0494</t>
  </si>
  <si>
    <t>0496</t>
  </si>
  <si>
    <t>0497</t>
  </si>
  <si>
    <t>0498</t>
  </si>
  <si>
    <t>0499</t>
  </si>
  <si>
    <t>0500</t>
  </si>
  <si>
    <t>0501</t>
  </si>
  <si>
    <t>0502</t>
  </si>
  <si>
    <t>0503</t>
  </si>
  <si>
    <t>0504</t>
  </si>
  <si>
    <t>0505</t>
  </si>
  <si>
    <t>0506</t>
  </si>
  <si>
    <t>0507</t>
  </si>
  <si>
    <t>0508</t>
  </si>
  <si>
    <t>0509</t>
  </si>
  <si>
    <t>0510</t>
  </si>
  <si>
    <t>0511</t>
  </si>
  <si>
    <t>0512</t>
  </si>
  <si>
    <t>0513</t>
  </si>
  <si>
    <t>0514</t>
  </si>
  <si>
    <t>0516</t>
  </si>
  <si>
    <t>0517</t>
  </si>
  <si>
    <t>0518</t>
  </si>
  <si>
    <t>0519</t>
  </si>
  <si>
    <t>0520</t>
  </si>
  <si>
    <t>0521</t>
  </si>
  <si>
    <t>0523</t>
  </si>
  <si>
    <t>0524</t>
  </si>
  <si>
    <t>0525</t>
  </si>
  <si>
    <t>0985</t>
  </si>
  <si>
    <t>0526</t>
  </si>
  <si>
    <t>0527</t>
  </si>
  <si>
    <t>0971</t>
  </si>
  <si>
    <t>0528</t>
  </si>
  <si>
    <t>0529</t>
  </si>
  <si>
    <t>0530</t>
  </si>
  <si>
    <t>0532</t>
  </si>
  <si>
    <t>0533</t>
  </si>
  <si>
    <t>0534</t>
  </si>
  <si>
    <t>0535</t>
  </si>
  <si>
    <t>0536</t>
  </si>
  <si>
    <t>0537</t>
  </si>
  <si>
    <t>0538</t>
  </si>
  <si>
    <t>0539</t>
  </si>
  <si>
    <t>0541</t>
  </si>
  <si>
    <t>0542</t>
  </si>
  <si>
    <t>0543</t>
  </si>
  <si>
    <t>0544</t>
  </si>
  <si>
    <t>0545</t>
  </si>
  <si>
    <t>0546</t>
  </si>
  <si>
    <t>0547</t>
  </si>
  <si>
    <t>0548</t>
  </si>
  <si>
    <t>0549</t>
  </si>
  <si>
    <t>0550</t>
  </si>
  <si>
    <t>0551</t>
  </si>
  <si>
    <t>0552</t>
  </si>
  <si>
    <t>0553</t>
  </si>
  <si>
    <t>0554</t>
  </si>
  <si>
    <t>0556</t>
  </si>
  <si>
    <t>0557</t>
  </si>
  <si>
    <t>0558</t>
  </si>
  <si>
    <t>0559</t>
  </si>
  <si>
    <t>0560</t>
  </si>
  <si>
    <t>0561</t>
  </si>
  <si>
    <t>0850</t>
  </si>
  <si>
    <t>0562</t>
  </si>
  <si>
    <t>0954</t>
  </si>
  <si>
    <t>0563</t>
  </si>
  <si>
    <t>0564</t>
  </si>
  <si>
    <t>0565</t>
  </si>
  <si>
    <t>0566</t>
  </si>
  <si>
    <t>0567</t>
  </si>
  <si>
    <t>0568</t>
  </si>
  <si>
    <t>0569</t>
  </si>
  <si>
    <t>0570</t>
  </si>
  <si>
    <t>Uninsured Employers Fund</t>
  </si>
  <si>
    <t>0571</t>
  </si>
  <si>
    <t>0572</t>
  </si>
  <si>
    <t>0573</t>
  </si>
  <si>
    <t>0574</t>
  </si>
  <si>
    <t>0575</t>
  </si>
  <si>
    <t>0576</t>
  </si>
  <si>
    <t>0577</t>
  </si>
  <si>
    <t>0578</t>
  </si>
  <si>
    <t>0579</t>
  </si>
  <si>
    <t>0580</t>
  </si>
  <si>
    <t>0581</t>
  </si>
  <si>
    <t>0582</t>
  </si>
  <si>
    <t>0859</t>
  </si>
  <si>
    <t>0583</t>
  </si>
  <si>
    <t>0585</t>
  </si>
  <si>
    <t>0586</t>
  </si>
  <si>
    <t>0587</t>
  </si>
  <si>
    <t>0588</t>
  </si>
  <si>
    <t>0589</t>
  </si>
  <si>
    <t>0590</t>
  </si>
  <si>
    <t>0591</t>
  </si>
  <si>
    <t>0592</t>
  </si>
  <si>
    <t>0593</t>
  </si>
  <si>
    <t>0594</t>
  </si>
  <si>
    <t>0595</t>
  </si>
  <si>
    <t>0596</t>
  </si>
  <si>
    <t>0597</t>
  </si>
  <si>
    <t>0598</t>
  </si>
  <si>
    <t>0599</t>
  </si>
  <si>
    <t>0600</t>
  </si>
  <si>
    <t>0601</t>
  </si>
  <si>
    <t>0602</t>
  </si>
  <si>
    <t>0603</t>
  </si>
  <si>
    <t>0604</t>
  </si>
  <si>
    <t>0605</t>
  </si>
  <si>
    <t>0606</t>
  </si>
  <si>
    <t>0607</t>
  </si>
  <si>
    <t>0608</t>
  </si>
  <si>
    <t>0609</t>
  </si>
  <si>
    <t>0610</t>
  </si>
  <si>
    <t>0611</t>
  </si>
  <si>
    <t>0972</t>
  </si>
  <si>
    <t>0612</t>
  </si>
  <si>
    <t>0613</t>
  </si>
  <si>
    <t>0614</t>
  </si>
  <si>
    <t>0615</t>
  </si>
  <si>
    <t>0616</t>
  </si>
  <si>
    <t>0617</t>
  </si>
  <si>
    <t>0618</t>
  </si>
  <si>
    <t>0619</t>
  </si>
  <si>
    <t>0621</t>
  </si>
  <si>
    <t>0622</t>
  </si>
  <si>
    <t>0623</t>
  </si>
  <si>
    <t>0624</t>
  </si>
  <si>
    <t>0625</t>
  </si>
  <si>
    <t>0626</t>
  </si>
  <si>
    <t>0627</t>
  </si>
  <si>
    <t>0628</t>
  </si>
  <si>
    <t>0629</t>
  </si>
  <si>
    <t>0630</t>
  </si>
  <si>
    <t>0631</t>
  </si>
  <si>
    <t>0632</t>
  </si>
  <si>
    <t>0634</t>
  </si>
  <si>
    <t>0635</t>
  </si>
  <si>
    <t>0636</t>
  </si>
  <si>
    <t>0637</t>
  </si>
  <si>
    <t>0638</t>
  </si>
  <si>
    <t>0639</t>
  </si>
  <si>
    <t>0640</t>
  </si>
  <si>
    <t>Regional Burn and Trauma Center Fund</t>
  </si>
  <si>
    <t>0641</t>
  </si>
  <si>
    <t>0642</t>
  </si>
  <si>
    <t>0643</t>
  </si>
  <si>
    <t>0644</t>
  </si>
  <si>
    <t>0645</t>
  </si>
  <si>
    <t>0646</t>
  </si>
  <si>
    <t>0647</t>
  </si>
  <si>
    <t>0648</t>
  </si>
  <si>
    <t>0649</t>
  </si>
  <si>
    <t>0652</t>
  </si>
  <si>
    <t>0653</t>
  </si>
  <si>
    <t>0654</t>
  </si>
  <si>
    <t>0655</t>
  </si>
  <si>
    <t>0656</t>
  </si>
  <si>
    <t>0657</t>
  </si>
  <si>
    <t>0658</t>
  </si>
  <si>
    <t>0659</t>
  </si>
  <si>
    <t>0660</t>
  </si>
  <si>
    <t>0661</t>
  </si>
  <si>
    <t>0662</t>
  </si>
  <si>
    <t>0663</t>
  </si>
  <si>
    <t>0665</t>
  </si>
  <si>
    <t>0666</t>
  </si>
  <si>
    <t>0667</t>
  </si>
  <si>
    <t>0668</t>
  </si>
  <si>
    <t>0669</t>
  </si>
  <si>
    <t>0670</t>
  </si>
  <si>
    <t>0671</t>
  </si>
  <si>
    <t>Rural Health Services Account</t>
  </si>
  <si>
    <t>0672</t>
  </si>
  <si>
    <t>0673</t>
  </si>
  <si>
    <t>0674</t>
  </si>
  <si>
    <t>0675</t>
  </si>
  <si>
    <t>0676</t>
  </si>
  <si>
    <t>0677</t>
  </si>
  <si>
    <t>0678</t>
  </si>
  <si>
    <t>0679</t>
  </si>
  <si>
    <t>0680</t>
  </si>
  <si>
    <t>0681</t>
  </si>
  <si>
    <t>0682</t>
  </si>
  <si>
    <t>0683</t>
  </si>
  <si>
    <t>0684</t>
  </si>
  <si>
    <t>0685</t>
  </si>
  <si>
    <t>0686</t>
  </si>
  <si>
    <t>0687</t>
  </si>
  <si>
    <t>0688</t>
  </si>
  <si>
    <t>0689</t>
  </si>
  <si>
    <t>0691</t>
  </si>
  <si>
    <t>0692</t>
  </si>
  <si>
    <t>0693</t>
  </si>
  <si>
    <t>0694</t>
  </si>
  <si>
    <t>0695</t>
  </si>
  <si>
    <t>0696</t>
  </si>
  <si>
    <t>0697</t>
  </si>
  <si>
    <t>0698</t>
  </si>
  <si>
    <t>0700</t>
  </si>
  <si>
    <t>Governor's Residence Account</t>
  </si>
  <si>
    <t>0701</t>
  </si>
  <si>
    <t>Veterans Home Fund</t>
  </si>
  <si>
    <t>0702</t>
  </si>
  <si>
    <t>0703</t>
  </si>
  <si>
    <t>0704</t>
  </si>
  <si>
    <t>0705</t>
  </si>
  <si>
    <t>0706</t>
  </si>
  <si>
    <t>0707</t>
  </si>
  <si>
    <t>0708</t>
  </si>
  <si>
    <t>0710</t>
  </si>
  <si>
    <t>0711</t>
  </si>
  <si>
    <t>0713</t>
  </si>
  <si>
    <t>0714</t>
  </si>
  <si>
    <t>0715</t>
  </si>
  <si>
    <t>0716</t>
  </si>
  <si>
    <t>0717</t>
  </si>
  <si>
    <t>0718</t>
  </si>
  <si>
    <t>0720</t>
  </si>
  <si>
    <t>Lake Tahoe Acquisitions Fund</t>
  </si>
  <si>
    <t>0721</t>
  </si>
  <si>
    <t>0722</t>
  </si>
  <si>
    <t>0723</t>
  </si>
  <si>
    <t>0724</t>
  </si>
  <si>
    <t>0725</t>
  </si>
  <si>
    <t>0726</t>
  </si>
  <si>
    <t>0727</t>
  </si>
  <si>
    <t>0728</t>
  </si>
  <si>
    <t>0729</t>
  </si>
  <si>
    <t>0730</t>
  </si>
  <si>
    <t>0732</t>
  </si>
  <si>
    <t>0733</t>
  </si>
  <si>
    <t>0734</t>
  </si>
  <si>
    <t>0735</t>
  </si>
  <si>
    <t>0736</t>
  </si>
  <si>
    <t>0737</t>
  </si>
  <si>
    <t>0738</t>
  </si>
  <si>
    <t>0739</t>
  </si>
  <si>
    <t>0740</t>
  </si>
  <si>
    <t>0741</t>
  </si>
  <si>
    <t>0742</t>
  </si>
  <si>
    <t>0743</t>
  </si>
  <si>
    <t>0744</t>
  </si>
  <si>
    <t>0745</t>
  </si>
  <si>
    <t>0746</t>
  </si>
  <si>
    <t>0747</t>
  </si>
  <si>
    <t>0748</t>
  </si>
  <si>
    <t>0749</t>
  </si>
  <si>
    <t>0750</t>
  </si>
  <si>
    <t>0751</t>
  </si>
  <si>
    <t>1990 Prison Construction Fund</t>
  </si>
  <si>
    <t>0752</t>
  </si>
  <si>
    <t>0753</t>
  </si>
  <si>
    <t>0755</t>
  </si>
  <si>
    <t>0756</t>
  </si>
  <si>
    <t>0757</t>
  </si>
  <si>
    <t>0758</t>
  </si>
  <si>
    <t>0759</t>
  </si>
  <si>
    <t>0761</t>
  </si>
  <si>
    <t>0762</t>
  </si>
  <si>
    <t>0763</t>
  </si>
  <si>
    <t>0764</t>
  </si>
  <si>
    <t>0765</t>
  </si>
  <si>
    <t>0767</t>
  </si>
  <si>
    <t>0768</t>
  </si>
  <si>
    <t>0769</t>
  </si>
  <si>
    <t>0770</t>
  </si>
  <si>
    <t>0771</t>
  </si>
  <si>
    <t>0773</t>
  </si>
  <si>
    <t>0774</t>
  </si>
  <si>
    <t>0775</t>
  </si>
  <si>
    <t>0776</t>
  </si>
  <si>
    <t>0777</t>
  </si>
  <si>
    <t>0778</t>
  </si>
  <si>
    <t>0779</t>
  </si>
  <si>
    <t>0780</t>
  </si>
  <si>
    <t>0782</t>
  </si>
  <si>
    <t>0783</t>
  </si>
  <si>
    <t>0784</t>
  </si>
  <si>
    <t>0785</t>
  </si>
  <si>
    <t>0786</t>
  </si>
  <si>
    <t>0787</t>
  </si>
  <si>
    <t>0788</t>
  </si>
  <si>
    <t>0789</t>
  </si>
  <si>
    <t>0790</t>
  </si>
  <si>
    <t>0791</t>
  </si>
  <si>
    <t>0793</t>
  </si>
  <si>
    <t>0794</t>
  </si>
  <si>
    <t>0795</t>
  </si>
  <si>
    <t>0796</t>
  </si>
  <si>
    <t>0797</t>
  </si>
  <si>
    <t>0798</t>
  </si>
  <si>
    <t>0799</t>
  </si>
  <si>
    <t>0800</t>
  </si>
  <si>
    <t>0801</t>
  </si>
  <si>
    <t>0802</t>
  </si>
  <si>
    <t>0803</t>
  </si>
  <si>
    <t>0804</t>
  </si>
  <si>
    <t>0962</t>
  </si>
  <si>
    <t>0805</t>
  </si>
  <si>
    <t>0807</t>
  </si>
  <si>
    <t>0860</t>
  </si>
  <si>
    <t>0808</t>
  </si>
  <si>
    <t>0809</t>
  </si>
  <si>
    <t>0977</t>
  </si>
  <si>
    <t>0810</t>
  </si>
  <si>
    <t>0811</t>
  </si>
  <si>
    <t>0812</t>
  </si>
  <si>
    <t>0813</t>
  </si>
  <si>
    <t>0814</t>
  </si>
  <si>
    <t>0815</t>
  </si>
  <si>
    <t>Judges Retirement Fund</t>
  </si>
  <si>
    <t>0816</t>
  </si>
  <si>
    <t>0818</t>
  </si>
  <si>
    <t>0819</t>
  </si>
  <si>
    <t>0821</t>
  </si>
  <si>
    <t>0822</t>
  </si>
  <si>
    <t>0823</t>
  </si>
  <si>
    <t>0824</t>
  </si>
  <si>
    <t>0826</t>
  </si>
  <si>
    <t>0827</t>
  </si>
  <si>
    <t>0828</t>
  </si>
  <si>
    <t>0829</t>
  </si>
  <si>
    <t>0830</t>
  </si>
  <si>
    <t>Public Employees Retirement Fund</t>
  </si>
  <si>
    <t>0831</t>
  </si>
  <si>
    <t>0832</t>
  </si>
  <si>
    <t>0833</t>
  </si>
  <si>
    <t>Annuitants Health Care Coverage Fund</t>
  </si>
  <si>
    <t>0834</t>
  </si>
  <si>
    <t>0835</t>
  </si>
  <si>
    <t>0836</t>
  </si>
  <si>
    <t>0837</t>
  </si>
  <si>
    <t>0838</t>
  </si>
  <si>
    <t>0839</t>
  </si>
  <si>
    <t>0841</t>
  </si>
  <si>
    <t>0842</t>
  </si>
  <si>
    <t>0843</t>
  </si>
  <si>
    <t>0844</t>
  </si>
  <si>
    <t>0846</t>
  </si>
  <si>
    <t>0847</t>
  </si>
  <si>
    <t>0848</t>
  </si>
  <si>
    <t>0849</t>
  </si>
  <si>
    <t>0851</t>
  </si>
  <si>
    <t>0852</t>
  </si>
  <si>
    <t>0853</t>
  </si>
  <si>
    <t>0854</t>
  </si>
  <si>
    <t>0856</t>
  </si>
  <si>
    <t>0857</t>
  </si>
  <si>
    <t>0858</t>
  </si>
  <si>
    <t>0861</t>
  </si>
  <si>
    <t>0862</t>
  </si>
  <si>
    <t>0863</t>
  </si>
  <si>
    <t>0864</t>
  </si>
  <si>
    <t>0865</t>
  </si>
  <si>
    <t>0866</t>
  </si>
  <si>
    <t>0867</t>
  </si>
  <si>
    <t>0868</t>
  </si>
  <si>
    <t>0869</t>
  </si>
  <si>
    <t>0979</t>
  </si>
  <si>
    <t>0870</t>
  </si>
  <si>
    <t>0871</t>
  </si>
  <si>
    <t>0975</t>
  </si>
  <si>
    <t>0872</t>
  </si>
  <si>
    <t>0873</t>
  </si>
  <si>
    <t>0874</t>
  </si>
  <si>
    <t>0875</t>
  </si>
  <si>
    <t>0876</t>
  </si>
  <si>
    <t>0877</t>
  </si>
  <si>
    <t>0878</t>
  </si>
  <si>
    <t>0879</t>
  </si>
  <si>
    <t>0880</t>
  </si>
  <si>
    <t>0881</t>
  </si>
  <si>
    <t>0882</t>
  </si>
  <si>
    <t>0883</t>
  </si>
  <si>
    <t>Public Employees Long-Term Care Fund</t>
  </si>
  <si>
    <t>0884</t>
  </si>
  <si>
    <t>0885</t>
  </si>
  <si>
    <t>0886</t>
  </si>
  <si>
    <t>0887</t>
  </si>
  <si>
    <t>0888</t>
  </si>
  <si>
    <t>0889</t>
  </si>
  <si>
    <t>0891</t>
  </si>
  <si>
    <t>0892</t>
  </si>
  <si>
    <t>0895</t>
  </si>
  <si>
    <t>0896</t>
  </si>
  <si>
    <t>0897</t>
  </si>
  <si>
    <t>0898</t>
  </si>
  <si>
    <t>0899</t>
  </si>
  <si>
    <t>0900</t>
  </si>
  <si>
    <t>0901</t>
  </si>
  <si>
    <t>0902</t>
  </si>
  <si>
    <t>0903</t>
  </si>
  <si>
    <t>0904</t>
  </si>
  <si>
    <t>0905</t>
  </si>
  <si>
    <t>0906</t>
  </si>
  <si>
    <t>0907</t>
  </si>
  <si>
    <t>0908</t>
  </si>
  <si>
    <t>0909</t>
  </si>
  <si>
    <t>0910</t>
  </si>
  <si>
    <t>0989</t>
  </si>
  <si>
    <t>0911</t>
  </si>
  <si>
    <t>0912</t>
  </si>
  <si>
    <t>0913</t>
  </si>
  <si>
    <t>0914</t>
  </si>
  <si>
    <t>0915</t>
  </si>
  <si>
    <t>0916</t>
  </si>
  <si>
    <t>0917</t>
  </si>
  <si>
    <t>0918</t>
  </si>
  <si>
    <t>0920</t>
  </si>
  <si>
    <t>0921</t>
  </si>
  <si>
    <t>0922</t>
  </si>
  <si>
    <t>0923</t>
  </si>
  <si>
    <t>0924</t>
  </si>
  <si>
    <t>0925</t>
  </si>
  <si>
    <t>0926</t>
  </si>
  <si>
    <t>0927</t>
  </si>
  <si>
    <t>0928</t>
  </si>
  <si>
    <t>0929</t>
  </si>
  <si>
    <t>0974</t>
  </si>
  <si>
    <t>0930</t>
  </si>
  <si>
    <t>0931</t>
  </si>
  <si>
    <t>0932</t>
  </si>
  <si>
    <t>0933</t>
  </si>
  <si>
    <t>0934</t>
  </si>
  <si>
    <t>0953</t>
  </si>
  <si>
    <t>0935</t>
  </si>
  <si>
    <t>0936</t>
  </si>
  <si>
    <t>0937</t>
  </si>
  <si>
    <t>0938</t>
  </si>
  <si>
    <t>0939</t>
  </si>
  <si>
    <t>0940</t>
  </si>
  <si>
    <t>0941</t>
  </si>
  <si>
    <t>0942</t>
  </si>
  <si>
    <t>0943</t>
  </si>
  <si>
    <t>0944</t>
  </si>
  <si>
    <t>0945</t>
  </si>
  <si>
    <t>0946</t>
  </si>
  <si>
    <t>0947</t>
  </si>
  <si>
    <t>0948</t>
  </si>
  <si>
    <t>0949</t>
  </si>
  <si>
    <t>0951</t>
  </si>
  <si>
    <t>0952</t>
  </si>
  <si>
    <t>0986</t>
  </si>
  <si>
    <t>0955</t>
  </si>
  <si>
    <t>0957</t>
  </si>
  <si>
    <t>0958</t>
  </si>
  <si>
    <t>0960</t>
  </si>
  <si>
    <t>0961</t>
  </si>
  <si>
    <t>0963</t>
  </si>
  <si>
    <t>0964</t>
  </si>
  <si>
    <t>0966</t>
  </si>
  <si>
    <t>0967</t>
  </si>
  <si>
    <t>0969</t>
  </si>
  <si>
    <t>0970</t>
  </si>
  <si>
    <t>0973</t>
  </si>
  <si>
    <t>0976</t>
  </si>
  <si>
    <t>0980</t>
  </si>
  <si>
    <t>0981</t>
  </si>
  <si>
    <t>0983</t>
  </si>
  <si>
    <t>0982</t>
  </si>
  <si>
    <t>0984</t>
  </si>
  <si>
    <t>Local Property Tax Revenues</t>
  </si>
  <si>
    <t>0987</t>
  </si>
  <si>
    <t>0988</t>
  </si>
  <si>
    <t>0990</t>
  </si>
  <si>
    <t>0991</t>
  </si>
  <si>
    <t>0992</t>
  </si>
  <si>
    <t>0993</t>
  </si>
  <si>
    <t>0994</t>
  </si>
  <si>
    <t>0995</t>
  </si>
  <si>
    <t>0996</t>
  </si>
  <si>
    <t>0997</t>
  </si>
  <si>
    <t>0998</t>
  </si>
  <si>
    <t>0999</t>
  </si>
  <si>
    <t>1002</t>
  </si>
  <si>
    <t>1003</t>
  </si>
  <si>
    <t>3013</t>
  </si>
  <si>
    <t>1004</t>
  </si>
  <si>
    <t>1005</t>
  </si>
  <si>
    <t>1006</t>
  </si>
  <si>
    <t>1007</t>
  </si>
  <si>
    <t>1009</t>
  </si>
  <si>
    <t>1010</t>
  </si>
  <si>
    <t>1011</t>
  </si>
  <si>
    <t>1012</t>
  </si>
  <si>
    <t>Deficit Reduction Reserve Account</t>
  </si>
  <si>
    <t>1015</t>
  </si>
  <si>
    <t>Revenue Stabilization Fund</t>
  </si>
  <si>
    <t>1016</t>
  </si>
  <si>
    <t>1017</t>
  </si>
  <si>
    <t>1018</t>
  </si>
  <si>
    <t>1019</t>
  </si>
  <si>
    <t>1020</t>
  </si>
  <si>
    <t>1022</t>
  </si>
  <si>
    <t>Budget Deficit Savings Account</t>
  </si>
  <si>
    <t>1023</t>
  </si>
  <si>
    <t>1024</t>
  </si>
  <si>
    <t>2500</t>
  </si>
  <si>
    <t>2501</t>
  </si>
  <si>
    <t>2502</t>
  </si>
  <si>
    <t>TTF, XXX</t>
  </si>
  <si>
    <t>2503</t>
  </si>
  <si>
    <t>2504</t>
  </si>
  <si>
    <t>3000</t>
  </si>
  <si>
    <t>3001</t>
  </si>
  <si>
    <t>3002</t>
  </si>
  <si>
    <t>3003</t>
  </si>
  <si>
    <t>3004</t>
  </si>
  <si>
    <t>Garment Industry Regulations Fund</t>
  </si>
  <si>
    <t>3005</t>
  </si>
  <si>
    <t>3006</t>
  </si>
  <si>
    <t>3007</t>
  </si>
  <si>
    <t>3008</t>
  </si>
  <si>
    <t>3009</t>
  </si>
  <si>
    <t>Transportation Infrastructure Fund</t>
  </si>
  <si>
    <t>3010</t>
  </si>
  <si>
    <t>Pierces Disease Management Account</t>
  </si>
  <si>
    <t>3011</t>
  </si>
  <si>
    <t>3012</t>
  </si>
  <si>
    <t>3014</t>
  </si>
  <si>
    <t>3015</t>
  </si>
  <si>
    <t>3016</t>
  </si>
  <si>
    <t>3017</t>
  </si>
  <si>
    <t>3018</t>
  </si>
  <si>
    <t>3019</t>
  </si>
  <si>
    <t>3020</t>
  </si>
  <si>
    <t>3021</t>
  </si>
  <si>
    <t>3022</t>
  </si>
  <si>
    <t>3023</t>
  </si>
  <si>
    <t>3024</t>
  </si>
  <si>
    <t>3025</t>
  </si>
  <si>
    <t>3027</t>
  </si>
  <si>
    <t>3028</t>
  </si>
  <si>
    <t>3029</t>
  </si>
  <si>
    <t>3030</t>
  </si>
  <si>
    <t>3031</t>
  </si>
  <si>
    <t>3032</t>
  </si>
  <si>
    <t>Forest Practice Regulatory Fund</t>
  </si>
  <si>
    <t>3033</t>
  </si>
  <si>
    <t>California Memorial Scholarship Fund</t>
  </si>
  <si>
    <t>3034</t>
  </si>
  <si>
    <t>3035</t>
  </si>
  <si>
    <t>3036</t>
  </si>
  <si>
    <t>3037</t>
  </si>
  <si>
    <t>State Court Facilities Construction Fund</t>
  </si>
  <si>
    <t>3038</t>
  </si>
  <si>
    <t>3039</t>
  </si>
  <si>
    <t>Dentally Underserved Account</t>
  </si>
  <si>
    <t>3040</t>
  </si>
  <si>
    <t>Medically Underserved Account</t>
  </si>
  <si>
    <t>3041</t>
  </si>
  <si>
    <t>3042</t>
  </si>
  <si>
    <t>3043</t>
  </si>
  <si>
    <t>Health Professions Development Fund</t>
  </si>
  <si>
    <t>3044</t>
  </si>
  <si>
    <t>Poison Control System Fund</t>
  </si>
  <si>
    <t>3045</t>
  </si>
  <si>
    <t>California Indian Assistance Fund</t>
  </si>
  <si>
    <t>3046</t>
  </si>
  <si>
    <t>3047</t>
  </si>
  <si>
    <t>Apprenticeship Fee Fund</t>
  </si>
  <si>
    <t>3048</t>
  </si>
  <si>
    <t>3049</t>
  </si>
  <si>
    <t>County Share of Medi-Cal Costs Fund</t>
  </si>
  <si>
    <t>3050</t>
  </si>
  <si>
    <t>Employee Housing Inspection Fund</t>
  </si>
  <si>
    <t>3051</t>
  </si>
  <si>
    <t>Public Safety Surcharge Fund</t>
  </si>
  <si>
    <t>3052</t>
  </si>
  <si>
    <t>Political Reform Audit Fund</t>
  </si>
  <si>
    <t>3053</t>
  </si>
  <si>
    <t>3054</t>
  </si>
  <si>
    <t>3055</t>
  </si>
  <si>
    <t>3056</t>
  </si>
  <si>
    <t>3057</t>
  </si>
  <si>
    <t>3058</t>
  </si>
  <si>
    <t>3059</t>
  </si>
  <si>
    <t>3060</t>
  </si>
  <si>
    <t>3061</t>
  </si>
  <si>
    <t>3062</t>
  </si>
  <si>
    <t>3063</t>
  </si>
  <si>
    <t>3064</t>
  </si>
  <si>
    <t>3065</t>
  </si>
  <si>
    <t>3066</t>
  </si>
  <si>
    <t>3067</t>
  </si>
  <si>
    <t>3068</t>
  </si>
  <si>
    <t>3069</t>
  </si>
  <si>
    <t>Naturopathic Doctors Fund</t>
  </si>
  <si>
    <t>3070</t>
  </si>
  <si>
    <t>3071</t>
  </si>
  <si>
    <t>3072</t>
  </si>
  <si>
    <t>3073</t>
  </si>
  <si>
    <t>Board of Corrections Administration Fund</t>
  </si>
  <si>
    <t>3074</t>
  </si>
  <si>
    <t>3075</t>
  </si>
  <si>
    <t>3076</t>
  </si>
  <si>
    <t>3077</t>
  </si>
  <si>
    <t>3078</t>
  </si>
  <si>
    <t>3079</t>
  </si>
  <si>
    <t>Childrens Medical Services Rebate Fund</t>
  </si>
  <si>
    <t>3080</t>
  </si>
  <si>
    <t>3081</t>
  </si>
  <si>
    <t>3082</t>
  </si>
  <si>
    <t>3083</t>
  </si>
  <si>
    <t>3084</t>
  </si>
  <si>
    <t>3085</t>
  </si>
  <si>
    <t>3086</t>
  </si>
  <si>
    <t>3087</t>
  </si>
  <si>
    <t>3088</t>
  </si>
  <si>
    <t>3089</t>
  </si>
  <si>
    <t>3090</t>
  </si>
  <si>
    <t>3091</t>
  </si>
  <si>
    <t>3092</t>
  </si>
  <si>
    <t>3093</t>
  </si>
  <si>
    <t>3094</t>
  </si>
  <si>
    <t>3095</t>
  </si>
  <si>
    <t>3096</t>
  </si>
  <si>
    <t>3097</t>
  </si>
  <si>
    <t>3098</t>
  </si>
  <si>
    <t>3099</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</si>
  <si>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</si>
  <si>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</si>
  <si>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</si>
  <si>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</si>
  <si>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</si>
  <si>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</si>
  <si>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</si>
  <si>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</si>
  <si>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</si>
  <si>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</si>
  <si>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</si>
  <si>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</si>
  <si>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</si>
  <si>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</si>
  <si>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</si>
  <si>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</si>
  <si>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</si>
  <si>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</si>
  <si>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</si>
  <si>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</si>
  <si>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</si>
  <si>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</si>
  <si>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</si>
  <si>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</si>
  <si>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Low Income Energy Care Discount Fund</t>
  </si>
  <si>
    <t>3126</t>
  </si>
  <si>
    <t>Low Income Energy Efficiency Fund</t>
  </si>
  <si>
    <t>3127</t>
  </si>
  <si>
    <t>Solar Initiative Fund, California</t>
  </si>
  <si>
    <t>3128</t>
  </si>
  <si>
    <t>Self Generation Incentive Program Fund</t>
  </si>
  <si>
    <t>3129</t>
  </si>
  <si>
    <t>Energy Efficiency Fund</t>
  </si>
  <si>
    <t>3130</t>
  </si>
  <si>
    <t>3131</t>
  </si>
  <si>
    <t>3132</t>
  </si>
  <si>
    <t>3133</t>
  </si>
  <si>
    <t>3134</t>
  </si>
  <si>
    <t>3135</t>
  </si>
  <si>
    <t>3136</t>
  </si>
  <si>
    <t>3137</t>
  </si>
  <si>
    <t>3138</t>
  </si>
  <si>
    <t>3139</t>
  </si>
  <si>
    <t>3140</t>
  </si>
  <si>
    <t>3141</t>
  </si>
  <si>
    <t>3142</t>
  </si>
  <si>
    <t>3144</t>
  </si>
  <si>
    <t>3145</t>
  </si>
  <si>
    <t>3146</t>
  </si>
  <si>
    <t>3147</t>
  </si>
  <si>
    <t>3148</t>
  </si>
  <si>
    <t>3149</t>
  </si>
  <si>
    <t>3150</t>
  </si>
  <si>
    <t>3151</t>
  </si>
  <si>
    <t>3152</t>
  </si>
  <si>
    <t>3153</t>
  </si>
  <si>
    <t>3154</t>
  </si>
  <si>
    <t>State Park Access Fund</t>
  </si>
  <si>
    <t>3155</t>
  </si>
  <si>
    <t>3156</t>
  </si>
  <si>
    <t>3157</t>
  </si>
  <si>
    <t>3158</t>
  </si>
  <si>
    <t>3159</t>
  </si>
  <si>
    <t>3160</t>
  </si>
  <si>
    <t>3161</t>
  </si>
  <si>
    <t>Science Center Fund</t>
  </si>
  <si>
    <t>3162</t>
  </si>
  <si>
    <t>3163</t>
  </si>
  <si>
    <t>3164</t>
  </si>
  <si>
    <t>3165</t>
  </si>
  <si>
    <t>3166</t>
  </si>
  <si>
    <t>3167</t>
  </si>
  <si>
    <t>3168</t>
  </si>
  <si>
    <t>3169</t>
  </si>
  <si>
    <t>3170</t>
  </si>
  <si>
    <t>3171</t>
  </si>
  <si>
    <t>3172</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</si>
  <si>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</si>
  <si>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</si>
  <si>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</si>
  <si>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</si>
  <si>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</si>
  <si>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</si>
  <si>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</si>
  <si>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</si>
  <si>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</si>
  <si>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</si>
  <si>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</si>
  <si>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</si>
  <si>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</si>
  <si>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</si>
  <si>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</si>
  <si>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</si>
  <si>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</si>
  <si>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</si>
  <si>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</si>
  <si>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</si>
  <si>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</si>
  <si>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</si>
  <si>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</si>
  <si>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</si>
  <si>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</si>
  <si>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</si>
  <si>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3201</t>
  </si>
  <si>
    <t>3202</t>
  </si>
  <si>
    <t>3203</t>
  </si>
  <si>
    <t>3204</t>
  </si>
  <si>
    <t>3205</t>
  </si>
  <si>
    <t>3206</t>
  </si>
  <si>
    <t>Juvenile Justice Block Grant Fund</t>
  </si>
  <si>
    <t>3207</t>
  </si>
  <si>
    <t>3209</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</si>
  <si>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</si>
  <si>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</si>
  <si>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</si>
  <si>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</si>
  <si>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</si>
  <si>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</si>
  <si>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</si>
  <si>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</si>
  <si>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</si>
  <si>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</si>
  <si>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</si>
  <si>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</si>
  <si>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</si>
  <si>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</si>
  <si>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</si>
  <si>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</si>
  <si>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</si>
  <si>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</si>
  <si>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</si>
  <si>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</si>
  <si>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</si>
  <si>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</si>
  <si>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</si>
  <si>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</si>
  <si>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</si>
  <si>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</si>
  <si>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</si>
  <si>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</si>
  <si>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</si>
  <si>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</si>
  <si>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</si>
  <si>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</si>
  <si>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</si>
  <si>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</si>
  <si>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</si>
  <si>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</si>
  <si>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</si>
  <si>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</si>
  <si>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</si>
  <si>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</si>
  <si>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</si>
  <si>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</si>
  <si>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</si>
  <si>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</si>
  <si>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</si>
  <si>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</si>
  <si>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</si>
  <si>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</si>
  <si>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</si>
  <si>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</si>
  <si>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</si>
  <si>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</si>
  <si>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</si>
  <si>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</si>
  <si>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</si>
  <si>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</si>
  <si>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</si>
  <si>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</si>
  <si>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</si>
  <si>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</si>
  <si>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</si>
  <si>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</si>
  <si>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</si>
  <si>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</si>
  <si>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</si>
  <si>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</si>
  <si>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</si>
  <si>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</si>
  <si>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</si>
  <si>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</si>
  <si>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</si>
  <si>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</si>
  <si>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</si>
  <si>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</si>
  <si>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</si>
  <si>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</si>
  <si>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</si>
  <si>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</si>
  <si>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</si>
  <si>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Cemetery and Funeral Fd</t>
  </si>
  <si>
    <t>3290</t>
  </si>
  <si>
    <t>3291</t>
  </si>
  <si>
    <t>3292</t>
  </si>
  <si>
    <t>3293</t>
  </si>
  <si>
    <t>3294</t>
  </si>
  <si>
    <t>Consumer Recovery Account</t>
  </si>
  <si>
    <t>3295</t>
  </si>
  <si>
    <t>3296</t>
  </si>
  <si>
    <t>3297</t>
  </si>
  <si>
    <t>3299</t>
  </si>
  <si>
    <t>3300</t>
  </si>
  <si>
    <t>3301</t>
  </si>
  <si>
    <t>3302</t>
  </si>
  <si>
    <t>3303</t>
  </si>
  <si>
    <t>3304</t>
  </si>
  <si>
    <t>3305</t>
  </si>
  <si>
    <t>3306</t>
  </si>
  <si>
    <t>3307</t>
  </si>
  <si>
    <t>3308</t>
  </si>
  <si>
    <t>3309</t>
  </si>
  <si>
    <t>3310</t>
  </si>
  <si>
    <t>3311</t>
  </si>
  <si>
    <t>3312</t>
  </si>
  <si>
    <t>3313</t>
  </si>
  <si>
    <t>3314</t>
  </si>
  <si>
    <t>California Cannabis Tax Fund</t>
  </si>
  <si>
    <t>3315</t>
  </si>
  <si>
    <t>3316</t>
  </si>
  <si>
    <t>3317</t>
  </si>
  <si>
    <t>3318</t>
  </si>
  <si>
    <t>3319</t>
  </si>
  <si>
    <t>3320</t>
  </si>
  <si>
    <t>3321</t>
  </si>
  <si>
    <t>3322</t>
  </si>
  <si>
    <t>3323</t>
  </si>
  <si>
    <t>3324</t>
  </si>
  <si>
    <t>3325</t>
  </si>
  <si>
    <t>6000</t>
  </si>
  <si>
    <t>6001</t>
  </si>
  <si>
    <t>6002</t>
  </si>
  <si>
    <t>6003</t>
  </si>
  <si>
    <t>6004</t>
  </si>
  <si>
    <t>6005</t>
  </si>
  <si>
    <t>6006</t>
  </si>
  <si>
    <t>6007</t>
  </si>
  <si>
    <t>Urban Stream Restoration Subaccount</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</si>
  <si>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</si>
  <si>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</si>
  <si>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</si>
  <si>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</si>
  <si>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</si>
  <si>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</si>
  <si>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</si>
  <si>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</si>
  <si>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</si>
  <si>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</si>
  <si>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</si>
  <si>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</si>
  <si>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</si>
  <si>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</si>
  <si>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</si>
  <si>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</si>
  <si>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</si>
  <si>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</si>
  <si>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</si>
  <si>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</si>
  <si>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</si>
  <si>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6029</t>
  </si>
  <si>
    <t>6030</t>
  </si>
  <si>
    <t>Tobacco Securitization Fund</t>
  </si>
  <si>
    <t>6031</t>
  </si>
  <si>
    <t>6032</t>
  </si>
  <si>
    <t>6033</t>
  </si>
  <si>
    <t>6034</t>
  </si>
  <si>
    <t>6035</t>
  </si>
  <si>
    <t>6036</t>
  </si>
  <si>
    <t>6037</t>
  </si>
  <si>
    <t>6038</t>
  </si>
  <si>
    <t>6039</t>
  </si>
  <si>
    <t>6040</t>
  </si>
  <si>
    <t>6041</t>
  </si>
  <si>
    <t>6042</t>
  </si>
  <si>
    <t>6043</t>
  </si>
  <si>
    <t>6044</t>
  </si>
  <si>
    <t>6045</t>
  </si>
  <si>
    <t>6046</t>
  </si>
  <si>
    <t>6047</t>
  </si>
  <si>
    <t>6048</t>
  </si>
  <si>
    <t>6049</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</si>
  <si>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</si>
  <si>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</si>
  <si>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</si>
  <si>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</si>
  <si>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</si>
  <si>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</si>
  <si>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</si>
  <si>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</si>
  <si>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</si>
  <si>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</si>
  <si>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</si>
  <si>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</si>
  <si>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</si>
  <si>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</si>
  <si>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</si>
  <si>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</si>
  <si>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</si>
  <si>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</si>
  <si>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</si>
  <si>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</si>
  <si>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</si>
  <si>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</si>
  <si>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</si>
  <si>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</si>
  <si>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</si>
  <si>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6075</t>
  </si>
  <si>
    <t>6076</t>
  </si>
  <si>
    <t>6077</t>
  </si>
  <si>
    <t>6078</t>
  </si>
  <si>
    <t>6079</t>
  </si>
  <si>
    <t>6080</t>
  </si>
  <si>
    <t>6081</t>
  </si>
  <si>
    <t>Veterans Bonds Payment Fund</t>
  </si>
  <si>
    <t>6082</t>
  </si>
  <si>
    <t>6083</t>
  </si>
  <si>
    <t>6084</t>
  </si>
  <si>
    <t>6085</t>
  </si>
  <si>
    <t>6086</t>
  </si>
  <si>
    <t>6087</t>
  </si>
  <si>
    <t>6088</t>
  </si>
  <si>
    <t>6089</t>
  </si>
  <si>
    <t>6801</t>
  </si>
  <si>
    <t>6802</t>
  </si>
  <si>
    <t>7499</t>
  </si>
  <si>
    <t>7500</t>
  </si>
  <si>
    <t>7502</t>
  </si>
  <si>
    <t>7503</t>
  </si>
  <si>
    <t>7504</t>
  </si>
  <si>
    <t>7505</t>
  </si>
  <si>
    <t>7895</t>
  </si>
  <si>
    <t>7896</t>
  </si>
  <si>
    <t>8000</t>
  </si>
  <si>
    <t>8001</t>
  </si>
  <si>
    <t>Teachers Health Benefits Fund</t>
  </si>
  <si>
    <t>8002</t>
  </si>
  <si>
    <t>8003</t>
  </si>
  <si>
    <t>8004</t>
  </si>
  <si>
    <t>8006</t>
  </si>
  <si>
    <t>8007</t>
  </si>
  <si>
    <t>8008</t>
  </si>
  <si>
    <t>State Employees Pretax Parking Fund</t>
  </si>
  <si>
    <t>8009</t>
  </si>
  <si>
    <t>8010</t>
  </si>
  <si>
    <t>8011</t>
  </si>
  <si>
    <t>8012</t>
  </si>
  <si>
    <t>8013</t>
  </si>
  <si>
    <t>8014</t>
  </si>
  <si>
    <t>8015</t>
  </si>
  <si>
    <t>8016</t>
  </si>
  <si>
    <t>Energy Settlement Account</t>
  </si>
  <si>
    <t>8017</t>
  </si>
  <si>
    <t>8018</t>
  </si>
  <si>
    <t>8019</t>
  </si>
  <si>
    <t>8020</t>
  </si>
  <si>
    <t>8021</t>
  </si>
  <si>
    <t>8022</t>
  </si>
  <si>
    <t>8023</t>
  </si>
  <si>
    <t>8024</t>
  </si>
  <si>
    <t>8025</t>
  </si>
  <si>
    <t>8026</t>
  </si>
  <si>
    <t>8027</t>
  </si>
  <si>
    <t>8028</t>
  </si>
  <si>
    <t>8029</t>
  </si>
  <si>
    <t>8031</t>
  </si>
  <si>
    <t>8032</t>
  </si>
  <si>
    <t>8033</t>
  </si>
  <si>
    <t>8034</t>
  </si>
  <si>
    <t>8035</t>
  </si>
  <si>
    <t>8036</t>
  </si>
  <si>
    <t>8037</t>
  </si>
  <si>
    <t>Veterans' Quality of Life Fund</t>
  </si>
  <si>
    <t>8038</t>
  </si>
  <si>
    <t>8039</t>
  </si>
  <si>
    <t>8040</t>
  </si>
  <si>
    <t>8041</t>
  </si>
  <si>
    <t>Teachers Deferred Compensation Fund</t>
  </si>
  <si>
    <t>8042</t>
  </si>
  <si>
    <t>8043</t>
  </si>
  <si>
    <t>8044</t>
  </si>
  <si>
    <t>8045</t>
  </si>
  <si>
    <t>8046</t>
  </si>
  <si>
    <t>8047</t>
  </si>
  <si>
    <t>8048</t>
  </si>
  <si>
    <t>8049</t>
  </si>
  <si>
    <t>8050</t>
  </si>
  <si>
    <t>8051</t>
  </si>
  <si>
    <t>Cash For College Fund</t>
  </si>
  <si>
    <t>8052</t>
  </si>
  <si>
    <t>8053</t>
  </si>
  <si>
    <t>ALS-Lou Gehrigs Disease Research Fund</t>
  </si>
  <si>
    <t>8054</t>
  </si>
  <si>
    <t>8055</t>
  </si>
  <si>
    <t>8056</t>
  </si>
  <si>
    <t>8058</t>
  </si>
  <si>
    <t>8059</t>
  </si>
  <si>
    <t>8060</t>
  </si>
  <si>
    <t>8061</t>
  </si>
  <si>
    <t>8062</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</si>
  <si>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</si>
  <si>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</si>
  <si>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</si>
  <si>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</si>
  <si>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</si>
  <si>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</si>
  <si>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</si>
  <si>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</si>
  <si>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</si>
  <si>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</si>
  <si>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</si>
  <si>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</si>
  <si>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</si>
  <si>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</si>
  <si>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</si>
  <si>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</si>
  <si>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</si>
  <si>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</si>
  <si>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</si>
  <si>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</si>
  <si>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</si>
  <si>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</si>
  <si>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</si>
  <si>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</si>
  <si>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</si>
  <si>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</si>
  <si>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</si>
  <si>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</si>
  <si>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College Access Tax Credit Fd</t>
  </si>
  <si>
    <t>8092</t>
  </si>
  <si>
    <t>8093</t>
  </si>
  <si>
    <t>CA Sexual Violence Victim Services Fund</t>
  </si>
  <si>
    <t>8094</t>
  </si>
  <si>
    <t>8095</t>
  </si>
  <si>
    <t>8096</t>
  </si>
  <si>
    <t>8097</t>
  </si>
  <si>
    <t>8098</t>
  </si>
  <si>
    <t>8099</t>
  </si>
  <si>
    <t>8101</t>
  </si>
  <si>
    <t>8102</t>
  </si>
  <si>
    <t>8103</t>
  </si>
  <si>
    <t>8104</t>
  </si>
  <si>
    <t>8105</t>
  </si>
  <si>
    <t>8106</t>
  </si>
  <si>
    <t>8107</t>
  </si>
  <si>
    <t>8108</t>
  </si>
  <si>
    <t>8109</t>
  </si>
  <si>
    <t>8110</t>
  </si>
  <si>
    <t>8111</t>
  </si>
  <si>
    <t>8113</t>
  </si>
  <si>
    <t>8116</t>
  </si>
  <si>
    <t>8117</t>
  </si>
  <si>
    <t>8500</t>
  </si>
  <si>
    <t>8501</t>
  </si>
  <si>
    <t>8502</t>
  </si>
  <si>
    <t>8503</t>
  </si>
  <si>
    <t>8504</t>
  </si>
  <si>
    <t>8814</t>
  </si>
  <si>
    <t>8815</t>
  </si>
  <si>
    <t>8817</t>
  </si>
  <si>
    <t>9250</t>
  </si>
  <si>
    <t>Boxers Pension Fund</t>
  </si>
  <si>
    <t>9326</t>
  </si>
  <si>
    <t>9328</t>
  </si>
  <si>
    <t>9329</t>
  </si>
  <si>
    <t>9330</t>
  </si>
  <si>
    <t>9331</t>
  </si>
  <si>
    <t>9726</t>
  </si>
  <si>
    <t>9727</t>
  </si>
  <si>
    <t>9728</t>
  </si>
  <si>
    <t>9729</t>
  </si>
  <si>
    <t>9730</t>
  </si>
  <si>
    <t>9731</t>
  </si>
  <si>
    <t>9732</t>
  </si>
  <si>
    <t>9733</t>
  </si>
  <si>
    <t>9734</t>
  </si>
  <si>
    <t>9735</t>
  </si>
  <si>
    <t>9736</t>
  </si>
  <si>
    <t>9737</t>
  </si>
  <si>
    <t>9739</t>
  </si>
  <si>
    <t>9740</t>
  </si>
  <si>
    <t>9741</t>
  </si>
  <si>
    <t>9743</t>
  </si>
  <si>
    <t>9744</t>
  </si>
  <si>
    <t>9745</t>
  </si>
  <si>
    <t>9746</t>
  </si>
  <si>
    <t>9747</t>
  </si>
  <si>
    <t>9748</t>
  </si>
  <si>
    <t>9749</t>
  </si>
  <si>
    <t>9750</t>
  </si>
  <si>
    <t>9751</t>
  </si>
  <si>
    <t>9986</t>
  </si>
  <si>
    <t>9987</t>
  </si>
  <si>
    <t>9994</t>
  </si>
  <si>
    <t>9993</t>
  </si>
  <si>
    <t>3. All Budget Year amounts equal Current Year amounts.</t>
  </si>
  <si>
    <t>4. Must be entered in whole dollars and rounded to thousands (e.g., $1,987 should be rounded to $2,000).</t>
  </si>
  <si>
    <r>
      <t xml:space="preserve">2. </t>
    </r>
    <r>
      <rPr>
        <b/>
        <sz val="11"/>
        <color theme="1"/>
        <rFont val="Calibri"/>
        <family val="2"/>
        <scheme val="minor"/>
      </rPr>
      <t>BR Title</t>
    </r>
    <r>
      <rPr>
        <sz val="11"/>
        <color theme="1"/>
        <rFont val="Calibri"/>
        <family val="2"/>
        <scheme val="minor"/>
      </rPr>
      <t>: For purposes of this BL, “Section 3.60 Pension Contribution Adjustment” must be used.</t>
    </r>
  </si>
  <si>
    <r>
      <t xml:space="preserve">3. </t>
    </r>
    <r>
      <rPr>
        <b/>
        <sz val="11"/>
        <color theme="1"/>
        <rFont val="Calibri"/>
        <family val="2"/>
        <scheme val="minor"/>
      </rPr>
      <t>BBA Type</t>
    </r>
    <r>
      <rPr>
        <sz val="11"/>
        <color theme="1"/>
        <rFont val="Calibri"/>
        <family val="2"/>
        <scheme val="minor"/>
      </rPr>
      <t>: For purposes of this BL, “Retirement Rate Adjustments” must be selected.</t>
    </r>
  </si>
  <si>
    <r>
      <t xml:space="preserve">5. </t>
    </r>
    <r>
      <rPr>
        <b/>
        <sz val="11"/>
        <color theme="1"/>
        <rFont val="Calibri"/>
        <family val="2"/>
        <scheme val="minor"/>
      </rPr>
      <t>Category Codes</t>
    </r>
    <r>
      <rPr>
        <sz val="11"/>
        <color theme="1"/>
        <rFont val="Calibri"/>
        <family val="2"/>
        <scheme val="minor"/>
      </rPr>
      <t>: For purposes of this BL, Category 51506XX (Retirement) must be used.</t>
    </r>
  </si>
  <si>
    <r>
      <t xml:space="preserve">7. </t>
    </r>
    <r>
      <rPr>
        <b/>
        <sz val="11"/>
        <color theme="1"/>
        <rFont val="Calibri"/>
        <family val="2"/>
        <scheme val="minor"/>
      </rPr>
      <t>Reimbursements</t>
    </r>
    <r>
      <rPr>
        <sz val="11"/>
        <color theme="1"/>
        <rFont val="Calibri"/>
        <family val="2"/>
        <scheme val="minor"/>
      </rPr>
      <t xml:space="preserve">: Fund 0995 must be used to schedule reimbursements to the associated </t>
    </r>
  </si>
  <si>
    <r>
      <t xml:space="preserve">8. </t>
    </r>
    <r>
      <rPr>
        <b/>
        <sz val="11"/>
        <color theme="1"/>
        <rFont val="Calibri"/>
        <family val="2"/>
        <scheme val="minor"/>
      </rPr>
      <t>Distributed Administration Costs</t>
    </r>
    <r>
      <rPr>
        <sz val="11"/>
        <color theme="1"/>
        <rFont val="Calibri"/>
        <family val="2"/>
        <scheme val="minor"/>
      </rPr>
      <t xml:space="preserve">:  Use Program 9900100 (positive adjustment) and Category 51506XX </t>
    </r>
  </si>
  <si>
    <t xml:space="preserve">5. For Reimbursements, Fund 0995 must be used to schedule reimbursements to the associated </t>
  </si>
  <si>
    <t xml:space="preserve">6. For distributed administration costs, use Program 9900100 (positive adjustment) and Category 51506XX </t>
  </si>
  <si>
    <t>listed on the Schedule 7A are affected by the retirement rate changes.</t>
  </si>
  <si>
    <t xml:space="preserve">1. Verify the program/subprogram used by the accounting office, which is generally what is displayed in </t>
  </si>
  <si>
    <t>2. Category Code 51506XX (Retirement) must be used.</t>
  </si>
  <si>
    <t>3350</t>
  </si>
  <si>
    <t>3328</t>
  </si>
  <si>
    <t>5342600-Departmental Services-Other</t>
  </si>
  <si>
    <t>9332</t>
  </si>
  <si>
    <t>3339</t>
  </si>
  <si>
    <t>3333</t>
  </si>
  <si>
    <r>
      <t xml:space="preserve">CS 3.60 Employer Retirement Rate Contribution Adjustment Worksheet </t>
    </r>
    <r>
      <rPr>
        <b/>
        <sz val="10"/>
        <rFont val="Arial"/>
        <family val="2"/>
      </rPr>
      <t>(Whole Dollars—Rounded to Nearest Thousands)</t>
    </r>
  </si>
  <si>
    <t>3.60 Adjustment</t>
  </si>
  <si>
    <r>
      <t>Item</t>
    </r>
    <r>
      <rPr>
        <b/>
        <vertAlign val="superscript"/>
        <sz val="10"/>
        <rFont val="Arial"/>
        <family val="2"/>
      </rPr>
      <t>a</t>
    </r>
  </si>
  <si>
    <r>
      <t>Program
Code</t>
    </r>
    <r>
      <rPr>
        <b/>
        <vertAlign val="superscript"/>
        <sz val="10"/>
        <rFont val="Arial"/>
        <family val="2"/>
      </rPr>
      <t>a</t>
    </r>
  </si>
  <si>
    <r>
      <t>Category</t>
    </r>
    <r>
      <rPr>
        <b/>
        <vertAlign val="superscript"/>
        <sz val="10"/>
        <rFont val="Arial"/>
        <family val="2"/>
      </rPr>
      <t>a</t>
    </r>
  </si>
  <si>
    <r>
      <t>CURRENT YEAR BASELINE RETIREMENT
ADJUSTMENTS</t>
    </r>
    <r>
      <rPr>
        <b/>
        <vertAlign val="superscript"/>
        <sz val="10"/>
        <rFont val="Arial"/>
        <family val="2"/>
      </rPr>
      <t>c</t>
    </r>
  </si>
  <si>
    <r>
      <t>BUDGET YEAR BASELINE RETIREMENT
ADJUSTMENTS</t>
    </r>
    <r>
      <rPr>
        <b/>
        <vertAlign val="superscript"/>
        <sz val="10"/>
        <rFont val="Arial"/>
        <family val="2"/>
      </rPr>
      <t>c</t>
    </r>
  </si>
  <si>
    <r>
      <t>b</t>
    </r>
    <r>
      <rPr>
        <sz val="9"/>
        <rFont val="Arial"/>
        <family val="2"/>
      </rPr>
      <t xml:space="preserve"> </t>
    </r>
    <r>
      <rPr>
        <b/>
        <sz val="9"/>
        <rFont val="Arial"/>
        <family val="2"/>
      </rPr>
      <t>Please refer to the Uniform Codes Manual to ensure that the fund classification is correct.  Reimbursements will be identified separately.</t>
    </r>
  </si>
  <si>
    <t xml:space="preserve">GF, SF, NGC, or R will be used for the fund classification in this column. The federal funds and bond funds will be classified as nongovernmental cost funds. </t>
  </si>
  <si>
    <t>Fund Class</t>
  </si>
  <si>
    <t>LongTitle</t>
  </si>
  <si>
    <t>Safety Net Reserve Fund</t>
  </si>
  <si>
    <t>1025</t>
  </si>
  <si>
    <t>1026</t>
  </si>
  <si>
    <t>1027</t>
  </si>
  <si>
    <t>1028</t>
  </si>
  <si>
    <t>Rapid Response Reserve Fund</t>
  </si>
  <si>
    <t>1029</t>
  </si>
  <si>
    <t>1030</t>
  </si>
  <si>
    <t>Consumer Privacy Fund</t>
  </si>
  <si>
    <t>1031</t>
  </si>
  <si>
    <t>2505</t>
  </si>
  <si>
    <t>3326</t>
  </si>
  <si>
    <t>3327</t>
  </si>
  <si>
    <t>3329</t>
  </si>
  <si>
    <t>3330</t>
  </si>
  <si>
    <t>TNC Access for All Fund</t>
  </si>
  <si>
    <t>3331</t>
  </si>
  <si>
    <t>Medi-Cal Drug Rebate Fund</t>
  </si>
  <si>
    <t>3334</t>
  </si>
  <si>
    <t>3335</t>
  </si>
  <si>
    <t>3336</t>
  </si>
  <si>
    <t>3337</t>
  </si>
  <si>
    <t>3338</t>
  </si>
  <si>
    <t>3341</t>
  </si>
  <si>
    <t>3342</t>
  </si>
  <si>
    <t>3343</t>
  </si>
  <si>
    <t>3344</t>
  </si>
  <si>
    <t>3345</t>
  </si>
  <si>
    <t>3346</t>
  </si>
  <si>
    <t>3347</t>
  </si>
  <si>
    <t>3348</t>
  </si>
  <si>
    <t>3349</t>
  </si>
  <si>
    <t>3351</t>
  </si>
  <si>
    <t>3352</t>
  </si>
  <si>
    <t>3353</t>
  </si>
  <si>
    <t>3354</t>
  </si>
  <si>
    <t>3356</t>
  </si>
  <si>
    <t>3357</t>
  </si>
  <si>
    <t>3358</t>
  </si>
  <si>
    <t>Truck Emission Check Fund</t>
  </si>
  <si>
    <t>3359</t>
  </si>
  <si>
    <t>Financial Empowerment Fund</t>
  </si>
  <si>
    <t>3361</t>
  </si>
  <si>
    <t>3362</t>
  </si>
  <si>
    <t>3363</t>
  </si>
  <si>
    <t>Financial Protection Fund</t>
  </si>
  <si>
    <t>3364</t>
  </si>
  <si>
    <t>3365</t>
  </si>
  <si>
    <t>3371</t>
  </si>
  <si>
    <t>Aliso Canyon Recovery Account</t>
  </si>
  <si>
    <t>3372</t>
  </si>
  <si>
    <t>Data Brokers’ Registry Fund</t>
  </si>
  <si>
    <t>3373</t>
  </si>
  <si>
    <t>3375</t>
  </si>
  <si>
    <t>3378</t>
  </si>
  <si>
    <t>3379</t>
  </si>
  <si>
    <t>3385</t>
  </si>
  <si>
    <t>3387</t>
  </si>
  <si>
    <t>6090</t>
  </si>
  <si>
    <t>6091</t>
  </si>
  <si>
    <t>8118</t>
  </si>
  <si>
    <t>8119</t>
  </si>
  <si>
    <t>CalTap Endowment Fund</t>
  </si>
  <si>
    <t>Sierra Nevada Conservancy Fund</t>
  </si>
  <si>
    <t>8121</t>
  </si>
  <si>
    <t>8122</t>
  </si>
  <si>
    <t>8123</t>
  </si>
  <si>
    <t>California ABLE Program Fund</t>
  </si>
  <si>
    <t>8124</t>
  </si>
  <si>
    <t>8125</t>
  </si>
  <si>
    <t>8126</t>
  </si>
  <si>
    <t>8127</t>
  </si>
  <si>
    <t>8128</t>
  </si>
  <si>
    <t>Good Neighbor Authority Fund</t>
  </si>
  <si>
    <t>8129</t>
  </si>
  <si>
    <t>8505</t>
  </si>
  <si>
    <t>Coronavirus Relief Fund</t>
  </si>
  <si>
    <t>8506</t>
  </si>
  <si>
    <t>8507</t>
  </si>
  <si>
    <t>9251</t>
  </si>
  <si>
    <t>9333</t>
  </si>
  <si>
    <t>9334</t>
  </si>
  <si>
    <t>9335</t>
  </si>
  <si>
    <t>9752</t>
  </si>
  <si>
    <t>9753</t>
  </si>
  <si>
    <t xml:space="preserve">7. All items must be approved by departmental accounting management to ensure that all items will post </t>
  </si>
  <si>
    <t>properly to SCO's legacy system prior to submitting to Finance.</t>
  </si>
  <si>
    <t xml:space="preserve">9. All Hyperion adjustments must be approved by departmental accounting management to ensure that all </t>
  </si>
  <si>
    <t>items will post properly to SCO's legacy system prior to submitting to Finance.</t>
  </si>
  <si>
    <t>2022-23 RETIREMENT CONTRIBUTION RATES</t>
  </si>
  <si>
    <t>2023-24</t>
  </si>
  <si>
    <t>Judges' Retirement System II Fund</t>
  </si>
  <si>
    <t>3366</t>
  </si>
  <si>
    <t>3376</t>
  </si>
  <si>
    <t>3377</t>
  </si>
  <si>
    <t>3381</t>
  </si>
  <si>
    <t>3383</t>
  </si>
  <si>
    <t>3388</t>
  </si>
  <si>
    <t>3389</t>
  </si>
  <si>
    <t>County Revenue Protection Fund</t>
  </si>
  <si>
    <t>3390</t>
  </si>
  <si>
    <t>3391</t>
  </si>
  <si>
    <t>3392</t>
  </si>
  <si>
    <t>3393</t>
  </si>
  <si>
    <t>3394</t>
  </si>
  <si>
    <t>3395</t>
  </si>
  <si>
    <t>3396</t>
  </si>
  <si>
    <t>3397</t>
  </si>
  <si>
    <t>Opioid Settlements Fund</t>
  </si>
  <si>
    <t>3398</t>
  </si>
  <si>
    <t>3399</t>
  </si>
  <si>
    <t>3400</t>
  </si>
  <si>
    <t>3401</t>
  </si>
  <si>
    <t>3402</t>
  </si>
  <si>
    <t>3404</t>
  </si>
  <si>
    <t>Mental Health Diversion Fund</t>
  </si>
  <si>
    <t>3405</t>
  </si>
  <si>
    <t>3406</t>
  </si>
  <si>
    <t>Seismic Retrofitting Account</t>
  </si>
  <si>
    <t>3407</t>
  </si>
  <si>
    <t>3408</t>
  </si>
  <si>
    <t>8130</t>
  </si>
  <si>
    <t>8131</t>
  </si>
  <si>
    <t>8132</t>
  </si>
  <si>
    <t>9336</t>
  </si>
  <si>
    <t>California Dream for All Fund</t>
  </si>
  <si>
    <r>
      <t>CS 3.60 Fund Split Worksheet</t>
    </r>
    <r>
      <rPr>
        <b/>
        <sz val="11"/>
        <color rgb="FFFF0000"/>
        <rFont val="Calibri"/>
        <family val="2"/>
        <scheme val="minor"/>
      </rPr>
      <t xml:space="preserve"> (Only Departments with Retirement Rate Changes)</t>
    </r>
  </si>
  <si>
    <r>
      <t xml:space="preserve">CS 3.60 Employer Retirement Rate Crossties </t>
    </r>
    <r>
      <rPr>
        <b/>
        <sz val="11"/>
        <color rgb="FFFF0000"/>
        <rFont val="Calibri"/>
        <family val="2"/>
        <scheme val="minor"/>
      </rPr>
      <t>(Only Departments with Retirement Rate Changes)</t>
    </r>
  </si>
  <si>
    <r>
      <t>Hyperion Entries and BBA Upload Templates</t>
    </r>
    <r>
      <rPr>
        <b/>
        <sz val="11"/>
        <color rgb="FFFF0000"/>
        <rFont val="Calibri"/>
        <family val="2"/>
        <scheme val="minor"/>
      </rPr>
      <t xml:space="preserve"> (Only Departments with Retirement Rate Changes)</t>
    </r>
  </si>
  <si>
    <t>Due to Finance Budget Analyst no later than COB Friday, September 22, 2023</t>
  </si>
  <si>
    <r>
      <t>CS 3.60 Employer Retirement Rate Contribution Adjustment Worksheet</t>
    </r>
    <r>
      <rPr>
        <b/>
        <sz val="11"/>
        <color rgb="FFFF0000"/>
        <rFont val="Calibri"/>
        <family val="2"/>
        <scheme val="minor"/>
      </rPr>
      <t xml:space="preserve"> (ALL DEPARTMENTS)</t>
    </r>
  </si>
  <si>
    <t xml:space="preserve">1. 2023-24 Salary Base total should tie to Current Year Regular/Ongoing salaries on the 7A, if all positions </t>
  </si>
  <si>
    <t>the 2023 Budget Act.</t>
  </si>
  <si>
    <r>
      <t xml:space="preserve">1. </t>
    </r>
    <r>
      <rPr>
        <b/>
        <sz val="11"/>
        <color theme="1"/>
        <rFont val="Calibri"/>
        <family val="2"/>
        <scheme val="minor"/>
      </rPr>
      <t>BR Name</t>
    </r>
    <r>
      <rPr>
        <sz val="11"/>
        <color theme="1"/>
        <rFont val="Calibri"/>
        <family val="2"/>
        <scheme val="minor"/>
      </rPr>
      <t>: Use standard naming convention for a unique BR Name (e.g., 2222-XXX-BBA-2024-GB).</t>
    </r>
  </si>
  <si>
    <r>
      <t xml:space="preserve">4. </t>
    </r>
    <r>
      <rPr>
        <b/>
        <sz val="11"/>
        <color theme="1"/>
        <rFont val="Calibri"/>
        <family val="2"/>
        <scheme val="minor"/>
      </rPr>
      <t>ENY</t>
    </r>
    <r>
      <rPr>
        <sz val="11"/>
        <color theme="1"/>
        <rFont val="Calibri"/>
        <family val="2"/>
        <scheme val="minor"/>
      </rPr>
      <t xml:space="preserve">: Unless scheduling to a continuous or continuing appropriation, select an ENY of 2023 for </t>
    </r>
  </si>
  <si>
    <t>CY Expenditures adjustments and an ENY of 2024 for BY-BY4 Expenditures adjustments.</t>
  </si>
  <si>
    <r>
      <t>2023-24 SALARY BASE</t>
    </r>
    <r>
      <rPr>
        <b/>
        <vertAlign val="superscript"/>
        <sz val="11"/>
        <rFont val="Arial"/>
        <family val="2"/>
      </rPr>
      <t>a</t>
    </r>
  </si>
  <si>
    <t>2023-24 RETIREMENT CONTRIBUTION RATES</t>
  </si>
  <si>
    <t>CHANGE FROM 2022-23 CONTRIBUTION RATES</t>
  </si>
  <si>
    <t>2024-25</t>
  </si>
  <si>
    <t>Motor Vehicle Parking Facilities Moneys Account</t>
  </si>
  <si>
    <t>Safe Neighborhood Parks, Clean Water, Clean Air and Coastal Protection Bond Fund</t>
  </si>
  <si>
    <t>Breast Cancer Research Account, Breast Cancer Fund</t>
  </si>
  <si>
    <t>Breast Cancer Control Account, Breast Cancer Fund</t>
  </si>
  <si>
    <t>Hazardous Materials Enforcement and Training Account</t>
  </si>
  <si>
    <t>Federal Receipts Account, Hazardous Waste Control Account</t>
  </si>
  <si>
    <t>Firearms Safety Training Fund Special Account</t>
  </si>
  <si>
    <t>California State Law Library Special Account</t>
  </si>
  <si>
    <t>State Enterprise Loan Fund</t>
  </si>
  <si>
    <t>State Emergency Telephone Number Account</t>
  </si>
  <si>
    <t>State Board of Guide Dogs for the Blind Fund</t>
  </si>
  <si>
    <t>Leaking Underground Storage Tank Cost Recovery Fund</t>
  </si>
  <si>
    <t>State Motor Vehicle Insurance Account</t>
  </si>
  <si>
    <t>Nuclear Planning Assessment Special Account</t>
  </si>
  <si>
    <t>County School Service Fund Contingency Account</t>
  </si>
  <si>
    <t>State Agricultural and Forestry Residue Utilization Account</t>
  </si>
  <si>
    <t>State Energy Conservation Assistance Account</t>
  </si>
  <si>
    <t>Contingency Reserve for Economic Uncertainties Account</t>
  </si>
  <si>
    <t>State Transportation Fund</t>
  </si>
  <si>
    <t>Aeronautics Account, State Transportation Fund</t>
  </si>
  <si>
    <t>State Highway Account, State Transportation Fund</t>
  </si>
  <si>
    <t>Bikeway Account, State Transportation Fund</t>
  </si>
  <si>
    <t>Motor Vehicle Account, State Transportation Fund</t>
  </si>
  <si>
    <t>Bicycle Transportation Account, State Transportation Fund</t>
  </si>
  <si>
    <t>Public Transportation Account, State Transportation Fund</t>
  </si>
  <si>
    <t>Abandoned Railroad Account, State Transportation Fund</t>
  </si>
  <si>
    <t>Transportation Revolving Account, State Transportation Fund</t>
  </si>
  <si>
    <t>Toll Bridge Revenues Account, State Transportation Fund</t>
  </si>
  <si>
    <t>Propane Safety Inspection and Enforcement Program Trust Fund</t>
  </si>
  <si>
    <t>State Highway Construction Revolving Account, State Transportation Fund</t>
  </si>
  <si>
    <t>Mass Transit Revolving Account, State Transportation Fund</t>
  </si>
  <si>
    <t>Seismic Safety Retrofit Account, State Transportation Fund</t>
  </si>
  <si>
    <t>Rail Accident Prevention and Response Fund</t>
  </si>
  <si>
    <t>Hazardous Spill Prevention Account, Rail Accident Prevention and Response Fund</t>
  </si>
  <si>
    <t>Motor Vehicle Fuel Account, Transportation Tax Fund</t>
  </si>
  <si>
    <t>Highway Users Tax Account, Transportation Tax Fund</t>
  </si>
  <si>
    <t>Motor Vehicle Transportation Tax Account,Transportation Tax Fund</t>
  </si>
  <si>
    <t>Motor Vehicle License Fee Account, Transportation Tax Fund</t>
  </si>
  <si>
    <t>Sale of Tobacco to Minors Control Account</t>
  </si>
  <si>
    <t>State Corporations Fund</t>
  </si>
  <si>
    <t>Barbering and Cosmetology Contingent Fund</t>
  </si>
  <si>
    <t>Occupational Lead Poisoning Prevention Account</t>
  </si>
  <si>
    <t>Yosemite Foundation Account, California Environmental License Plate Fund</t>
  </si>
  <si>
    <t>California Collegiate License Plate Fund</t>
  </si>
  <si>
    <t>Construction Management Education Account (CMEA)</t>
  </si>
  <si>
    <t>Cal-OSHA Targeted Inspection and Consultation Fund</t>
  </si>
  <si>
    <t>Highway Carriers Uniform Business License Tax Fund</t>
  </si>
  <si>
    <t>California Used Oil Recycling Fund</t>
  </si>
  <si>
    <t>State Fire Marshal Licensing and Certification Fund</t>
  </si>
  <si>
    <t>Oil Refinery &amp; Chemical Plant Safety Fund, California</t>
  </si>
  <si>
    <t>Department of Pesticide Regulation Fund</t>
  </si>
  <si>
    <t>Department of Agriculture Fund</t>
  </si>
  <si>
    <t>Department of Agriculture Account, Department of Food and Agriculture Fund</t>
  </si>
  <si>
    <t>Agricultural Pest Control Research Account</t>
  </si>
  <si>
    <t>Registered Veterinary Technician Examining Committee Fund</t>
  </si>
  <si>
    <t>CA Mexican American Vets Memorial Beaut and Enhnc Acct</t>
  </si>
  <si>
    <t>California Agricultural Export Promotion Account</t>
  </si>
  <si>
    <t>State Audit Fund</t>
  </si>
  <si>
    <t>California State University, Channel Islands Site Authority Fund</t>
  </si>
  <si>
    <t>Water Device Certification Special Account</t>
  </si>
  <si>
    <t>Foster Family Home and Small Family Home Insurance Fund</t>
  </si>
  <si>
    <t>California Beverage Container Recycling Fund</t>
  </si>
  <si>
    <t>Redemption Bonus Account, California Beverage Container Recycling Fund</t>
  </si>
  <si>
    <t>AIDS Vaccine Research and Development Grant Fund</t>
  </si>
  <si>
    <t>State Banking Fund</t>
  </si>
  <si>
    <t>State Vital Record Improvement Account</t>
  </si>
  <si>
    <t>Commercial Motor Carrier Safety Enforcement Fund</t>
  </si>
  <si>
    <t>Driving Under-the-Influence Program Licensing Trust Fund</t>
  </si>
  <si>
    <t>California Environmental License Plate Fund</t>
  </si>
  <si>
    <t>Department of Justice Sexual Habitual Offender Fund</t>
  </si>
  <si>
    <t>California Health Data and Planning Fund</t>
  </si>
  <si>
    <t>California Water Fund</t>
  </si>
  <si>
    <t>Capital Outlay Fund for Public Higher Education</t>
  </si>
  <si>
    <t>Calfiornia Unitary Fund</t>
  </si>
  <si>
    <t>AIDS Clinical Trails Testing Fund</t>
  </si>
  <si>
    <t>State Board of Chiropractic Examiners Fund</t>
  </si>
  <si>
    <t>San Gabriel and Lower Los Angeles Riversand Mountains Conservancy Fund</t>
  </si>
  <si>
    <t>California Heritage Fund</t>
  </si>
  <si>
    <t>State Trial Court Improvement and Modernization Fund</t>
  </si>
  <si>
    <t>Operating Funds of the Assembly and Senate</t>
  </si>
  <si>
    <t>Local Project Account for Non-Transient Spending, California Unitary Fund</t>
  </si>
  <si>
    <t>Future Infrastructure State Targeted Account, California Unitary Fund</t>
  </si>
  <si>
    <t>Teachers' Replacement Benefits Program Fund</t>
  </si>
  <si>
    <t>Ronald Regan Presidential Library Account</t>
  </si>
  <si>
    <t>Certification Account, Consumer Affairs Fund</t>
  </si>
  <si>
    <t>California Debt Limit Allocation Committee Fund</t>
  </si>
  <si>
    <t>California Debt and Investment Advisory Commission Fund</t>
  </si>
  <si>
    <t>Developmental Disabilities Program Development Fund</t>
  </si>
  <si>
    <t>Environmental Laboratory Improvement Fund</t>
  </si>
  <si>
    <t>Northern California Veterans Cemetery Master Development Fund</t>
  </si>
  <si>
    <t>State Department of Health Services Electromagnetic Fields Study Fund</t>
  </si>
  <si>
    <t>Environmental Enhancement and Mitigation Program Fund</t>
  </si>
  <si>
    <t>Employment Development Department Benefit Audit Fund</t>
  </si>
  <si>
    <t>Employment Development Department Contingent Fund</t>
  </si>
  <si>
    <t>Energy Account, Energy and Recources Fund</t>
  </si>
  <si>
    <t>Resources Account, Energy and Resources Fund</t>
  </si>
  <si>
    <t>Emergency Medical Services Training Program Approval Fund</t>
  </si>
  <si>
    <t>California Fire and Arson Training Fund</t>
  </si>
  <si>
    <t>California Fireworks Licensing Fund</t>
  </si>
  <si>
    <t>Fisheries Restoration Account, Fish and Game Preservation Fund</t>
  </si>
  <si>
    <t>Commercial Salmon Stamp Account, Fish and Game Preservation Fund</t>
  </si>
  <si>
    <t>Geology and Geophysics Account, Professional Engineers and Land Surveyors Fund</t>
  </si>
  <si>
    <t>Hearing Aid Dispensers Account of the Speech-Language Pathology &amp; Audiology Fund</t>
  </si>
  <si>
    <t>California Hazardous Liquid Pipeline Safety Fund</t>
  </si>
  <si>
    <t>Outpatient Setting Fund of the Medical Board of California</t>
  </si>
  <si>
    <t>California Waterfowl Habitat Preservation Account, Fish and Game Preservation Fd</t>
  </si>
  <si>
    <t>Native Species Conservation and Enhancement Acct, Fish and Game Preservation Fd</t>
  </si>
  <si>
    <t>Industrial Relations Construction Industry Enforcement Fund</t>
  </si>
  <si>
    <t>Lifetime License Trust Account, Fish and Game Preservation Fund</t>
  </si>
  <si>
    <t>California National Guard MIlitary Museum Fund</t>
  </si>
  <si>
    <t>Workplace Health and Safety Revolving Fund</t>
  </si>
  <si>
    <t>Workers Compensation Administration Revolving Fund</t>
  </si>
  <si>
    <t>Food Safety Account, Department of Pesticide Regulation Fund</t>
  </si>
  <si>
    <t>California Tire Recycling Management Fund</t>
  </si>
  <si>
    <t>Low-Level Radioactive Waste Disposal Fund</t>
  </si>
  <si>
    <t>Secretary of States Business Fees Fund</t>
  </si>
  <si>
    <t>Cigarette and Tobacco Products Surtax Fund</t>
  </si>
  <si>
    <t>Health Education Account, Cigarette and Tobacco Products Surtax Fund</t>
  </si>
  <si>
    <t>Hospital Services Account Cigarette and Tobacco Products Surtax Fund</t>
  </si>
  <si>
    <t>Physician Services Account, Cigarette and Tobacco Products Surtax Fund</t>
  </si>
  <si>
    <t>Research Account, Cigarette and Tobacco Products Surtax Fund</t>
  </si>
  <si>
    <t>Public Resources Account, Cigarette and Tobacco Products Surtax Fund</t>
  </si>
  <si>
    <t>Unallocated Account, Cigarette and Tobacco Products Surtax Fund</t>
  </si>
  <si>
    <t>Sacramento-San Joaquin Delta Protection Fund</t>
  </si>
  <si>
    <t>Northern California Veterans Cemetery Perpetual Maintenance Fund</t>
  </si>
  <si>
    <t>Local Public Prosecutors and Public Defenders Training Fund</t>
  </si>
  <si>
    <t>Narcotic Treatment Program Licensing Trust Fund</t>
  </si>
  <si>
    <t>Mobilehome Parks and Special Occupancy Parks Revolving Fund</t>
  </si>
  <si>
    <t>Drinking Water Operator Certification Special Account</t>
  </si>
  <si>
    <t>California Individual and Family Supplemental Grant Fund</t>
  </si>
  <si>
    <t>Office of Emergency Svcs Disaster Admin Support Acct, Natural Disaster Assist Fd</t>
  </si>
  <si>
    <t>Public Facilities &amp; Local Agency Disaster Resp Acct, Natural Disaster Assist Fd</t>
  </si>
  <si>
    <t>Street amd Highway Account, Natural Disaster Assistance Fund</t>
  </si>
  <si>
    <t>Department of Justice DNA Testing Fund</t>
  </si>
  <si>
    <t>Sexual Predator Public Information Account</t>
  </si>
  <si>
    <t>Earthquake Emergency Investigations Account, Disaster Assistance Fund</t>
  </si>
  <si>
    <t>Nursing Home Administrators State License Examining Fund</t>
  </si>
  <si>
    <t>Osteopathic Medical Board of California Contingent Fund</t>
  </si>
  <si>
    <t>Conservation and Enforcement Services Account, Off-Highway Vehicle Trust Fund</t>
  </si>
  <si>
    <t>Inland Wetlands Conservation Fund, Wildlife Restoration Fund</t>
  </si>
  <si>
    <t>Glass Processing Fee Account, California Beverage Container Recycling Fund</t>
  </si>
  <si>
    <t>Infant Botulism Treatment and Prevention Fund</t>
  </si>
  <si>
    <t>Long Term Management Strategy CompletionFund</t>
  </si>
  <si>
    <t>Hazardous and Idle-Deserted Well Abatement Fund</t>
  </si>
  <si>
    <t>Penalty Account, California Beverage Container Recycling Fund</t>
  </si>
  <si>
    <t>Bi-metal Processing Fee Account, California Beverage Container Recycling Fund</t>
  </si>
  <si>
    <t>PET Processing Fee Account, California Beverage Container Recycling Fund</t>
  </si>
  <si>
    <t>RecyclingMarketDevelopRvlvgLoanSubaccount,IntegratedWasteManagementAcct</t>
  </si>
  <si>
    <t>California Residential Earthquake Recovery Fund</t>
  </si>
  <si>
    <t>International Student Exchange Visitor Placement Organizations Fund</t>
  </si>
  <si>
    <t>State HICAP Fund</t>
  </si>
  <si>
    <t>Board of Pilot Commissioners Special Fund</t>
  </si>
  <si>
    <t>Removal and Remedial Action Account</t>
  </si>
  <si>
    <t>Board of Podiatric Medicine Fund</t>
  </si>
  <si>
    <t>Coachella Valley Mountains Conservancy Fund</t>
  </si>
  <si>
    <t>Asbestos Training and Consultant Certification Fund</t>
  </si>
  <si>
    <t>Private Postsecondary Education Administration Fund</t>
  </si>
  <si>
    <t>Emergency Medical Services Personnel Fund</t>
  </si>
  <si>
    <t>San Francisco Bay Area Conservancy Program Acct, St Coastal Conservancy Fd</t>
  </si>
  <si>
    <t>Collins-Dugan California Conservation Corps Reimbursement Account</t>
  </si>
  <si>
    <t>Oil Spill Prevention and Administration Fund</t>
  </si>
  <si>
    <t>Telephonic Seller of a Commodity or a Commodity Contract Account</t>
  </si>
  <si>
    <t>Public School Planning, Design, and Construction Review Revolving Fund</t>
  </si>
  <si>
    <t>Vehicle License Collection Account, Local Revenue Fund</t>
  </si>
  <si>
    <t>Vehicle License Fee Account, Local Revenue Fund</t>
  </si>
  <si>
    <t>Sales Tax Growth Account, Local Revenue Fund</t>
  </si>
  <si>
    <t>Registered Environmental Health Specialist Fund</t>
  </si>
  <si>
    <t>Savings Association Special Regulatory Fund</t>
  </si>
  <si>
    <t>Strong-Motion Instrumentation and Seismic Hazards Mapping Fund</t>
  </si>
  <si>
    <t>Community College Faculty and Staff Development Fund</t>
  </si>
  <si>
    <t>Tideland Oil Revenue Account, State School Building Lease - Purchase Fund</t>
  </si>
  <si>
    <t>State School Fund</t>
  </si>
  <si>
    <t>Lease Facilities Revenue Account, State School Building Lease - Purchase Fund</t>
  </si>
  <si>
    <t>State School Building Lease - Purchase Fund</t>
  </si>
  <si>
    <t>Revolving Loan Account, State School Building Lease - Purchase Fund</t>
  </si>
  <si>
    <t>In-Home Supportive Service Registry Model Subaccount, Sales Tax Account</t>
  </si>
  <si>
    <t>Mental Health Subaccount, Sales Tax Account</t>
  </si>
  <si>
    <t>Social Services Subaccount, Sales Tax Account</t>
  </si>
  <si>
    <t>Caseload Subaccount, Sales Tax Growth Account</t>
  </si>
  <si>
    <t>Indigent Health Equity Subaccount, SalesTax Growth Account</t>
  </si>
  <si>
    <t>Community Health Equity Subaccount, Sales Tax Growth Account</t>
  </si>
  <si>
    <t>Mental Health Equity Subaccount, Sales Tax Growth Account</t>
  </si>
  <si>
    <t>State Hospital Mental Health Equity Subaccount, Sales Tax Growth Account</t>
  </si>
  <si>
    <t>County Medical Services Program Subaccount, Sales Tax Growth Account</t>
  </si>
  <si>
    <t>State Mandates Claims Fund</t>
  </si>
  <si>
    <t>General Growth Subaccount, Sales Tax Growth Account</t>
  </si>
  <si>
    <t>Base Restoration Subaccount, Sales Tax Growth Account</t>
  </si>
  <si>
    <t>Special Equity Subaccount, Sales Tax Growth Account</t>
  </si>
  <si>
    <t>American Heritage Rodeo Foundation License Plate Account, General Fund</t>
  </si>
  <si>
    <t>Asbestos Consultant Certification,Asbestos Training and Consultant Certification</t>
  </si>
  <si>
    <t>Asbestos Training Approval, Asbestos Training and Consultant Certification Fd</t>
  </si>
  <si>
    <t>CA Beach &amp; Coastal Enhancement Acct, CA Environmental License Plate Fd</t>
  </si>
  <si>
    <t>San Francisco-Oakland Bay Bridge and I-880 Cypress Structure Disaster Fund</t>
  </si>
  <si>
    <t>Special Fund for Economic Uncertainties</t>
  </si>
  <si>
    <t>Disaster Response-Emerg Operations Acc, Special Fund for Economic Uncertainties</t>
  </si>
  <si>
    <t>Speech-Language Pathology and Audiology and Hearing Aid Dispensers Fund</t>
  </si>
  <si>
    <t>1987 Higher Education Earthquake Acct, Disaster Resp - Emerg Operations Acct</t>
  </si>
  <si>
    <t>State Historic Building Code Fund</t>
  </si>
  <si>
    <t>State Dental Auxiliary Fund</t>
  </si>
  <si>
    <t>Public Interest Research, Development, and Demonstration Fund</t>
  </si>
  <si>
    <t>The Salmon and Steelhead Trout Restoration Account</t>
  </si>
  <si>
    <t>The Fish and Wildlife Resources Stewardship Account</t>
  </si>
  <si>
    <t>Solid Waste Disposal Site Cleanup Trust Fund</t>
  </si>
  <si>
    <t>Integrated Waste Management Account, Integrated Waste Management Fund</t>
  </si>
  <si>
    <t>State School Construction Fund</t>
  </si>
  <si>
    <t>State Parks and Recreation Fund</t>
  </si>
  <si>
    <t>Fines and Forfeitures Account, State Parks and Recreation Fund</t>
  </si>
  <si>
    <t>Coastal Zone Constructional Conversion Account, State Parks &amp; Recreation Fund</t>
  </si>
  <si>
    <t>California State Police Fund</t>
  </si>
  <si>
    <t>Strong-Motion Instrumentation Special Fund</t>
  </si>
  <si>
    <t>Structural Pest Control Education and Enforcement Fund</t>
  </si>
  <si>
    <t>Central Valley Project Improvement Subaccount</t>
  </si>
  <si>
    <t>Test Development and Administration Account, Teacher Credentials Fund</t>
  </si>
  <si>
    <t>Residential Care Facilities for Persons with Chronic Life Threatening Illness Fd</t>
  </si>
  <si>
    <t>Hazardous Waste Management Planning Subaccount</t>
  </si>
  <si>
    <t>Local Jurisdiction Energy Assistance Account</t>
  </si>
  <si>
    <t>Hazardous Waste Enforcement Training Fund</t>
  </si>
  <si>
    <t>Local Agency Technical Assistance Account</t>
  </si>
  <si>
    <t>Air Toxics Inventory and Assessment Account</t>
  </si>
  <si>
    <t>State Assistance For Fire Equipment Account</t>
  </si>
  <si>
    <t>Petroleum Underground Storage Tank Financing Account</t>
  </si>
  <si>
    <t>California Olympic Training Account</t>
  </si>
  <si>
    <t>Water Conservation and Groundwater Recharge Subaccount</t>
  </si>
  <si>
    <t>Occupancy Compliance Monitoring Account,Tax Credit Allocation Fee Account</t>
  </si>
  <si>
    <t>Seismic Gas Valve Certification Fee Account</t>
  </si>
  <si>
    <t>Site Operation and Maintenance Account, Hazardous Substances Account</t>
  </si>
  <si>
    <t>Public Utilities Commission Transportation Reimbursement Account</t>
  </si>
  <si>
    <t>Public Utilities Commission Utilities Reimbursement Account</t>
  </si>
  <si>
    <t>Roberti-Z'berg Urban Open-Space and Recreation Program Account</t>
  </si>
  <si>
    <t>California High-Cost Fund-A Administrative Committee Fund</t>
  </si>
  <si>
    <t>California State Fair Police Special Account</t>
  </si>
  <si>
    <t>State Notes Expense Account</t>
  </si>
  <si>
    <t>Los Angeles County Medical Assistance Grant Account</t>
  </si>
  <si>
    <t>Narcotics Assistance and Relinquishment by Criminal Offender Fund, General Fund</t>
  </si>
  <si>
    <t>California High-Cost Fund-B Administrative Committee Fund</t>
  </si>
  <si>
    <t>Universal Lifeline Telephone Service Trust Administrative Committee Fund</t>
  </si>
  <si>
    <t>Child Care and Development Facilities Direct Loan Fund</t>
  </si>
  <si>
    <t>Child Care and Development Facilities Loan Guaranty Fund</t>
  </si>
  <si>
    <t>Gaming Registration License Fee Account, General Fund</t>
  </si>
  <si>
    <t>Energy Technologies Research, Development and Demonstration Account</t>
  </si>
  <si>
    <t>Deaf and Disabled Telecommunications Program Administrative Committee Fund</t>
  </si>
  <si>
    <t>Hazardous Substance Clearing Account</t>
  </si>
  <si>
    <t>Rice Straw Demonstration Project Grant Fund</t>
  </si>
  <si>
    <t>Payphone Service Providers Committee Fund</t>
  </si>
  <si>
    <t>State Athletic Commission Neurological Examination Account</t>
  </si>
  <si>
    <t>California Teleconnect Fund Administrative Committee Fund</t>
  </si>
  <si>
    <t>Developmental Disabilities Services Account</t>
  </si>
  <si>
    <t>Local Government Geothermal Res Revolving Subacct, Geothermal Res Dev Acct</t>
  </si>
  <si>
    <t>Antioch and Carquinez Strait Bridge Toll Revenue Fund</t>
  </si>
  <si>
    <t>California Housing Finance Fund</t>
  </si>
  <si>
    <t>California Water Resources Development Bond Fund</t>
  </si>
  <si>
    <t>California National Guard Members' Farm and Home Building Fund of 1978</t>
  </si>
  <si>
    <t>Carquinez Straits Bridge Construction Fund</t>
  </si>
  <si>
    <t>Affordable Student Housing Revolving Fund</t>
  </si>
  <si>
    <t>Central Valley Water Project Construction Fund</t>
  </si>
  <si>
    <t>Central Valley Water Project Revenue Fund</t>
  </si>
  <si>
    <t>Revenue Bond Account, California Residential Earthquake Recovery Fund</t>
  </si>
  <si>
    <t>California Exposition and State Fair Enterprise Fund</t>
  </si>
  <si>
    <t>Del Mar Grandstand Capital Reserve Account</t>
  </si>
  <si>
    <t>Health Facility Construction Loan Insurance Fund</t>
  </si>
  <si>
    <t>Maritime Academy Continuing Education Revenue Fund</t>
  </si>
  <si>
    <t>Rural Economic Development Infrastructure Revenue Bond Fund</t>
  </si>
  <si>
    <t>Los Angeles State Building Authority Fund</t>
  </si>
  <si>
    <t>High Technology Education Revenue Bond Fund, Public Buildings Construction Fund</t>
  </si>
  <si>
    <t>California School Finance Authority Fund</t>
  </si>
  <si>
    <t>Richmond-San Rafael Toll Revenue Fund</t>
  </si>
  <si>
    <t>California Alternative Energy Authority Fund</t>
  </si>
  <si>
    <t>San Diego-Coronado Bridge Cosntruction Fund</t>
  </si>
  <si>
    <t>California Small Business Bond Insurance Reserve Fund</t>
  </si>
  <si>
    <t>California Small Business Bond Insurance Corporation Operations</t>
  </si>
  <si>
    <t>CA Main Street Program</t>
  </si>
  <si>
    <t>San Diego Coronado Toll Revenue Fund</t>
  </si>
  <si>
    <t>San Francisco-Oakland Bay Bridge Construction Fund</t>
  </si>
  <si>
    <t>San Bernardino State Building Authority Fund</t>
  </si>
  <si>
    <t>San Francisco-Oakland Bay Bridge Toll Revenue Fund</t>
  </si>
  <si>
    <t>Sacramento Valley Water Management and Habitat Protection Subaccount</t>
  </si>
  <si>
    <t>Lrg Teaching Emphasis Hosp and Childrens Hosp Medi-Cal Med Educ Supp Pay Fd</t>
  </si>
  <si>
    <t>Medi-Cal Medical Education Supplemental Payment Fund</t>
  </si>
  <si>
    <t>Temporary Assistance for Needy Families Fund</t>
  </si>
  <si>
    <t>Judicial Administration Efficiency and Modernization Fund</t>
  </si>
  <si>
    <t>Farm and Ranch Solid Waste Cleanup and Abatement Account</t>
  </si>
  <si>
    <t>Riverside County Public Financing Authority Fund</t>
  </si>
  <si>
    <t>State Lottery Fund</t>
  </si>
  <si>
    <t>State Coastal Conservancy Fund</t>
  </si>
  <si>
    <t>Department of Justice Child Abuse Fund</t>
  </si>
  <si>
    <t>Gambling Control Fines and Penalties Account</t>
  </si>
  <si>
    <t>State University Continuing Education Revenue Fund</t>
  </si>
  <si>
    <t>Higher Education Capital Outlay Bond Fund of 1998</t>
  </si>
  <si>
    <t>State College Dormitory Building Maintenance and Equipment Reserve Fund</t>
  </si>
  <si>
    <t>California State University Dormitory Construction Fund</t>
  </si>
  <si>
    <t>California State University Dormitory Interest and Redemption Fund</t>
  </si>
  <si>
    <t>California State University Dormitory Revenue Fund</t>
  </si>
  <si>
    <t>California State University Facilities Revenue Fund</t>
  </si>
  <si>
    <t>State University Parking Revenue Fund</t>
  </si>
  <si>
    <t>Counties Children &amp; Families Account, California Children &amp; Families Trust Fund</t>
  </si>
  <si>
    <t>Unemployment Compensation Disability Fund</t>
  </si>
  <si>
    <t>Veterans Farm and Home Building Fund of 1943</t>
  </si>
  <si>
    <t>Coastal Access Account, State Coastal Conservancy Fund</t>
  </si>
  <si>
    <t>Veterans Farm and Home Building Fund of 1970</t>
  </si>
  <si>
    <t>Vincent Thomas Toll Revenue Fund</t>
  </si>
  <si>
    <t>High Technology Theft Apprehension and Prosecution Program Trust Fund</t>
  </si>
  <si>
    <t>Treasury Accountablilty-Calstars Systems</t>
  </si>
  <si>
    <t>Department of Agriculture Building Fund</t>
  </si>
  <si>
    <t>California Fairs Insurance Fund</t>
  </si>
  <si>
    <t>Nonrepresented State Employees Long-Term Disability Insurance Fund</t>
  </si>
  <si>
    <t>California Industries for the Blind Manufacturing Fund</t>
  </si>
  <si>
    <t>Orientation Center for the Blind Trust Fund</t>
  </si>
  <si>
    <t>Community College District Organization Revolving Fund</t>
  </si>
  <si>
    <t>California Board for Energy Efficiency Fund</t>
  </si>
  <si>
    <t>State Peace Officer's and Firefighters' Defined Contribution Plan Fund</t>
  </si>
  <si>
    <t>State Water Pollution Control Revolving Fund</t>
  </si>
  <si>
    <t>Federal Revolving Loan Fund Account, State Water Pollution Control</t>
  </si>
  <si>
    <t>State Revolving Loan Account, State Water Pollution Control</t>
  </si>
  <si>
    <t>California Veterans Memorial Registry Fund</t>
  </si>
  <si>
    <t>Drinking Water Treatment and Research Fund</t>
  </si>
  <si>
    <t>California Children and Families First Trust Fund</t>
  </si>
  <si>
    <t>Small System Technical Assistance Account</t>
  </si>
  <si>
    <t>Safe Drinking Water State Revolving Fund</t>
  </si>
  <si>
    <t>General Obligation Bond Expense Revolving Fund</t>
  </si>
  <si>
    <t>Mass Media Communications Account, California Children and Families Trust Fund</t>
  </si>
  <si>
    <t>California Health and Human Services Agency Data Center Revolving Fund</t>
  </si>
  <si>
    <t>Education Account, California Children and Families Trust Fund</t>
  </si>
  <si>
    <t>Child Care Account, California Children and Families Trust Fund</t>
  </si>
  <si>
    <t>Research and Development Account, California Children and Families Trust Fund</t>
  </si>
  <si>
    <t>Administration Account, California Children and Families Trust Fund</t>
  </si>
  <si>
    <t>Unallocated Account, California Children and Families Trust Fund</t>
  </si>
  <si>
    <t>Domestic Violence Restraining Order Reimbursement Fund</t>
  </si>
  <si>
    <t>Domestic Violence Training and Education Fund</t>
  </si>
  <si>
    <t>Upper Newport Bay Ecological Reserve Maintenance and Preservation Fund</t>
  </si>
  <si>
    <t>State Parks System Deferred Maintenance Account</t>
  </si>
  <si>
    <t>Marine Life and Marine Reserve Management Account</t>
  </si>
  <si>
    <t>Mobilehome-Manufactured Home Revolving Fund</t>
  </si>
  <si>
    <t>California Infrastructure and Economic Development Bank Fund</t>
  </si>
  <si>
    <t>Toll Bridge Seismic Retrofit Account, State Transportation Fund</t>
  </si>
  <si>
    <t>Old Age and Survivors Insurance Revolving Fund</t>
  </si>
  <si>
    <t>Unallocated General Obligation Bond Commercial Paper Fund</t>
  </si>
  <si>
    <t>School Facilities March 1996 Bond Acct, State School Building Lease-Purchase Fd</t>
  </si>
  <si>
    <t>Higher Education Capital Outlay Bond Fund of 1996</t>
  </si>
  <si>
    <t>Public School District Organization Revolving Fund</t>
  </si>
  <si>
    <t>Physicians Contract Back Account, Physicians Services Account</t>
  </si>
  <si>
    <t>Rehabilitation Revolving Loan Guarantee Fund</t>
  </si>
  <si>
    <t>Rural Health Services Reinsurance Account</t>
  </si>
  <si>
    <t>Public Buildings Construction Fund Subaccount</t>
  </si>
  <si>
    <t>Supported Employment Revolving Loan Guarantee Account</t>
  </si>
  <si>
    <t>State Clean Water Grants Administrative Revolving Fund</t>
  </si>
  <si>
    <t>Child Health and Disability Prevention Treatment Account</t>
  </si>
  <si>
    <t>State Expenditure Revolving Fund</t>
  </si>
  <si>
    <t>State Payroll Revolving Fund</t>
  </si>
  <si>
    <t>Ridesharing Vanpool Revolving Loan and Grant Fund</t>
  </si>
  <si>
    <t>State Personnel Board Cooperative Personnel Services Revolving Fund</t>
  </si>
  <si>
    <t>State Water Quality Control Fund</t>
  </si>
  <si>
    <t>Inmate and WardConstruction Revolving Account, Prison Industries Revolving Fund</t>
  </si>
  <si>
    <t>Stephen P. Teale Data Center Revolving Fund</t>
  </si>
  <si>
    <t>New Industries Revolving Account, Prison Industries Revolving Fund</t>
  </si>
  <si>
    <t>University of California Teaching Hospital Revolving Fund</t>
  </si>
  <si>
    <t>Small and Rural Hospital Supplemental Payments Fund</t>
  </si>
  <si>
    <t>California Disaster Housing Repair Fund</t>
  </si>
  <si>
    <t>Employment Development Department Building Fund</t>
  </si>
  <si>
    <t>Water Resources Control Board Revolving Fund</t>
  </si>
  <si>
    <t>Emergency Services and Supplemental Payments Fund</t>
  </si>
  <si>
    <t>Petroleum Financing Collection Acct, CA Economic Development Grant &amp; Loan Fd</t>
  </si>
  <si>
    <t>Grant and Loan Collection Acct, CA Economic Development Grant &amp; Loan Fund</t>
  </si>
  <si>
    <t>Family Housing Demonstration Account, Rental Housing Construction Fund</t>
  </si>
  <si>
    <t>Consumer Affairs Fund, Professions and Vocations Fund</t>
  </si>
  <si>
    <t>Clean Air and Transportation Improvement Fund</t>
  </si>
  <si>
    <t>Accountancy Fund, Professions and Vocations Fund</t>
  </si>
  <si>
    <t>Higher Education Capital Outlay Bond Fund of 1992</t>
  </si>
  <si>
    <t>California Architects Board Fund</t>
  </si>
  <si>
    <t>California Safe Drinking Water Fund</t>
  </si>
  <si>
    <t>School Facilities Bond Act, November 1990, St School Bldg Lease-Purchase Fd</t>
  </si>
  <si>
    <t>1986 County Correctional Facility Capital Expenditure Fund</t>
  </si>
  <si>
    <t>State Board of Barber Examiners Fund</t>
  </si>
  <si>
    <t>Health Science Facilities Construction Program Fund</t>
  </si>
  <si>
    <t>1984 Prison Construction Fund</t>
  </si>
  <si>
    <t>County Jail Capital Expenditure Fund - Bond Act of 1981</t>
  </si>
  <si>
    <t>County Jail Capital Expenditure Fund - Bond Act of 1984</t>
  </si>
  <si>
    <t>Recreation and Fish and Wildlife Enhancement Fund</t>
  </si>
  <si>
    <t>State Coastal Conservancy Fund of 1984</t>
  </si>
  <si>
    <t>State Beach, Park, Recreational, and Historical Facilities Fund</t>
  </si>
  <si>
    <t>State Beach, Park, Recreational, and Historical Facilities Fund of 1974</t>
  </si>
  <si>
    <t>State Clean Water Fund</t>
  </si>
  <si>
    <t>State Construction Program Fund</t>
  </si>
  <si>
    <t>State Clean Water and Water Conservation Fund</t>
  </si>
  <si>
    <t>Board of Cosmetology Contingent Fund</t>
  </si>
  <si>
    <t>State School Building Aid Fund</t>
  </si>
  <si>
    <t>1984 State Clean Water Bond Fund</t>
  </si>
  <si>
    <t>State Dentistry Fund</t>
  </si>
  <si>
    <t>State Urban and Coastal Park Fund</t>
  </si>
  <si>
    <t>Bond Proceeds Account, State School Building Lease-Purchase Fund</t>
  </si>
  <si>
    <t>1986 Water Conservation and Water Quality Bond Fund</t>
  </si>
  <si>
    <t>School Facilities Bond Act of 1992-June</t>
  </si>
  <si>
    <t>1986 Prison Construction Fund</t>
  </si>
  <si>
    <t>1988 Prison Construction Fund</t>
  </si>
  <si>
    <t>Fish and Wildlife Habitat Enhancement Fund</t>
  </si>
  <si>
    <t>State Funeral Directors and Embalmers Fund</t>
  </si>
  <si>
    <t>Home Furnishings and Thermal Insulation Fund</t>
  </si>
  <si>
    <t>Dry Cleaning Account, Bureau of Home Furnishings Fund</t>
  </si>
  <si>
    <t>California Board of Architectural Examiners - Landscape Architects Fund</t>
  </si>
  <si>
    <t>Contingent Fund of the Medical Board of California</t>
  </si>
  <si>
    <t>Board of Registered Nursing Fund, Professions and Vocations Fund</t>
  </si>
  <si>
    <t>Oil Spill Bond Expense Account, Oil Spill Prevention and Administration Fund</t>
  </si>
  <si>
    <t>State Optometry Fund, Professions and Vocations Fund</t>
  </si>
  <si>
    <t>1988 Clean Water and Water Reclamation Fund</t>
  </si>
  <si>
    <t>School Facilities Bond Act of 1992 - Nov</t>
  </si>
  <si>
    <t>Pharmacy Board Contingent Fund, Professions and Vocations Fund</t>
  </si>
  <si>
    <t>Earthquake Safety and Public Buildings Rehabilitation Fund of 1990</t>
  </si>
  <si>
    <t>Professional Engineer's, Land Surveyor's, and Geologist's Fund</t>
  </si>
  <si>
    <t>Behavioral Science Examiners Fund, Professions and Vocations Fund</t>
  </si>
  <si>
    <t>School Facilities June 1990 Bond Acct, St School Building Lease-Purchase Fd</t>
  </si>
  <si>
    <t>School Facilities November 1988 Bond Acct, St School Bldg Lease-Purchase Fd</t>
  </si>
  <si>
    <t>Vocational Nurse &amp; Psychiatric Technician Examiners Fd, Professions &amp; Vocat Fd</t>
  </si>
  <si>
    <t>Vocational Nursing and Psychiatric Technicians Fund</t>
  </si>
  <si>
    <t>Psychiatric Technicians Account, Vocational Nursing and Psychiatric Technicians</t>
  </si>
  <si>
    <t>Higher Education Capital Outlay Bond Fund</t>
  </si>
  <si>
    <t>1988 Higher Education Capital Outlay Bond</t>
  </si>
  <si>
    <t>California Wildlife, Coastal and Park Land Conservation Fund of 1988</t>
  </si>
  <si>
    <t>Wildlife and Natural Areas Conservtion Fund</t>
  </si>
  <si>
    <t>CA Earthquake Safety and Housing Rehabilitation Bond Acct, Hous Rehab Loan Fd</t>
  </si>
  <si>
    <t>School Facilities June 1988 Bond Acct, State School Building Lease-Purchase Fd</t>
  </si>
  <si>
    <t>1988 Water Conservation Fund</t>
  </si>
  <si>
    <t>June 1990 Higher Education Capital Outlay Bond Fund</t>
  </si>
  <si>
    <t>California Safe Drinking Water Fund of 1988</t>
  </si>
  <si>
    <t>California Library Construction and Renovation Fund</t>
  </si>
  <si>
    <t>1988 County Correctional Facility Capital Expenditure and Youth Facility Bond Fd</t>
  </si>
  <si>
    <t>California Small Business Development Center Fund</t>
  </si>
  <si>
    <t>Supplemental Roll Administrative Cost Fund</t>
  </si>
  <si>
    <t>State Children's Trust Fund</t>
  </si>
  <si>
    <t>California Rail Passenger Financing Commission Fund</t>
  </si>
  <si>
    <t>County Health Facilities Financing Assistance Fund</t>
  </si>
  <si>
    <t>Self - Help Housing Fund</t>
  </si>
  <si>
    <t>California State Lottery Education Fund</t>
  </si>
  <si>
    <t>State Employees' Dental Care Fund</t>
  </si>
  <si>
    <t>California State University Employees' Dental Care Fund</t>
  </si>
  <si>
    <t>Public Employees Health Care Fund (PEHCF)</t>
  </si>
  <si>
    <t>California Alzheimers Disease and Related Disorders Research Fund</t>
  </si>
  <si>
    <t>California Export Promotion Account, California State World Trade Commission Fd</t>
  </si>
  <si>
    <t>Hazardous Waste Reduction Loan Acct, CA Economic Develop Grant &amp; Loan Fd</t>
  </si>
  <si>
    <t>Health Professions Education Fund</t>
  </si>
  <si>
    <t>California State Lottery Education Fund California Youth Authority</t>
  </si>
  <si>
    <t>State Employees' Dependent Care Assistance and Health Care</t>
  </si>
  <si>
    <t>Medi-Cal Inpatient Payment Adjustment Fund</t>
  </si>
  <si>
    <t>Teachers' Retirement Fund</t>
  </si>
  <si>
    <t>Retirees Purchasing Power Protection Account</t>
  </si>
  <si>
    <t>California Maritime Academy Trust Fund</t>
  </si>
  <si>
    <t>California State University Lottery Education Fund</t>
  </si>
  <si>
    <t>California Motorcyclist Safety Fund</t>
  </si>
  <si>
    <t>Community Colleges Investment Fund for Innovation</t>
  </si>
  <si>
    <t>California Housing Trust Fund</t>
  </si>
  <si>
    <t>Collins-Dugan California Conservation Corps Fund</t>
  </si>
  <si>
    <t>Carl Moyer Memorial Air Quality Standards Attainment Trust Fund</t>
  </si>
  <si>
    <t>California Health Care for the Indigent Program Acct, County Health Services Fd</t>
  </si>
  <si>
    <t>Federal Revenue Sharing Fund</t>
  </si>
  <si>
    <t>Energy Efficiency Technology Revolving Fund</t>
  </si>
  <si>
    <t>California Traffic Safety Program Fund</t>
  </si>
  <si>
    <t>State Child Care Facilities Fund</t>
  </si>
  <si>
    <t>State Child Care Capital Outlay Fund</t>
  </si>
  <si>
    <t>California Olympic Training Fund</t>
  </si>
  <si>
    <t>California Farmland Conservancy Program Fund</t>
  </si>
  <si>
    <t>Office of Statewide Health Planning and Development Fund</t>
  </si>
  <si>
    <t>Mental Health Facilities Fund, State Hospital Account</t>
  </si>
  <si>
    <t>Mental Health Facilites Fund, Institutions for Mental Disease Account</t>
  </si>
  <si>
    <t>United States Flood Control Receipts Fund</t>
  </si>
  <si>
    <t>California Military Museum Fund</t>
  </si>
  <si>
    <t>D.A.R.E. California (Drug Abuse Resistance Education) Fund</t>
  </si>
  <si>
    <t>United States Forest Reserve Fund</t>
  </si>
  <si>
    <t>CA Animal Hlth &amp; Food Safety Lab &amp; Cntr for Equine Hlth Acct, Fair &amp; Expo Fd</t>
  </si>
  <si>
    <t>United States Grazing Fees Fund</t>
  </si>
  <si>
    <t>Public Employees' Deferred Compensation Fund</t>
  </si>
  <si>
    <t>California Seniors Special Fund</t>
  </si>
  <si>
    <t>State Legalization Impact Assistance Fund</t>
  </si>
  <si>
    <t>Federal Trust Fund</t>
  </si>
  <si>
    <t>Federal Trust Fund -- Appropriated</t>
  </si>
  <si>
    <t>County Medical Services Program Account County Health Services Fund</t>
  </si>
  <si>
    <t>Los Angeles County Medical Assistance Grant Account, County Health Services</t>
  </si>
  <si>
    <t>County Health Account, County Health Services Fund</t>
  </si>
  <si>
    <t>Local Health Capital Expenditure AccountCounty Health Services Fund</t>
  </si>
  <si>
    <t>Medically Indigent Services Account County Health Services Fund</t>
  </si>
  <si>
    <t>California State Mining and Mineral Museum Fund</t>
  </si>
  <si>
    <t>State Penalty Fund</t>
  </si>
  <si>
    <t>California Health Facilities Financing Authority Fund</t>
  </si>
  <si>
    <t>California Election Campaign Fund</t>
  </si>
  <si>
    <t>California Heritage Preservation Fund</t>
  </si>
  <si>
    <t>California Public Broadcasting Fund</t>
  </si>
  <si>
    <t>Community College Fund for Instructional Improvement</t>
  </si>
  <si>
    <t>Deferred Compensation Plan Fund</t>
  </si>
  <si>
    <t>California Housing Loan Insurance Fund</t>
  </si>
  <si>
    <t>California Small Business Expansion Fund</t>
  </si>
  <si>
    <t>Litigation Deposits Fund</t>
  </si>
  <si>
    <t>California Economic Development Grant and Loan Fund</t>
  </si>
  <si>
    <t>CA Community Colleges Business Resource Assist &amp; Innovation Network Trust Fd</t>
  </si>
  <si>
    <t>Joe Serna, Jr. Farmworker Housing Grant Fund</t>
  </si>
  <si>
    <t>Pollution Control Financing Authority Fund</t>
  </si>
  <si>
    <t>Local Agency Code Enforcement and Rehabilitaion Fund</t>
  </si>
  <si>
    <t>Rental Housing Construction Fund</t>
  </si>
  <si>
    <t>Bosco-Keene Renewable Resources Investment Fund</t>
  </si>
  <si>
    <t>California Breast Cancer Research Fund</t>
  </si>
  <si>
    <t>California State University Special Projects Fund</t>
  </si>
  <si>
    <t>California State University Trust Fund</t>
  </si>
  <si>
    <t>State Fair Contingent Fund</t>
  </si>
  <si>
    <t>Public Employees Contingency Reserve Fund</t>
  </si>
  <si>
    <t>State Guaranteed Loan Reserved Fund</t>
  </si>
  <si>
    <t>State Park Contingent Fund</t>
  </si>
  <si>
    <t>State Instructional Materials Fund</t>
  </si>
  <si>
    <t>State School Site Utilization Fund</t>
  </si>
  <si>
    <t>Voluntary Alliance Uniting Employers Fund</t>
  </si>
  <si>
    <t>California Women's Business Ownership Fund</t>
  </si>
  <si>
    <t>Foster Children and Parent Training Fund</t>
  </si>
  <si>
    <t>State School Deferred Maintenance Fund</t>
  </si>
  <si>
    <t>Volunteer Firefighter Length of Service Award Fund</t>
  </si>
  <si>
    <t>Interim Public Safety Account, Local Public Safety Fund</t>
  </si>
  <si>
    <t>Public Safety Account, Local Public Safety Fund</t>
  </si>
  <si>
    <t>California Peace Officer Memorial Foundation Fund</t>
  </si>
  <si>
    <t>California Public School Library Protection Fund</t>
  </si>
  <si>
    <t>California Home Loan Mortgage Fund</t>
  </si>
  <si>
    <t>California Firefighters Memorial Fund</t>
  </si>
  <si>
    <t>California State World Trade Commission Fund</t>
  </si>
  <si>
    <t>California Urban Waterfront Area Restoration Fund</t>
  </si>
  <si>
    <t>California Fund for Senior Citizens</t>
  </si>
  <si>
    <t>Toll Bridge Funds</t>
  </si>
  <si>
    <t>Other - Unallocated Non-Governmental Cost Funds</t>
  </si>
  <si>
    <t>Proprietary Funds Outside the Centralized Treasury System</t>
  </si>
  <si>
    <t>Fiduciary Funds Outside the Centralized Treasury System</t>
  </si>
  <si>
    <t>Fund Code Reserved for CALSTARS-Gen Fund Fixed Asset Acct Group Reporting</t>
  </si>
  <si>
    <t>Office Revolving Fund--CALSTARS</t>
  </si>
  <si>
    <t>Suspense Fund</t>
  </si>
  <si>
    <t>Cleanup Loans and Environmental Assistance to Neighborhoods Account</t>
  </si>
  <si>
    <t>City Successor to Vehicle License Fee Resulting from IRP Conformity Account</t>
  </si>
  <si>
    <t>County Successor to Vehicle License Fee Resulting from IRP Conformity Account</t>
  </si>
  <si>
    <t>Tobacco Settlement Account</t>
  </si>
  <si>
    <t>Firearms Safety and Enforcement Special Fund</t>
  </si>
  <si>
    <t>Natural Heritage Preservation Tax Credit Reimbursement Account</t>
  </si>
  <si>
    <t>Umbilical Cord Blood Collection Program Fund</t>
  </si>
  <si>
    <t>Lake Tahoe Science and Lake Improvement Account, General Fund</t>
  </si>
  <si>
    <t>Infrastructure Stabilization Fund</t>
  </si>
  <si>
    <t>CalWORKs Subaccount, Safety Net Reserve Fund</t>
  </si>
  <si>
    <t>Medi-Cal Subaccount, Safety Net Reserve Fund</t>
  </si>
  <si>
    <t>State Infrastructure and Maintenance Fund</t>
  </si>
  <si>
    <t>California Winter Rice Habitat Incentive Program Account</t>
  </si>
  <si>
    <t>Cal Preschool, Transitional Kindergarten, &amp; Full-Day Kindergarten Facilities Acc</t>
  </si>
  <si>
    <t>The Public School System Stabilization Account</t>
  </si>
  <si>
    <t>Cal Institute for Regenerative Medicine Licensing Revenues and Royalties Fund</t>
  </si>
  <si>
    <t>Pedestrian Safety Account, State Transportation Fund</t>
  </si>
  <si>
    <t>Local Transportation Loan Account, State Highway Account, State Transportation</t>
  </si>
  <si>
    <t>Advance Mitigation Account, State Transportation Fund</t>
  </si>
  <si>
    <t>Rail Infrastructure Account, State Transportation Fund</t>
  </si>
  <si>
    <t>Financial Surety Account, Radiation Control Fund</t>
  </si>
  <si>
    <t>Permanent Amusement Ride Safety Inspection Fund</t>
  </si>
  <si>
    <t>Special Reserve Fund for Vehicle License Fee Tax Relief</t>
  </si>
  <si>
    <t>California Central Coast State Veterans Cemetery at Fort Ord Operations Fund</t>
  </si>
  <si>
    <t>Apprenticeship Training Contribution Fund</t>
  </si>
  <si>
    <t>Abandoned Mine Reclamation and Minerals Fund Subaccount, Mine Reclamation Accoun</t>
  </si>
  <si>
    <t>Transitional Housing for Foster Youth Fund</t>
  </si>
  <si>
    <t>Golden Bear State Pharmacy Assistance Program Rebate Fund</t>
  </si>
  <si>
    <t>Workers Occupational Safety and Health Education Fund</t>
  </si>
  <si>
    <t>Workers' Compensation Return-to-Work Fund</t>
  </si>
  <si>
    <t>Address Confidentiality for Reproductive Health Care Services Fund</t>
  </si>
  <si>
    <t>Victims of Corporate Fraud Compensation Fund</t>
  </si>
  <si>
    <t>Oil, Gas, and Geothermal Administrative Fund</t>
  </si>
  <si>
    <t>Enhanced State and Local Realignment Account</t>
  </si>
  <si>
    <t>Public Rights Law Enforcement Special Fund</t>
  </si>
  <si>
    <t>Safe Drinking Water and Toxic Enforcement Fund</t>
  </si>
  <si>
    <t>Energy Facility License and Compliance Fund</t>
  </si>
  <si>
    <t>State Responsibility Area Fire Prevention Fund</t>
  </si>
  <si>
    <t>Mental Health Practitioner Education Fund</t>
  </si>
  <si>
    <t>Electronic Waste Recovery and Recycling Account, Integrated Waste Management Fun</t>
  </si>
  <si>
    <t>Cigarette and Tobacco Products Compliance Fund</t>
  </si>
  <si>
    <t>Nontoxic Dry Cleaning Incentive Trust Fund</t>
  </si>
  <si>
    <t>California Main Street Program Fund</t>
  </si>
  <si>
    <t>School Facilities Emergency Repair Account</t>
  </si>
  <si>
    <t>State Certified Unified Program Agency Account</t>
  </si>
  <si>
    <t>Public Utilities Commission Public Advocate's Office Account</t>
  </si>
  <si>
    <t>Deficit Recovery Bond Retirement Sinking Fund Subaccount, BSA</t>
  </si>
  <si>
    <t>Nondesignated Public Hospital Supplemental Fund</t>
  </si>
  <si>
    <t>State Department of Public Health Licensing and Certification Program Fund</t>
  </si>
  <si>
    <t>Mental Health Facility Licensing Fund</t>
  </si>
  <si>
    <t>Department of Water Resources Electric Power Fund</t>
  </si>
  <si>
    <t>Analytical Laboratory Account, Department of Food and Agriculture Fund</t>
  </si>
  <si>
    <t>Acute Orphan Well Account, Oil, Gas, and Geothermal Administrative Fund</t>
  </si>
  <si>
    <t>Non-Game Fish and Wildlife Program Account</t>
  </si>
  <si>
    <t>Wetlands and Riparian Habitat Conservation Account</t>
  </si>
  <si>
    <t>Natural Gas Subaccount,Public Interest Research,Development, &amp; Demonstration Fd</t>
  </si>
  <si>
    <t>Equality in Prevention and Services for Domestic Abuse Fund</t>
  </si>
  <si>
    <t>Residential and Outpatient Program Licensing Fund</t>
  </si>
  <si>
    <t>Alternative and Renewable Fuel and Vehicle Technology Fund</t>
  </si>
  <si>
    <t>State Fire Marshal Fireworks Enforcement and Disposal Fund</t>
  </si>
  <si>
    <t>Enhanced Fleet Modernization Subaccount,High Polluter Repair or Removal Account</t>
  </si>
  <si>
    <t>State Parks Preservation and Enhancement Fund</t>
  </si>
  <si>
    <t>California Bingo Fund</t>
  </si>
  <si>
    <t>Managed Care Administrative Fines and Penalties Fund</t>
  </si>
  <si>
    <t>School District Account, Underground Storage Tank Cleanup Fund</t>
  </si>
  <si>
    <t>State Trial Court Operations Trust Fund</t>
  </si>
  <si>
    <t>Emergency Medical Technician Certification Fund</t>
  </si>
  <si>
    <t>Immediate and Critical Needs Account, State Court Facilities Construction Fund</t>
  </si>
  <si>
    <t>State Dental Hygiene Fund</t>
  </si>
  <si>
    <t>California Advanced Services Fund</t>
  </si>
  <si>
    <t>State Dental Assistant Fund</t>
  </si>
  <si>
    <t>Building Standards Administration Special Revolving Fund</t>
  </si>
  <si>
    <t>Underground Storage Tank Petroleum Contamination Orphan Site Cleanup Fund</t>
  </si>
  <si>
    <t>Drug and Alcohol Prevention and Treatment Fund</t>
  </si>
  <si>
    <t>State Water Pollution Control Revolving Fund Small Community Grant Fund</t>
  </si>
  <si>
    <t>Children and Families Health and Human Services Fund</t>
  </si>
  <si>
    <t>Local Safety and Protection Account, Transportation Tax Fund</t>
  </si>
  <si>
    <t>State Public Works Enforcement Fund</t>
  </si>
  <si>
    <t>Internal Health Information Integrity Quality Improvement Account</t>
  </si>
  <si>
    <t>Children's Health and Human Services Special Fund</t>
  </si>
  <si>
    <t>Gold Star License Plate Account, Specialized License Plate Fund</t>
  </si>
  <si>
    <t>California Health Information Technology and Exchange Fund</t>
  </si>
  <si>
    <t>Renewable Energy Resources Development Fee Trust Fund</t>
  </si>
  <si>
    <t>Clean and Renewable Energy Business Financing Revolving Loan Fund</t>
  </si>
  <si>
    <t>Skilled Nursing Facility Quality and Accountability Fund</t>
  </si>
  <si>
    <t>Emergency Medical Air Transportation and Children's Coverage Fund</t>
  </si>
  <si>
    <t>Public Hospital Investment, Improvement, and Incentive Fund</t>
  </si>
  <si>
    <t>California Health Trust Fund</t>
  </si>
  <si>
    <t>Trial Court Security Account, Local Revenue Fund 2011</t>
  </si>
  <si>
    <t>Local Community Corrections Account, Local Revenue Fund 2011</t>
  </si>
  <si>
    <t>Local Law Enforcement Services Account, Local Revenue Fund 2011</t>
  </si>
  <si>
    <t>Mental Health Account, Local Revenue Fund 2011</t>
  </si>
  <si>
    <t>District Attorney and Public Defender Account, Local Revenue Fund 2011</t>
  </si>
  <si>
    <t>Juvenile Justice Account, Local Revenue Fund 2011</t>
  </si>
  <si>
    <t>Health and Human Services Account, Local Revenue Fund 2011</t>
  </si>
  <si>
    <t>Reserve Account, Local Revenue Fund 2011</t>
  </si>
  <si>
    <t>Adult Protective Services Subaccount, Health and Human Services Account</t>
  </si>
  <si>
    <t>Child Welfare Services Subaccount, Health and Human Services Account</t>
  </si>
  <si>
    <t>Adoptions Subaccount, Health and Human Services Account</t>
  </si>
  <si>
    <t>Adoption Assistance Program Subaccount, Health and Human Services Account</t>
  </si>
  <si>
    <t>Child Abuse Prevention Subaccount, Health and Human Services Account</t>
  </si>
  <si>
    <t>Women and Childrens Residential Treatment Services Subaccount, HHSA</t>
  </si>
  <si>
    <t>Drug Court Subaccount, Health and Human Services Account</t>
  </si>
  <si>
    <t>Nondrug Medi-Cal Substance Abuse Treatment Services Subaccount, HHSA</t>
  </si>
  <si>
    <t>Drug Medi-Cal Subaccount, Health and Human Services Account</t>
  </si>
  <si>
    <t>Youthful Offender Block Grant Subaccount, Juvenile Justice Account</t>
  </si>
  <si>
    <t>Juvenile Reentry Grant Subaccount, Juvenile Justice Account</t>
  </si>
  <si>
    <t>Carpet Stewardship Account, Integrated Waste Management Fund</t>
  </si>
  <si>
    <t>Carpet Stewardship Penalty Subaccount, Integrated Waste Management Fund</t>
  </si>
  <si>
    <t>Undistributed Account, Local Revenue Fund 2011</t>
  </si>
  <si>
    <t>Foster Care Assistance Subaccount, Health and Human Services Account</t>
  </si>
  <si>
    <t>Foster Care Administration Subaccount, Health and Human Services Account</t>
  </si>
  <si>
    <t>CalWORKs Maintenance of Effort Subaccount, Sales Tax Account</t>
  </si>
  <si>
    <t>Low Income Health Program MCE Out-of-Network Emergency Care Services Fund</t>
  </si>
  <si>
    <t>Architectural Paint Stewardship Account, Integrated Waste Management Fund</t>
  </si>
  <si>
    <t>Architectural Paint Stewardship Penalty Subaccount, Integrated Waste Management</t>
  </si>
  <si>
    <t>Appliance Efficiency Enforcement Subaccount, Energy Resources Programs Account</t>
  </si>
  <si>
    <t>Health Plan Improvement Trust Fund</t>
  </si>
  <si>
    <t>Davis-Dolwig Account, California Water Resources Development Bond Fund</t>
  </si>
  <si>
    <t>Timber Regulation and Forest Restoration Fund</t>
  </si>
  <si>
    <t>Support Services Account, Local Revenue Fund 2011</t>
  </si>
  <si>
    <t>Law Enforcement Services Account, Local Revenue Fund 2011</t>
  </si>
  <si>
    <t>Protective Services Subaccount, Support Services Account</t>
  </si>
  <si>
    <t>Behavioral Health Subaccount, Support Services Account</t>
  </si>
  <si>
    <t>Support Services Growth Subaccount, Sales and Use Tax Growth Account</t>
  </si>
  <si>
    <t>County Intervention Support Services Subaccount, Support Services Account</t>
  </si>
  <si>
    <t>Law Enforcement Services Growth Subaccount, Sales and Use Tax Growth Account</t>
  </si>
  <si>
    <t>Trial Court Security Subaccount, Law Enforcement Services Account</t>
  </si>
  <si>
    <t>Enhancing Law Enforcement Activities Subaccount, Law Enforcement Services Accoun</t>
  </si>
  <si>
    <t>Community Corrections Subaccount, Law Enforcement Services Account</t>
  </si>
  <si>
    <t>District Attorney and Public Defender Subaccount, Law Enforcement Services Acct</t>
  </si>
  <si>
    <t>Juvenile Justice Subaccount, Law Enforcement Services Account</t>
  </si>
  <si>
    <t>Juvenile Reentry Grant Special Account, Juvenile Justice Subaccount</t>
  </si>
  <si>
    <t>Youthful Offender Block Grant Special Account, Juvenile Justice Subaccount</t>
  </si>
  <si>
    <t>Sales and Use Tax Growth Account, Local Revenue Fund 2011</t>
  </si>
  <si>
    <t>Juvenile Justice Growth Special Account, Law Enforcement Services Growth Subacc</t>
  </si>
  <si>
    <t>Enhancing Law Enforcement Activities Growth Special Account, Enhancing Law Enfo</t>
  </si>
  <si>
    <t>District Attorney and Public Defender Growth Special Account, Law Enforcement S</t>
  </si>
  <si>
    <t>Community Corrections Growth Special Account, Law Enforcement Services Growth S</t>
  </si>
  <si>
    <t>Trial Court Security Growth Special Account, Law Enforcement Services Growth Su</t>
  </si>
  <si>
    <t>Behavioral Health Services Growth Special Account, Support Services Growth Subac</t>
  </si>
  <si>
    <t>Protective Services Growth Special Account, Support Services Growth Subaccount</t>
  </si>
  <si>
    <t>Cost of Implementation Account, Air Pollution Control Fund</t>
  </si>
  <si>
    <t>State Parks Revenue Incentive Subaccount, State Parks and Recreation Fund</t>
  </si>
  <si>
    <t>Women and Childrens Residential Treatment Services Special Account</t>
  </si>
  <si>
    <t>Coho Salmon Recovery Account, Fish and Game Preservation Fund</t>
  </si>
  <si>
    <t>Political Disclosure, Accountability, Transparency, and Access Fund</t>
  </si>
  <si>
    <t>Disability Access and Education Revolving Fund</t>
  </si>
  <si>
    <t>Civil Rights Enforcement and Litigation Fund</t>
  </si>
  <si>
    <t>Family Support Subaccount, Sales Tax Account</t>
  </si>
  <si>
    <t>Child Poverty and Family Supplemental Support Subaccount, Sales Tax Account</t>
  </si>
  <si>
    <t>Transportation Bond Direct Payment Account, Transportation Debt Service Fund</t>
  </si>
  <si>
    <t>Prepaid Mobile Telephony Services Surcharge Fund</t>
  </si>
  <si>
    <t>Specialized First Aid Training Program Approval Fund</t>
  </si>
  <si>
    <t>Mattress Recovery and Recycling Penalty Account, Used Mattress Recycling Fund</t>
  </si>
  <si>
    <t>Regional Railroad Accident Preparedness and Immediate Response Fund</t>
  </si>
  <si>
    <t>Vessel Operator Certification Account, Harbors and Watercraft Revolving Fund</t>
  </si>
  <si>
    <t>Expedited Claim Account, Underground Storage Tank Cleanup Fund</t>
  </si>
  <si>
    <t>Senior Citizens and Disabled Citizens Property Tax Postponement Fund</t>
  </si>
  <si>
    <t>Cigarette Fire Safety and Firefighter Protection Fund</t>
  </si>
  <si>
    <t>Local Charges for Prepaid Mobile Telephony Service Fund</t>
  </si>
  <si>
    <t>California Domestic Violence Prevention Fund</t>
  </si>
  <si>
    <t>Social Services Subaccount, Vehicle License Fee Account</t>
  </si>
  <si>
    <t>County Medical Services Program Subaccount, Vehicle License Fee Account</t>
  </si>
  <si>
    <t>CalWORKs Maintenance of Effort Subacount, Vehicle License Fee Account</t>
  </si>
  <si>
    <t>County Medical Services Program Growth Subaccount, Vehicle License Fee Growth Ac</t>
  </si>
  <si>
    <t>Mental Health Subaccount, Vehicle License Fee Account</t>
  </si>
  <si>
    <t>Health Subaccount, Vehicle License Fee Account</t>
  </si>
  <si>
    <t>General Growth Subaccount, Vehicle License Fee Growth Account</t>
  </si>
  <si>
    <t>Family Support Subaccount, Vehicle License Fee Account</t>
  </si>
  <si>
    <t>Child Poverty and Family Supplemental Support Subaccount, Vehicle License Fee Ac</t>
  </si>
  <si>
    <t>County Medical Services Program Subaccount, Sales Tax Account</t>
  </si>
  <si>
    <t>County Medical Services Program Growth Subaccount, Sales Tax Growth Account</t>
  </si>
  <si>
    <t>Electronic Recording Authorization Fund</t>
  </si>
  <si>
    <t>Safe Neighborhoods and Schools Fund</t>
  </si>
  <si>
    <t>Road Maintenance and Rehabilitation Account, STF</t>
  </si>
  <si>
    <t>Trade Corridor Enhancement Account, STF</t>
  </si>
  <si>
    <t>State Project Infrastructure Fund</t>
  </si>
  <si>
    <t>Health and Human Services Special Fund</t>
  </si>
  <si>
    <t>Major League Sporting Event Raffle Fund</t>
  </si>
  <si>
    <t>Oil and Gas Environmental Remediation Account</t>
  </si>
  <si>
    <t>Ammunition Vendors Special Account</t>
  </si>
  <si>
    <t>Safe Energy Infrastructure and Excavation Fund</t>
  </si>
  <si>
    <t>Ammunition Safety and Enforcement Special Fund</t>
  </si>
  <si>
    <t>California Healthcare, Research and Prevention Tobacco Tax Act of 2016 Fund</t>
  </si>
  <si>
    <t>Graduate Medical Education Account, CA Healthcare, Research and Prevention Tobac</t>
  </si>
  <si>
    <t>State Dental Program Account, California Healthcare, Research and Prevention Tob</t>
  </si>
  <si>
    <t>Tobacco Law Enforcement Account, California Healthcare, Research and Prevention</t>
  </si>
  <si>
    <t>Tobacco Prevention and Control Programs Account, California Healthcare, Research</t>
  </si>
  <si>
    <t>Medical Research Program Account, California Healthcare, Research and Prevention</t>
  </si>
  <si>
    <t>Health Care Services Plan Fines and Penalties Fund</t>
  </si>
  <si>
    <t>Natural Resources and Parks Preservation Fund</t>
  </si>
  <si>
    <t>Southern California Veterans Cemetery Master Development Fund</t>
  </si>
  <si>
    <t>Household Movers Fund, Professions and Vocations Fund</t>
  </si>
  <si>
    <t>Pet Lover's Fund, Specialized License Plate Fund</t>
  </si>
  <si>
    <t>Building Homes and Jobs Trust Fund</t>
  </si>
  <si>
    <t>Department of Public Health Subaccount, Tobacco Law Enforcement Account, CA Heal</t>
  </si>
  <si>
    <t>Department of Tax and Fee Adminstration Subaccount, Tobacco Law Enforcement Acco</t>
  </si>
  <si>
    <t>Department of Justice Subaccount, Tobacco Law Enforcement Account, CA Healthcare</t>
  </si>
  <si>
    <t>Department of Education Subaccount, Tobacco Prevention and Control Programs Acco</t>
  </si>
  <si>
    <t>Department of Public Health Subaccount, Tobacco Prevention and Control Programs</t>
  </si>
  <si>
    <t>Medi-Cal Emergency Medical Transport Fund</t>
  </si>
  <si>
    <t>Safe and Affordable Drinking Water Fund</t>
  </si>
  <si>
    <t>County Intervention Support Services Subaccount, Support Services Account Local</t>
  </si>
  <si>
    <t>Safe Drinking Water Small Community Emergency Grant Fund</t>
  </si>
  <si>
    <t>Reversion Account Subaccount, Mental Health Services Fund</t>
  </si>
  <si>
    <t>Pharmaceutical and Sharps Stewardship Fund</t>
  </si>
  <si>
    <t>Mobilehome Dispute Resolution Fund</t>
  </si>
  <si>
    <t>Cannabis Tax Fund - Department of Tax and Fee Administration</t>
  </si>
  <si>
    <t>The Health Care Services Special Fund</t>
  </si>
  <si>
    <t>Cannabis Tax Fund - Department of Cannabis Control</t>
  </si>
  <si>
    <t>Cannabis Tax Fund - Department of Food and Agriculture</t>
  </si>
  <si>
    <t>Cannabis Tax Fund - Department of Public Health</t>
  </si>
  <si>
    <t>Cannabis Tax Fund - Department of Fish and Wildlife</t>
  </si>
  <si>
    <t>Cannabis Tax Fund - State Water Resources Control Board</t>
  </si>
  <si>
    <t>Cannabis Tax Fund - Department of Pesticide Regulation</t>
  </si>
  <si>
    <t>Cannabis Tax Fund - State Controller's Office</t>
  </si>
  <si>
    <t>Cannabis Tax Fund - Department of Finance</t>
  </si>
  <si>
    <t>Cannabis Tax Fund - Legislative Analyst's Office</t>
  </si>
  <si>
    <t>Cannabis Tax Fund - Department of Industrial Relations</t>
  </si>
  <si>
    <t>Cannabis Tax Fund - Employment Development Department</t>
  </si>
  <si>
    <t>Cannabis Tax Fund - Department of Cannabis Control - Allocation 2</t>
  </si>
  <si>
    <t>Cannabis Tax Fund - California Highway Patrol - Allocation 2</t>
  </si>
  <si>
    <t>Cannabis Tax Fund - Governor's Office Business and Economic Development -Allocat</t>
  </si>
  <si>
    <t>Cannabis Tax Fund - University of California San Diego Center for Medicinal Cann</t>
  </si>
  <si>
    <t>Cannabis Tax Fund - Department of Health Care Services, Youth Education, Prevent</t>
  </si>
  <si>
    <t>Cannabis Tax Fund - Department of Fish and Wildlife, Environmental Restoration a</t>
  </si>
  <si>
    <t>Cannabis Tax Fund - Department of Parks and Recreation, Environmental Restoratio</t>
  </si>
  <si>
    <t>Cannabis Tax Fund - California Highway Patrol, State and Local Government Law En</t>
  </si>
  <si>
    <t>Cannabis Tax Fund - Board of State and Community Corrections, State and Local Go</t>
  </si>
  <si>
    <t>Pharmaceutical and Sharps Stewardship Penalty Account</t>
  </si>
  <si>
    <t>The Supportive Housing Program Subaccount, Mental Health Services Fund</t>
  </si>
  <si>
    <t>Certification and Compliance Fund</t>
  </si>
  <si>
    <t>California Earthquake Safety Fund</t>
  </si>
  <si>
    <t>PACE Oversight Fund of the State Department of Health Care Services</t>
  </si>
  <si>
    <t>Department of Fish and Wildlife - California Environmental Quality Act Fund</t>
  </si>
  <si>
    <t>California Access to Housing and Services Fund</t>
  </si>
  <si>
    <t>California Electronic Cigarette Excise Tax Fund</t>
  </si>
  <si>
    <t>Building Initiative for Low-Emissions Development Program Fund</t>
  </si>
  <si>
    <t>Loan Repayment Program Account, Healthcare Treatment Fund</t>
  </si>
  <si>
    <t>Cannabis Tax Fund - Governor's Office of Business and Economic Development</t>
  </si>
  <si>
    <t>Center for Data Insights and Innovation Fund</t>
  </si>
  <si>
    <t>Small Business Hiring Credit Fund</t>
  </si>
  <si>
    <t>Golden State Stimulus Emergency Fund</t>
  </si>
  <si>
    <t>Horse and Jockey Safety and Welfare Account</t>
  </si>
  <si>
    <t>Health Care Affordability Reserve Fund</t>
  </si>
  <si>
    <t>Forced or Involuntary Sterilization Compensation Account</t>
  </si>
  <si>
    <t>Transgender Wellness and Equity Fund</t>
  </si>
  <si>
    <t>Certified Veteran Service Provider Program Fund</t>
  </si>
  <si>
    <t>Cannabis Fines and Penalties Account</t>
  </si>
  <si>
    <t>Mercury Thermostat Collection Program Fund</t>
  </si>
  <si>
    <t>Small and Rural Hospital Relief Fund</t>
  </si>
  <si>
    <t>Nesting Bird Habitat Incentive Program Account, Fish and Game Preservation Fund</t>
  </si>
  <si>
    <t>California Desert Conservation Program Fund Account</t>
  </si>
  <si>
    <t>Cal Electronic Cigarette Excise Tax Fund, Health Professions Career Oppor Pgrm</t>
  </si>
  <si>
    <t>Cal Electronic Cigarette Excise Tax Fund, University of California Medical Edu</t>
  </si>
  <si>
    <t>Industrial Hemp Enrollment and Oversight Fund</t>
  </si>
  <si>
    <t>California Emergency Relief Fund</t>
  </si>
  <si>
    <t>Better for Families Tax Refund Fund</t>
  </si>
  <si>
    <t>Medi-Cal Loan Repayment Program Special Fund</t>
  </si>
  <si>
    <t>Learning Recovery Emergency Fund</t>
  </si>
  <si>
    <t>3403</t>
  </si>
  <si>
    <t>California HOPE for Children Trust Accnt</t>
  </si>
  <si>
    <t>Seismic Retrofitting Program for Soft Story Multifamily Housing Fund</t>
  </si>
  <si>
    <t>California Plastic Pollution Mitigation Fund</t>
  </si>
  <si>
    <t>California Circular Economy Fund</t>
  </si>
  <si>
    <t>3409</t>
  </si>
  <si>
    <t>Digital Divide Account, California Teleconnect Fund Administrative Committee Fun</t>
  </si>
  <si>
    <t>3410</t>
  </si>
  <si>
    <t>Lithium Extraction Excise Tax Fund</t>
  </si>
  <si>
    <t>3411</t>
  </si>
  <si>
    <t>Broadband Loan Loss Reserve Fund</t>
  </si>
  <si>
    <t>3412</t>
  </si>
  <si>
    <t>Salton Sea Lithium Fund</t>
  </si>
  <si>
    <t>3413</t>
  </si>
  <si>
    <t>Diablo Canyon Extension Fund</t>
  </si>
  <si>
    <t>3414</t>
  </si>
  <si>
    <t>988 State Suicide and Behavioral Health Crisis Services Fund</t>
  </si>
  <si>
    <t>3415</t>
  </si>
  <si>
    <t>Fish and Wildlife Regional Conservation Investment Strategy Program Fund</t>
  </si>
  <si>
    <t>3416</t>
  </si>
  <si>
    <t>Covered Battery Recycling Fund</t>
  </si>
  <si>
    <t>3417</t>
  </si>
  <si>
    <t>Covered Electronic Waste Recycling Fee Subaccount, E. Waste Recovery and Recyc</t>
  </si>
  <si>
    <t>3418</t>
  </si>
  <si>
    <t>Covered Battery-Embedded Waste Recycling Fee Subaccount, E. Waste Recovery and R</t>
  </si>
  <si>
    <t>3419</t>
  </si>
  <si>
    <t>Mobilehome and Recreational Vehicle Park Training Fund</t>
  </si>
  <si>
    <t>3420</t>
  </si>
  <si>
    <t>Medi-Cal County Behavioral Health Fund</t>
  </si>
  <si>
    <t>3421</t>
  </si>
  <si>
    <t>California Tobacco Directory Fund</t>
  </si>
  <si>
    <t>3423</t>
  </si>
  <si>
    <t>Covered Battery Recycling Penalty Account</t>
  </si>
  <si>
    <t>3424</t>
  </si>
  <si>
    <t>CARE Act Accountability Fund</t>
  </si>
  <si>
    <t>3425</t>
  </si>
  <si>
    <t>Employee Housing Regulation Fund</t>
  </si>
  <si>
    <t>3427</t>
  </si>
  <si>
    <t>Army Facilities Agreement Program Income Fund</t>
  </si>
  <si>
    <t>3428</t>
  </si>
  <si>
    <t>Managed Care Enrollment Fund</t>
  </si>
  <si>
    <t>3429</t>
  </si>
  <si>
    <t>Prescribed Fire Claims Fund</t>
  </si>
  <si>
    <t>3430</t>
  </si>
  <si>
    <t>Western Joshua Tree Conservation Fund</t>
  </si>
  <si>
    <t>3431</t>
  </si>
  <si>
    <t>Medi-Cal Provider Payment Reserve Fund</t>
  </si>
  <si>
    <t>3432</t>
  </si>
  <si>
    <t>Distressed Hospital Loan Program Fund</t>
  </si>
  <si>
    <t>3433</t>
  </si>
  <si>
    <t>California Student Housing Revolving Loan Fund</t>
  </si>
  <si>
    <t>3434</t>
  </si>
  <si>
    <t>California Fire Response Fund</t>
  </si>
  <si>
    <t>3435</t>
  </si>
  <si>
    <t>Special District Fire Response Fund, California Fire Response Fund</t>
  </si>
  <si>
    <t>California Public Library Construction and Renovation Fund</t>
  </si>
  <si>
    <t>Safe Drinking Water, Clean Water, Watershed Protection &amp; Flood Protection Bd Fd</t>
  </si>
  <si>
    <t>Agriculture and Open Space Mapping Subaccount</t>
  </si>
  <si>
    <t>San Lorenzo River Flood Control Subaccount</t>
  </si>
  <si>
    <t>Lake Elsinore and San Jacinto Watershed Subaccount</t>
  </si>
  <si>
    <t>Coastal Watershed Salmon Habitat Subaccount</t>
  </si>
  <si>
    <t>Nonpoint Source Pollution Control Subaccount</t>
  </si>
  <si>
    <t>Coastal Nonpoint Source Control Subaccount</t>
  </si>
  <si>
    <t>Water Supply, Reliability and Infrastructure Account</t>
  </si>
  <si>
    <t>Bay-Delta Multipurpose Water Management Subaccount</t>
  </si>
  <si>
    <t>Interim Water Supply &amp; Water Quality Infrastructure &amp; Management Subaccount</t>
  </si>
  <si>
    <t>Higher Education Capital Outlay Bond Fund of 2002</t>
  </si>
  <si>
    <t>CA Clean Water, Clean Air, Safe Neighborhood Parks, &amp; Coastal Protection Fund</t>
  </si>
  <si>
    <t>Water Security, Clean Drinking Water, Coastal and Beach Protection Fund of 2002</t>
  </si>
  <si>
    <t>California Youth Soccer and Recreation Development Fund</t>
  </si>
  <si>
    <t>State Urban Parks and Healthy Communities Fund</t>
  </si>
  <si>
    <t>Building Equity and Growth in Neighborhoods (BEGIN) Fund</t>
  </si>
  <si>
    <t>Charter School Facilities Account, 2002 State School Facilities Fund</t>
  </si>
  <si>
    <t>Higher Education Capital Outlay Bond Fund, 2004</t>
  </si>
  <si>
    <t>Children's Hospital Fund</t>
  </si>
  <si>
    <t>California Stem Cell Research and Cures Fund</t>
  </si>
  <si>
    <t>2006 University Capital Outlay Bond Fund</t>
  </si>
  <si>
    <t>2006 California Community College Capital Outlay Bond Fund</t>
  </si>
  <si>
    <t>SafeDrkWtr WtrQuality Supply FloodControl River CoastalProtectionFd of 2006</t>
  </si>
  <si>
    <t>Disaster Preparedness and Flood Prevention Bond Fund of 2006</t>
  </si>
  <si>
    <t>Highway Safety, Traffic Reduction, Air Quality, and Port Security Fund of 2006</t>
  </si>
  <si>
    <t>CA PortsInfrastructure,Security,&amp;AirQualityImprovementAcct,HSTRAQPS Fund of 2006</t>
  </si>
  <si>
    <t>Corridor Mobility Improvement Account, HSTRAQPS Fund of 2006</t>
  </si>
  <si>
    <t>2006 State School Facilities Fund</t>
  </si>
  <si>
    <t>TransFacilAcct,HwySafety,TrafficReduction,AirQuality,andPortSecurityFd of 2006</t>
  </si>
  <si>
    <t>PublicTransModernization,Improvement,&amp;ServiceEnhancementAcct,HSTRAQPS</t>
  </si>
  <si>
    <t>State-LoclPrtnrshpProgAcct,HwySfty,TrafficReduc,AirQualty,&amp;PrtSecurityFd of 2006</t>
  </si>
  <si>
    <t>TrnstSystSfty,Scrty&amp;DstrRespAcct,HwySfty,TrfcReduc,AirQulty&amp;PrtSecrtyFd of 2006</t>
  </si>
  <si>
    <t>LocalBridgeSeismicRetrofitAcct,HwySfty,TrafficReduc,AirQual&amp;PrtSecrtyFd of 2006</t>
  </si>
  <si>
    <t>Hwy-RailrdCrossingSftyAcct,HwySfty,TrafficReduc,AirQual&amp;PortSecurityFd of 2006</t>
  </si>
  <si>
    <t>HwySfty,Rehab,&amp;PresrvtnAcct,HwySfty,TrafficReduc,AirQual,&amp;PortSecurtyFd of 2006</t>
  </si>
  <si>
    <t>LclSts&amp;RdImprvnt,CngstnRlf,&amp;TrfcSaftyAcctOf2006,HwySfty,TrfcRdc,ArQlty,&amp;PrtScrty</t>
  </si>
  <si>
    <t>Housing and Emergency Shelter Trust Fund of 2006</t>
  </si>
  <si>
    <t>Affordable Housing Account, Housing and Emergency Shelter Trust Fund of 2006</t>
  </si>
  <si>
    <t>RegionalPlanning,Hsg,&amp;InfillIncentiveAcct,Hsg&amp;EmergencyShelterTrustFd of 2006</t>
  </si>
  <si>
    <t>Transit-OrientedDevelopmentAccount,Housing&amp;EmergencyShelterTrustFd of 2006</t>
  </si>
  <si>
    <t>HsgUrbanSuburban&amp;RuralParksAcct,Housing&amp;EmergencyShelterTrust Fd of 2006</t>
  </si>
  <si>
    <t>St Rte 99 Acct,Hgwy Safety,Traffic Reduction,Air Qlity,&amp; Port Sec Fd of 2006</t>
  </si>
  <si>
    <t>Prt&amp;Maritime Sec Acct,Hwy Safety,Traffic Reduction,Air Quality,&amp;Prt Sec of 2006</t>
  </si>
  <si>
    <t>2008 University Capital Outlay Bond Fund</t>
  </si>
  <si>
    <t>2008 California Community College Capital Outlay Bond Fund</t>
  </si>
  <si>
    <t>California Ocean Protection Trust Fund</t>
  </si>
  <si>
    <t>2008 Judicial Council Capital Outlay Bond Fund</t>
  </si>
  <si>
    <t>2008 Earthquake Safety and Public Buildings Rehabilitation Fund</t>
  </si>
  <si>
    <t>Safe, Clean, and Reliable Drinking Water Supply Fund of 2012</t>
  </si>
  <si>
    <t>Water Quality, Supply, and Infrastructure Improvement Fund of 2014</t>
  </si>
  <si>
    <t>California Border Environmental and Public Health Protection Fund</t>
  </si>
  <si>
    <t>2016 State School Facilities Fund</t>
  </si>
  <si>
    <t>2016 California Community College Capital Outlay Bond Fund</t>
  </si>
  <si>
    <t>California Drought, Water, Parks, Climate, Coastal Protection, and Outdoor Acces</t>
  </si>
  <si>
    <t>Affordable Housing Bond Act Trust Fund of 2018</t>
  </si>
  <si>
    <t>Children's Hospital Bond Act Fund of 2018</t>
  </si>
  <si>
    <t>California Stem Cell Research and Cures Fund of 2020</t>
  </si>
  <si>
    <t>Transportation Financing Subaccount, SHA, STF</t>
  </si>
  <si>
    <t>California Transportation Financing Authority Fund</t>
  </si>
  <si>
    <t>Tobacco Securitization Fund/ DO NOT USE</t>
  </si>
  <si>
    <t>Public Water System, Safe Drinking Water State Revolving Fund</t>
  </si>
  <si>
    <t>Demonstration Disproportionate Share Hospital Fund</t>
  </si>
  <si>
    <t>South Los Angeles Medical Services Preservation Fund</t>
  </si>
  <si>
    <t>Extramural Federal Funds - Not in State Treasury</t>
  </si>
  <si>
    <t>National World War II Veterans Memorial Trust Fund</t>
  </si>
  <si>
    <t>Teachers Replacement Benefits Program Fund</t>
  </si>
  <si>
    <t>Lupus Foundation of America, California Chapters Fund</t>
  </si>
  <si>
    <t>Environmental Enforcement and Training Account</t>
  </si>
  <si>
    <t>California Pharmacist Scholarship and Loan Repayment Program Fund</t>
  </si>
  <si>
    <t>Public Health Protection from Indoor Mold Hazards Fund</t>
  </si>
  <si>
    <t>California Missions Foundation Fund</t>
  </si>
  <si>
    <t>Unclaimed Property Fees Account, Unclaimed Property Fund</t>
  </si>
  <si>
    <t>California Military Family Relief Fund</t>
  </si>
  <si>
    <t>Child Welfare Services Program Improvement Fund</t>
  </si>
  <si>
    <t>Worker Safety Bilingual Investigative Support, Enforcement, and Training Account</t>
  </si>
  <si>
    <t>California Prostate Cancer Research Fund</t>
  </si>
  <si>
    <t>Petroleum Financing Collection Account, California Economic Development Grant</t>
  </si>
  <si>
    <t>Medically Underserved Account for Physicians, Health Professions Education Fund</t>
  </si>
  <si>
    <t>California Sexual Violence Victim Services Fund</t>
  </si>
  <si>
    <t>California Colorectal Cancer Prevention Fund</t>
  </si>
  <si>
    <t>California Discount Prescription Drug Program Fund</t>
  </si>
  <si>
    <t>403(b) Services Operating Account, Teachers' Deferred Compensation Fd</t>
  </si>
  <si>
    <t>Deferred Comp Services Operating Account, Teachers' Deferred Comp Fd</t>
  </si>
  <si>
    <t>Deferred Comp Investment Account, Teachers' Deferred Comp Fund</t>
  </si>
  <si>
    <t>403(b) Vendor Registry Operating Account, Teachers' Deferred Comp Fd</t>
  </si>
  <si>
    <t>Teachers Retirement Program Development Fund</t>
  </si>
  <si>
    <t>California Sea Otter Fund</t>
  </si>
  <si>
    <t>California Central Coast State Veterans Cemetery at Fort Ord Endowment Fund</t>
  </si>
  <si>
    <t>Vision Care Program for State Annuitants Fund</t>
  </si>
  <si>
    <t>California Methamphetamine Abuse Prevention Account</t>
  </si>
  <si>
    <t>California Cancer Research Fund</t>
  </si>
  <si>
    <t>California Ovarian Cancer Research Fund</t>
  </si>
  <si>
    <t>California Cultural and Historical Endowment Fund</t>
  </si>
  <si>
    <t>State Community Corrections Performance Incentive Fund</t>
  </si>
  <si>
    <t>Sacramento-San Joaquin Delta Conservancy Fund</t>
  </si>
  <si>
    <t>California Police Activities League (CALPAL) Fund</t>
  </si>
  <si>
    <t>California Veterans Homes Fund</t>
  </si>
  <si>
    <t>California Healthy Food Financing Initiative Fund</t>
  </si>
  <si>
    <t>California Health Access Model Program Account, California Health Facilities Fi</t>
  </si>
  <si>
    <t>School Supplies for Homeless Children Voluntary Tax Cont. Fund</t>
  </si>
  <si>
    <t>California YMCA Youth and Government Voluntary Tax Contribution Fund</t>
  </si>
  <si>
    <t>California Military Department Support Fund</t>
  </si>
  <si>
    <t>CalSavers Retirement Savings Trust Program Fund</t>
  </si>
  <si>
    <t>Shingle Springs Band of Miwok Indians Trust Fund</t>
  </si>
  <si>
    <t>American Red Cross, California Chapters Fund</t>
  </si>
  <si>
    <t>Protect Our Coast and Oceans Voluntary Tax Contribution Fund</t>
  </si>
  <si>
    <t>California Arts Council Contribution and Donations Fund</t>
  </si>
  <si>
    <t>Habitat for Humanity Voluntary Tax Contribution Fund</t>
  </si>
  <si>
    <t>Histroic State Capitol Fund</t>
  </si>
  <si>
    <t>Department of Developmental Services Trust Fund</t>
  </si>
  <si>
    <t>Prevention of Animal Homelessness and Cruelty Fund</t>
  </si>
  <si>
    <t>CA Americans with Disabilities Act Small Business Capital Access Loan Program Fd</t>
  </si>
  <si>
    <t>Public Interest Attorney Loan Repayment Account</t>
  </si>
  <si>
    <t>California ABLE Administrative Fund</t>
  </si>
  <si>
    <t>California Seismic Safety Capital Access Loan Program Fund</t>
  </si>
  <si>
    <t>California Domestic Violence Victims Fund</t>
  </si>
  <si>
    <t>Whole Person Care Pilot Special Fund</t>
  </si>
  <si>
    <t>Global Payment Program Special Fund</t>
  </si>
  <si>
    <t>Veterans' Home Morale, Welfare, and Recreation Special Fund</t>
  </si>
  <si>
    <t>CalSavers Retirement Savings Trust Administration Fund</t>
  </si>
  <si>
    <t>Designated Public Hospital Graduate Medical Education Special Fund</t>
  </si>
  <si>
    <t>Early Psychosis and Mood Disorder Detection and Intervention Fund</t>
  </si>
  <si>
    <t>Native California Wildlife Rehabilitation Voluntary Tax Contribution Fund</t>
  </si>
  <si>
    <t>Organ and Tissue Donor Registry Voluntary Tax Contribution Fund</t>
  </si>
  <si>
    <t>Schools Not Prisons Voluntary Tax Contribution Fund</t>
  </si>
  <si>
    <t>National Alliance on Mental Illness California Voluntary Tax Contribution Fund</t>
  </si>
  <si>
    <t>Suicide Prevention Voluntary Contribution Fund</t>
  </si>
  <si>
    <t>California Outdoor Equity Account, State Parks and Recreation Fund</t>
  </si>
  <si>
    <t>College Student Health Center Sexual and Reproductive Health Preparation Fund</t>
  </si>
  <si>
    <t>California Kids Investment and Development Savings Program Fund</t>
  </si>
  <si>
    <t>School Energy Efficiency Program Fund</t>
  </si>
  <si>
    <t>California Community and Neighborhood Tree Voluntary Tax Contribution Fund</t>
  </si>
  <si>
    <t>Mental Health Crisis Prevention Voluntary Tax Contribution Fund</t>
  </si>
  <si>
    <t>California Investment and Innovation Fund</t>
  </si>
  <si>
    <t>8133</t>
  </si>
  <si>
    <t>Southern California Veterans Cemetery Study Donation Fund</t>
  </si>
  <si>
    <t>8134</t>
  </si>
  <si>
    <t>California Reproductive Health Equity Fund</t>
  </si>
  <si>
    <t>8135</t>
  </si>
  <si>
    <t>Private Donations Account, Voluntary Offshore Wind and Coastal Resources Prot Fd</t>
  </si>
  <si>
    <t>8136</t>
  </si>
  <si>
    <t>Abortion Practical Support Fund</t>
  </si>
  <si>
    <t>8137</t>
  </si>
  <si>
    <t>Strategic Reliability Reserve Fund</t>
  </si>
  <si>
    <t>Federal Temporary High Risk Health Insurance Fund</t>
  </si>
  <si>
    <t>California Capital Access Fund</t>
  </si>
  <si>
    <t>Clean and Renewable Energy Business Financing Revolving Loan Fund DO NOT USE</t>
  </si>
  <si>
    <t>Military Department Workers' Compensation Fund</t>
  </si>
  <si>
    <t>Coronavirus Fiscal Recovery Fund of 2021</t>
  </si>
  <si>
    <t>Home &amp; Community-Based Services American Rescue Plan Fund</t>
  </si>
  <si>
    <t>8508</t>
  </si>
  <si>
    <t>CalFresh E&amp;T Workers’ Compensation Fund</t>
  </si>
  <si>
    <t>8509</t>
  </si>
  <si>
    <t>Voluntary Offshore Wind and Coastal Resources Protection Fund</t>
  </si>
  <si>
    <t>Rape Kit Backlog Voluntary Tax Contribution Fund</t>
  </si>
  <si>
    <t>California Senior Citizen Advocacy Voluntary Tax Contribution Fund</t>
  </si>
  <si>
    <t>Native California Wildfire Rehabilitation Voluntary Tax Contribution Fund</t>
  </si>
  <si>
    <t>California Employers' Pension Prefunding Trust Fund</t>
  </si>
  <si>
    <t>California Consumer Power and Conservation Financing Authority Fund</t>
  </si>
  <si>
    <t>California Infrastructure Guarantee Trust Fund</t>
  </si>
  <si>
    <t>Department of Water Resources Charge Fund</t>
  </si>
  <si>
    <t>Climate Catalyst Revolving Loan Fund</t>
  </si>
  <si>
    <t>Tax Revenue Anticipation Notes Program Subaccount, Cal School Finance Auth Fund</t>
  </si>
  <si>
    <t>9337</t>
  </si>
  <si>
    <t>Pooled Transition Reserve Fund</t>
  </si>
  <si>
    <t>9338</t>
  </si>
  <si>
    <t>Department of Water Resources Electricity Supply Reliability Reserve Fund</t>
  </si>
  <si>
    <t>9339</t>
  </si>
  <si>
    <t>Demand Side Grid Support Account, Strategic Reliability Reserve Fund</t>
  </si>
  <si>
    <t>BEP Vendor Loan Interest Rate Buy-Down Fund</t>
  </si>
  <si>
    <t>Judicial Branch Workers Compensation Fund</t>
  </si>
  <si>
    <t>Court Facilities Architecture Revolving Fund</t>
  </si>
  <si>
    <t>2004 Charter School Facilities Account, 2004 State School Facilities Fund</t>
  </si>
  <si>
    <t>2006 Charter School Facilities Account, 2006 State School Facilities Fund</t>
  </si>
  <si>
    <t>Transit-Oriented Development Implementation Fund</t>
  </si>
  <si>
    <t>State Water Pollution Control Revolving Fund Administration Fund</t>
  </si>
  <si>
    <t>Energy Efficient State Property Revolving Fund</t>
  </si>
  <si>
    <t>California Health and Human Services Automation Fund</t>
  </si>
  <si>
    <t>CalRecycle Greenhouse Gas Reduction Revolving Loan Fund</t>
  </si>
  <si>
    <t>Energy Efficiency Retrofit State Revolving Fund</t>
  </si>
  <si>
    <t>CalConserve Water Use Efficiency Revolving Fund</t>
  </si>
  <si>
    <t>Public Safety Communications Revolving Fund</t>
  </si>
  <si>
    <t>CAL-Fire Infrastructure Projects Revolving Fund</t>
  </si>
  <si>
    <t>Data and Innovation Services Revolving Fund</t>
  </si>
  <si>
    <t>BL 23-20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</si>
</sst>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0000"/>
    <numFmt numFmtId="167" formatCode="0.000%"/>
    <numFmt numFmtId="168" formatCode="&quot;$&quot;#,##0.00"/>
  </numFmts>
  <fonts count="36" x14ac:knownFonts="1">
    <font>
      <sz val="11"/>
      <color theme="1"/>
      <name val="Calibri"/>
      <family val="2"/>
      <scheme val="minor"/>
    </font>
    <font>
      <sz val="10"/>
      <name val="Arial"/>
      <family val="2"/>
    </font>
    <font>
      <sz val="12"/>
      <name val="Arial"/>
      <family val="2"/>
    </font>
    <font>
      <b/>
      <sz val="11"/>
      <name val="Arial"/>
      <family val="2"/>
    </font>
    <font>
      <b/>
      <sz val="14"/>
      <name val="Arial"/>
      <family val="2"/>
    </font>
    <font>
      <b/>
      <sz val="10"/>
      <name val="Arial"/>
      <family val="2"/>
    </font>
    <font>
      <b/>
      <sz val="12"/>
      <name val="Arial"/>
      <family val="2"/>
    </font>
    <font>
      <sz val="11"/>
      <name val="Arial"/>
      <family val="2"/>
    </font>
    <font>
      <sz val="8"/>
      <name val="Arial"/>
      <family val="2"/>
    </font>
    <font>
      <sz val="10"/>
      <name val="Arial"/>
      <family val="2"/>
    </font>
    <font>
      <b/>
      <sz val="9"/>
      <name val="Arial"/>
      <family val="2"/>
    </font>
    <font>
      <sz val="11"/>
      <color indexed="8"/>
      <name val="Calibri"/>
      <family val="2"/>
    </font>
    <font>
      <sz val="10"/>
      <color indexed="8"/>
      <name val="Arial"/>
      <family val="2"/>
    </font>
    <font>
      <sz val="1"/>
      <color indexed="8"/>
      <name val="Courier"/>
      <family val="3"/>
    </font>
    <font>
      <b/>
      <i/>
      <sz val="1"/>
      <color indexed="8"/>
      <name val="Courier"/>
      <family val="3"/>
    </font>
    <font>
      <b/>
      <sz val="1"/>
      <color indexed="8"/>
      <name val="Courier"/>
      <family val="3"/>
    </font>
    <font>
      <sz val="11"/>
      <color indexed="8"/>
      <name val="Arial"/>
      <family val="2"/>
    </font>
    <font>
      <b/>
      <vertAlign val="superscript"/>
      <sz val="10"/>
      <name val="Arial"/>
      <family val="2"/>
    </font>
    <font>
      <b/>
      <vertAlign val="superscript"/>
      <sz val="11"/>
      <name val="Arial"/>
      <family val="2"/>
    </font>
    <font>
      <vertAlign val="superscript"/>
      <sz val="9"/>
      <name val="Arial"/>
      <family val="2"/>
    </font>
    <font>
      <sz val="9"/>
      <name val="Arial"/>
      <family val="2"/>
    </font>
    <font>
      <u/>
      <sz val="11"/>
      <name val="Arial"/>
      <family val="2"/>
    </font>
    <font>
      <b/>
      <vertAlign val="superscript"/>
      <sz val="9"/>
      <name val="Arial"/>
      <family val="2"/>
    </font>
    <font>
      <vertAlign val="superscript"/>
      <sz val="11"/>
      <name val="Arial"/>
      <family val="2"/>
    </font>
    <font>
      <sz val="11"/>
      <color theme="1"/>
      <name val="Calibri"/>
      <family val="2"/>
      <scheme val="minor"/>
    </font>
    <font>
      <sz val="10"/>
      <color theme="1"/>
      <name val="Arial"/>
      <family val="2"/>
    </font>
    <font>
      <sz val="11"/>
      <color theme="1"/>
      <name val="Arial"/>
      <family val="2"/>
    </font>
    <font>
      <b/>
      <sz val="11"/>
      <color theme="1"/>
      <name val="Calibri"/>
      <family val="2"/>
      <scheme val="minor"/>
    </font>
    <font>
      <b/>
      <i/>
      <sz val="12"/>
      <color theme="1"/>
      <name val="Calibri"/>
      <family val="2"/>
      <scheme val="minor"/>
    </font>
    <font>
      <b/>
      <sz val="16"/>
      <color rgb="FF0000FF"/>
      <name val="Calibri"/>
      <family val="2"/>
      <scheme val="minor"/>
    </font>
    <font>
      <sz val="12"/>
      <color theme="1"/>
      <name val="Calibri"/>
      <family val="2"/>
      <scheme val="minor"/>
    </font>
    <font>
      <sz val="12"/>
      <color theme="1"/>
      <name val="Times New Roman"/>
      <family val="1"/>
    </font>
    <font>
      <b/>
      <sz val="16"/>
      <color theme="1"/>
      <name val="Calibri"/>
      <family val="2"/>
      <scheme val="minor"/>
    </font>
    <font>
      <sz val="10"/>
      <name val="Arial"/>
      <family val="2"/>
    </font>
    <font>
      <b/>
      <sz val="11"/>
      <color rgb="FFFF0000"/>
      <name val="Calibri"/>
      <family val="2"/>
      <scheme val="minor"/>
    </font>
    <font>
      <sz val="8"/>
      <name val="Calibri"/>
      <family val="2"/>
      <scheme val="minor"/>
    </font>
  </fonts>
  <fills count="16">
    <fill>
      <patternFill patternType="none"/>
    </fill>
    <fill>
      <patternFill patternType="gray125"/>
    </fill>
    <fill>
      <patternFill patternType="solid">
        <fgColor indexed="26"/>
      </patternFill>
    </fill>
    <fill>
      <patternFill patternType="solid">
        <fgColor indexed="22"/>
        <bgColor indexed="64"/>
      </patternFill>
    </fill>
    <fill>
      <patternFill patternType="solid">
        <fgColor theme="0"/>
        <bgColor indexed="64"/>
      </patternFill>
    </fill>
    <fill>
      <patternFill patternType="solid">
        <fgColor rgb="FFB8D0EE"/>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rgb="FFFFFFDC"/>
        <bgColor indexed="64"/>
      </patternFill>
    </fill>
    <fill>
      <patternFill patternType="solid">
        <fgColor rgb="FFBEDAFF"/>
        <bgColor indexed="64"/>
      </patternFill>
    </fill>
    <fill>
      <patternFill patternType="solid">
        <fgColor rgb="FFCCFFCC"/>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3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rgb="FFC0C0C0"/>
      </left>
      <right style="thin">
        <color rgb="FFC0C0C0"/>
      </right>
      <top style="thin">
        <color rgb="FFC0C0C0"/>
      </top>
      <bottom style="thin">
        <color rgb="FFC0C0C0"/>
      </bottom>
      <diagonal/>
    </border>
    <border>
      <left style="thin">
        <color theme="4" tint="0.39997558519241921"/>
      </left>
      <right style="thin">
        <color theme="4" tint="0.39997558519241921"/>
      </right>
      <top style="thin">
        <color theme="4" tint="0.39997558519241921"/>
      </top>
      <bottom/>
      <diagonal/>
    </border>
    <border>
      <left style="thin">
        <color rgb="FFC0C0C0"/>
      </left>
      <right style="thin">
        <color rgb="FFC0C0C0"/>
      </right>
      <top style="thin">
        <color rgb="FFC0C0C0"/>
      </top>
      <bottom/>
      <diagonal/>
    </border>
    <border>
      <left style="thin">
        <color rgb="FFC0C0C0"/>
      </left>
      <right style="thin">
        <color rgb="FFC0C0C0"/>
      </right>
      <top style="thin">
        <color rgb="FFC0C0C0"/>
      </top>
      <bottom style="thin">
        <color theme="4" tint="0.3999755851924192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s>
  <cellStyleXfs count="593">
    <xf numFmtId="0" fontId="0"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9" fillId="0" borderId="0" applyFont="0" applyFill="0" applyBorder="0" applyAlignment="0" applyProtection="0"/>
    <xf numFmtId="0" fontId="13" fillId="0" borderId="0">
      <protection locked="0"/>
    </xf>
    <xf numFmtId="0" fontId="13" fillId="0" borderId="0">
      <protection locked="0"/>
    </xf>
    <xf numFmtId="0" fontId="13" fillId="0" borderId="0">
      <protection locked="0"/>
    </xf>
    <xf numFmtId="0" fontId="13" fillId="0" borderId="0">
      <protection locked="0"/>
    </xf>
    <xf numFmtId="0" fontId="14" fillId="0" borderId="0">
      <protection locked="0"/>
    </xf>
    <xf numFmtId="0" fontId="13" fillId="0" borderId="0">
      <protection locked="0"/>
    </xf>
    <xf numFmtId="0" fontId="15" fillId="0" borderId="0">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6" fillId="0" borderId="0"/>
    <xf numFmtId="0" fontId="16" fillId="0" borderId="0"/>
    <xf numFmtId="0" fontId="26" fillId="0" borderId="0"/>
    <xf numFmtId="0" fontId="26" fillId="0" borderId="0"/>
    <xf numFmtId="0" fontId="26" fillId="0" borderId="0"/>
    <xf numFmtId="0" fontId="9" fillId="0" borderId="0"/>
    <xf numFmtId="0" fontId="26" fillId="0" borderId="0"/>
    <xf numFmtId="0" fontId="12" fillId="0" borderId="0"/>
    <xf numFmtId="0" fontId="25" fillId="0" borderId="0"/>
    <xf numFmtId="0" fontId="25" fillId="0" borderId="0"/>
    <xf numFmtId="0" fontId="25" fillId="0" borderId="0"/>
    <xf numFmtId="0" fontId="25" fillId="0" borderId="0"/>
    <xf numFmtId="0" fontId="9" fillId="0" borderId="0"/>
    <xf numFmtId="0" fontId="26" fillId="0" borderId="0"/>
    <xf numFmtId="0" fontId="26" fillId="0" borderId="0"/>
    <xf numFmtId="0" fontId="26"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1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9"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 fillId="0" borderId="0"/>
    <xf numFmtId="0" fontId="9" fillId="0" borderId="0"/>
    <xf numFmtId="0" fontId="9" fillId="0" borderId="0"/>
    <xf numFmtId="0" fontId="24" fillId="0" borderId="0"/>
    <xf numFmtId="0" fontId="9" fillId="0" borderId="0"/>
    <xf numFmtId="0" fontId="26" fillId="0" borderId="0"/>
    <xf numFmtId="0" fontId="26" fillId="0" borderId="0"/>
    <xf numFmtId="0" fontId="26" fillId="0" borderId="0"/>
    <xf numFmtId="0" fontId="9" fillId="0" borderId="0"/>
    <xf numFmtId="0" fontId="9" fillId="0" borderId="0"/>
    <xf numFmtId="0" fontId="9" fillId="0" borderId="0"/>
    <xf numFmtId="0" fontId="24" fillId="0" borderId="0"/>
    <xf numFmtId="0" fontId="24" fillId="0" borderId="0"/>
    <xf numFmtId="0" fontId="26" fillId="0" borderId="0"/>
    <xf numFmtId="0" fontId="9" fillId="0" borderId="0"/>
    <xf numFmtId="0" fontId="26" fillId="0" borderId="0"/>
    <xf numFmtId="0" fontId="9" fillId="0" borderId="0"/>
    <xf numFmtId="0" fontId="9" fillId="0" borderId="0"/>
    <xf numFmtId="0" fontId="9" fillId="2" borderId="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 fillId="0" borderId="0"/>
    <xf numFmtId="0" fontId="33" fillId="0" borderId="0"/>
  </cellStyleXfs>
  <cellXfs count="218">
    <xf numFmtId="0" fontId="0" fillId="0" borderId="0" xfId="0"/>
    <xf numFmtId="0" fontId="0" fillId="4" borderId="0" xfId="0" applyFill="1"/>
    <xf numFmtId="0" fontId="27" fillId="4" borderId="2" xfId="0" applyFont="1" applyFill="1" applyBorder="1"/>
    <xf numFmtId="0" fontId="0" fillId="5" borderId="2" xfId="0" applyFill="1" applyBorder="1"/>
    <xf numFmtId="0" fontId="27" fillId="7" borderId="0" xfId="0" applyFont="1" applyFill="1"/>
    <xf numFmtId="0" fontId="28" fillId="8" borderId="0" xfId="0" applyFont="1" applyFill="1" applyAlignment="1">
      <alignment wrapText="1"/>
    </xf>
    <xf numFmtId="0" fontId="29" fillId="4" borderId="0" xfId="0" applyFont="1" applyFill="1" applyAlignment="1">
      <alignment horizontal="center"/>
    </xf>
    <xf numFmtId="0" fontId="27" fillId="0" borderId="0" xfId="0" applyFont="1"/>
    <xf numFmtId="0" fontId="0" fillId="4" borderId="2" xfId="0" applyFill="1" applyBorder="1" applyAlignment="1">
      <alignment horizontal="center"/>
    </xf>
    <xf numFmtId="0" fontId="0" fillId="4" borderId="2" xfId="0" applyFill="1" applyBorder="1"/>
    <xf numFmtId="0" fontId="0" fillId="4" borderId="2" xfId="0" applyFill="1" applyBorder="1" applyAlignment="1">
      <alignment wrapText="1"/>
    </xf>
    <xf numFmtId="0" fontId="26" fillId="4" borderId="2" xfId="0" applyFont="1" applyFill="1" applyBorder="1"/>
    <xf numFmtId="0" fontId="26" fillId="4" borderId="2" xfId="0" applyFont="1" applyFill="1" applyBorder="1" applyAlignment="1">
      <alignment wrapText="1"/>
    </xf>
    <xf numFmtId="0" fontId="0" fillId="4" borderId="2" xfId="0" applyFill="1" applyBorder="1" applyAlignment="1">
      <alignment horizontal="center" vertical="center"/>
    </xf>
    <xf numFmtId="0" fontId="0" fillId="4" borderId="2" xfId="0" applyFill="1" applyBorder="1" applyAlignment="1">
      <alignment horizontal="left" indent="2"/>
    </xf>
    <xf numFmtId="0" fontId="26" fillId="4" borderId="2" xfId="0" applyFont="1" applyFill="1" applyBorder="1" applyAlignment="1">
      <alignment horizontal="left" indent="2"/>
    </xf>
    <xf numFmtId="0" fontId="27" fillId="6" borderId="0" xfId="0" applyFont="1" applyFill="1"/>
    <xf numFmtId="49" fontId="0" fillId="0" borderId="0" xfId="0" applyNumberFormat="1"/>
    <xf numFmtId="0" fontId="27" fillId="4" borderId="3" xfId="0" applyFont="1" applyFill="1" applyBorder="1" applyAlignment="1">
      <alignment horizontal="left" vertical="center" wrapText="1"/>
    </xf>
    <xf numFmtId="0" fontId="27" fillId="4" borderId="4" xfId="0" applyFont="1" applyFill="1" applyBorder="1" applyAlignment="1">
      <alignment horizontal="left" vertical="center" wrapText="1"/>
    </xf>
    <xf numFmtId="0" fontId="27" fillId="4" borderId="5" xfId="0" applyFont="1" applyFill="1" applyBorder="1" applyAlignment="1">
      <alignment horizontal="left" vertical="center" wrapText="1"/>
    </xf>
    <xf numFmtId="0" fontId="27" fillId="4" borderId="3" xfId="0" applyFont="1" applyFill="1" applyBorder="1" applyAlignment="1">
      <alignment horizontal="left" vertical="center"/>
    </xf>
    <xf numFmtId="0" fontId="27" fillId="4" borderId="4" xfId="0" applyFont="1" applyFill="1" applyBorder="1" applyAlignment="1">
      <alignment horizontal="left" vertical="center"/>
    </xf>
    <xf numFmtId="0" fontId="27" fillId="4" borderId="5" xfId="0" applyFont="1" applyFill="1" applyBorder="1" applyAlignment="1">
      <alignment horizontal="left" vertical="center"/>
    </xf>
    <xf numFmtId="0" fontId="27" fillId="4" borderId="6" xfId="0" applyFont="1" applyFill="1" applyBorder="1"/>
    <xf numFmtId="0" fontId="27" fillId="4" borderId="6" xfId="0" applyFont="1" applyFill="1" applyBorder="1" applyAlignment="1">
      <alignment horizontal="left" vertical="center"/>
    </xf>
    <xf numFmtId="0" fontId="30" fillId="0" borderId="2" xfId="0" applyFont="1" applyBorder="1"/>
    <xf numFmtId="49" fontId="0" fillId="9" borderId="29" xfId="0" applyNumberFormat="1" applyFill="1" applyBorder="1"/>
    <xf numFmtId="0" fontId="0" fillId="10" borderId="30" xfId="0" applyFill="1" applyBorder="1"/>
    <xf numFmtId="49" fontId="0" fillId="11" borderId="28" xfId="0" applyNumberFormat="1" applyFill="1" applyBorder="1" applyProtection="1">
      <protection locked="0"/>
    </xf>
    <xf numFmtId="49" fontId="0" fillId="0" borderId="29" xfId="0" applyNumberFormat="1" applyBorder="1"/>
    <xf numFmtId="0" fontId="0" fillId="11" borderId="0" xfId="0" quotePrefix="1" applyFill="1" applyAlignment="1" applyProtection="1">
      <alignment horizontal="left" indent="2"/>
      <protection locked="0"/>
    </xf>
    <xf numFmtId="49" fontId="0" fillId="11" borderId="0" xfId="0" applyNumberFormat="1" applyFill="1" applyAlignment="1" applyProtection="1">
      <alignment horizontal="left" indent="1"/>
      <protection locked="0"/>
    </xf>
    <xf numFmtId="0" fontId="0" fillId="0" borderId="28" xfId="0" applyBorder="1"/>
    <xf numFmtId="49" fontId="0" fillId="11" borderId="0" xfId="0" applyNumberFormat="1" applyFill="1" applyProtection="1">
      <protection locked="0"/>
    </xf>
    <xf numFmtId="0" fontId="0" fillId="11" borderId="30" xfId="0" applyFill="1" applyBorder="1" applyAlignment="1">
      <alignment horizontal="left" indent="3"/>
    </xf>
    <xf numFmtId="0" fontId="0" fillId="10" borderId="28" xfId="0" applyFill="1" applyBorder="1" applyProtection="1">
      <protection locked="0"/>
    </xf>
    <xf numFmtId="0" fontId="0" fillId="10" borderId="28" xfId="0" applyFill="1" applyBorder="1"/>
    <xf numFmtId="0" fontId="31" fillId="0" borderId="0" xfId="0" applyFont="1" applyAlignment="1">
      <alignment vertical="center"/>
    </xf>
    <xf numFmtId="0" fontId="0" fillId="11" borderId="30" xfId="0" applyFill="1" applyBorder="1" applyAlignment="1">
      <alignment horizontal="left" indent="5"/>
    </xf>
    <xf numFmtId="0" fontId="0" fillId="11" borderId="28" xfId="0" applyFill="1" applyBorder="1" applyAlignment="1">
      <alignment horizontal="left" indent="1"/>
    </xf>
    <xf numFmtId="0" fontId="0" fillId="0" borderId="30" xfId="0" applyBorder="1"/>
    <xf numFmtId="0" fontId="0" fillId="11" borderId="0" xfId="0" applyFill="1" applyAlignment="1">
      <alignment horizontal="left" indent="2"/>
    </xf>
    <xf numFmtId="0" fontId="0" fillId="11" borderId="0" xfId="0" applyFill="1" applyAlignment="1">
      <alignment horizontal="left" indent="3"/>
    </xf>
    <xf numFmtId="0" fontId="0" fillId="11" borderId="30" xfId="0" applyFill="1" applyBorder="1" applyAlignment="1">
      <alignment horizontal="left" indent="1"/>
    </xf>
    <xf numFmtId="0" fontId="0" fillId="10" borderId="31" xfId="0" applyFill="1" applyBorder="1"/>
    <xf numFmtId="0" fontId="2" fillId="0" borderId="0" xfId="326" applyFont="1" applyAlignment="1">
      <alignment wrapText="1"/>
    </xf>
    <xf numFmtId="0" fontId="2" fillId="0" borderId="0" xfId="326" applyFont="1" applyAlignment="1">
      <alignment horizontal="center" wrapText="1"/>
    </xf>
    <xf numFmtId="0" fontId="3" fillId="0" borderId="0" xfId="326" applyFont="1" applyAlignment="1">
      <alignment horizontal="right" wrapText="1"/>
    </xf>
    <xf numFmtId="166" fontId="6" fillId="0" borderId="0" xfId="326" applyNumberFormat="1" applyFont="1"/>
    <xf numFmtId="0" fontId="7" fillId="0" borderId="0" xfId="326" applyFont="1" applyAlignment="1">
      <alignment horizontal="center" wrapText="1"/>
    </xf>
    <xf numFmtId="0" fontId="3" fillId="0" borderId="0" xfId="326" applyFont="1" applyAlignment="1">
      <alignment wrapText="1"/>
    </xf>
    <xf numFmtId="0" fontId="7" fillId="0" borderId="0" xfId="326" applyFont="1" applyAlignment="1">
      <alignment wrapText="1"/>
    </xf>
    <xf numFmtId="0" fontId="8" fillId="0" borderId="0" xfId="326" applyFont="1" applyAlignment="1">
      <alignment horizontal="left" wrapText="1"/>
    </xf>
    <xf numFmtId="0" fontId="7" fillId="0" borderId="0" xfId="326" quotePrefix="1" applyFont="1" applyAlignment="1">
      <alignment wrapText="1"/>
    </xf>
    <xf numFmtId="43" fontId="3" fillId="0" borderId="0" xfId="326" applyNumberFormat="1" applyFont="1" applyAlignment="1">
      <alignment wrapText="1"/>
    </xf>
    <xf numFmtId="0" fontId="6" fillId="0" borderId="0" xfId="326" applyFont="1" applyAlignment="1">
      <alignment wrapText="1"/>
    </xf>
    <xf numFmtId="49" fontId="3" fillId="0" borderId="0" xfId="326" applyNumberFormat="1" applyFont="1" applyAlignment="1">
      <alignment horizontal="center" wrapText="1"/>
    </xf>
    <xf numFmtId="0" fontId="6" fillId="0" borderId="0" xfId="326" applyFont="1" applyAlignment="1">
      <alignment horizontal="right" wrapText="1"/>
    </xf>
    <xf numFmtId="0" fontId="3" fillId="0" borderId="0" xfId="326" applyFont="1" applyAlignment="1">
      <alignment horizontal="center" vertical="top" wrapText="1"/>
    </xf>
    <xf numFmtId="0" fontId="7" fillId="0" borderId="0" xfId="326" applyFont="1" applyAlignment="1">
      <alignment vertical="top" wrapText="1"/>
    </xf>
    <xf numFmtId="0" fontId="7" fillId="0" borderId="0" xfId="326" applyFont="1" applyAlignment="1">
      <alignment horizontal="left" wrapText="1"/>
    </xf>
    <xf numFmtId="165" fontId="7" fillId="0" borderId="8" xfId="1" applyNumberFormat="1" applyFont="1" applyBorder="1" applyAlignment="1" applyProtection="1">
      <alignment wrapText="1"/>
      <protection locked="0"/>
    </xf>
    <xf numFmtId="165" fontId="7" fillId="0" borderId="0" xfId="1" applyNumberFormat="1" applyFont="1" applyBorder="1" applyAlignment="1" applyProtection="1">
      <alignment wrapText="1"/>
    </xf>
    <xf numFmtId="0" fontId="3" fillId="0" borderId="0" xfId="326" applyFont="1" applyAlignment="1">
      <alignment horizontal="center" wrapText="1"/>
    </xf>
    <xf numFmtId="0" fontId="6" fillId="0" borderId="0" xfId="326" applyFont="1" applyAlignment="1">
      <alignment horizontal="center" wrapText="1"/>
    </xf>
    <xf numFmtId="165" fontId="7" fillId="0" borderId="8" xfId="1" applyNumberFormat="1" applyFont="1" applyFill="1" applyBorder="1" applyAlignment="1" applyProtection="1">
      <alignment wrapText="1"/>
      <protection locked="0"/>
    </xf>
    <xf numFmtId="165" fontId="7" fillId="0" borderId="0" xfId="1" applyNumberFormat="1" applyFont="1" applyFill="1" applyBorder="1" applyAlignment="1" applyProtection="1">
      <alignment wrapText="1"/>
    </xf>
    <xf numFmtId="167" fontId="6" fillId="0" borderId="0" xfId="471" applyNumberFormat="1" applyFont="1" applyBorder="1" applyAlignment="1" applyProtection="1">
      <alignment horizontal="center" wrapText="1"/>
    </xf>
    <xf numFmtId="165" fontId="7" fillId="0" borderId="0" xfId="1" applyNumberFormat="1" applyFont="1" applyAlignment="1" applyProtection="1">
      <alignment wrapText="1"/>
    </xf>
    <xf numFmtId="167" fontId="7" fillId="0" borderId="0" xfId="471" applyNumberFormat="1" applyFont="1" applyAlignment="1" applyProtection="1">
      <alignment horizontal="center" wrapText="1"/>
    </xf>
    <xf numFmtId="165" fontId="7" fillId="0" borderId="0" xfId="326" applyNumberFormat="1" applyFont="1" applyAlignment="1">
      <alignment wrapText="1"/>
    </xf>
    <xf numFmtId="0" fontId="3" fillId="0" borderId="0" xfId="326" applyFont="1" applyAlignment="1">
      <alignment horizontal="left" wrapText="1"/>
    </xf>
    <xf numFmtId="165" fontId="7" fillId="0" borderId="0" xfId="1" applyNumberFormat="1" applyFont="1" applyAlignment="1" applyProtection="1">
      <alignment vertical="center" wrapText="1"/>
    </xf>
    <xf numFmtId="41" fontId="7" fillId="0" borderId="0" xfId="326" applyNumberFormat="1" applyFont="1" applyAlignment="1">
      <alignment vertical="center" wrapText="1"/>
    </xf>
    <xf numFmtId="0" fontId="7" fillId="0" borderId="0" xfId="326" applyFont="1" applyAlignment="1">
      <alignment vertical="center" wrapText="1"/>
    </xf>
    <xf numFmtId="41" fontId="7" fillId="0" borderId="0" xfId="326" applyNumberFormat="1" applyFont="1" applyAlignment="1">
      <alignment wrapText="1"/>
    </xf>
    <xf numFmtId="164" fontId="2" fillId="0" borderId="0" xfId="326" applyNumberFormat="1" applyFont="1" applyAlignment="1">
      <alignment wrapText="1"/>
    </xf>
    <xf numFmtId="165" fontId="3" fillId="12" borderId="9" xfId="1" applyNumberFormat="1" applyFont="1" applyFill="1" applyBorder="1" applyAlignment="1" applyProtection="1">
      <alignment horizontal="right"/>
    </xf>
    <xf numFmtId="164" fontId="3" fillId="0" borderId="0" xfId="326" applyNumberFormat="1" applyFont="1" applyAlignment="1">
      <alignment wrapText="1"/>
    </xf>
    <xf numFmtId="165" fontId="3" fillId="0" borderId="0" xfId="1" applyNumberFormat="1" applyFont="1" applyFill="1" applyBorder="1" applyAlignment="1" applyProtection="1">
      <alignment horizontal="right" wrapText="1"/>
    </xf>
    <xf numFmtId="165" fontId="3" fillId="0" borderId="0" xfId="326" applyNumberFormat="1" applyFont="1" applyAlignment="1">
      <alignment horizontal="right" wrapText="1"/>
    </xf>
    <xf numFmtId="3" fontId="3" fillId="0" borderId="0" xfId="1" applyNumberFormat="1" applyFont="1" applyFill="1" applyBorder="1" applyAlignment="1" applyProtection="1">
      <alignment horizontal="right" wrapText="1"/>
    </xf>
    <xf numFmtId="0" fontId="5" fillId="0" borderId="0" xfId="326" applyFont="1"/>
    <xf numFmtId="0" fontId="9" fillId="0" borderId="10" xfId="326" applyFont="1" applyBorder="1" applyAlignment="1">
      <alignment wrapText="1"/>
    </xf>
    <xf numFmtId="0" fontId="9" fillId="0" borderId="0" xfId="326" applyFont="1" applyAlignment="1">
      <alignment wrapText="1"/>
    </xf>
    <xf numFmtId="0" fontId="9" fillId="0" borderId="11" xfId="326" applyFont="1" applyBorder="1" applyAlignment="1">
      <alignment wrapText="1"/>
    </xf>
    <xf numFmtId="0" fontId="2" fillId="0" borderId="12" xfId="326" applyFont="1" applyBorder="1" applyAlignment="1">
      <alignment wrapText="1"/>
    </xf>
    <xf numFmtId="0" fontId="9" fillId="0" borderId="10" xfId="326" applyFont="1" applyBorder="1" applyAlignment="1">
      <alignment horizontal="left" vertical="center"/>
    </xf>
    <xf numFmtId="0" fontId="9" fillId="0" borderId="0" xfId="326" applyFont="1" applyAlignment="1">
      <alignment vertical="center" wrapText="1"/>
    </xf>
    <xf numFmtId="0" fontId="8" fillId="0" borderId="0" xfId="326" applyFont="1" applyAlignment="1">
      <alignment vertical="center" wrapText="1"/>
    </xf>
    <xf numFmtId="0" fontId="9" fillId="0" borderId="0" xfId="326" applyFont="1" applyAlignment="1">
      <alignment horizontal="left" vertical="center"/>
    </xf>
    <xf numFmtId="0" fontId="9" fillId="0" borderId="12" xfId="326" applyFont="1" applyBorder="1" applyAlignment="1">
      <alignment vertical="center" wrapText="1"/>
    </xf>
    <xf numFmtId="0" fontId="8" fillId="0" borderId="10" xfId="326" applyFont="1" applyBorder="1" applyAlignment="1">
      <alignment horizontal="right" wrapText="1"/>
    </xf>
    <xf numFmtId="0" fontId="8" fillId="0" borderId="0" xfId="326" applyFont="1" applyAlignment="1">
      <alignment wrapText="1"/>
    </xf>
    <xf numFmtId="0" fontId="8" fillId="0" borderId="12" xfId="326" applyFont="1" applyBorder="1" applyAlignment="1">
      <alignment wrapText="1"/>
    </xf>
    <xf numFmtId="0" fontId="9" fillId="0" borderId="12" xfId="326" applyFont="1" applyBorder="1"/>
    <xf numFmtId="0" fontId="9" fillId="0" borderId="13" xfId="326" applyFont="1" applyBorder="1" applyAlignment="1">
      <alignment vertical="center"/>
    </xf>
    <xf numFmtId="0" fontId="9" fillId="0" borderId="8" xfId="326" applyFont="1" applyBorder="1" applyAlignment="1">
      <alignment wrapText="1"/>
    </xf>
    <xf numFmtId="0" fontId="8" fillId="0" borderId="8" xfId="326" applyFont="1" applyBorder="1" applyAlignment="1">
      <alignment wrapText="1"/>
    </xf>
    <xf numFmtId="0" fontId="2" fillId="0" borderId="8" xfId="326" applyFont="1" applyBorder="1" applyAlignment="1">
      <alignment wrapText="1"/>
    </xf>
    <xf numFmtId="0" fontId="2" fillId="0" borderId="14" xfId="326" applyFont="1" applyBorder="1" applyAlignment="1">
      <alignment wrapText="1"/>
    </xf>
    <xf numFmtId="0" fontId="7" fillId="0" borderId="0" xfId="326" applyFont="1"/>
    <xf numFmtId="0" fontId="3" fillId="0" borderId="0" xfId="326" applyFont="1" applyAlignment="1">
      <alignment horizontal="right"/>
    </xf>
    <xf numFmtId="166" fontId="5" fillId="0" borderId="0" xfId="326" applyNumberFormat="1" applyFont="1"/>
    <xf numFmtId="0" fontId="8" fillId="0" borderId="0" xfId="326" applyFont="1" applyAlignment="1">
      <alignment horizontal="left"/>
    </xf>
    <xf numFmtId="1" fontId="9" fillId="0" borderId="16" xfId="146" applyNumberFormat="1" applyBorder="1" applyAlignment="1">
      <alignment horizontal="right"/>
    </xf>
    <xf numFmtId="166" fontId="9" fillId="0" borderId="2" xfId="146" applyNumberFormat="1" applyBorder="1" applyAlignment="1" applyProtection="1">
      <alignment horizontal="right"/>
      <protection locked="0"/>
    </xf>
    <xf numFmtId="165" fontId="7" fillId="0" borderId="2" xfId="326" applyNumberFormat="1" applyFont="1" applyBorder="1" applyProtection="1">
      <protection locked="0"/>
    </xf>
    <xf numFmtId="165" fontId="3" fillId="12" borderId="18" xfId="146" applyNumberFormat="1" applyFont="1" applyFill="1" applyBorder="1"/>
    <xf numFmtId="165" fontId="3" fillId="12" borderId="19" xfId="146" applyNumberFormat="1" applyFont="1" applyFill="1" applyBorder="1"/>
    <xf numFmtId="49" fontId="3" fillId="0" borderId="0" xfId="326" applyNumberFormat="1" applyFont="1" applyAlignment="1">
      <alignment horizontal="right"/>
    </xf>
    <xf numFmtId="49" fontId="3" fillId="0" borderId="0" xfId="326" applyNumberFormat="1" applyFont="1" applyAlignment="1">
      <alignment horizontal="center"/>
    </xf>
    <xf numFmtId="41" fontId="7" fillId="0" borderId="0" xfId="4" applyNumberFormat="1" applyFont="1" applyFill="1" applyBorder="1" applyAlignment="1" applyProtection="1"/>
    <xf numFmtId="41" fontId="3" fillId="0" borderId="0" xfId="4" applyNumberFormat="1" applyFont="1" applyFill="1" applyBorder="1" applyAlignment="1" applyProtection="1">
      <alignment horizontal="center"/>
    </xf>
    <xf numFmtId="0" fontId="3" fillId="0" borderId="0" xfId="381" applyFont="1" applyAlignment="1">
      <alignment horizontal="right"/>
    </xf>
    <xf numFmtId="0" fontId="7" fillId="0" borderId="0" xfId="326" applyFont="1" applyAlignment="1">
      <alignment horizontal="center"/>
    </xf>
    <xf numFmtId="0" fontId="21" fillId="0" borderId="0" xfId="326" applyFont="1" applyAlignment="1">
      <alignment horizontal="left"/>
    </xf>
    <xf numFmtId="0" fontId="3" fillId="0" borderId="0" xfId="326" applyFont="1"/>
    <xf numFmtId="0" fontId="1" fillId="0" borderId="0" xfId="326"/>
    <xf numFmtId="0" fontId="3" fillId="13" borderId="8" xfId="326" quotePrefix="1" applyFont="1" applyFill="1" applyBorder="1" applyAlignment="1">
      <alignment horizontal="left"/>
    </xf>
    <xf numFmtId="0" fontId="7" fillId="13" borderId="8" xfId="326" quotePrefix="1" applyFont="1" applyFill="1" applyBorder="1" applyAlignment="1">
      <alignment wrapText="1"/>
    </xf>
    <xf numFmtId="0" fontId="5" fillId="0" borderId="20" xfId="326" applyFont="1" applyBorder="1"/>
    <xf numFmtId="0" fontId="9" fillId="0" borderId="0" xfId="326" applyFont="1"/>
    <xf numFmtId="0" fontId="5" fillId="0" borderId="21" xfId="326" applyFont="1" applyBorder="1" applyAlignment="1">
      <alignment horizontal="center" vertical="center" wrapText="1"/>
    </xf>
    <xf numFmtId="0" fontId="4" fillId="0" borderId="0" xfId="326" applyFont="1" applyAlignment="1">
      <alignment horizontal="center" vertical="center" wrapText="1"/>
    </xf>
    <xf numFmtId="165" fontId="3" fillId="12" borderId="22" xfId="146" applyNumberFormat="1" applyFont="1" applyFill="1" applyBorder="1"/>
    <xf numFmtId="165" fontId="7" fillId="14" borderId="8" xfId="1" applyNumberFormat="1" applyFont="1" applyFill="1" applyBorder="1" applyAlignment="1" applyProtection="1">
      <alignment horizontal="right" wrapText="1"/>
    </xf>
    <xf numFmtId="165" fontId="3" fillId="14" borderId="9" xfId="1" applyNumberFormat="1" applyFont="1" applyFill="1" applyBorder="1" applyAlignment="1" applyProtection="1">
      <alignment vertical="center" wrapText="1"/>
    </xf>
    <xf numFmtId="165" fontId="3" fillId="14" borderId="9" xfId="1" applyNumberFormat="1" applyFont="1" applyFill="1" applyBorder="1" applyAlignment="1" applyProtection="1">
      <alignment horizontal="right" wrapText="1"/>
    </xf>
    <xf numFmtId="0" fontId="10" fillId="14" borderId="0" xfId="326" applyFont="1" applyFill="1"/>
    <xf numFmtId="0" fontId="10" fillId="0" borderId="0" xfId="326" applyFont="1"/>
    <xf numFmtId="165" fontId="2" fillId="0" borderId="0" xfId="326" applyNumberFormat="1" applyFont="1" applyAlignment="1">
      <alignment wrapText="1"/>
    </xf>
    <xf numFmtId="0" fontId="23" fillId="0" borderId="0" xfId="326" applyFont="1"/>
    <xf numFmtId="165" fontId="5" fillId="14" borderId="15" xfId="326" applyNumberFormat="1" applyFont="1" applyFill="1" applyBorder="1"/>
    <xf numFmtId="165" fontId="5" fillId="14" borderId="21" xfId="326" applyNumberFormat="1" applyFont="1" applyFill="1" applyBorder="1"/>
    <xf numFmtId="165" fontId="5" fillId="14" borderId="16" xfId="326" applyNumberFormat="1" applyFont="1" applyFill="1" applyBorder="1"/>
    <xf numFmtId="165" fontId="5" fillId="14" borderId="17" xfId="326" applyNumberFormat="1" applyFont="1" applyFill="1" applyBorder="1"/>
    <xf numFmtId="165" fontId="7" fillId="14" borderId="17" xfId="326" applyNumberFormat="1" applyFont="1" applyFill="1" applyBorder="1"/>
    <xf numFmtId="168" fontId="7" fillId="0" borderId="0" xfId="326" applyNumberFormat="1" applyFont="1"/>
    <xf numFmtId="1" fontId="9" fillId="0" borderId="6" xfId="146" applyNumberFormat="1" applyBorder="1" applyAlignment="1" applyProtection="1">
      <alignment horizontal="right"/>
      <protection locked="0"/>
    </xf>
    <xf numFmtId="49" fontId="1" fillId="0" borderId="0" xfId="146" applyNumberFormat="1" applyFont="1" applyAlignment="1">
      <alignment horizontal="right"/>
    </xf>
    <xf numFmtId="0" fontId="0" fillId="5" borderId="2" xfId="0" applyFill="1" applyBorder="1" applyAlignment="1">
      <alignment horizontal="left"/>
    </xf>
    <xf numFmtId="165" fontId="3" fillId="14" borderId="9" xfId="1" applyNumberFormat="1" applyFont="1" applyFill="1" applyBorder="1" applyAlignment="1" applyProtection="1">
      <alignment horizontal="right" vertical="center" wrapText="1"/>
    </xf>
    <xf numFmtId="165" fontId="3" fillId="12" borderId="9" xfId="1" applyNumberFormat="1" applyFont="1" applyFill="1" applyBorder="1" applyAlignment="1" applyProtection="1">
      <alignment horizontal="right" vertical="center"/>
    </xf>
    <xf numFmtId="165" fontId="3" fillId="0" borderId="0" xfId="146" applyNumberFormat="1" applyFont="1"/>
    <xf numFmtId="165" fontId="5" fillId="0" borderId="32" xfId="326" applyNumberFormat="1" applyFont="1" applyBorder="1"/>
    <xf numFmtId="165" fontId="5" fillId="0" borderId="33" xfId="326" applyNumberFormat="1" applyFont="1" applyBorder="1"/>
    <xf numFmtId="165" fontId="3" fillId="12" borderId="15" xfId="146" applyNumberFormat="1" applyFont="1" applyFill="1" applyBorder="1"/>
    <xf numFmtId="165" fontId="3" fillId="12" borderId="21" xfId="146" applyNumberFormat="1" applyFont="1" applyFill="1" applyBorder="1"/>
    <xf numFmtId="49" fontId="9" fillId="0" borderId="2" xfId="146" applyNumberFormat="1" applyBorder="1" applyAlignment="1" applyProtection="1">
      <alignment horizontal="left"/>
      <protection locked="0"/>
    </xf>
    <xf numFmtId="3" fontId="1" fillId="0" borderId="2" xfId="146" applyNumberFormat="1" applyFont="1" applyBorder="1" applyAlignment="1">
      <alignment horizontal="center"/>
    </xf>
    <xf numFmtId="0" fontId="1" fillId="0" borderId="0" xfId="326" applyAlignment="1">
      <alignment horizontal="left" vertical="center"/>
    </xf>
    <xf numFmtId="0" fontId="0" fillId="0" borderId="20" xfId="0" applyBorder="1"/>
    <xf numFmtId="0" fontId="27" fillId="0" borderId="20" xfId="0" applyFont="1" applyBorder="1"/>
    <xf numFmtId="0" fontId="0" fillId="0" borderId="0" xfId="0" applyAlignment="1">
      <alignment horizontal="left" indent="2"/>
    </xf>
    <xf numFmtId="49" fontId="9" fillId="0" borderId="2" xfId="146" applyNumberFormat="1" applyBorder="1" applyAlignment="1" applyProtection="1">
      <alignment horizontal="right"/>
      <protection locked="0"/>
    </xf>
    <xf numFmtId="49" fontId="9" fillId="0" borderId="6" xfId="146" quotePrefix="1" applyNumberFormat="1" applyBorder="1" applyAlignment="1" applyProtection="1">
      <alignment horizontal="right"/>
      <protection locked="0"/>
    </xf>
    <xf numFmtId="49" fontId="1" fillId="0" borderId="2" xfId="146" applyNumberFormat="1" applyFont="1" applyBorder="1" applyAlignment="1" applyProtection="1">
      <alignment horizontal="right"/>
      <protection locked="0"/>
    </xf>
    <xf numFmtId="49" fontId="1" fillId="0" borderId="6" xfId="146" quotePrefix="1" applyNumberFormat="1" applyFont="1" applyBorder="1" applyAlignment="1" applyProtection="1">
      <alignment horizontal="right"/>
      <protection locked="0"/>
    </xf>
    <xf numFmtId="1" fontId="9" fillId="0" borderId="6" xfId="146" applyNumberFormat="1" applyBorder="1" applyAlignment="1">
      <alignment horizontal="right"/>
    </xf>
    <xf numFmtId="49" fontId="3" fillId="0" borderId="26" xfId="326" applyNumberFormat="1" applyFont="1" applyBorder="1" applyAlignment="1">
      <alignment horizontal="right"/>
    </xf>
    <xf numFmtId="0" fontId="4" fillId="0" borderId="0" xfId="326" applyFont="1" applyAlignment="1">
      <alignment vertical="center" wrapText="1"/>
    </xf>
    <xf numFmtId="0" fontId="4" fillId="0" borderId="0" xfId="326" applyFont="1" applyAlignment="1">
      <alignment vertical="center"/>
    </xf>
    <xf numFmtId="49" fontId="6" fillId="0" borderId="8" xfId="326" applyNumberFormat="1" applyFont="1" applyBorder="1" applyProtection="1">
      <protection locked="0"/>
    </xf>
    <xf numFmtId="0" fontId="6" fillId="0" borderId="8" xfId="326" applyFont="1" applyBorder="1" applyAlignment="1" applyProtection="1">
      <alignment wrapText="1"/>
      <protection locked="0"/>
    </xf>
    <xf numFmtId="0" fontId="6" fillId="0" borderId="8" xfId="326" applyFont="1" applyBorder="1" applyProtection="1">
      <protection locked="0"/>
    </xf>
    <xf numFmtId="0" fontId="3" fillId="3" borderId="7" xfId="326" applyFont="1" applyFill="1" applyBorder="1" applyAlignment="1">
      <alignment vertical="center"/>
    </xf>
    <xf numFmtId="0" fontId="3" fillId="3" borderId="23" xfId="326" applyFont="1" applyFill="1" applyBorder="1" applyAlignment="1">
      <alignment vertical="center"/>
    </xf>
    <xf numFmtId="0" fontId="3" fillId="3" borderId="6" xfId="326" applyFont="1" applyFill="1" applyBorder="1" applyAlignment="1">
      <alignment vertical="center"/>
    </xf>
    <xf numFmtId="0" fontId="5" fillId="0" borderId="8" xfId="326" applyFont="1" applyBorder="1"/>
    <xf numFmtId="0" fontId="4" fillId="0" borderId="0" xfId="326" applyFont="1" applyAlignment="1">
      <alignment vertical="top" wrapText="1"/>
    </xf>
    <xf numFmtId="0" fontId="4" fillId="0" borderId="0" xfId="326" applyFont="1" applyAlignment="1">
      <alignment vertical="top"/>
    </xf>
    <xf numFmtId="49" fontId="6" fillId="13" borderId="8" xfId="326" applyNumberFormat="1" applyFont="1" applyFill="1" applyBorder="1" applyProtection="1">
      <protection locked="0"/>
    </xf>
    <xf numFmtId="0" fontId="6" fillId="13" borderId="8" xfId="326" applyFont="1" applyFill="1" applyBorder="1" applyProtection="1">
      <protection locked="0"/>
    </xf>
    <xf numFmtId="0" fontId="6" fillId="13" borderId="8" xfId="326" applyFont="1" applyFill="1" applyBorder="1" applyAlignment="1" applyProtection="1">
      <alignment wrapText="1"/>
      <protection locked="0"/>
    </xf>
    <xf numFmtId="166" fontId="5" fillId="13" borderId="8" xfId="326" applyNumberFormat="1" applyFont="1" applyFill="1" applyBorder="1"/>
    <xf numFmtId="0" fontId="3" fillId="13" borderId="8" xfId="326" quotePrefix="1" applyFont="1" applyFill="1" applyBorder="1"/>
    <xf numFmtId="0" fontId="5" fillId="0" borderId="15" xfId="146" applyFont="1" applyBorder="1" applyAlignment="1">
      <alignment horizontal="center" vertical="center" wrapText="1"/>
    </xf>
    <xf numFmtId="0" fontId="5" fillId="0" borderId="27" xfId="146" applyFont="1" applyBorder="1" applyAlignment="1">
      <alignment horizontal="center" vertical="center" wrapText="1"/>
    </xf>
    <xf numFmtId="0" fontId="5" fillId="0" borderId="35" xfId="146" applyFont="1" applyBorder="1" applyAlignment="1">
      <alignment horizontal="center" vertical="center" wrapText="1"/>
    </xf>
    <xf numFmtId="0" fontId="5" fillId="0" borderId="35" xfId="326" applyFont="1" applyBorder="1" applyAlignment="1">
      <alignment horizontal="center" vertical="center" wrapText="1"/>
    </xf>
    <xf numFmtId="0" fontId="9" fillId="0" borderId="36" xfId="146" applyBorder="1"/>
    <xf numFmtId="0" fontId="5" fillId="0" borderId="36" xfId="326" applyFont="1" applyBorder="1" applyAlignment="1">
      <alignment horizontal="center" vertical="center" wrapText="1"/>
    </xf>
    <xf numFmtId="0" fontId="5" fillId="0" borderId="36" xfId="146" applyFont="1" applyBorder="1" applyAlignment="1">
      <alignment vertical="center"/>
    </xf>
    <xf numFmtId="49" fontId="3" fillId="0" borderId="24" xfId="326" applyNumberFormat="1" applyFont="1" applyBorder="1"/>
    <xf numFmtId="49" fontId="3" fillId="0" borderId="25" xfId="326" applyNumberFormat="1" applyFont="1" applyBorder="1"/>
    <xf numFmtId="0" fontId="19" fillId="0" borderId="0" xfId="146" applyFont="1"/>
    <xf numFmtId="0" fontId="19" fillId="0" borderId="0" xfId="146" applyFont="1" applyAlignment="1">
      <alignment vertical="top"/>
    </xf>
    <xf numFmtId="0" fontId="10" fillId="14" borderId="0" xfId="146" applyFont="1" applyFill="1" applyAlignment="1">
      <alignment vertical="center"/>
    </xf>
    <xf numFmtId="0" fontId="5" fillId="0" borderId="0" xfId="146" applyFont="1"/>
    <xf numFmtId="0" fontId="10" fillId="0" borderId="0" xfId="146" applyFont="1" applyAlignment="1">
      <alignment vertical="top"/>
    </xf>
    <xf numFmtId="0" fontId="8" fillId="0" borderId="11" xfId="326" applyFont="1" applyBorder="1"/>
    <xf numFmtId="0" fontId="33" fillId="0" borderId="0" xfId="592"/>
    <xf numFmtId="0" fontId="5" fillId="0" borderId="0" xfId="592" applyFont="1" applyAlignment="1">
      <alignment horizontal="center" wrapText="1"/>
    </xf>
    <xf numFmtId="0" fontId="1" fillId="0" borderId="0" xfId="592" applyFont="1"/>
    <xf numFmtId="10" fontId="3" fillId="0" borderId="0" xfId="471" applyNumberFormat="1" applyFont="1" applyFill="1" applyAlignment="1" applyProtection="1">
      <alignment horizontal="center" wrapText="1"/>
    </xf>
    <xf numFmtId="10" fontId="3" fillId="0" borderId="0" xfId="471" applyNumberFormat="1" applyFont="1" applyAlignment="1" applyProtection="1">
      <alignment horizontal="center" wrapText="1"/>
    </xf>
    <xf numFmtId="0" fontId="34" fillId="0" borderId="0" xfId="0" applyFont="1"/>
    <xf numFmtId="0" fontId="34" fillId="0" borderId="0" xfId="0" applyFont="1" applyAlignment="1">
      <alignment horizontal="left" indent="2"/>
    </xf>
    <xf numFmtId="0" fontId="34" fillId="0" borderId="0" xfId="0" applyFont="1" applyAlignment="1">
      <alignment horizontal="left"/>
    </xf>
    <xf numFmtId="0" fontId="0" fillId="0" borderId="34" xfId="0" applyBorder="1" applyProtection="1">
      <protection locked="0"/>
    </xf>
    <xf numFmtId="0" fontId="0" fillId="0" borderId="8" xfId="0" applyBorder="1" applyProtection="1">
      <protection locked="0"/>
    </xf>
    <xf numFmtId="0" fontId="0" fillId="0" borderId="23" xfId="0" applyBorder="1" applyProtection="1">
      <protection locked="0"/>
    </xf>
    <xf numFmtId="166" fontId="1" fillId="0" borderId="2" xfId="146" quotePrefix="1" applyNumberFormat="1" applyFont="1" applyBorder="1" applyAlignment="1" applyProtection="1">
      <alignment horizontal="right"/>
      <protection locked="0"/>
    </xf>
    <xf numFmtId="0" fontId="1" fillId="0" borderId="0" xfId="592" applyFont="1" applyAlignment="1">
      <alignment horizontal="center"/>
    </xf>
    <xf numFmtId="0" fontId="12" fillId="0" borderId="0" xfId="0" applyFont="1" applyAlignment="1">
      <alignment horizontal="center"/>
    </xf>
    <xf numFmtId="0" fontId="12" fillId="0" borderId="0" xfId="0" applyFont="1"/>
    <xf numFmtId="0" fontId="32" fillId="15" borderId="2" xfId="0" applyFont="1" applyFill="1" applyBorder="1" applyAlignment="1">
      <alignment horizontal="left"/>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27" fillId="4" borderId="3" xfId="0" applyFont="1" applyFill="1" applyBorder="1" applyAlignment="1">
      <alignment horizontal="left" vertical="center" wrapText="1"/>
    </xf>
    <xf numFmtId="0" fontId="27" fillId="4" borderId="4" xfId="0" applyFont="1" applyFill="1" applyBorder="1" applyAlignment="1">
      <alignment horizontal="left" vertical="center" wrapText="1"/>
    </xf>
    <xf numFmtId="0" fontId="27" fillId="4" borderId="5" xfId="0" applyFont="1" applyFill="1" applyBorder="1" applyAlignment="1">
      <alignment horizontal="left" vertical="center" wrapText="1"/>
    </xf>
    <xf numFmtId="0" fontId="27" fillId="4" borderId="3" xfId="0" applyFont="1" applyFill="1" applyBorder="1" applyAlignment="1">
      <alignment horizontal="left" vertical="center"/>
    </xf>
    <xf numFmtId="0" fontId="27" fillId="4" borderId="4" xfId="0" applyFont="1" applyFill="1" applyBorder="1" applyAlignment="1">
      <alignment horizontal="left" vertical="center"/>
    </xf>
    <xf numFmtId="0" fontId="27" fillId="4" borderId="5" xfId="0" applyFont="1" applyFill="1" applyBorder="1" applyAlignment="1">
      <alignment horizontal="left" vertical="center"/>
    </xf>
  </cellXfs>
  <cellStyles count="593">
    <cellStyle name="Comma 2" xfId="1" xr:uid="{00000000-0005-0000-0000-000000000000}"/>
    <cellStyle name="Comma 3" xfId="2" xr:uid="{00000000-0005-0000-0000-000001000000}"/>
    <cellStyle name="Comma 4" xfId="3" xr:uid="{00000000-0005-0000-0000-000002000000}"/>
    <cellStyle name="Comma 5" xfId="4" xr:uid="{00000000-0005-0000-0000-000003000000}"/>
    <cellStyle name="Currency 10" xfId="5" xr:uid="{00000000-0005-0000-0000-000004000000}"/>
    <cellStyle name="Currency 11" xfId="6" xr:uid="{00000000-0005-0000-0000-000005000000}"/>
    <cellStyle name="Currency 2" xfId="7" xr:uid="{00000000-0005-0000-0000-000006000000}"/>
    <cellStyle name="Currency 3" xfId="8" xr:uid="{00000000-0005-0000-0000-000007000000}"/>
    <cellStyle name="Currency 4" xfId="9" xr:uid="{00000000-0005-0000-0000-000008000000}"/>
    <cellStyle name="Currency 4 10" xfId="10" xr:uid="{00000000-0005-0000-0000-000009000000}"/>
    <cellStyle name="Currency 4 10 2" xfId="11" xr:uid="{00000000-0005-0000-0000-00000A000000}"/>
    <cellStyle name="Currency 4 11" xfId="12" xr:uid="{00000000-0005-0000-0000-00000B000000}"/>
    <cellStyle name="Currency 4 11 2" xfId="13" xr:uid="{00000000-0005-0000-0000-00000C000000}"/>
    <cellStyle name="Currency 4 12" xfId="14" xr:uid="{00000000-0005-0000-0000-00000D000000}"/>
    <cellStyle name="Currency 4 12 2" xfId="15" xr:uid="{00000000-0005-0000-0000-00000E000000}"/>
    <cellStyle name="Currency 4 13" xfId="16" xr:uid="{00000000-0005-0000-0000-00000F000000}"/>
    <cellStyle name="Currency 4 13 2" xfId="17" xr:uid="{00000000-0005-0000-0000-000010000000}"/>
    <cellStyle name="Currency 4 14" xfId="18" xr:uid="{00000000-0005-0000-0000-000011000000}"/>
    <cellStyle name="Currency 4 14 2" xfId="19" xr:uid="{00000000-0005-0000-0000-000012000000}"/>
    <cellStyle name="Currency 4 15" xfId="20" xr:uid="{00000000-0005-0000-0000-000013000000}"/>
    <cellStyle name="Currency 4 2" xfId="21" xr:uid="{00000000-0005-0000-0000-000014000000}"/>
    <cellStyle name="Currency 4 2 2" xfId="22" xr:uid="{00000000-0005-0000-0000-000015000000}"/>
    <cellStyle name="Currency 4 3" xfId="23" xr:uid="{00000000-0005-0000-0000-000016000000}"/>
    <cellStyle name="Currency 4 3 2" xfId="24" xr:uid="{00000000-0005-0000-0000-000017000000}"/>
    <cellStyle name="Currency 4 4" xfId="25" xr:uid="{00000000-0005-0000-0000-000018000000}"/>
    <cellStyle name="Currency 4 4 2" xfId="26" xr:uid="{00000000-0005-0000-0000-000019000000}"/>
    <cellStyle name="Currency 4 5" xfId="27" xr:uid="{00000000-0005-0000-0000-00001A000000}"/>
    <cellStyle name="Currency 4 5 2" xfId="28" xr:uid="{00000000-0005-0000-0000-00001B000000}"/>
    <cellStyle name="Currency 4 6" xfId="29" xr:uid="{00000000-0005-0000-0000-00001C000000}"/>
    <cellStyle name="Currency 4 6 2" xfId="30" xr:uid="{00000000-0005-0000-0000-00001D000000}"/>
    <cellStyle name="Currency 4 7" xfId="31" xr:uid="{00000000-0005-0000-0000-00001E000000}"/>
    <cellStyle name="Currency 4 7 2" xfId="32" xr:uid="{00000000-0005-0000-0000-00001F000000}"/>
    <cellStyle name="Currency 4 8" xfId="33" xr:uid="{00000000-0005-0000-0000-000020000000}"/>
    <cellStyle name="Currency 4 8 2" xfId="34" xr:uid="{00000000-0005-0000-0000-000021000000}"/>
    <cellStyle name="Currency 4 9" xfId="35" xr:uid="{00000000-0005-0000-0000-000022000000}"/>
    <cellStyle name="Currency 4 9 2" xfId="36" xr:uid="{00000000-0005-0000-0000-000023000000}"/>
    <cellStyle name="Currency 5" xfId="37" xr:uid="{00000000-0005-0000-0000-000024000000}"/>
    <cellStyle name="Currency 5 10" xfId="38" xr:uid="{00000000-0005-0000-0000-000025000000}"/>
    <cellStyle name="Currency 5 10 2" xfId="39" xr:uid="{00000000-0005-0000-0000-000026000000}"/>
    <cellStyle name="Currency 5 11" xfId="40" xr:uid="{00000000-0005-0000-0000-000027000000}"/>
    <cellStyle name="Currency 5 11 2" xfId="41" xr:uid="{00000000-0005-0000-0000-000028000000}"/>
    <cellStyle name="Currency 5 12" xfId="42" xr:uid="{00000000-0005-0000-0000-000029000000}"/>
    <cellStyle name="Currency 5 12 2" xfId="43" xr:uid="{00000000-0005-0000-0000-00002A000000}"/>
    <cellStyle name="Currency 5 13" xfId="44" xr:uid="{00000000-0005-0000-0000-00002B000000}"/>
    <cellStyle name="Currency 5 13 2" xfId="45" xr:uid="{00000000-0005-0000-0000-00002C000000}"/>
    <cellStyle name="Currency 5 14" xfId="46" xr:uid="{00000000-0005-0000-0000-00002D000000}"/>
    <cellStyle name="Currency 5 14 2" xfId="47" xr:uid="{00000000-0005-0000-0000-00002E000000}"/>
    <cellStyle name="Currency 5 15" xfId="48" xr:uid="{00000000-0005-0000-0000-00002F000000}"/>
    <cellStyle name="Currency 5 15 2" xfId="49" xr:uid="{00000000-0005-0000-0000-000030000000}"/>
    <cellStyle name="Currency 5 16" xfId="50" xr:uid="{00000000-0005-0000-0000-000031000000}"/>
    <cellStyle name="Currency 5 2" xfId="51" xr:uid="{00000000-0005-0000-0000-000032000000}"/>
    <cellStyle name="Currency 5 2 10" xfId="52" xr:uid="{00000000-0005-0000-0000-000033000000}"/>
    <cellStyle name="Currency 5 2 11" xfId="53" xr:uid="{00000000-0005-0000-0000-000034000000}"/>
    <cellStyle name="Currency 5 2 12" xfId="54" xr:uid="{00000000-0005-0000-0000-000035000000}"/>
    <cellStyle name="Currency 5 2 13" xfId="55" xr:uid="{00000000-0005-0000-0000-000036000000}"/>
    <cellStyle name="Currency 5 2 2" xfId="56" xr:uid="{00000000-0005-0000-0000-000037000000}"/>
    <cellStyle name="Currency 5 2 3" xfId="57" xr:uid="{00000000-0005-0000-0000-000038000000}"/>
    <cellStyle name="Currency 5 2 4" xfId="58" xr:uid="{00000000-0005-0000-0000-000039000000}"/>
    <cellStyle name="Currency 5 2 5" xfId="59" xr:uid="{00000000-0005-0000-0000-00003A000000}"/>
    <cellStyle name="Currency 5 2 6" xfId="60" xr:uid="{00000000-0005-0000-0000-00003B000000}"/>
    <cellStyle name="Currency 5 2 7" xfId="61" xr:uid="{00000000-0005-0000-0000-00003C000000}"/>
    <cellStyle name="Currency 5 2 8" xfId="62" xr:uid="{00000000-0005-0000-0000-00003D000000}"/>
    <cellStyle name="Currency 5 2 9" xfId="63" xr:uid="{00000000-0005-0000-0000-00003E000000}"/>
    <cellStyle name="Currency 5 3" xfId="64" xr:uid="{00000000-0005-0000-0000-00003F000000}"/>
    <cellStyle name="Currency 5 3 2" xfId="65" xr:uid="{00000000-0005-0000-0000-000040000000}"/>
    <cellStyle name="Currency 5 4" xfId="66" xr:uid="{00000000-0005-0000-0000-000041000000}"/>
    <cellStyle name="Currency 5 4 2" xfId="67" xr:uid="{00000000-0005-0000-0000-000042000000}"/>
    <cellStyle name="Currency 5 5" xfId="68" xr:uid="{00000000-0005-0000-0000-000043000000}"/>
    <cellStyle name="Currency 5 5 2" xfId="69" xr:uid="{00000000-0005-0000-0000-000044000000}"/>
    <cellStyle name="Currency 5 6" xfId="70" xr:uid="{00000000-0005-0000-0000-000045000000}"/>
    <cellStyle name="Currency 5 6 2" xfId="71" xr:uid="{00000000-0005-0000-0000-000046000000}"/>
    <cellStyle name="Currency 5 7" xfId="72" xr:uid="{00000000-0005-0000-0000-000047000000}"/>
    <cellStyle name="Currency 5 7 2" xfId="73" xr:uid="{00000000-0005-0000-0000-000048000000}"/>
    <cellStyle name="Currency 5 8" xfId="74" xr:uid="{00000000-0005-0000-0000-000049000000}"/>
    <cellStyle name="Currency 5 8 2" xfId="75" xr:uid="{00000000-0005-0000-0000-00004A000000}"/>
    <cellStyle name="Currency 5 9" xfId="76" xr:uid="{00000000-0005-0000-0000-00004B000000}"/>
    <cellStyle name="Currency 5 9 2" xfId="77" xr:uid="{00000000-0005-0000-0000-00004C000000}"/>
    <cellStyle name="Currency 6" xfId="78" xr:uid="{00000000-0005-0000-0000-00004D000000}"/>
    <cellStyle name="Currency 6 10" xfId="79" xr:uid="{00000000-0005-0000-0000-00004E000000}"/>
    <cellStyle name="Currency 6 10 2" xfId="80" xr:uid="{00000000-0005-0000-0000-00004F000000}"/>
    <cellStyle name="Currency 6 11" xfId="81" xr:uid="{00000000-0005-0000-0000-000050000000}"/>
    <cellStyle name="Currency 6 11 2" xfId="82" xr:uid="{00000000-0005-0000-0000-000051000000}"/>
    <cellStyle name="Currency 6 12" xfId="83" xr:uid="{00000000-0005-0000-0000-000052000000}"/>
    <cellStyle name="Currency 6 12 2" xfId="84" xr:uid="{00000000-0005-0000-0000-000053000000}"/>
    <cellStyle name="Currency 6 13" xfId="85" xr:uid="{00000000-0005-0000-0000-000054000000}"/>
    <cellStyle name="Currency 6 13 2" xfId="86" xr:uid="{00000000-0005-0000-0000-000055000000}"/>
    <cellStyle name="Currency 6 14" xfId="87" xr:uid="{00000000-0005-0000-0000-000056000000}"/>
    <cellStyle name="Currency 6 14 2" xfId="88" xr:uid="{00000000-0005-0000-0000-000057000000}"/>
    <cellStyle name="Currency 6 15" xfId="89" xr:uid="{00000000-0005-0000-0000-000058000000}"/>
    <cellStyle name="Currency 6 2" xfId="90" xr:uid="{00000000-0005-0000-0000-000059000000}"/>
    <cellStyle name="Currency 6 2 2" xfId="91" xr:uid="{00000000-0005-0000-0000-00005A000000}"/>
    <cellStyle name="Currency 6 3" xfId="92" xr:uid="{00000000-0005-0000-0000-00005B000000}"/>
    <cellStyle name="Currency 6 3 2" xfId="93" xr:uid="{00000000-0005-0000-0000-00005C000000}"/>
    <cellStyle name="Currency 6 4" xfId="94" xr:uid="{00000000-0005-0000-0000-00005D000000}"/>
    <cellStyle name="Currency 6 4 2" xfId="95" xr:uid="{00000000-0005-0000-0000-00005E000000}"/>
    <cellStyle name="Currency 6 5" xfId="96" xr:uid="{00000000-0005-0000-0000-00005F000000}"/>
    <cellStyle name="Currency 6 5 2" xfId="97" xr:uid="{00000000-0005-0000-0000-000060000000}"/>
    <cellStyle name="Currency 6 6" xfId="98" xr:uid="{00000000-0005-0000-0000-000061000000}"/>
    <cellStyle name="Currency 6 6 2" xfId="99" xr:uid="{00000000-0005-0000-0000-000062000000}"/>
    <cellStyle name="Currency 6 7" xfId="100" xr:uid="{00000000-0005-0000-0000-000063000000}"/>
    <cellStyle name="Currency 6 7 2" xfId="101" xr:uid="{00000000-0005-0000-0000-000064000000}"/>
    <cellStyle name="Currency 6 8" xfId="102" xr:uid="{00000000-0005-0000-0000-000065000000}"/>
    <cellStyle name="Currency 6 8 2" xfId="103" xr:uid="{00000000-0005-0000-0000-000066000000}"/>
    <cellStyle name="Currency 6 9" xfId="104" xr:uid="{00000000-0005-0000-0000-000067000000}"/>
    <cellStyle name="Currency 6 9 2" xfId="105" xr:uid="{00000000-0005-0000-0000-000068000000}"/>
    <cellStyle name="Currency 7" xfId="106" xr:uid="{00000000-0005-0000-0000-000069000000}"/>
    <cellStyle name="Currency 7 10" xfId="107" xr:uid="{00000000-0005-0000-0000-00006A000000}"/>
    <cellStyle name="Currency 7 10 2" xfId="108" xr:uid="{00000000-0005-0000-0000-00006B000000}"/>
    <cellStyle name="Currency 7 11" xfId="109" xr:uid="{00000000-0005-0000-0000-00006C000000}"/>
    <cellStyle name="Currency 7 11 2" xfId="110" xr:uid="{00000000-0005-0000-0000-00006D000000}"/>
    <cellStyle name="Currency 7 12" xfId="111" xr:uid="{00000000-0005-0000-0000-00006E000000}"/>
    <cellStyle name="Currency 7 12 2" xfId="112" xr:uid="{00000000-0005-0000-0000-00006F000000}"/>
    <cellStyle name="Currency 7 13" xfId="113" xr:uid="{00000000-0005-0000-0000-000070000000}"/>
    <cellStyle name="Currency 7 13 2" xfId="114" xr:uid="{00000000-0005-0000-0000-000071000000}"/>
    <cellStyle name="Currency 7 14" xfId="115" xr:uid="{00000000-0005-0000-0000-000072000000}"/>
    <cellStyle name="Currency 7 14 2" xfId="116" xr:uid="{00000000-0005-0000-0000-000073000000}"/>
    <cellStyle name="Currency 7 15" xfId="117" xr:uid="{00000000-0005-0000-0000-000074000000}"/>
    <cellStyle name="Currency 7 2" xfId="118" xr:uid="{00000000-0005-0000-0000-000075000000}"/>
    <cellStyle name="Currency 7 2 2" xfId="119" xr:uid="{00000000-0005-0000-0000-000076000000}"/>
    <cellStyle name="Currency 7 3" xfId="120" xr:uid="{00000000-0005-0000-0000-000077000000}"/>
    <cellStyle name="Currency 7 3 2" xfId="121" xr:uid="{00000000-0005-0000-0000-000078000000}"/>
    <cellStyle name="Currency 7 4" xfId="122" xr:uid="{00000000-0005-0000-0000-000079000000}"/>
    <cellStyle name="Currency 7 4 2" xfId="123" xr:uid="{00000000-0005-0000-0000-00007A000000}"/>
    <cellStyle name="Currency 7 5" xfId="124" xr:uid="{00000000-0005-0000-0000-00007B000000}"/>
    <cellStyle name="Currency 7 5 2" xfId="125" xr:uid="{00000000-0005-0000-0000-00007C000000}"/>
    <cellStyle name="Currency 7 6" xfId="126" xr:uid="{00000000-0005-0000-0000-00007D000000}"/>
    <cellStyle name="Currency 7 6 2" xfId="127" xr:uid="{00000000-0005-0000-0000-00007E000000}"/>
    <cellStyle name="Currency 7 7" xfId="128" xr:uid="{00000000-0005-0000-0000-00007F000000}"/>
    <cellStyle name="Currency 7 7 2" xfId="129" xr:uid="{00000000-0005-0000-0000-000080000000}"/>
    <cellStyle name="Currency 7 8" xfId="130" xr:uid="{00000000-0005-0000-0000-000081000000}"/>
    <cellStyle name="Currency 7 8 2" xfId="131" xr:uid="{00000000-0005-0000-0000-000082000000}"/>
    <cellStyle name="Currency 7 9" xfId="132" xr:uid="{00000000-0005-0000-0000-000083000000}"/>
    <cellStyle name="Currency 7 9 2" xfId="133" xr:uid="{00000000-0005-0000-0000-000084000000}"/>
    <cellStyle name="Currency 8" xfId="134" xr:uid="{00000000-0005-0000-0000-000085000000}"/>
    <cellStyle name="Currency 8 2" xfId="135" xr:uid="{00000000-0005-0000-0000-000086000000}"/>
    <cellStyle name="Currency 8 2 2" xfId="136" xr:uid="{00000000-0005-0000-0000-000087000000}"/>
    <cellStyle name="Currency 8 3" xfId="137" xr:uid="{00000000-0005-0000-0000-000088000000}"/>
    <cellStyle name="Currency 9" xfId="138" xr:uid="{00000000-0005-0000-0000-000089000000}"/>
    <cellStyle name="F2" xfId="139" xr:uid="{00000000-0005-0000-0000-00008A000000}"/>
    <cellStyle name="F3" xfId="140" xr:uid="{00000000-0005-0000-0000-00008B000000}"/>
    <cellStyle name="F4" xfId="141" xr:uid="{00000000-0005-0000-0000-00008C000000}"/>
    <cellStyle name="F5" xfId="142" xr:uid="{00000000-0005-0000-0000-00008D000000}"/>
    <cellStyle name="F6" xfId="143" xr:uid="{00000000-0005-0000-0000-00008E000000}"/>
    <cellStyle name="F7" xfId="144" xr:uid="{00000000-0005-0000-0000-00008F000000}"/>
    <cellStyle name="F8" xfId="145" xr:uid="{00000000-0005-0000-0000-000090000000}"/>
    <cellStyle name="Normal" xfId="0" builtinId="0"/>
    <cellStyle name="Normal 10" xfId="146" xr:uid="{00000000-0005-0000-0000-000092000000}"/>
    <cellStyle name="Normal 10 2" xfId="147" xr:uid="{00000000-0005-0000-0000-000093000000}"/>
    <cellStyle name="Normal 10 3" xfId="591" xr:uid="{00000000-0005-0000-0000-000094000000}"/>
    <cellStyle name="Normal 11" xfId="148" xr:uid="{00000000-0005-0000-0000-000095000000}"/>
    <cellStyle name="Normal 11 2" xfId="149" xr:uid="{00000000-0005-0000-0000-000096000000}"/>
    <cellStyle name="Normal 12" xfId="150" xr:uid="{00000000-0005-0000-0000-000097000000}"/>
    <cellStyle name="Normal 12 2" xfId="151" xr:uid="{00000000-0005-0000-0000-000098000000}"/>
    <cellStyle name="Normal 12 2 10" xfId="152" xr:uid="{00000000-0005-0000-0000-000099000000}"/>
    <cellStyle name="Normal 12 2 11" xfId="153" xr:uid="{00000000-0005-0000-0000-00009A000000}"/>
    <cellStyle name="Normal 12 2 12" xfId="154" xr:uid="{00000000-0005-0000-0000-00009B000000}"/>
    <cellStyle name="Normal 12 2 13" xfId="155" xr:uid="{00000000-0005-0000-0000-00009C000000}"/>
    <cellStyle name="Normal 12 2 2" xfId="156" xr:uid="{00000000-0005-0000-0000-00009D000000}"/>
    <cellStyle name="Normal 12 2 3" xfId="157" xr:uid="{00000000-0005-0000-0000-00009E000000}"/>
    <cellStyle name="Normal 12 2 4" xfId="158" xr:uid="{00000000-0005-0000-0000-00009F000000}"/>
    <cellStyle name="Normal 12 2 5" xfId="159" xr:uid="{00000000-0005-0000-0000-0000A0000000}"/>
    <cellStyle name="Normal 12 2 6" xfId="160" xr:uid="{00000000-0005-0000-0000-0000A1000000}"/>
    <cellStyle name="Normal 12 2 7" xfId="161" xr:uid="{00000000-0005-0000-0000-0000A2000000}"/>
    <cellStyle name="Normal 12 2 8" xfId="162" xr:uid="{00000000-0005-0000-0000-0000A3000000}"/>
    <cellStyle name="Normal 12 2 9" xfId="163" xr:uid="{00000000-0005-0000-0000-0000A4000000}"/>
    <cellStyle name="Normal 13" xfId="164" xr:uid="{00000000-0005-0000-0000-0000A5000000}"/>
    <cellStyle name="Normal 14" xfId="165" xr:uid="{00000000-0005-0000-0000-0000A6000000}"/>
    <cellStyle name="Normal 15" xfId="166" xr:uid="{00000000-0005-0000-0000-0000A7000000}"/>
    <cellStyle name="Normal 16" xfId="167" xr:uid="{00000000-0005-0000-0000-0000A8000000}"/>
    <cellStyle name="Normal 16 10" xfId="168" xr:uid="{00000000-0005-0000-0000-0000A9000000}"/>
    <cellStyle name="Normal 16 11" xfId="169" xr:uid="{00000000-0005-0000-0000-0000AA000000}"/>
    <cellStyle name="Normal 16 12" xfId="170" xr:uid="{00000000-0005-0000-0000-0000AB000000}"/>
    <cellStyle name="Normal 16 13" xfId="171" xr:uid="{00000000-0005-0000-0000-0000AC000000}"/>
    <cellStyle name="Normal 16 14" xfId="172" xr:uid="{00000000-0005-0000-0000-0000AD000000}"/>
    <cellStyle name="Normal 16 2" xfId="173" xr:uid="{00000000-0005-0000-0000-0000AE000000}"/>
    <cellStyle name="Normal 16 3" xfId="174" xr:uid="{00000000-0005-0000-0000-0000AF000000}"/>
    <cellStyle name="Normal 16 4" xfId="175" xr:uid="{00000000-0005-0000-0000-0000B0000000}"/>
    <cellStyle name="Normal 16 5" xfId="176" xr:uid="{00000000-0005-0000-0000-0000B1000000}"/>
    <cellStyle name="Normal 16 6" xfId="177" xr:uid="{00000000-0005-0000-0000-0000B2000000}"/>
    <cellStyle name="Normal 16 7" xfId="178" xr:uid="{00000000-0005-0000-0000-0000B3000000}"/>
    <cellStyle name="Normal 16 8" xfId="179" xr:uid="{00000000-0005-0000-0000-0000B4000000}"/>
    <cellStyle name="Normal 16 9" xfId="180" xr:uid="{00000000-0005-0000-0000-0000B5000000}"/>
    <cellStyle name="Normal 17" xfId="181" xr:uid="{00000000-0005-0000-0000-0000B6000000}"/>
    <cellStyle name="Normal 17 10" xfId="182" xr:uid="{00000000-0005-0000-0000-0000B7000000}"/>
    <cellStyle name="Normal 17 10 2" xfId="183" xr:uid="{00000000-0005-0000-0000-0000B8000000}"/>
    <cellStyle name="Normal 17 11" xfId="184" xr:uid="{00000000-0005-0000-0000-0000B9000000}"/>
    <cellStyle name="Normal 17 11 2" xfId="185" xr:uid="{00000000-0005-0000-0000-0000BA000000}"/>
    <cellStyle name="Normal 17 12" xfId="186" xr:uid="{00000000-0005-0000-0000-0000BB000000}"/>
    <cellStyle name="Normal 17 12 2" xfId="187" xr:uid="{00000000-0005-0000-0000-0000BC000000}"/>
    <cellStyle name="Normal 17 13" xfId="188" xr:uid="{00000000-0005-0000-0000-0000BD000000}"/>
    <cellStyle name="Normal 17 13 2" xfId="189" xr:uid="{00000000-0005-0000-0000-0000BE000000}"/>
    <cellStyle name="Normal 17 14" xfId="190" xr:uid="{00000000-0005-0000-0000-0000BF000000}"/>
    <cellStyle name="Normal 17 14 2" xfId="191" xr:uid="{00000000-0005-0000-0000-0000C0000000}"/>
    <cellStyle name="Normal 17 15" xfId="192" xr:uid="{00000000-0005-0000-0000-0000C1000000}"/>
    <cellStyle name="Normal 17 15 2" xfId="193" xr:uid="{00000000-0005-0000-0000-0000C2000000}"/>
    <cellStyle name="Normal 17 16" xfId="194" xr:uid="{00000000-0005-0000-0000-0000C3000000}"/>
    <cellStyle name="Normal 17 16 2" xfId="195" xr:uid="{00000000-0005-0000-0000-0000C4000000}"/>
    <cellStyle name="Normal 17 17" xfId="196" xr:uid="{00000000-0005-0000-0000-0000C5000000}"/>
    <cellStyle name="Normal 17 17 2" xfId="197" xr:uid="{00000000-0005-0000-0000-0000C6000000}"/>
    <cellStyle name="Normal 17 18" xfId="198" xr:uid="{00000000-0005-0000-0000-0000C7000000}"/>
    <cellStyle name="Normal 17 19" xfId="199" xr:uid="{00000000-0005-0000-0000-0000C8000000}"/>
    <cellStyle name="Normal 17 2" xfId="200" xr:uid="{00000000-0005-0000-0000-0000C9000000}"/>
    <cellStyle name="Normal 17 2 10" xfId="201" xr:uid="{00000000-0005-0000-0000-0000CA000000}"/>
    <cellStyle name="Normal 17 2 10 2" xfId="202" xr:uid="{00000000-0005-0000-0000-0000CB000000}"/>
    <cellStyle name="Normal 17 2 11" xfId="203" xr:uid="{00000000-0005-0000-0000-0000CC000000}"/>
    <cellStyle name="Normal 17 2 11 2" xfId="204" xr:uid="{00000000-0005-0000-0000-0000CD000000}"/>
    <cellStyle name="Normal 17 2 12" xfId="205" xr:uid="{00000000-0005-0000-0000-0000CE000000}"/>
    <cellStyle name="Normal 17 2 12 2" xfId="206" xr:uid="{00000000-0005-0000-0000-0000CF000000}"/>
    <cellStyle name="Normal 17 2 13" xfId="207" xr:uid="{00000000-0005-0000-0000-0000D0000000}"/>
    <cellStyle name="Normal 17 2 13 2" xfId="208" xr:uid="{00000000-0005-0000-0000-0000D1000000}"/>
    <cellStyle name="Normal 17 2 14" xfId="209" xr:uid="{00000000-0005-0000-0000-0000D2000000}"/>
    <cellStyle name="Normal 17 2 14 2" xfId="210" xr:uid="{00000000-0005-0000-0000-0000D3000000}"/>
    <cellStyle name="Normal 17 2 15" xfId="211" xr:uid="{00000000-0005-0000-0000-0000D4000000}"/>
    <cellStyle name="Normal 17 2 2" xfId="212" xr:uid="{00000000-0005-0000-0000-0000D5000000}"/>
    <cellStyle name="Normal 17 2 2 2" xfId="213" xr:uid="{00000000-0005-0000-0000-0000D6000000}"/>
    <cellStyle name="Normal 17 2 3" xfId="214" xr:uid="{00000000-0005-0000-0000-0000D7000000}"/>
    <cellStyle name="Normal 17 2 3 2" xfId="215" xr:uid="{00000000-0005-0000-0000-0000D8000000}"/>
    <cellStyle name="Normal 17 2 4" xfId="216" xr:uid="{00000000-0005-0000-0000-0000D9000000}"/>
    <cellStyle name="Normal 17 2 4 2" xfId="217" xr:uid="{00000000-0005-0000-0000-0000DA000000}"/>
    <cellStyle name="Normal 17 2 5" xfId="218" xr:uid="{00000000-0005-0000-0000-0000DB000000}"/>
    <cellStyle name="Normal 17 2 5 2" xfId="219" xr:uid="{00000000-0005-0000-0000-0000DC000000}"/>
    <cellStyle name="Normal 17 2 6" xfId="220" xr:uid="{00000000-0005-0000-0000-0000DD000000}"/>
    <cellStyle name="Normal 17 2 6 2" xfId="221" xr:uid="{00000000-0005-0000-0000-0000DE000000}"/>
    <cellStyle name="Normal 17 2 7" xfId="222" xr:uid="{00000000-0005-0000-0000-0000DF000000}"/>
    <cellStyle name="Normal 17 2 7 2" xfId="223" xr:uid="{00000000-0005-0000-0000-0000E0000000}"/>
    <cellStyle name="Normal 17 2 8" xfId="224" xr:uid="{00000000-0005-0000-0000-0000E1000000}"/>
    <cellStyle name="Normal 17 2 8 2" xfId="225" xr:uid="{00000000-0005-0000-0000-0000E2000000}"/>
    <cellStyle name="Normal 17 2 9" xfId="226" xr:uid="{00000000-0005-0000-0000-0000E3000000}"/>
    <cellStyle name="Normal 17 2 9 2" xfId="227" xr:uid="{00000000-0005-0000-0000-0000E4000000}"/>
    <cellStyle name="Normal 17 3" xfId="228" xr:uid="{00000000-0005-0000-0000-0000E5000000}"/>
    <cellStyle name="Normal 17 3 10" xfId="229" xr:uid="{00000000-0005-0000-0000-0000E6000000}"/>
    <cellStyle name="Normal 17 3 10 2" xfId="230" xr:uid="{00000000-0005-0000-0000-0000E7000000}"/>
    <cellStyle name="Normal 17 3 11" xfId="231" xr:uid="{00000000-0005-0000-0000-0000E8000000}"/>
    <cellStyle name="Normal 17 3 11 2" xfId="232" xr:uid="{00000000-0005-0000-0000-0000E9000000}"/>
    <cellStyle name="Normal 17 3 12" xfId="233" xr:uid="{00000000-0005-0000-0000-0000EA000000}"/>
    <cellStyle name="Normal 17 3 12 2" xfId="234" xr:uid="{00000000-0005-0000-0000-0000EB000000}"/>
    <cellStyle name="Normal 17 3 13" xfId="235" xr:uid="{00000000-0005-0000-0000-0000EC000000}"/>
    <cellStyle name="Normal 17 3 13 2" xfId="236" xr:uid="{00000000-0005-0000-0000-0000ED000000}"/>
    <cellStyle name="Normal 17 3 14" xfId="237" xr:uid="{00000000-0005-0000-0000-0000EE000000}"/>
    <cellStyle name="Normal 17 3 14 2" xfId="238" xr:uid="{00000000-0005-0000-0000-0000EF000000}"/>
    <cellStyle name="Normal 17 3 15" xfId="239" xr:uid="{00000000-0005-0000-0000-0000F0000000}"/>
    <cellStyle name="Normal 17 3 2" xfId="240" xr:uid="{00000000-0005-0000-0000-0000F1000000}"/>
    <cellStyle name="Normal 17 3 2 2" xfId="241" xr:uid="{00000000-0005-0000-0000-0000F2000000}"/>
    <cellStyle name="Normal 17 3 3" xfId="242" xr:uid="{00000000-0005-0000-0000-0000F3000000}"/>
    <cellStyle name="Normal 17 3 3 2" xfId="243" xr:uid="{00000000-0005-0000-0000-0000F4000000}"/>
    <cellStyle name="Normal 17 3 4" xfId="244" xr:uid="{00000000-0005-0000-0000-0000F5000000}"/>
    <cellStyle name="Normal 17 3 4 2" xfId="245" xr:uid="{00000000-0005-0000-0000-0000F6000000}"/>
    <cellStyle name="Normal 17 3 5" xfId="246" xr:uid="{00000000-0005-0000-0000-0000F7000000}"/>
    <cellStyle name="Normal 17 3 5 2" xfId="247" xr:uid="{00000000-0005-0000-0000-0000F8000000}"/>
    <cellStyle name="Normal 17 3 6" xfId="248" xr:uid="{00000000-0005-0000-0000-0000F9000000}"/>
    <cellStyle name="Normal 17 3 6 2" xfId="249" xr:uid="{00000000-0005-0000-0000-0000FA000000}"/>
    <cellStyle name="Normal 17 3 7" xfId="250" xr:uid="{00000000-0005-0000-0000-0000FB000000}"/>
    <cellStyle name="Normal 17 3 7 2" xfId="251" xr:uid="{00000000-0005-0000-0000-0000FC000000}"/>
    <cellStyle name="Normal 17 3 8" xfId="252" xr:uid="{00000000-0005-0000-0000-0000FD000000}"/>
    <cellStyle name="Normal 17 3 8 2" xfId="253" xr:uid="{00000000-0005-0000-0000-0000FE000000}"/>
    <cellStyle name="Normal 17 3 9" xfId="254" xr:uid="{00000000-0005-0000-0000-0000FF000000}"/>
    <cellStyle name="Normal 17 3 9 2" xfId="255" xr:uid="{00000000-0005-0000-0000-000000010000}"/>
    <cellStyle name="Normal 17 4" xfId="256" xr:uid="{00000000-0005-0000-0000-000001010000}"/>
    <cellStyle name="Normal 17 4 2" xfId="257" xr:uid="{00000000-0005-0000-0000-000002010000}"/>
    <cellStyle name="Normal 17 4 2 2" xfId="258" xr:uid="{00000000-0005-0000-0000-000003010000}"/>
    <cellStyle name="Normal 17 4 3" xfId="259" xr:uid="{00000000-0005-0000-0000-000004010000}"/>
    <cellStyle name="Normal 17 5" xfId="260" xr:uid="{00000000-0005-0000-0000-000005010000}"/>
    <cellStyle name="Normal 17 5 2" xfId="261" xr:uid="{00000000-0005-0000-0000-000006010000}"/>
    <cellStyle name="Normal 17 6" xfId="262" xr:uid="{00000000-0005-0000-0000-000007010000}"/>
    <cellStyle name="Normal 17 6 2" xfId="263" xr:uid="{00000000-0005-0000-0000-000008010000}"/>
    <cellStyle name="Normal 17 7" xfId="264" xr:uid="{00000000-0005-0000-0000-000009010000}"/>
    <cellStyle name="Normal 17 7 2" xfId="265" xr:uid="{00000000-0005-0000-0000-00000A010000}"/>
    <cellStyle name="Normal 17 8" xfId="266" xr:uid="{00000000-0005-0000-0000-00000B010000}"/>
    <cellStyle name="Normal 17 8 2" xfId="267" xr:uid="{00000000-0005-0000-0000-00000C010000}"/>
    <cellStyle name="Normal 17 9" xfId="268" xr:uid="{00000000-0005-0000-0000-00000D010000}"/>
    <cellStyle name="Normal 17 9 2" xfId="269" xr:uid="{00000000-0005-0000-0000-00000E010000}"/>
    <cellStyle name="Normal 18" xfId="270" xr:uid="{00000000-0005-0000-0000-00000F010000}"/>
    <cellStyle name="Normal 18 10" xfId="271" xr:uid="{00000000-0005-0000-0000-000010010000}"/>
    <cellStyle name="Normal 18 10 2" xfId="272" xr:uid="{00000000-0005-0000-0000-000011010000}"/>
    <cellStyle name="Normal 18 11" xfId="273" xr:uid="{00000000-0005-0000-0000-000012010000}"/>
    <cellStyle name="Normal 18 11 2" xfId="274" xr:uid="{00000000-0005-0000-0000-000013010000}"/>
    <cellStyle name="Normal 18 12" xfId="275" xr:uid="{00000000-0005-0000-0000-000014010000}"/>
    <cellStyle name="Normal 18 12 2" xfId="276" xr:uid="{00000000-0005-0000-0000-000015010000}"/>
    <cellStyle name="Normal 18 13" xfId="277" xr:uid="{00000000-0005-0000-0000-000016010000}"/>
    <cellStyle name="Normal 18 13 2" xfId="278" xr:uid="{00000000-0005-0000-0000-000017010000}"/>
    <cellStyle name="Normal 18 14" xfId="279" xr:uid="{00000000-0005-0000-0000-000018010000}"/>
    <cellStyle name="Normal 18 14 2" xfId="280" xr:uid="{00000000-0005-0000-0000-000019010000}"/>
    <cellStyle name="Normal 18 15" xfId="281" xr:uid="{00000000-0005-0000-0000-00001A010000}"/>
    <cellStyle name="Normal 18 2" xfId="282" xr:uid="{00000000-0005-0000-0000-00001B010000}"/>
    <cellStyle name="Normal 18 2 2" xfId="283" xr:uid="{00000000-0005-0000-0000-00001C010000}"/>
    <cellStyle name="Normal 18 3" xfId="284" xr:uid="{00000000-0005-0000-0000-00001D010000}"/>
    <cellStyle name="Normal 18 3 2" xfId="285" xr:uid="{00000000-0005-0000-0000-00001E010000}"/>
    <cellStyle name="Normal 18 4" xfId="286" xr:uid="{00000000-0005-0000-0000-00001F010000}"/>
    <cellStyle name="Normal 18 4 2" xfId="287" xr:uid="{00000000-0005-0000-0000-000020010000}"/>
    <cellStyle name="Normal 18 5" xfId="288" xr:uid="{00000000-0005-0000-0000-000021010000}"/>
    <cellStyle name="Normal 18 5 2" xfId="289" xr:uid="{00000000-0005-0000-0000-000022010000}"/>
    <cellStyle name="Normal 18 6" xfId="290" xr:uid="{00000000-0005-0000-0000-000023010000}"/>
    <cellStyle name="Normal 18 6 2" xfId="291" xr:uid="{00000000-0005-0000-0000-000024010000}"/>
    <cellStyle name="Normal 18 7" xfId="292" xr:uid="{00000000-0005-0000-0000-000025010000}"/>
    <cellStyle name="Normal 18 7 2" xfId="293" xr:uid="{00000000-0005-0000-0000-000026010000}"/>
    <cellStyle name="Normal 18 8" xfId="294" xr:uid="{00000000-0005-0000-0000-000027010000}"/>
    <cellStyle name="Normal 18 8 2" xfId="295" xr:uid="{00000000-0005-0000-0000-000028010000}"/>
    <cellStyle name="Normal 18 9" xfId="296" xr:uid="{00000000-0005-0000-0000-000029010000}"/>
    <cellStyle name="Normal 18 9 2" xfId="297" xr:uid="{00000000-0005-0000-0000-00002A010000}"/>
    <cellStyle name="Normal 19" xfId="298" xr:uid="{00000000-0005-0000-0000-00002B010000}"/>
    <cellStyle name="Normal 19 10" xfId="299" xr:uid="{00000000-0005-0000-0000-00002C010000}"/>
    <cellStyle name="Normal 19 10 2" xfId="300" xr:uid="{00000000-0005-0000-0000-00002D010000}"/>
    <cellStyle name="Normal 19 11" xfId="301" xr:uid="{00000000-0005-0000-0000-00002E010000}"/>
    <cellStyle name="Normal 19 11 2" xfId="302" xr:uid="{00000000-0005-0000-0000-00002F010000}"/>
    <cellStyle name="Normal 19 12" xfId="303" xr:uid="{00000000-0005-0000-0000-000030010000}"/>
    <cellStyle name="Normal 19 12 2" xfId="304" xr:uid="{00000000-0005-0000-0000-000031010000}"/>
    <cellStyle name="Normal 19 13" xfId="305" xr:uid="{00000000-0005-0000-0000-000032010000}"/>
    <cellStyle name="Normal 19 13 2" xfId="306" xr:uid="{00000000-0005-0000-0000-000033010000}"/>
    <cellStyle name="Normal 19 14" xfId="307" xr:uid="{00000000-0005-0000-0000-000034010000}"/>
    <cellStyle name="Normal 19 14 2" xfId="308" xr:uid="{00000000-0005-0000-0000-000035010000}"/>
    <cellStyle name="Normal 19 15" xfId="309" xr:uid="{00000000-0005-0000-0000-000036010000}"/>
    <cellStyle name="Normal 19 2" xfId="310" xr:uid="{00000000-0005-0000-0000-000037010000}"/>
    <cellStyle name="Normal 19 2 2" xfId="311" xr:uid="{00000000-0005-0000-0000-000038010000}"/>
    <cellStyle name="Normal 19 3" xfId="312" xr:uid="{00000000-0005-0000-0000-000039010000}"/>
    <cellStyle name="Normal 19 3 2" xfId="313" xr:uid="{00000000-0005-0000-0000-00003A010000}"/>
    <cellStyle name="Normal 19 4" xfId="314" xr:uid="{00000000-0005-0000-0000-00003B010000}"/>
    <cellStyle name="Normal 19 4 2" xfId="315" xr:uid="{00000000-0005-0000-0000-00003C010000}"/>
    <cellStyle name="Normal 19 5" xfId="316" xr:uid="{00000000-0005-0000-0000-00003D010000}"/>
    <cellStyle name="Normal 19 5 2" xfId="317" xr:uid="{00000000-0005-0000-0000-00003E010000}"/>
    <cellStyle name="Normal 19 6" xfId="318" xr:uid="{00000000-0005-0000-0000-00003F010000}"/>
    <cellStyle name="Normal 19 6 2" xfId="319" xr:uid="{00000000-0005-0000-0000-000040010000}"/>
    <cellStyle name="Normal 19 7" xfId="320" xr:uid="{00000000-0005-0000-0000-000041010000}"/>
    <cellStyle name="Normal 19 7 2" xfId="321" xr:uid="{00000000-0005-0000-0000-000042010000}"/>
    <cellStyle name="Normal 19 8" xfId="322" xr:uid="{00000000-0005-0000-0000-000043010000}"/>
    <cellStyle name="Normal 19 8 2" xfId="323" xr:uid="{00000000-0005-0000-0000-000044010000}"/>
    <cellStyle name="Normal 19 9" xfId="324" xr:uid="{00000000-0005-0000-0000-000045010000}"/>
    <cellStyle name="Normal 19 9 2" xfId="325" xr:uid="{00000000-0005-0000-0000-000046010000}"/>
    <cellStyle name="Normal 2" xfId="326" xr:uid="{00000000-0005-0000-0000-000047010000}"/>
    <cellStyle name="Normal 2 10" xfId="327" xr:uid="{00000000-0005-0000-0000-000048010000}"/>
    <cellStyle name="Normal 2 10 2" xfId="328" xr:uid="{00000000-0005-0000-0000-000049010000}"/>
    <cellStyle name="Normal 2 11" xfId="329" xr:uid="{00000000-0005-0000-0000-00004A010000}"/>
    <cellStyle name="Normal 2 11 2" xfId="330" xr:uid="{00000000-0005-0000-0000-00004B010000}"/>
    <cellStyle name="Normal 2 12" xfId="331" xr:uid="{00000000-0005-0000-0000-00004C010000}"/>
    <cellStyle name="Normal 2 12 2" xfId="332" xr:uid="{00000000-0005-0000-0000-00004D010000}"/>
    <cellStyle name="Normal 2 13" xfId="333" xr:uid="{00000000-0005-0000-0000-00004E010000}"/>
    <cellStyle name="Normal 2 13 2" xfId="334" xr:uid="{00000000-0005-0000-0000-00004F010000}"/>
    <cellStyle name="Normal 2 14" xfId="335" xr:uid="{00000000-0005-0000-0000-000050010000}"/>
    <cellStyle name="Normal 2 14 2" xfId="336" xr:uid="{00000000-0005-0000-0000-000051010000}"/>
    <cellStyle name="Normal 2 15" xfId="337" xr:uid="{00000000-0005-0000-0000-000052010000}"/>
    <cellStyle name="Normal 2 15 2" xfId="338" xr:uid="{00000000-0005-0000-0000-000053010000}"/>
    <cellStyle name="Normal 2 16" xfId="339" xr:uid="{00000000-0005-0000-0000-000054010000}"/>
    <cellStyle name="Normal 2 16 2" xfId="340" xr:uid="{00000000-0005-0000-0000-000055010000}"/>
    <cellStyle name="Normal 2 17" xfId="341" xr:uid="{00000000-0005-0000-0000-000056010000}"/>
    <cellStyle name="Normal 2 17 2" xfId="342" xr:uid="{00000000-0005-0000-0000-000057010000}"/>
    <cellStyle name="Normal 2 18" xfId="343" xr:uid="{00000000-0005-0000-0000-000058010000}"/>
    <cellStyle name="Normal 2 18 2" xfId="344" xr:uid="{00000000-0005-0000-0000-000059010000}"/>
    <cellStyle name="Normal 2 19" xfId="345" xr:uid="{00000000-0005-0000-0000-00005A010000}"/>
    <cellStyle name="Normal 2 19 2" xfId="346" xr:uid="{00000000-0005-0000-0000-00005B010000}"/>
    <cellStyle name="Normal 2 2" xfId="347" xr:uid="{00000000-0005-0000-0000-00005C010000}"/>
    <cellStyle name="Normal 2 2 2" xfId="348" xr:uid="{00000000-0005-0000-0000-00005D010000}"/>
    <cellStyle name="Normal 2 2 2 2" xfId="349" xr:uid="{00000000-0005-0000-0000-00005E010000}"/>
    <cellStyle name="Normal 2 2 2 3 2 2 4" xfId="350" xr:uid="{00000000-0005-0000-0000-00005F010000}"/>
    <cellStyle name="Normal 2 2 3" xfId="351" xr:uid="{00000000-0005-0000-0000-000060010000}"/>
    <cellStyle name="Normal 2 2 4" xfId="352" xr:uid="{00000000-0005-0000-0000-000061010000}"/>
    <cellStyle name="Normal 2 2 5" xfId="353" xr:uid="{00000000-0005-0000-0000-000062010000}"/>
    <cellStyle name="Normal 2 2_Book2" xfId="354" xr:uid="{00000000-0005-0000-0000-000063010000}"/>
    <cellStyle name="Normal 2 20" xfId="355" xr:uid="{00000000-0005-0000-0000-000064010000}"/>
    <cellStyle name="Normal 2 20 2" xfId="356" xr:uid="{00000000-0005-0000-0000-000065010000}"/>
    <cellStyle name="Normal 2 21" xfId="357" xr:uid="{00000000-0005-0000-0000-000066010000}"/>
    <cellStyle name="Normal 2 22" xfId="358" xr:uid="{00000000-0005-0000-0000-000067010000}"/>
    <cellStyle name="Normal 2 3" xfId="359" xr:uid="{00000000-0005-0000-0000-000068010000}"/>
    <cellStyle name="Normal 2 4" xfId="360" xr:uid="{00000000-0005-0000-0000-000069010000}"/>
    <cellStyle name="Normal 2 5" xfId="361" xr:uid="{00000000-0005-0000-0000-00006A010000}"/>
    <cellStyle name="Normal 2 6" xfId="362" xr:uid="{00000000-0005-0000-0000-00006B010000}"/>
    <cellStyle name="Normal 2 7" xfId="363" xr:uid="{00000000-0005-0000-0000-00006C010000}"/>
    <cellStyle name="Normal 2 8" xfId="364" xr:uid="{00000000-0005-0000-0000-00006D010000}"/>
    <cellStyle name="Normal 2 8 2" xfId="365" xr:uid="{00000000-0005-0000-0000-00006E010000}"/>
    <cellStyle name="Normal 2 9" xfId="366" xr:uid="{00000000-0005-0000-0000-00006F010000}"/>
    <cellStyle name="Normal 2 9 2" xfId="367" xr:uid="{00000000-0005-0000-0000-000070010000}"/>
    <cellStyle name="Normal 20" xfId="368" xr:uid="{00000000-0005-0000-0000-000071010000}"/>
    <cellStyle name="Normal 20 2" xfId="369" xr:uid="{00000000-0005-0000-0000-000072010000}"/>
    <cellStyle name="Normal 20 2 2" xfId="370" xr:uid="{00000000-0005-0000-0000-000073010000}"/>
    <cellStyle name="Normal 20 3" xfId="371" xr:uid="{00000000-0005-0000-0000-000074010000}"/>
    <cellStyle name="Normal 21" xfId="372" xr:uid="{00000000-0005-0000-0000-000075010000}"/>
    <cellStyle name="Normal 22" xfId="373" xr:uid="{00000000-0005-0000-0000-000076010000}"/>
    <cellStyle name="Normal 23" xfId="374" xr:uid="{00000000-0005-0000-0000-000077010000}"/>
    <cellStyle name="Normal 24" xfId="375" xr:uid="{00000000-0005-0000-0000-000078010000}"/>
    <cellStyle name="Normal 25" xfId="376" xr:uid="{00000000-0005-0000-0000-000079010000}"/>
    <cellStyle name="Normal 26" xfId="377" xr:uid="{00000000-0005-0000-0000-00007A010000}"/>
    <cellStyle name="Normal 27" xfId="378" xr:uid="{00000000-0005-0000-0000-00007B010000}"/>
    <cellStyle name="Normal 28" xfId="379" xr:uid="{00000000-0005-0000-0000-00007C010000}"/>
    <cellStyle name="Normal 29" xfId="380" xr:uid="{00000000-0005-0000-0000-00007D010000}"/>
    <cellStyle name="Normal 3" xfId="381" xr:uid="{00000000-0005-0000-0000-00007E010000}"/>
    <cellStyle name="Normal 3 2" xfId="382" xr:uid="{00000000-0005-0000-0000-00007F010000}"/>
    <cellStyle name="Normal 3 2 10" xfId="383" xr:uid="{00000000-0005-0000-0000-000080010000}"/>
    <cellStyle name="Normal 3 2 10 2" xfId="384" xr:uid="{00000000-0005-0000-0000-000081010000}"/>
    <cellStyle name="Normal 3 2 11" xfId="385" xr:uid="{00000000-0005-0000-0000-000082010000}"/>
    <cellStyle name="Normal 3 2 11 2" xfId="386" xr:uid="{00000000-0005-0000-0000-000083010000}"/>
    <cellStyle name="Normal 3 2 12" xfId="387" xr:uid="{00000000-0005-0000-0000-000084010000}"/>
    <cellStyle name="Normal 3 2 12 2" xfId="388" xr:uid="{00000000-0005-0000-0000-000085010000}"/>
    <cellStyle name="Normal 3 2 13" xfId="389" xr:uid="{00000000-0005-0000-0000-000086010000}"/>
    <cellStyle name="Normal 3 2 13 2" xfId="390" xr:uid="{00000000-0005-0000-0000-000087010000}"/>
    <cellStyle name="Normal 3 2 14" xfId="391" xr:uid="{00000000-0005-0000-0000-000088010000}"/>
    <cellStyle name="Normal 3 2 14 2" xfId="392" xr:uid="{00000000-0005-0000-0000-000089010000}"/>
    <cellStyle name="Normal 3 2 15" xfId="393" xr:uid="{00000000-0005-0000-0000-00008A010000}"/>
    <cellStyle name="Normal 3 2 15 2" xfId="394" xr:uid="{00000000-0005-0000-0000-00008B010000}"/>
    <cellStyle name="Normal 3 2 16" xfId="395" xr:uid="{00000000-0005-0000-0000-00008C010000}"/>
    <cellStyle name="Normal 3 2 16 2" xfId="396" xr:uid="{00000000-0005-0000-0000-00008D010000}"/>
    <cellStyle name="Normal 3 2 17" xfId="397" xr:uid="{00000000-0005-0000-0000-00008E010000}"/>
    <cellStyle name="Normal 3 2 18" xfId="398" xr:uid="{00000000-0005-0000-0000-00008F010000}"/>
    <cellStyle name="Normal 3 2 2" xfId="399" xr:uid="{00000000-0005-0000-0000-000090010000}"/>
    <cellStyle name="Normal 3 2 3" xfId="400" xr:uid="{00000000-0005-0000-0000-000091010000}"/>
    <cellStyle name="Normal 3 2 3 10" xfId="401" xr:uid="{00000000-0005-0000-0000-000092010000}"/>
    <cellStyle name="Normal 3 2 3 10 2" xfId="402" xr:uid="{00000000-0005-0000-0000-000093010000}"/>
    <cellStyle name="Normal 3 2 3 11" xfId="403" xr:uid="{00000000-0005-0000-0000-000094010000}"/>
    <cellStyle name="Normal 3 2 3 11 2" xfId="404" xr:uid="{00000000-0005-0000-0000-000095010000}"/>
    <cellStyle name="Normal 3 2 3 12" xfId="405" xr:uid="{00000000-0005-0000-0000-000096010000}"/>
    <cellStyle name="Normal 3 2 3 12 2" xfId="406" xr:uid="{00000000-0005-0000-0000-000097010000}"/>
    <cellStyle name="Normal 3 2 3 13" xfId="407" xr:uid="{00000000-0005-0000-0000-000098010000}"/>
    <cellStyle name="Normal 3 2 3 13 2" xfId="408" xr:uid="{00000000-0005-0000-0000-000099010000}"/>
    <cellStyle name="Normal 3 2 3 14" xfId="409" xr:uid="{00000000-0005-0000-0000-00009A010000}"/>
    <cellStyle name="Normal 3 2 3 14 2" xfId="410" xr:uid="{00000000-0005-0000-0000-00009B010000}"/>
    <cellStyle name="Normal 3 2 3 15" xfId="411" xr:uid="{00000000-0005-0000-0000-00009C010000}"/>
    <cellStyle name="Normal 3 2 3 2" xfId="412" xr:uid="{00000000-0005-0000-0000-00009D010000}"/>
    <cellStyle name="Normal 3 2 3 2 2" xfId="413" xr:uid="{00000000-0005-0000-0000-00009E010000}"/>
    <cellStyle name="Normal 3 2 3 3" xfId="414" xr:uid="{00000000-0005-0000-0000-00009F010000}"/>
    <cellStyle name="Normal 3 2 3 3 2" xfId="415" xr:uid="{00000000-0005-0000-0000-0000A0010000}"/>
    <cellStyle name="Normal 3 2 3 4" xfId="416" xr:uid="{00000000-0005-0000-0000-0000A1010000}"/>
    <cellStyle name="Normal 3 2 3 4 2" xfId="417" xr:uid="{00000000-0005-0000-0000-0000A2010000}"/>
    <cellStyle name="Normal 3 2 3 5" xfId="418" xr:uid="{00000000-0005-0000-0000-0000A3010000}"/>
    <cellStyle name="Normal 3 2 3 5 2" xfId="419" xr:uid="{00000000-0005-0000-0000-0000A4010000}"/>
    <cellStyle name="Normal 3 2 3 6" xfId="420" xr:uid="{00000000-0005-0000-0000-0000A5010000}"/>
    <cellStyle name="Normal 3 2 3 6 2" xfId="421" xr:uid="{00000000-0005-0000-0000-0000A6010000}"/>
    <cellStyle name="Normal 3 2 3 7" xfId="422" xr:uid="{00000000-0005-0000-0000-0000A7010000}"/>
    <cellStyle name="Normal 3 2 3 7 2" xfId="423" xr:uid="{00000000-0005-0000-0000-0000A8010000}"/>
    <cellStyle name="Normal 3 2 3 8" xfId="424" xr:uid="{00000000-0005-0000-0000-0000A9010000}"/>
    <cellStyle name="Normal 3 2 3 8 2" xfId="425" xr:uid="{00000000-0005-0000-0000-0000AA010000}"/>
    <cellStyle name="Normal 3 2 3 9" xfId="426" xr:uid="{00000000-0005-0000-0000-0000AB010000}"/>
    <cellStyle name="Normal 3 2 3 9 2" xfId="427" xr:uid="{00000000-0005-0000-0000-0000AC010000}"/>
    <cellStyle name="Normal 3 2 4" xfId="428" xr:uid="{00000000-0005-0000-0000-0000AD010000}"/>
    <cellStyle name="Normal 3 2 4 2" xfId="429" xr:uid="{00000000-0005-0000-0000-0000AE010000}"/>
    <cellStyle name="Normal 3 2 5" xfId="430" xr:uid="{00000000-0005-0000-0000-0000AF010000}"/>
    <cellStyle name="Normal 3 2 5 2" xfId="431" xr:uid="{00000000-0005-0000-0000-0000B0010000}"/>
    <cellStyle name="Normal 3 2 6" xfId="432" xr:uid="{00000000-0005-0000-0000-0000B1010000}"/>
    <cellStyle name="Normal 3 2 6 2" xfId="433" xr:uid="{00000000-0005-0000-0000-0000B2010000}"/>
    <cellStyle name="Normal 3 2 7" xfId="434" xr:uid="{00000000-0005-0000-0000-0000B3010000}"/>
    <cellStyle name="Normal 3 2 7 2" xfId="435" xr:uid="{00000000-0005-0000-0000-0000B4010000}"/>
    <cellStyle name="Normal 3 2 8" xfId="436" xr:uid="{00000000-0005-0000-0000-0000B5010000}"/>
    <cellStyle name="Normal 3 2 8 2" xfId="437" xr:uid="{00000000-0005-0000-0000-0000B6010000}"/>
    <cellStyle name="Normal 3 2 9" xfId="438" xr:uid="{00000000-0005-0000-0000-0000B7010000}"/>
    <cellStyle name="Normal 3 2 9 2" xfId="439" xr:uid="{00000000-0005-0000-0000-0000B8010000}"/>
    <cellStyle name="Normal 3 3" xfId="440" xr:uid="{00000000-0005-0000-0000-0000B9010000}"/>
    <cellStyle name="Normal 3 4" xfId="441" xr:uid="{00000000-0005-0000-0000-0000BA010000}"/>
    <cellStyle name="Normal 3_Book2" xfId="442" xr:uid="{00000000-0005-0000-0000-0000BB010000}"/>
    <cellStyle name="Normal 30" xfId="443" xr:uid="{00000000-0005-0000-0000-0000BC010000}"/>
    <cellStyle name="Normal 31" xfId="444" xr:uid="{00000000-0005-0000-0000-0000BD010000}"/>
    <cellStyle name="Normal 32" xfId="445" xr:uid="{00000000-0005-0000-0000-0000BE010000}"/>
    <cellStyle name="Normal 33" xfId="446" xr:uid="{00000000-0005-0000-0000-0000BF010000}"/>
    <cellStyle name="Normal 34" xfId="447" xr:uid="{00000000-0005-0000-0000-0000C0010000}"/>
    <cellStyle name="Normal 35" xfId="448" xr:uid="{00000000-0005-0000-0000-0000C1010000}"/>
    <cellStyle name="Normal 36" xfId="449" xr:uid="{00000000-0005-0000-0000-0000C2010000}"/>
    <cellStyle name="Normal 37" xfId="592" xr:uid="{00000000-0005-0000-0000-0000C3010000}"/>
    <cellStyle name="Normal 4" xfId="450" xr:uid="{00000000-0005-0000-0000-0000C4010000}"/>
    <cellStyle name="Normal 4 2" xfId="451" xr:uid="{00000000-0005-0000-0000-0000C5010000}"/>
    <cellStyle name="Normal 4 3" xfId="452" xr:uid="{00000000-0005-0000-0000-0000C6010000}"/>
    <cellStyle name="Normal 4 4" xfId="453" xr:uid="{00000000-0005-0000-0000-0000C7010000}"/>
    <cellStyle name="Normal 5" xfId="454" xr:uid="{00000000-0005-0000-0000-0000C8010000}"/>
    <cellStyle name="Normal 5 2" xfId="455" xr:uid="{00000000-0005-0000-0000-0000C9010000}"/>
    <cellStyle name="Normal 5 3" xfId="456" xr:uid="{00000000-0005-0000-0000-0000CA010000}"/>
    <cellStyle name="Normal 5 4" xfId="457" xr:uid="{00000000-0005-0000-0000-0000CB010000}"/>
    <cellStyle name="Normal 6" xfId="458" xr:uid="{00000000-0005-0000-0000-0000CC010000}"/>
    <cellStyle name="Normal 6 2" xfId="459" xr:uid="{00000000-0005-0000-0000-0000CD010000}"/>
    <cellStyle name="Normal 6 3" xfId="460" xr:uid="{00000000-0005-0000-0000-0000CE010000}"/>
    <cellStyle name="Normal 61" xfId="461" xr:uid="{00000000-0005-0000-0000-0000CF010000}"/>
    <cellStyle name="Normal 62" xfId="462" xr:uid="{00000000-0005-0000-0000-0000D0010000}"/>
    <cellStyle name="Normal 7" xfId="463" xr:uid="{00000000-0005-0000-0000-0000D1010000}"/>
    <cellStyle name="Normal 7 2" xfId="464" xr:uid="{00000000-0005-0000-0000-0000D2010000}"/>
    <cellStyle name="Normal 8" xfId="465" xr:uid="{00000000-0005-0000-0000-0000D3010000}"/>
    <cellStyle name="Normal 8 2" xfId="466" xr:uid="{00000000-0005-0000-0000-0000D4010000}"/>
    <cellStyle name="Normal 9" xfId="467" xr:uid="{00000000-0005-0000-0000-0000D5010000}"/>
    <cellStyle name="Note 2" xfId="468" xr:uid="{00000000-0005-0000-0000-0000D6010000}"/>
    <cellStyle name="Percent 10" xfId="469" xr:uid="{00000000-0005-0000-0000-0000D7010000}"/>
    <cellStyle name="Percent 11" xfId="470" xr:uid="{00000000-0005-0000-0000-0000D8010000}"/>
    <cellStyle name="Percent 2" xfId="471" xr:uid="{00000000-0005-0000-0000-0000D9010000}"/>
    <cellStyle name="Percent 2 2" xfId="472" xr:uid="{00000000-0005-0000-0000-0000DA010000}"/>
    <cellStyle name="Percent 3" xfId="473" xr:uid="{00000000-0005-0000-0000-0000DB010000}"/>
    <cellStyle name="Percent 4" xfId="474" xr:uid="{00000000-0005-0000-0000-0000DC010000}"/>
    <cellStyle name="Percent 4 10" xfId="475" xr:uid="{00000000-0005-0000-0000-0000DD010000}"/>
    <cellStyle name="Percent 4 10 2" xfId="476" xr:uid="{00000000-0005-0000-0000-0000DE010000}"/>
    <cellStyle name="Percent 4 11" xfId="477" xr:uid="{00000000-0005-0000-0000-0000DF010000}"/>
    <cellStyle name="Percent 4 11 2" xfId="478" xr:uid="{00000000-0005-0000-0000-0000E0010000}"/>
    <cellStyle name="Percent 4 12" xfId="479" xr:uid="{00000000-0005-0000-0000-0000E1010000}"/>
    <cellStyle name="Percent 4 12 2" xfId="480" xr:uid="{00000000-0005-0000-0000-0000E2010000}"/>
    <cellStyle name="Percent 4 13" xfId="481" xr:uid="{00000000-0005-0000-0000-0000E3010000}"/>
    <cellStyle name="Percent 4 13 2" xfId="482" xr:uid="{00000000-0005-0000-0000-0000E4010000}"/>
    <cellStyle name="Percent 4 14" xfId="483" xr:uid="{00000000-0005-0000-0000-0000E5010000}"/>
    <cellStyle name="Percent 4 14 2" xfId="484" xr:uid="{00000000-0005-0000-0000-0000E6010000}"/>
    <cellStyle name="Percent 4 15" xfId="485" xr:uid="{00000000-0005-0000-0000-0000E7010000}"/>
    <cellStyle name="Percent 4 2" xfId="486" xr:uid="{00000000-0005-0000-0000-0000E8010000}"/>
    <cellStyle name="Percent 4 2 2" xfId="487" xr:uid="{00000000-0005-0000-0000-0000E9010000}"/>
    <cellStyle name="Percent 4 3" xfId="488" xr:uid="{00000000-0005-0000-0000-0000EA010000}"/>
    <cellStyle name="Percent 4 3 2" xfId="489" xr:uid="{00000000-0005-0000-0000-0000EB010000}"/>
    <cellStyle name="Percent 4 4" xfId="490" xr:uid="{00000000-0005-0000-0000-0000EC010000}"/>
    <cellStyle name="Percent 4 4 2" xfId="491" xr:uid="{00000000-0005-0000-0000-0000ED010000}"/>
    <cellStyle name="Percent 4 5" xfId="492" xr:uid="{00000000-0005-0000-0000-0000EE010000}"/>
    <cellStyle name="Percent 4 5 2" xfId="493" xr:uid="{00000000-0005-0000-0000-0000EF010000}"/>
    <cellStyle name="Percent 4 6" xfId="494" xr:uid="{00000000-0005-0000-0000-0000F0010000}"/>
    <cellStyle name="Percent 4 6 2" xfId="495" xr:uid="{00000000-0005-0000-0000-0000F1010000}"/>
    <cellStyle name="Percent 4 7" xfId="496" xr:uid="{00000000-0005-0000-0000-0000F2010000}"/>
    <cellStyle name="Percent 4 7 2" xfId="497" xr:uid="{00000000-0005-0000-0000-0000F3010000}"/>
    <cellStyle name="Percent 4 8" xfId="498" xr:uid="{00000000-0005-0000-0000-0000F4010000}"/>
    <cellStyle name="Percent 4 8 2" xfId="499" xr:uid="{00000000-0005-0000-0000-0000F5010000}"/>
    <cellStyle name="Percent 4 9" xfId="500" xr:uid="{00000000-0005-0000-0000-0000F6010000}"/>
    <cellStyle name="Percent 4 9 2" xfId="501" xr:uid="{00000000-0005-0000-0000-0000F7010000}"/>
    <cellStyle name="Percent 5" xfId="502" xr:uid="{00000000-0005-0000-0000-0000F8010000}"/>
    <cellStyle name="Percent 6" xfId="503" xr:uid="{00000000-0005-0000-0000-0000F9010000}"/>
    <cellStyle name="Percent 6 10" xfId="504" xr:uid="{00000000-0005-0000-0000-0000FA010000}"/>
    <cellStyle name="Percent 6 10 2" xfId="505" xr:uid="{00000000-0005-0000-0000-0000FB010000}"/>
    <cellStyle name="Percent 6 11" xfId="506" xr:uid="{00000000-0005-0000-0000-0000FC010000}"/>
    <cellStyle name="Percent 6 11 2" xfId="507" xr:uid="{00000000-0005-0000-0000-0000FD010000}"/>
    <cellStyle name="Percent 6 12" xfId="508" xr:uid="{00000000-0005-0000-0000-0000FE010000}"/>
    <cellStyle name="Percent 6 12 2" xfId="509" xr:uid="{00000000-0005-0000-0000-0000FF010000}"/>
    <cellStyle name="Percent 6 13" xfId="510" xr:uid="{00000000-0005-0000-0000-000000020000}"/>
    <cellStyle name="Percent 6 13 2" xfId="511" xr:uid="{00000000-0005-0000-0000-000001020000}"/>
    <cellStyle name="Percent 6 14" xfId="512" xr:uid="{00000000-0005-0000-0000-000002020000}"/>
    <cellStyle name="Percent 6 14 2" xfId="513" xr:uid="{00000000-0005-0000-0000-000003020000}"/>
    <cellStyle name="Percent 6 15" xfId="514" xr:uid="{00000000-0005-0000-0000-000004020000}"/>
    <cellStyle name="Percent 6 2" xfId="515" xr:uid="{00000000-0005-0000-0000-000005020000}"/>
    <cellStyle name="Percent 6 2 2" xfId="516" xr:uid="{00000000-0005-0000-0000-000006020000}"/>
    <cellStyle name="Percent 6 3" xfId="517" xr:uid="{00000000-0005-0000-0000-000007020000}"/>
    <cellStyle name="Percent 6 3 2" xfId="518" xr:uid="{00000000-0005-0000-0000-000008020000}"/>
    <cellStyle name="Percent 6 4" xfId="519" xr:uid="{00000000-0005-0000-0000-000009020000}"/>
    <cellStyle name="Percent 6 4 2" xfId="520" xr:uid="{00000000-0005-0000-0000-00000A020000}"/>
    <cellStyle name="Percent 6 5" xfId="521" xr:uid="{00000000-0005-0000-0000-00000B020000}"/>
    <cellStyle name="Percent 6 5 2" xfId="522" xr:uid="{00000000-0005-0000-0000-00000C020000}"/>
    <cellStyle name="Percent 6 6" xfId="523" xr:uid="{00000000-0005-0000-0000-00000D020000}"/>
    <cellStyle name="Percent 6 6 2" xfId="524" xr:uid="{00000000-0005-0000-0000-00000E020000}"/>
    <cellStyle name="Percent 6 7" xfId="525" xr:uid="{00000000-0005-0000-0000-00000F020000}"/>
    <cellStyle name="Percent 6 7 2" xfId="526" xr:uid="{00000000-0005-0000-0000-000010020000}"/>
    <cellStyle name="Percent 6 8" xfId="527" xr:uid="{00000000-0005-0000-0000-000011020000}"/>
    <cellStyle name="Percent 6 8 2" xfId="528" xr:uid="{00000000-0005-0000-0000-000012020000}"/>
    <cellStyle name="Percent 6 9" xfId="529" xr:uid="{00000000-0005-0000-0000-000013020000}"/>
    <cellStyle name="Percent 6 9 2" xfId="530" xr:uid="{00000000-0005-0000-0000-000014020000}"/>
    <cellStyle name="Percent 7" xfId="531" xr:uid="{00000000-0005-0000-0000-000015020000}"/>
    <cellStyle name="Percent 7 10" xfId="532" xr:uid="{00000000-0005-0000-0000-000016020000}"/>
    <cellStyle name="Percent 7 10 2" xfId="533" xr:uid="{00000000-0005-0000-0000-000017020000}"/>
    <cellStyle name="Percent 7 11" xfId="534" xr:uid="{00000000-0005-0000-0000-000018020000}"/>
    <cellStyle name="Percent 7 11 2" xfId="535" xr:uid="{00000000-0005-0000-0000-000019020000}"/>
    <cellStyle name="Percent 7 12" xfId="536" xr:uid="{00000000-0005-0000-0000-00001A020000}"/>
    <cellStyle name="Percent 7 12 2" xfId="537" xr:uid="{00000000-0005-0000-0000-00001B020000}"/>
    <cellStyle name="Percent 7 13" xfId="538" xr:uid="{00000000-0005-0000-0000-00001C020000}"/>
    <cellStyle name="Percent 7 13 2" xfId="539" xr:uid="{00000000-0005-0000-0000-00001D020000}"/>
    <cellStyle name="Percent 7 14" xfId="540" xr:uid="{00000000-0005-0000-0000-00001E020000}"/>
    <cellStyle name="Percent 7 14 2" xfId="541" xr:uid="{00000000-0005-0000-0000-00001F020000}"/>
    <cellStyle name="Percent 7 15" xfId="542" xr:uid="{00000000-0005-0000-0000-000020020000}"/>
    <cellStyle name="Percent 7 2" xfId="543" xr:uid="{00000000-0005-0000-0000-000021020000}"/>
    <cellStyle name="Percent 7 2 2" xfId="544" xr:uid="{00000000-0005-0000-0000-000022020000}"/>
    <cellStyle name="Percent 7 3" xfId="545" xr:uid="{00000000-0005-0000-0000-000023020000}"/>
    <cellStyle name="Percent 7 3 2" xfId="546" xr:uid="{00000000-0005-0000-0000-000024020000}"/>
    <cellStyle name="Percent 7 4" xfId="547" xr:uid="{00000000-0005-0000-0000-000025020000}"/>
    <cellStyle name="Percent 7 4 2" xfId="548" xr:uid="{00000000-0005-0000-0000-000026020000}"/>
    <cellStyle name="Percent 7 5" xfId="549" xr:uid="{00000000-0005-0000-0000-000027020000}"/>
    <cellStyle name="Percent 7 5 2" xfId="550" xr:uid="{00000000-0005-0000-0000-000028020000}"/>
    <cellStyle name="Percent 7 6" xfId="551" xr:uid="{00000000-0005-0000-0000-000029020000}"/>
    <cellStyle name="Percent 7 6 2" xfId="552" xr:uid="{00000000-0005-0000-0000-00002A020000}"/>
    <cellStyle name="Percent 7 7" xfId="553" xr:uid="{00000000-0005-0000-0000-00002B020000}"/>
    <cellStyle name="Percent 7 7 2" xfId="554" xr:uid="{00000000-0005-0000-0000-00002C020000}"/>
    <cellStyle name="Percent 7 8" xfId="555" xr:uid="{00000000-0005-0000-0000-00002D020000}"/>
    <cellStyle name="Percent 7 8 2" xfId="556" xr:uid="{00000000-0005-0000-0000-00002E020000}"/>
    <cellStyle name="Percent 7 9" xfId="557" xr:uid="{00000000-0005-0000-0000-00002F020000}"/>
    <cellStyle name="Percent 7 9 2" xfId="558" xr:uid="{00000000-0005-0000-0000-000030020000}"/>
    <cellStyle name="Percent 8" xfId="559" xr:uid="{00000000-0005-0000-0000-000031020000}"/>
    <cellStyle name="Percent 8 10" xfId="560" xr:uid="{00000000-0005-0000-0000-000032020000}"/>
    <cellStyle name="Percent 8 10 2" xfId="561" xr:uid="{00000000-0005-0000-0000-000033020000}"/>
    <cellStyle name="Percent 8 11" xfId="562" xr:uid="{00000000-0005-0000-0000-000034020000}"/>
    <cellStyle name="Percent 8 11 2" xfId="563" xr:uid="{00000000-0005-0000-0000-000035020000}"/>
    <cellStyle name="Percent 8 12" xfId="564" xr:uid="{00000000-0005-0000-0000-000036020000}"/>
    <cellStyle name="Percent 8 12 2" xfId="565" xr:uid="{00000000-0005-0000-0000-000037020000}"/>
    <cellStyle name="Percent 8 13" xfId="566" xr:uid="{00000000-0005-0000-0000-000038020000}"/>
    <cellStyle name="Percent 8 13 2" xfId="567" xr:uid="{00000000-0005-0000-0000-000039020000}"/>
    <cellStyle name="Percent 8 14" xfId="568" xr:uid="{00000000-0005-0000-0000-00003A020000}"/>
    <cellStyle name="Percent 8 14 2" xfId="569" xr:uid="{00000000-0005-0000-0000-00003B020000}"/>
    <cellStyle name="Percent 8 15" xfId="570" xr:uid="{00000000-0005-0000-0000-00003C020000}"/>
    <cellStyle name="Percent 8 2" xfId="571" xr:uid="{00000000-0005-0000-0000-00003D020000}"/>
    <cellStyle name="Percent 8 2 2" xfId="572" xr:uid="{00000000-0005-0000-0000-00003E020000}"/>
    <cellStyle name="Percent 8 3" xfId="573" xr:uid="{00000000-0005-0000-0000-00003F020000}"/>
    <cellStyle name="Percent 8 3 2" xfId="574" xr:uid="{00000000-0005-0000-0000-000040020000}"/>
    <cellStyle name="Percent 8 4" xfId="575" xr:uid="{00000000-0005-0000-0000-000041020000}"/>
    <cellStyle name="Percent 8 4 2" xfId="576" xr:uid="{00000000-0005-0000-0000-000042020000}"/>
    <cellStyle name="Percent 8 5" xfId="577" xr:uid="{00000000-0005-0000-0000-000043020000}"/>
    <cellStyle name="Percent 8 5 2" xfId="578" xr:uid="{00000000-0005-0000-0000-000044020000}"/>
    <cellStyle name="Percent 8 6" xfId="579" xr:uid="{00000000-0005-0000-0000-000045020000}"/>
    <cellStyle name="Percent 8 6 2" xfId="580" xr:uid="{00000000-0005-0000-0000-000046020000}"/>
    <cellStyle name="Percent 8 7" xfId="581" xr:uid="{00000000-0005-0000-0000-000047020000}"/>
    <cellStyle name="Percent 8 7 2" xfId="582" xr:uid="{00000000-0005-0000-0000-000048020000}"/>
    <cellStyle name="Percent 8 8" xfId="583" xr:uid="{00000000-0005-0000-0000-000049020000}"/>
    <cellStyle name="Percent 8 8 2" xfId="584" xr:uid="{00000000-0005-0000-0000-00004A020000}"/>
    <cellStyle name="Percent 8 9" xfId="585" xr:uid="{00000000-0005-0000-0000-00004B020000}"/>
    <cellStyle name="Percent 8 9 2" xfId="586" xr:uid="{00000000-0005-0000-0000-00004C020000}"/>
    <cellStyle name="Percent 9" xfId="587" xr:uid="{00000000-0005-0000-0000-00004D020000}"/>
    <cellStyle name="Percent 9 2" xfId="588" xr:uid="{00000000-0005-0000-0000-00004E020000}"/>
    <cellStyle name="Percent 9 2 2" xfId="589" xr:uid="{00000000-0005-0000-0000-00004F020000}"/>
    <cellStyle name="Percent 9 3" xfId="590" xr:uid="{00000000-0005-0000-0000-000050020000}"/>
  </cellStyles>
  <dxfs count="1">
    <dxf>
      <font>
        <strike/>
        <color rgb="FFFF0000"/>
      </font>
      <fill>
        <patternFill>
          <f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200025</xdr:rowOff>
    </xdr:from>
    <xdr:to>
      <xdr:col>2</xdr:col>
      <xdr:colOff>1990725</xdr:colOff>
      <xdr:row>4</xdr:row>
      <xdr:rowOff>76200</xdr:rowOff>
    </xdr:to>
    <xdr:pic>
      <xdr:nvPicPr>
        <xdr:cNvPr id="1625" name="Picture 1">
          <a:extLst>
            <a:ext uri="{FF2B5EF4-FFF2-40B4-BE49-F238E27FC236}">
              <a16:creationId xmlns:a16="http://schemas.microsoft.com/office/drawing/2014/main" id="{00000000-0008-0000-0300-0000590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00025"/>
          <a:ext cx="2438400" cy="762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981075</xdr:colOff>
      <xdr:row>40</xdr:row>
      <xdr:rowOff>28575</xdr:rowOff>
    </xdr:from>
    <xdr:to>
      <xdr:col>2</xdr:col>
      <xdr:colOff>7658100</xdr:colOff>
      <xdr:row>60</xdr:row>
      <xdr:rowOff>57150</xdr:rowOff>
    </xdr:to>
    <xdr:grpSp>
      <xdr:nvGrpSpPr>
        <xdr:cNvPr id="1626" name="Group 22">
          <a:extLst>
            <a:ext uri="{FF2B5EF4-FFF2-40B4-BE49-F238E27FC236}">
              <a16:creationId xmlns:a16="http://schemas.microsoft.com/office/drawing/2014/main" id="{00000000-0008-0000-0300-00005A060000}"/>
            </a:ext>
          </a:extLst>
        </xdr:cNvPr>
        <xdr:cNvGrpSpPr>
          <a:grpSpLocks/>
        </xdr:cNvGrpSpPr>
      </xdr:nvGrpSpPr>
      <xdr:grpSpPr bwMode="auto">
        <a:xfrm>
          <a:off x="1692275" y="10264775"/>
          <a:ext cx="6677025" cy="3711575"/>
          <a:chOff x="1657350" y="8153401"/>
          <a:chExt cx="6677025" cy="3838574"/>
        </a:xfrm>
      </xdr:grpSpPr>
      <xdr:grpSp>
        <xdr:nvGrpSpPr>
          <xdr:cNvPr id="1630" name="Group 21">
            <a:extLst>
              <a:ext uri="{FF2B5EF4-FFF2-40B4-BE49-F238E27FC236}">
                <a16:creationId xmlns:a16="http://schemas.microsoft.com/office/drawing/2014/main" id="{00000000-0008-0000-0300-00005E060000}"/>
              </a:ext>
            </a:extLst>
          </xdr:cNvPr>
          <xdr:cNvGrpSpPr>
            <a:grpSpLocks/>
          </xdr:cNvGrpSpPr>
        </xdr:nvGrpSpPr>
        <xdr:grpSpPr bwMode="auto">
          <a:xfrm>
            <a:off x="1657350" y="8391525"/>
            <a:ext cx="6677025" cy="3600450"/>
            <a:chOff x="1657350" y="8162925"/>
            <a:chExt cx="6677025" cy="3600450"/>
          </a:xfrm>
        </xdr:grpSpPr>
        <xdr:sp macro="" textlink="">
          <xdr:nvSpPr>
            <xdr:cNvPr id="3" name="Rectangle 2">
              <a:extLst>
                <a:ext uri="{FF2B5EF4-FFF2-40B4-BE49-F238E27FC236}">
                  <a16:creationId xmlns:a16="http://schemas.microsoft.com/office/drawing/2014/main" id="{00000000-0008-0000-0300-000003000000}"/>
                </a:ext>
              </a:extLst>
            </xdr:cNvPr>
            <xdr:cNvSpPr/>
          </xdr:nvSpPr>
          <xdr:spPr>
            <a:xfrm>
              <a:off x="1657350" y="8782051"/>
              <a:ext cx="1304925" cy="4381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Department fills information </a:t>
              </a:r>
            </a:p>
          </xdr:txBody>
        </xdr:sp>
        <xdr:sp macro="" textlink="">
          <xdr:nvSpPr>
            <xdr:cNvPr id="4" name="Rectangle 3">
              <a:extLst>
                <a:ext uri="{FF2B5EF4-FFF2-40B4-BE49-F238E27FC236}">
                  <a16:creationId xmlns:a16="http://schemas.microsoft.com/office/drawing/2014/main" id="{00000000-0008-0000-0300-000004000000}"/>
                </a:ext>
              </a:extLst>
            </xdr:cNvPr>
            <xdr:cNvSpPr/>
          </xdr:nvSpPr>
          <xdr:spPr>
            <a:xfrm>
              <a:off x="4410075" y="8772526"/>
              <a:ext cx="1304925" cy="4381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DOF Analyst reviews</a:t>
              </a:r>
            </a:p>
          </xdr:txBody>
        </xdr:sp>
        <xdr:sp macro="" textlink="">
          <xdr:nvSpPr>
            <xdr:cNvPr id="5" name="Rectangle 4">
              <a:extLst>
                <a:ext uri="{FF2B5EF4-FFF2-40B4-BE49-F238E27FC236}">
                  <a16:creationId xmlns:a16="http://schemas.microsoft.com/office/drawing/2014/main" id="{00000000-0008-0000-0300-000005000000}"/>
                </a:ext>
              </a:extLst>
            </xdr:cNvPr>
            <xdr:cNvSpPr/>
          </xdr:nvSpPr>
          <xdr:spPr>
            <a:xfrm>
              <a:off x="4410075" y="9763126"/>
              <a:ext cx="1304925" cy="4381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DOF Analyst</a:t>
              </a:r>
              <a:r>
                <a:rPr lang="en-US" sz="1100" baseline="0">
                  <a:solidFill>
                    <a:sysClr val="windowText" lastClr="000000"/>
                  </a:solidFill>
                </a:rPr>
                <a:t> creates DP and BR</a:t>
              </a:r>
              <a:r>
                <a:rPr lang="en-US" sz="1100">
                  <a:solidFill>
                    <a:sysClr val="windowText" lastClr="000000"/>
                  </a:solidFill>
                </a:rPr>
                <a:t> </a:t>
              </a:r>
            </a:p>
          </xdr:txBody>
        </xdr:sp>
        <xdr:sp macro="" textlink="">
          <xdr:nvSpPr>
            <xdr:cNvPr id="6" name="Rectangle 5">
              <a:extLst>
                <a:ext uri="{FF2B5EF4-FFF2-40B4-BE49-F238E27FC236}">
                  <a16:creationId xmlns:a16="http://schemas.microsoft.com/office/drawing/2014/main" id="{00000000-0008-0000-0300-000006000000}"/>
                </a:ext>
              </a:extLst>
            </xdr:cNvPr>
            <xdr:cNvSpPr/>
          </xdr:nvSpPr>
          <xdr:spPr>
            <a:xfrm>
              <a:off x="4410075" y="10715625"/>
              <a:ext cx="1304925" cy="809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lang="en-US" sz="1100">
                  <a:solidFill>
                    <a:sysClr val="windowText" lastClr="000000"/>
                  </a:solidFill>
                </a:rPr>
                <a:t>DOF Analyst</a:t>
              </a:r>
              <a:r>
                <a:rPr lang="en-US" sz="1100" baseline="0">
                  <a:solidFill>
                    <a:sysClr val="windowText" lastClr="000000"/>
                  </a:solidFill>
                </a:rPr>
                <a:t> enters DP and BR information in sheet</a:t>
              </a:r>
              <a:endParaRPr lang="en-US" sz="1100">
                <a:solidFill>
                  <a:sysClr val="windowText" lastClr="000000"/>
                </a:solidFill>
              </a:endParaRPr>
            </a:p>
          </xdr:txBody>
        </xdr:sp>
        <xdr:sp macro="" textlink="">
          <xdr:nvSpPr>
            <xdr:cNvPr id="7" name="Rectangle 6">
              <a:extLst>
                <a:ext uri="{FF2B5EF4-FFF2-40B4-BE49-F238E27FC236}">
                  <a16:creationId xmlns:a16="http://schemas.microsoft.com/office/drawing/2014/main" id="{00000000-0008-0000-0300-000007000000}"/>
                </a:ext>
              </a:extLst>
            </xdr:cNvPr>
            <xdr:cNvSpPr/>
          </xdr:nvSpPr>
          <xdr:spPr>
            <a:xfrm>
              <a:off x="7029450" y="10601325"/>
              <a:ext cx="1304925" cy="10382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lang="en-US" sz="1100">
                  <a:solidFill>
                    <a:sysClr val="windowText" lastClr="000000"/>
                  </a:solidFill>
                </a:rPr>
                <a:t>Budget Admin Loads data to Planning via HP, SmartView and RDBMS</a:t>
              </a:r>
            </a:p>
          </xdr:txBody>
        </xdr:sp>
        <xdr:cxnSp macro="">
          <xdr:nvCxnSpPr>
            <xdr:cNvPr id="9" name="Straight Arrow Connector 8">
              <a:extLst>
                <a:ext uri="{FF2B5EF4-FFF2-40B4-BE49-F238E27FC236}">
                  <a16:creationId xmlns:a16="http://schemas.microsoft.com/office/drawing/2014/main" id="{00000000-0008-0000-0300-000009000000}"/>
                </a:ext>
              </a:extLst>
            </xdr:cNvPr>
            <xdr:cNvCxnSpPr>
              <a:stCxn id="3" idx="3"/>
              <a:endCxn id="4" idx="1"/>
            </xdr:cNvCxnSpPr>
          </xdr:nvCxnSpPr>
          <xdr:spPr>
            <a:xfrm flipV="1">
              <a:off x="2962275" y="8991601"/>
              <a:ext cx="144780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Straight Arrow Connector 10">
              <a:extLst>
                <a:ext uri="{FF2B5EF4-FFF2-40B4-BE49-F238E27FC236}">
                  <a16:creationId xmlns:a16="http://schemas.microsoft.com/office/drawing/2014/main" id="{00000000-0008-0000-0300-00000B000000}"/>
                </a:ext>
              </a:extLst>
            </xdr:cNvPr>
            <xdr:cNvCxnSpPr>
              <a:stCxn id="4" idx="2"/>
              <a:endCxn id="5" idx="0"/>
            </xdr:cNvCxnSpPr>
          </xdr:nvCxnSpPr>
          <xdr:spPr>
            <a:xfrm>
              <a:off x="5067300" y="9210676"/>
              <a:ext cx="0" cy="552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Straight Arrow Connector 12">
              <a:extLst>
                <a:ext uri="{FF2B5EF4-FFF2-40B4-BE49-F238E27FC236}">
                  <a16:creationId xmlns:a16="http://schemas.microsoft.com/office/drawing/2014/main" id="{00000000-0008-0000-0300-00000D000000}"/>
                </a:ext>
              </a:extLst>
            </xdr:cNvPr>
            <xdr:cNvCxnSpPr>
              <a:stCxn id="5" idx="2"/>
              <a:endCxn id="6" idx="0"/>
            </xdr:cNvCxnSpPr>
          </xdr:nvCxnSpPr>
          <xdr:spPr>
            <a:xfrm>
              <a:off x="5067300" y="10201275"/>
              <a:ext cx="0" cy="514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Straight Arrow Connector 14">
              <a:extLst>
                <a:ext uri="{FF2B5EF4-FFF2-40B4-BE49-F238E27FC236}">
                  <a16:creationId xmlns:a16="http://schemas.microsoft.com/office/drawing/2014/main" id="{00000000-0008-0000-0300-00000F000000}"/>
                </a:ext>
              </a:extLst>
            </xdr:cNvPr>
            <xdr:cNvCxnSpPr>
              <a:stCxn id="6" idx="3"/>
              <a:endCxn id="7" idx="1"/>
            </xdr:cNvCxnSpPr>
          </xdr:nvCxnSpPr>
          <xdr:spPr>
            <a:xfrm>
              <a:off x="5715000" y="11115675"/>
              <a:ext cx="131445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Rectangle 15">
              <a:extLst>
                <a:ext uri="{FF2B5EF4-FFF2-40B4-BE49-F238E27FC236}">
                  <a16:creationId xmlns:a16="http://schemas.microsoft.com/office/drawing/2014/main" id="{00000000-0008-0000-0300-000010000000}"/>
                </a:ext>
              </a:extLst>
            </xdr:cNvPr>
            <xdr:cNvSpPr/>
          </xdr:nvSpPr>
          <xdr:spPr>
            <a:xfrm>
              <a:off x="3571875" y="8162926"/>
              <a:ext cx="171450" cy="36004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17" name="Rectangle 16">
              <a:extLst>
                <a:ext uri="{FF2B5EF4-FFF2-40B4-BE49-F238E27FC236}">
                  <a16:creationId xmlns:a16="http://schemas.microsoft.com/office/drawing/2014/main" id="{00000000-0008-0000-0300-000011000000}"/>
                </a:ext>
              </a:extLst>
            </xdr:cNvPr>
            <xdr:cNvSpPr/>
          </xdr:nvSpPr>
          <xdr:spPr>
            <a:xfrm>
              <a:off x="6343650" y="8162926"/>
              <a:ext cx="171450" cy="36004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sp macro="" textlink="">
        <xdr:nvSpPr>
          <xdr:cNvPr id="18" name="TextBox 17">
            <a:extLst>
              <a:ext uri="{FF2B5EF4-FFF2-40B4-BE49-F238E27FC236}">
                <a16:creationId xmlns:a16="http://schemas.microsoft.com/office/drawing/2014/main" id="{00000000-0008-0000-0300-000012000000}"/>
              </a:ext>
            </a:extLst>
          </xdr:cNvPr>
          <xdr:cNvSpPr txBox="1"/>
        </xdr:nvSpPr>
        <xdr:spPr>
          <a:xfrm>
            <a:off x="2095500" y="8162926"/>
            <a:ext cx="885825"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Department</a:t>
            </a:r>
          </a:p>
        </xdr:txBody>
      </xdr:sp>
      <xdr:sp macro="" textlink="">
        <xdr:nvSpPr>
          <xdr:cNvPr id="19" name="TextBox 18">
            <a:extLst>
              <a:ext uri="{FF2B5EF4-FFF2-40B4-BE49-F238E27FC236}">
                <a16:creationId xmlns:a16="http://schemas.microsoft.com/office/drawing/2014/main" id="{00000000-0008-0000-0300-000013000000}"/>
              </a:ext>
            </a:extLst>
          </xdr:cNvPr>
          <xdr:cNvSpPr txBox="1"/>
        </xdr:nvSpPr>
        <xdr:spPr>
          <a:xfrm>
            <a:off x="4638675" y="8172451"/>
            <a:ext cx="885825"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DOF Analyst</a:t>
            </a:r>
          </a:p>
        </xdr:txBody>
      </xdr:sp>
      <xdr:sp macro="" textlink="">
        <xdr:nvSpPr>
          <xdr:cNvPr id="20" name="TextBox 19">
            <a:extLst>
              <a:ext uri="{FF2B5EF4-FFF2-40B4-BE49-F238E27FC236}">
                <a16:creationId xmlns:a16="http://schemas.microsoft.com/office/drawing/2014/main" id="{00000000-0008-0000-0300-000014000000}"/>
              </a:ext>
            </a:extLst>
          </xdr:cNvPr>
          <xdr:cNvSpPr txBox="1"/>
        </xdr:nvSpPr>
        <xdr:spPr>
          <a:xfrm>
            <a:off x="7181850" y="8153401"/>
            <a:ext cx="11144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Budget Admin</a:t>
            </a:r>
          </a:p>
        </xdr:txBody>
      </xdr:sp>
    </xdr:grpSp>
    <xdr:clientData/>
  </xdr:twoCellAnchor>
  <xdr:twoCellAnchor editAs="oneCell">
    <xdr:from>
      <xdr:col>2</xdr:col>
      <xdr:colOff>1381125</xdr:colOff>
      <xdr:row>34</xdr:row>
      <xdr:rowOff>161925</xdr:rowOff>
    </xdr:from>
    <xdr:to>
      <xdr:col>2</xdr:col>
      <xdr:colOff>2371725</xdr:colOff>
      <xdr:row>40</xdr:row>
      <xdr:rowOff>47625</xdr:rowOff>
    </xdr:to>
    <xdr:pic>
      <xdr:nvPicPr>
        <xdr:cNvPr id="1627" name="Picture 20" descr="C:\Program Files (x86)\Microsoft Office\MEDIA\CAGCAT10\j0195384.wmf">
          <a:extLst>
            <a:ext uri="{FF2B5EF4-FFF2-40B4-BE49-F238E27FC236}">
              <a16:creationId xmlns:a16="http://schemas.microsoft.com/office/drawing/2014/main" id="{00000000-0008-0000-0300-00005B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 y="9544050"/>
          <a:ext cx="9906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3867150</xdr:colOff>
      <xdr:row>34</xdr:row>
      <xdr:rowOff>171450</xdr:rowOff>
    </xdr:from>
    <xdr:to>
      <xdr:col>2</xdr:col>
      <xdr:colOff>4886325</xdr:colOff>
      <xdr:row>40</xdr:row>
      <xdr:rowOff>57150</xdr:rowOff>
    </xdr:to>
    <xdr:pic>
      <xdr:nvPicPr>
        <xdr:cNvPr id="1628" name="Picture 23" descr="C:\Program Files (x86)\Microsoft Office\MEDIA\CAGCAT10\j0195384.wmf">
          <a:extLst>
            <a:ext uri="{FF2B5EF4-FFF2-40B4-BE49-F238E27FC236}">
              <a16:creationId xmlns:a16="http://schemas.microsoft.com/office/drawing/2014/main" id="{00000000-0008-0000-0300-00005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43425" y="9553575"/>
          <a:ext cx="101917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6562725</xdr:colOff>
      <xdr:row>34</xdr:row>
      <xdr:rowOff>152400</xdr:rowOff>
    </xdr:from>
    <xdr:to>
      <xdr:col>2</xdr:col>
      <xdr:colOff>7572375</xdr:colOff>
      <xdr:row>40</xdr:row>
      <xdr:rowOff>38100</xdr:rowOff>
    </xdr:to>
    <xdr:pic>
      <xdr:nvPicPr>
        <xdr:cNvPr id="1629" name="Picture 24" descr="C:\Program Files (x86)\Microsoft Office\MEDIA\CAGCAT10\j0195384.wmf">
          <a:extLst>
            <a:ext uri="{FF2B5EF4-FFF2-40B4-BE49-F238E27FC236}">
              <a16:creationId xmlns:a16="http://schemas.microsoft.com/office/drawing/2014/main" id="{00000000-0008-0000-0300-00005D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39000" y="9534525"/>
          <a:ext cx="10096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0</xdr:row>
      <xdr:rowOff>200025</xdr:rowOff>
    </xdr:from>
    <xdr:to>
      <xdr:col>2</xdr:col>
      <xdr:colOff>1857375</xdr:colOff>
      <xdr:row>4</xdr:row>
      <xdr:rowOff>76200</xdr:rowOff>
    </xdr:to>
    <xdr:pic>
      <xdr:nvPicPr>
        <xdr:cNvPr id="2649" name="Picture 1">
          <a:extLst>
            <a:ext uri="{FF2B5EF4-FFF2-40B4-BE49-F238E27FC236}">
              <a16:creationId xmlns:a16="http://schemas.microsoft.com/office/drawing/2014/main" id="{00000000-0008-0000-0400-0000590A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00025"/>
          <a:ext cx="2447925" cy="762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2276475</xdr:colOff>
      <xdr:row>47</xdr:row>
      <xdr:rowOff>152400</xdr:rowOff>
    </xdr:from>
    <xdr:to>
      <xdr:col>3</xdr:col>
      <xdr:colOff>8953500</xdr:colOff>
      <xdr:row>67</xdr:row>
      <xdr:rowOff>180975</xdr:rowOff>
    </xdr:to>
    <xdr:grpSp>
      <xdr:nvGrpSpPr>
        <xdr:cNvPr id="2650" name="Group 21">
          <a:extLst>
            <a:ext uri="{FF2B5EF4-FFF2-40B4-BE49-F238E27FC236}">
              <a16:creationId xmlns:a16="http://schemas.microsoft.com/office/drawing/2014/main" id="{00000000-0008-0000-0400-00005A0A0000}"/>
            </a:ext>
          </a:extLst>
        </xdr:cNvPr>
        <xdr:cNvGrpSpPr>
          <a:grpSpLocks/>
        </xdr:cNvGrpSpPr>
      </xdr:nvGrpSpPr>
      <xdr:grpSpPr bwMode="auto">
        <a:xfrm>
          <a:off x="5349875" y="11995150"/>
          <a:ext cx="6677025" cy="3711575"/>
          <a:chOff x="1657350" y="8153401"/>
          <a:chExt cx="6677025" cy="3838574"/>
        </a:xfrm>
      </xdr:grpSpPr>
      <xdr:grpSp>
        <xdr:nvGrpSpPr>
          <xdr:cNvPr id="2654" name="Group 22">
            <a:extLst>
              <a:ext uri="{FF2B5EF4-FFF2-40B4-BE49-F238E27FC236}">
                <a16:creationId xmlns:a16="http://schemas.microsoft.com/office/drawing/2014/main" id="{00000000-0008-0000-0400-00005E0A0000}"/>
              </a:ext>
            </a:extLst>
          </xdr:cNvPr>
          <xdr:cNvGrpSpPr>
            <a:grpSpLocks/>
          </xdr:cNvGrpSpPr>
        </xdr:nvGrpSpPr>
        <xdr:grpSpPr bwMode="auto">
          <a:xfrm>
            <a:off x="1657350" y="8391525"/>
            <a:ext cx="6677025" cy="3600450"/>
            <a:chOff x="1657350" y="8162925"/>
            <a:chExt cx="6677025" cy="3600450"/>
          </a:xfrm>
        </xdr:grpSpPr>
        <xdr:sp macro="" textlink="">
          <xdr:nvSpPr>
            <xdr:cNvPr id="27" name="Rectangle 26">
              <a:extLst>
                <a:ext uri="{FF2B5EF4-FFF2-40B4-BE49-F238E27FC236}">
                  <a16:creationId xmlns:a16="http://schemas.microsoft.com/office/drawing/2014/main" id="{00000000-0008-0000-0400-00001B000000}"/>
                </a:ext>
              </a:extLst>
            </xdr:cNvPr>
            <xdr:cNvSpPr/>
          </xdr:nvSpPr>
          <xdr:spPr>
            <a:xfrm>
              <a:off x="1657350" y="8782051"/>
              <a:ext cx="1304925" cy="4381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Department fills information </a:t>
              </a:r>
            </a:p>
          </xdr:txBody>
        </xdr:sp>
        <xdr:sp macro="" textlink="">
          <xdr:nvSpPr>
            <xdr:cNvPr id="28" name="Rectangle 27">
              <a:extLst>
                <a:ext uri="{FF2B5EF4-FFF2-40B4-BE49-F238E27FC236}">
                  <a16:creationId xmlns:a16="http://schemas.microsoft.com/office/drawing/2014/main" id="{00000000-0008-0000-0400-00001C000000}"/>
                </a:ext>
              </a:extLst>
            </xdr:cNvPr>
            <xdr:cNvSpPr/>
          </xdr:nvSpPr>
          <xdr:spPr>
            <a:xfrm>
              <a:off x="4410075" y="8772526"/>
              <a:ext cx="1304925" cy="4381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DOF Analyst reviews</a:t>
              </a:r>
            </a:p>
          </xdr:txBody>
        </xdr:sp>
        <xdr:sp macro="" textlink="">
          <xdr:nvSpPr>
            <xdr:cNvPr id="29" name="Rectangle 28">
              <a:extLst>
                <a:ext uri="{FF2B5EF4-FFF2-40B4-BE49-F238E27FC236}">
                  <a16:creationId xmlns:a16="http://schemas.microsoft.com/office/drawing/2014/main" id="{00000000-0008-0000-0400-00001D000000}"/>
                </a:ext>
              </a:extLst>
            </xdr:cNvPr>
            <xdr:cNvSpPr/>
          </xdr:nvSpPr>
          <xdr:spPr>
            <a:xfrm>
              <a:off x="4410075" y="9763126"/>
              <a:ext cx="1304925" cy="4381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DOF Analyst</a:t>
              </a:r>
              <a:r>
                <a:rPr lang="en-US" sz="1100" baseline="0">
                  <a:solidFill>
                    <a:sysClr val="windowText" lastClr="000000"/>
                  </a:solidFill>
                </a:rPr>
                <a:t> creates DP and BR</a:t>
              </a:r>
              <a:r>
                <a:rPr lang="en-US" sz="1100">
                  <a:solidFill>
                    <a:sysClr val="windowText" lastClr="000000"/>
                  </a:solidFill>
                </a:rPr>
                <a:t> </a:t>
              </a:r>
            </a:p>
          </xdr:txBody>
        </xdr:sp>
        <xdr:sp macro="" textlink="">
          <xdr:nvSpPr>
            <xdr:cNvPr id="30" name="Rectangle 29">
              <a:extLst>
                <a:ext uri="{FF2B5EF4-FFF2-40B4-BE49-F238E27FC236}">
                  <a16:creationId xmlns:a16="http://schemas.microsoft.com/office/drawing/2014/main" id="{00000000-0008-0000-0400-00001E000000}"/>
                </a:ext>
              </a:extLst>
            </xdr:cNvPr>
            <xdr:cNvSpPr/>
          </xdr:nvSpPr>
          <xdr:spPr>
            <a:xfrm>
              <a:off x="4410075" y="10715625"/>
              <a:ext cx="1304925" cy="809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lang="en-US" sz="1100">
                  <a:solidFill>
                    <a:sysClr val="windowText" lastClr="000000"/>
                  </a:solidFill>
                </a:rPr>
                <a:t>DOF Analyst</a:t>
              </a:r>
              <a:r>
                <a:rPr lang="en-US" sz="1100" baseline="0">
                  <a:solidFill>
                    <a:sysClr val="windowText" lastClr="000000"/>
                  </a:solidFill>
                </a:rPr>
                <a:t> enters DP and BR information in sheet</a:t>
              </a:r>
              <a:endParaRPr lang="en-US" sz="1100">
                <a:solidFill>
                  <a:sysClr val="windowText" lastClr="000000"/>
                </a:solidFill>
              </a:endParaRPr>
            </a:p>
          </xdr:txBody>
        </xdr:sp>
        <xdr:sp macro="" textlink="">
          <xdr:nvSpPr>
            <xdr:cNvPr id="31" name="Rectangle 30">
              <a:extLst>
                <a:ext uri="{FF2B5EF4-FFF2-40B4-BE49-F238E27FC236}">
                  <a16:creationId xmlns:a16="http://schemas.microsoft.com/office/drawing/2014/main" id="{00000000-0008-0000-0400-00001F000000}"/>
                </a:ext>
              </a:extLst>
            </xdr:cNvPr>
            <xdr:cNvSpPr/>
          </xdr:nvSpPr>
          <xdr:spPr>
            <a:xfrm>
              <a:off x="7029450" y="10601325"/>
              <a:ext cx="1304925" cy="10382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lang="en-US" sz="1100">
                  <a:solidFill>
                    <a:sysClr val="windowText" lastClr="000000"/>
                  </a:solidFill>
                </a:rPr>
                <a:t>Budget Admin Loads data to Planning via HP, SmartView and RDBMS</a:t>
              </a:r>
            </a:p>
          </xdr:txBody>
        </xdr:sp>
        <xdr:cxnSp macro="">
          <xdr:nvCxnSpPr>
            <xdr:cNvPr id="32" name="Straight Arrow Connector 31">
              <a:extLst>
                <a:ext uri="{FF2B5EF4-FFF2-40B4-BE49-F238E27FC236}">
                  <a16:creationId xmlns:a16="http://schemas.microsoft.com/office/drawing/2014/main" id="{00000000-0008-0000-0400-000020000000}"/>
                </a:ext>
              </a:extLst>
            </xdr:cNvPr>
            <xdr:cNvCxnSpPr>
              <a:stCxn id="27" idx="3"/>
              <a:endCxn id="28" idx="1"/>
            </xdr:cNvCxnSpPr>
          </xdr:nvCxnSpPr>
          <xdr:spPr>
            <a:xfrm flipV="1">
              <a:off x="2962275" y="8991601"/>
              <a:ext cx="144780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33" name="Straight Arrow Connector 32">
              <a:extLst>
                <a:ext uri="{FF2B5EF4-FFF2-40B4-BE49-F238E27FC236}">
                  <a16:creationId xmlns:a16="http://schemas.microsoft.com/office/drawing/2014/main" id="{00000000-0008-0000-0400-000021000000}"/>
                </a:ext>
              </a:extLst>
            </xdr:cNvPr>
            <xdr:cNvCxnSpPr>
              <a:stCxn id="28" idx="2"/>
              <a:endCxn id="29" idx="0"/>
            </xdr:cNvCxnSpPr>
          </xdr:nvCxnSpPr>
          <xdr:spPr>
            <a:xfrm>
              <a:off x="5067300" y="9210676"/>
              <a:ext cx="0" cy="552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34" name="Straight Arrow Connector 33">
              <a:extLst>
                <a:ext uri="{FF2B5EF4-FFF2-40B4-BE49-F238E27FC236}">
                  <a16:creationId xmlns:a16="http://schemas.microsoft.com/office/drawing/2014/main" id="{00000000-0008-0000-0400-000022000000}"/>
                </a:ext>
              </a:extLst>
            </xdr:cNvPr>
            <xdr:cNvCxnSpPr>
              <a:stCxn id="29" idx="2"/>
              <a:endCxn id="30" idx="0"/>
            </xdr:cNvCxnSpPr>
          </xdr:nvCxnSpPr>
          <xdr:spPr>
            <a:xfrm>
              <a:off x="5067300" y="10201275"/>
              <a:ext cx="0" cy="514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35" name="Straight Arrow Connector 34">
              <a:extLst>
                <a:ext uri="{FF2B5EF4-FFF2-40B4-BE49-F238E27FC236}">
                  <a16:creationId xmlns:a16="http://schemas.microsoft.com/office/drawing/2014/main" id="{00000000-0008-0000-0400-000023000000}"/>
                </a:ext>
              </a:extLst>
            </xdr:cNvPr>
            <xdr:cNvCxnSpPr>
              <a:stCxn id="30" idx="3"/>
              <a:endCxn id="31" idx="1"/>
            </xdr:cNvCxnSpPr>
          </xdr:nvCxnSpPr>
          <xdr:spPr>
            <a:xfrm>
              <a:off x="5715000" y="11115675"/>
              <a:ext cx="131445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6" name="Rectangle 35">
              <a:extLst>
                <a:ext uri="{FF2B5EF4-FFF2-40B4-BE49-F238E27FC236}">
                  <a16:creationId xmlns:a16="http://schemas.microsoft.com/office/drawing/2014/main" id="{00000000-0008-0000-0400-000024000000}"/>
                </a:ext>
              </a:extLst>
            </xdr:cNvPr>
            <xdr:cNvSpPr/>
          </xdr:nvSpPr>
          <xdr:spPr>
            <a:xfrm>
              <a:off x="3571875" y="8162926"/>
              <a:ext cx="171450" cy="36004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37" name="Rectangle 36">
              <a:extLst>
                <a:ext uri="{FF2B5EF4-FFF2-40B4-BE49-F238E27FC236}">
                  <a16:creationId xmlns:a16="http://schemas.microsoft.com/office/drawing/2014/main" id="{00000000-0008-0000-0400-000025000000}"/>
                </a:ext>
              </a:extLst>
            </xdr:cNvPr>
            <xdr:cNvSpPr/>
          </xdr:nvSpPr>
          <xdr:spPr>
            <a:xfrm>
              <a:off x="6343650" y="8162926"/>
              <a:ext cx="171450" cy="36004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sp macro="" textlink="">
        <xdr:nvSpPr>
          <xdr:cNvPr id="24" name="TextBox 23">
            <a:extLst>
              <a:ext uri="{FF2B5EF4-FFF2-40B4-BE49-F238E27FC236}">
                <a16:creationId xmlns:a16="http://schemas.microsoft.com/office/drawing/2014/main" id="{00000000-0008-0000-0400-000018000000}"/>
              </a:ext>
            </a:extLst>
          </xdr:cNvPr>
          <xdr:cNvSpPr txBox="1"/>
        </xdr:nvSpPr>
        <xdr:spPr>
          <a:xfrm>
            <a:off x="2095500" y="8162926"/>
            <a:ext cx="885825"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Department</a:t>
            </a:r>
          </a:p>
        </xdr:txBody>
      </xdr:sp>
      <xdr:sp macro="" textlink="">
        <xdr:nvSpPr>
          <xdr:cNvPr id="25" name="TextBox 24">
            <a:extLst>
              <a:ext uri="{FF2B5EF4-FFF2-40B4-BE49-F238E27FC236}">
                <a16:creationId xmlns:a16="http://schemas.microsoft.com/office/drawing/2014/main" id="{00000000-0008-0000-0400-000019000000}"/>
              </a:ext>
            </a:extLst>
          </xdr:cNvPr>
          <xdr:cNvSpPr txBox="1"/>
        </xdr:nvSpPr>
        <xdr:spPr>
          <a:xfrm>
            <a:off x="4638675" y="8172451"/>
            <a:ext cx="885825"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DOF Analyst</a:t>
            </a:r>
          </a:p>
        </xdr:txBody>
      </xdr:sp>
      <xdr:sp macro="" textlink="">
        <xdr:nvSpPr>
          <xdr:cNvPr id="26" name="TextBox 25">
            <a:extLst>
              <a:ext uri="{FF2B5EF4-FFF2-40B4-BE49-F238E27FC236}">
                <a16:creationId xmlns:a16="http://schemas.microsoft.com/office/drawing/2014/main" id="{00000000-0008-0000-0400-00001A000000}"/>
              </a:ext>
            </a:extLst>
          </xdr:cNvPr>
          <xdr:cNvSpPr txBox="1"/>
        </xdr:nvSpPr>
        <xdr:spPr>
          <a:xfrm>
            <a:off x="7181850" y="8153401"/>
            <a:ext cx="111442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Budget Admin</a:t>
            </a:r>
          </a:p>
        </xdr:txBody>
      </xdr:sp>
    </xdr:grpSp>
    <xdr:clientData/>
  </xdr:twoCellAnchor>
  <xdr:twoCellAnchor editAs="oneCell">
    <xdr:from>
      <xdr:col>3</xdr:col>
      <xdr:colOff>2667000</xdr:colOff>
      <xdr:row>42</xdr:row>
      <xdr:rowOff>95250</xdr:rowOff>
    </xdr:from>
    <xdr:to>
      <xdr:col>3</xdr:col>
      <xdr:colOff>3676650</xdr:colOff>
      <xdr:row>47</xdr:row>
      <xdr:rowOff>161925</xdr:rowOff>
    </xdr:to>
    <xdr:pic>
      <xdr:nvPicPr>
        <xdr:cNvPr id="2651" name="Picture 37" descr="C:\Program Files (x86)\Microsoft Office\MEDIA\CAGCAT10\j0195384.wmf">
          <a:extLst>
            <a:ext uri="{FF2B5EF4-FFF2-40B4-BE49-F238E27FC236}">
              <a16:creationId xmlns:a16="http://schemas.microsoft.com/office/drawing/2014/main" id="{00000000-0008-0000-0400-00005B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0700" y="11353800"/>
          <a:ext cx="10096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5162550</xdr:colOff>
      <xdr:row>42</xdr:row>
      <xdr:rowOff>104775</xdr:rowOff>
    </xdr:from>
    <xdr:to>
      <xdr:col>3</xdr:col>
      <xdr:colOff>6172200</xdr:colOff>
      <xdr:row>47</xdr:row>
      <xdr:rowOff>171450</xdr:rowOff>
    </xdr:to>
    <xdr:pic>
      <xdr:nvPicPr>
        <xdr:cNvPr id="2652" name="Picture 38" descr="C:\Program Files (x86)\Microsoft Office\MEDIA\CAGCAT10\j0195384.wmf">
          <a:extLst>
            <a:ext uri="{FF2B5EF4-FFF2-40B4-BE49-F238E27FC236}">
              <a16:creationId xmlns:a16="http://schemas.microsoft.com/office/drawing/2014/main" id="{00000000-0008-0000-0400-00005C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96250" y="11363325"/>
          <a:ext cx="10096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7858125</xdr:colOff>
      <xdr:row>42</xdr:row>
      <xdr:rowOff>85725</xdr:rowOff>
    </xdr:from>
    <xdr:to>
      <xdr:col>3</xdr:col>
      <xdr:colOff>8867775</xdr:colOff>
      <xdr:row>47</xdr:row>
      <xdr:rowOff>152400</xdr:rowOff>
    </xdr:to>
    <xdr:pic>
      <xdr:nvPicPr>
        <xdr:cNvPr id="2653" name="Picture 39" descr="C:\Program Files (x86)\Microsoft Office\MEDIA\CAGCAT10\j0195384.wmf">
          <a:extLst>
            <a:ext uri="{FF2B5EF4-FFF2-40B4-BE49-F238E27FC236}">
              <a16:creationId xmlns:a16="http://schemas.microsoft.com/office/drawing/2014/main" id="{00000000-0008-0000-0400-00005D0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91825" y="11344275"/>
          <a:ext cx="10096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of.ca.gov/GROUPS/FMD/Bargaining%202001/OLD%20STUFF/ROUND%203%20COSTING%20DOF/unit%2006/unit%2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GROUPS\FMD\Bargaining%202001\OLD%20STUFF\ROUND%203%20COSTING%20DOF\unit%2006\unit%2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dof.ca.gov/Documents%20and%20Settings/DaveIde/Local%20Settings/Temporary%20Internet%20Files/OLKD/R02%20COL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Budget%20Dev%20(Fall)\2013-14\Budget%20Letters\Item%209800\BL%2012-24%20Attachmen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dof.ca.gov/GROUPS/FMD/Bargaining%202007-08/Unit%202/Proposal%20as%20of%209-3-07%20(One%20year%20deal)/R02%20CO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udget%20Dev%20(Fall)/2021-22/Budget%20Letters/Retirement%20(C.S.%203.60)/BL%2020-XX%203.60%20Retirement%20Attachmen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J\Employee%20Compensation\2003-04\Table%20183%20adm301%20(Sept%2030%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Personal Mileage"/>
      <sheetName val="Vanpool RF"/>
      <sheetName val="health by cbid 67%"/>
      <sheetName val="5% GSI"/>
      <sheetName val="06-00"/>
      <sheetName val="Sheet2"/>
      <sheetName val="Sheet3"/>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Personal Mileage"/>
      <sheetName val="Vanpool RF"/>
      <sheetName val="health by cbid 67%"/>
      <sheetName val="5% GSI"/>
      <sheetName val="06-00"/>
      <sheetName val="Sheet2"/>
      <sheetName val="Sheet3"/>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CPI GSI 7-08 "/>
      <sheetName val="Pivot TB"/>
      <sheetName val="Others CPI GSI 7-08 "/>
      <sheetName val="Pivot TB Others"/>
      <sheetName val="Sheet1"/>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3a"/>
      <sheetName val="3b"/>
      <sheetName val="4"/>
      <sheetName val="5"/>
      <sheetName val="6"/>
      <sheetName val="7"/>
      <sheetName val="7 Example"/>
      <sheetName val="8"/>
      <sheetName val="9"/>
      <sheetName val="UCM"/>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v>1</v>
          </cell>
        </row>
        <row r="3">
          <cell r="A3">
            <v>2</v>
          </cell>
        </row>
        <row r="4">
          <cell r="A4">
            <v>3</v>
          </cell>
        </row>
        <row r="5">
          <cell r="A5">
            <v>4</v>
          </cell>
        </row>
        <row r="6">
          <cell r="A6">
            <v>5</v>
          </cell>
        </row>
        <row r="7">
          <cell r="A7">
            <v>6</v>
          </cell>
        </row>
        <row r="8">
          <cell r="A8">
            <v>7</v>
          </cell>
        </row>
        <row r="9">
          <cell r="A9">
            <v>9</v>
          </cell>
        </row>
        <row r="10">
          <cell r="A10">
            <v>12</v>
          </cell>
        </row>
        <row r="11">
          <cell r="A11">
            <v>14</v>
          </cell>
        </row>
        <row r="12">
          <cell r="A12">
            <v>16</v>
          </cell>
        </row>
        <row r="13">
          <cell r="A13">
            <v>17</v>
          </cell>
        </row>
        <row r="14">
          <cell r="A14">
            <v>18</v>
          </cell>
        </row>
        <row r="15">
          <cell r="A15">
            <v>20</v>
          </cell>
        </row>
        <row r="16">
          <cell r="A16">
            <v>21</v>
          </cell>
        </row>
        <row r="17">
          <cell r="A17">
            <v>22</v>
          </cell>
        </row>
        <row r="18">
          <cell r="A18">
            <v>23</v>
          </cell>
        </row>
        <row r="19">
          <cell r="A19">
            <v>24</v>
          </cell>
        </row>
        <row r="20">
          <cell r="A20">
            <v>25</v>
          </cell>
        </row>
        <row r="21">
          <cell r="A21">
            <v>26</v>
          </cell>
        </row>
        <row r="22">
          <cell r="A22">
            <v>27</v>
          </cell>
        </row>
        <row r="23">
          <cell r="A23">
            <v>28</v>
          </cell>
        </row>
        <row r="24">
          <cell r="A24">
            <v>29</v>
          </cell>
        </row>
        <row r="25">
          <cell r="A25">
            <v>30</v>
          </cell>
        </row>
        <row r="26">
          <cell r="A26">
            <v>32</v>
          </cell>
        </row>
        <row r="27">
          <cell r="A27">
            <v>33</v>
          </cell>
        </row>
        <row r="28">
          <cell r="A28">
            <v>34</v>
          </cell>
        </row>
        <row r="29">
          <cell r="A29">
            <v>35</v>
          </cell>
        </row>
        <row r="30">
          <cell r="A30">
            <v>36</v>
          </cell>
        </row>
        <row r="31">
          <cell r="A31">
            <v>39</v>
          </cell>
        </row>
        <row r="32">
          <cell r="A32">
            <v>40</v>
          </cell>
        </row>
        <row r="33">
          <cell r="A33">
            <v>41</v>
          </cell>
        </row>
        <row r="34">
          <cell r="A34">
            <v>42</v>
          </cell>
        </row>
        <row r="35">
          <cell r="A35">
            <v>43</v>
          </cell>
        </row>
        <row r="36">
          <cell r="A36">
            <v>44</v>
          </cell>
        </row>
        <row r="37">
          <cell r="A37">
            <v>45</v>
          </cell>
        </row>
        <row r="38">
          <cell r="A38">
            <v>46</v>
          </cell>
        </row>
        <row r="39">
          <cell r="A39">
            <v>47</v>
          </cell>
        </row>
        <row r="40">
          <cell r="A40">
            <v>48</v>
          </cell>
        </row>
        <row r="41">
          <cell r="A41">
            <v>50</v>
          </cell>
        </row>
        <row r="42">
          <cell r="A42">
            <v>51</v>
          </cell>
        </row>
        <row r="43">
          <cell r="A43">
            <v>52</v>
          </cell>
        </row>
        <row r="44">
          <cell r="A44">
            <v>54</v>
          </cell>
        </row>
        <row r="45">
          <cell r="A45">
            <v>55</v>
          </cell>
        </row>
        <row r="46">
          <cell r="A46">
            <v>58</v>
          </cell>
        </row>
        <row r="47">
          <cell r="A47">
            <v>59</v>
          </cell>
        </row>
        <row r="48">
          <cell r="A48">
            <v>60</v>
          </cell>
        </row>
        <row r="49">
          <cell r="A49">
            <v>61</v>
          </cell>
        </row>
        <row r="50">
          <cell r="A50">
            <v>62</v>
          </cell>
        </row>
        <row r="51">
          <cell r="A51">
            <v>63</v>
          </cell>
        </row>
        <row r="52">
          <cell r="A52">
            <v>64</v>
          </cell>
        </row>
        <row r="53">
          <cell r="A53">
            <v>65</v>
          </cell>
        </row>
        <row r="54">
          <cell r="A54">
            <v>66</v>
          </cell>
        </row>
        <row r="55">
          <cell r="A55">
            <v>67</v>
          </cell>
        </row>
        <row r="56">
          <cell r="A56">
            <v>68</v>
          </cell>
        </row>
        <row r="57">
          <cell r="A57">
            <v>69</v>
          </cell>
        </row>
        <row r="58">
          <cell r="A58">
            <v>70</v>
          </cell>
        </row>
        <row r="59">
          <cell r="A59">
            <v>71</v>
          </cell>
        </row>
        <row r="60">
          <cell r="A60">
            <v>72</v>
          </cell>
        </row>
        <row r="61">
          <cell r="A61">
            <v>73</v>
          </cell>
        </row>
        <row r="62">
          <cell r="A62">
            <v>74</v>
          </cell>
        </row>
        <row r="63">
          <cell r="A63">
            <v>75</v>
          </cell>
        </row>
        <row r="64">
          <cell r="A64">
            <v>76</v>
          </cell>
        </row>
        <row r="65">
          <cell r="A65">
            <v>78</v>
          </cell>
        </row>
        <row r="66">
          <cell r="A66">
            <v>80</v>
          </cell>
        </row>
        <row r="67">
          <cell r="A67">
            <v>81</v>
          </cell>
        </row>
        <row r="68">
          <cell r="A68">
            <v>82</v>
          </cell>
        </row>
        <row r="69">
          <cell r="A69">
            <v>83</v>
          </cell>
        </row>
        <row r="70">
          <cell r="A70">
            <v>84</v>
          </cell>
        </row>
        <row r="71">
          <cell r="A71">
            <v>85</v>
          </cell>
        </row>
        <row r="72">
          <cell r="A72">
            <v>86</v>
          </cell>
        </row>
        <row r="73">
          <cell r="A73">
            <v>89</v>
          </cell>
        </row>
        <row r="74">
          <cell r="A74">
            <v>90</v>
          </cell>
        </row>
        <row r="75">
          <cell r="A75">
            <v>91</v>
          </cell>
        </row>
        <row r="76">
          <cell r="A76">
            <v>93</v>
          </cell>
        </row>
        <row r="77">
          <cell r="A77">
            <v>94</v>
          </cell>
        </row>
        <row r="78">
          <cell r="A78">
            <v>96</v>
          </cell>
        </row>
        <row r="79">
          <cell r="A79">
            <v>97</v>
          </cell>
        </row>
        <row r="80">
          <cell r="A80">
            <v>98</v>
          </cell>
        </row>
        <row r="81">
          <cell r="A81">
            <v>99</v>
          </cell>
        </row>
        <row r="82">
          <cell r="A82">
            <v>100</v>
          </cell>
        </row>
        <row r="83">
          <cell r="A83">
            <v>101</v>
          </cell>
        </row>
        <row r="84">
          <cell r="A84">
            <v>102</v>
          </cell>
        </row>
        <row r="85">
          <cell r="A85">
            <v>104</v>
          </cell>
        </row>
        <row r="86">
          <cell r="A86">
            <v>106</v>
          </cell>
        </row>
        <row r="87">
          <cell r="A87">
            <v>107</v>
          </cell>
        </row>
        <row r="88">
          <cell r="A88">
            <v>108</v>
          </cell>
        </row>
        <row r="89">
          <cell r="A89">
            <v>110</v>
          </cell>
        </row>
        <row r="90">
          <cell r="A90">
            <v>111</v>
          </cell>
        </row>
        <row r="91">
          <cell r="A91">
            <v>112</v>
          </cell>
        </row>
        <row r="92">
          <cell r="A92">
            <v>113</v>
          </cell>
        </row>
        <row r="93">
          <cell r="A93">
            <v>115</v>
          </cell>
        </row>
        <row r="94">
          <cell r="A94">
            <v>117</v>
          </cell>
        </row>
        <row r="95">
          <cell r="A95">
            <v>119</v>
          </cell>
        </row>
        <row r="96">
          <cell r="A96">
            <v>120</v>
          </cell>
        </row>
        <row r="97">
          <cell r="A97">
            <v>121</v>
          </cell>
        </row>
        <row r="98">
          <cell r="A98">
            <v>122</v>
          </cell>
        </row>
        <row r="99">
          <cell r="A99">
            <v>124</v>
          </cell>
        </row>
        <row r="100">
          <cell r="A100">
            <v>125</v>
          </cell>
        </row>
        <row r="101">
          <cell r="A101">
            <v>126</v>
          </cell>
        </row>
        <row r="102">
          <cell r="A102">
            <v>127</v>
          </cell>
        </row>
        <row r="103">
          <cell r="A103">
            <v>129</v>
          </cell>
        </row>
        <row r="104">
          <cell r="A104">
            <v>131</v>
          </cell>
        </row>
        <row r="105">
          <cell r="A105">
            <v>132</v>
          </cell>
        </row>
        <row r="106">
          <cell r="A106">
            <v>133</v>
          </cell>
        </row>
        <row r="107">
          <cell r="A107">
            <v>139</v>
          </cell>
        </row>
        <row r="108">
          <cell r="A108">
            <v>140</v>
          </cell>
        </row>
        <row r="109">
          <cell r="A109">
            <v>141</v>
          </cell>
        </row>
        <row r="110">
          <cell r="A110">
            <v>142</v>
          </cell>
        </row>
        <row r="111">
          <cell r="A111">
            <v>143</v>
          </cell>
        </row>
        <row r="112">
          <cell r="A112">
            <v>144</v>
          </cell>
        </row>
        <row r="113">
          <cell r="A113">
            <v>146</v>
          </cell>
        </row>
        <row r="114">
          <cell r="A114">
            <v>151</v>
          </cell>
        </row>
        <row r="115">
          <cell r="A115">
            <v>152</v>
          </cell>
        </row>
        <row r="116">
          <cell r="A116">
            <v>153</v>
          </cell>
        </row>
        <row r="117">
          <cell r="A117">
            <v>154</v>
          </cell>
        </row>
        <row r="118">
          <cell r="A118">
            <v>156</v>
          </cell>
        </row>
        <row r="119">
          <cell r="A119">
            <v>158</v>
          </cell>
        </row>
        <row r="120">
          <cell r="A120">
            <v>159</v>
          </cell>
        </row>
        <row r="121">
          <cell r="A121">
            <v>160</v>
          </cell>
        </row>
        <row r="122">
          <cell r="A122">
            <v>161</v>
          </cell>
        </row>
        <row r="123">
          <cell r="A123">
            <v>162</v>
          </cell>
        </row>
        <row r="124">
          <cell r="A124">
            <v>163</v>
          </cell>
        </row>
        <row r="125">
          <cell r="A125">
            <v>166</v>
          </cell>
        </row>
        <row r="126">
          <cell r="A126">
            <v>167</v>
          </cell>
        </row>
        <row r="127">
          <cell r="A127">
            <v>168</v>
          </cell>
        </row>
        <row r="128">
          <cell r="A128">
            <v>169</v>
          </cell>
        </row>
        <row r="129">
          <cell r="A129">
            <v>170</v>
          </cell>
        </row>
        <row r="130">
          <cell r="A130">
            <v>171</v>
          </cell>
        </row>
        <row r="131">
          <cell r="A131">
            <v>172</v>
          </cell>
        </row>
        <row r="132">
          <cell r="A132">
            <v>174</v>
          </cell>
        </row>
        <row r="133">
          <cell r="A133">
            <v>175</v>
          </cell>
        </row>
        <row r="134">
          <cell r="A134">
            <v>177</v>
          </cell>
        </row>
        <row r="135">
          <cell r="A135">
            <v>178</v>
          </cell>
        </row>
        <row r="136">
          <cell r="A136">
            <v>179</v>
          </cell>
        </row>
        <row r="137">
          <cell r="A137">
            <v>180</v>
          </cell>
        </row>
        <row r="138">
          <cell r="A138">
            <v>181</v>
          </cell>
        </row>
        <row r="139">
          <cell r="A139">
            <v>183</v>
          </cell>
        </row>
        <row r="140">
          <cell r="A140">
            <v>184</v>
          </cell>
        </row>
        <row r="141">
          <cell r="A141">
            <v>185</v>
          </cell>
        </row>
        <row r="142">
          <cell r="A142">
            <v>186</v>
          </cell>
        </row>
        <row r="143">
          <cell r="A143">
            <v>191</v>
          </cell>
        </row>
        <row r="144">
          <cell r="A144">
            <v>192</v>
          </cell>
        </row>
        <row r="145">
          <cell r="A145">
            <v>193</v>
          </cell>
        </row>
        <row r="146">
          <cell r="A146">
            <v>194</v>
          </cell>
        </row>
        <row r="147">
          <cell r="A147">
            <v>198</v>
          </cell>
        </row>
        <row r="148">
          <cell r="A148">
            <v>200</v>
          </cell>
        </row>
        <row r="149">
          <cell r="A149">
            <v>201</v>
          </cell>
        </row>
        <row r="150">
          <cell r="A150">
            <v>203</v>
          </cell>
        </row>
        <row r="151">
          <cell r="A151">
            <v>204</v>
          </cell>
        </row>
        <row r="152">
          <cell r="A152">
            <v>205</v>
          </cell>
        </row>
        <row r="153">
          <cell r="A153">
            <v>206</v>
          </cell>
        </row>
        <row r="154">
          <cell r="A154">
            <v>207</v>
          </cell>
        </row>
        <row r="155">
          <cell r="A155">
            <v>209</v>
          </cell>
        </row>
        <row r="156">
          <cell r="A156">
            <v>210</v>
          </cell>
        </row>
        <row r="157">
          <cell r="A157">
            <v>211</v>
          </cell>
        </row>
        <row r="158">
          <cell r="A158">
            <v>212</v>
          </cell>
        </row>
        <row r="159">
          <cell r="A159">
            <v>213</v>
          </cell>
        </row>
        <row r="160">
          <cell r="A160">
            <v>214</v>
          </cell>
        </row>
        <row r="161">
          <cell r="A161">
            <v>215</v>
          </cell>
        </row>
        <row r="162">
          <cell r="A162">
            <v>216</v>
          </cell>
        </row>
        <row r="163">
          <cell r="A163">
            <v>217</v>
          </cell>
        </row>
        <row r="164">
          <cell r="A164">
            <v>219</v>
          </cell>
        </row>
        <row r="165">
          <cell r="A165">
            <v>223</v>
          </cell>
        </row>
        <row r="166">
          <cell r="A166">
            <v>224</v>
          </cell>
        </row>
        <row r="167">
          <cell r="A167">
            <v>225</v>
          </cell>
        </row>
        <row r="168">
          <cell r="A168">
            <v>226</v>
          </cell>
        </row>
        <row r="169">
          <cell r="A169">
            <v>227</v>
          </cell>
        </row>
        <row r="170">
          <cell r="A170">
            <v>228</v>
          </cell>
        </row>
        <row r="171">
          <cell r="A171">
            <v>230</v>
          </cell>
        </row>
        <row r="172">
          <cell r="A172">
            <v>231</v>
          </cell>
        </row>
        <row r="173">
          <cell r="A173">
            <v>232</v>
          </cell>
        </row>
        <row r="174">
          <cell r="A174">
            <v>233</v>
          </cell>
        </row>
        <row r="175">
          <cell r="A175">
            <v>234</v>
          </cell>
        </row>
        <row r="176">
          <cell r="A176">
            <v>235</v>
          </cell>
        </row>
        <row r="177">
          <cell r="A177">
            <v>236</v>
          </cell>
        </row>
        <row r="178">
          <cell r="A178">
            <v>238</v>
          </cell>
        </row>
        <row r="179">
          <cell r="A179">
            <v>239</v>
          </cell>
        </row>
        <row r="180">
          <cell r="A180">
            <v>240</v>
          </cell>
        </row>
        <row r="181">
          <cell r="A181">
            <v>241</v>
          </cell>
        </row>
        <row r="182">
          <cell r="A182">
            <v>242</v>
          </cell>
        </row>
        <row r="183">
          <cell r="A183">
            <v>243</v>
          </cell>
        </row>
        <row r="184">
          <cell r="A184">
            <v>244</v>
          </cell>
        </row>
        <row r="185">
          <cell r="A185">
            <v>245</v>
          </cell>
        </row>
        <row r="186">
          <cell r="A186">
            <v>246</v>
          </cell>
        </row>
        <row r="187">
          <cell r="A187">
            <v>247</v>
          </cell>
        </row>
        <row r="188">
          <cell r="A188">
            <v>252</v>
          </cell>
        </row>
        <row r="189">
          <cell r="A189">
            <v>256</v>
          </cell>
        </row>
        <row r="190">
          <cell r="A190">
            <v>257</v>
          </cell>
        </row>
        <row r="191">
          <cell r="A191">
            <v>259</v>
          </cell>
        </row>
        <row r="192">
          <cell r="A192">
            <v>260</v>
          </cell>
        </row>
        <row r="193">
          <cell r="A193">
            <v>261</v>
          </cell>
        </row>
        <row r="194">
          <cell r="A194">
            <v>262</v>
          </cell>
        </row>
        <row r="195">
          <cell r="A195">
            <v>263</v>
          </cell>
        </row>
        <row r="196">
          <cell r="A196">
            <v>264</v>
          </cell>
        </row>
        <row r="197">
          <cell r="A197">
            <v>265</v>
          </cell>
        </row>
        <row r="198">
          <cell r="A198">
            <v>266</v>
          </cell>
        </row>
        <row r="199">
          <cell r="A199">
            <v>267</v>
          </cell>
        </row>
        <row r="200">
          <cell r="A200">
            <v>268</v>
          </cell>
        </row>
        <row r="201">
          <cell r="A201">
            <v>269</v>
          </cell>
        </row>
        <row r="202">
          <cell r="A202">
            <v>270</v>
          </cell>
        </row>
        <row r="203">
          <cell r="A203">
            <v>271</v>
          </cell>
        </row>
        <row r="204">
          <cell r="A204">
            <v>272</v>
          </cell>
        </row>
        <row r="205">
          <cell r="A205">
            <v>275</v>
          </cell>
        </row>
        <row r="206">
          <cell r="A206">
            <v>276</v>
          </cell>
        </row>
        <row r="207">
          <cell r="A207">
            <v>277</v>
          </cell>
        </row>
        <row r="208">
          <cell r="A208">
            <v>278</v>
          </cell>
        </row>
        <row r="209">
          <cell r="A209">
            <v>279</v>
          </cell>
        </row>
        <row r="210">
          <cell r="A210">
            <v>280</v>
          </cell>
        </row>
        <row r="211">
          <cell r="A211">
            <v>281</v>
          </cell>
        </row>
        <row r="212">
          <cell r="A212">
            <v>283</v>
          </cell>
        </row>
        <row r="213">
          <cell r="A213">
            <v>285</v>
          </cell>
        </row>
        <row r="214">
          <cell r="A214">
            <v>286</v>
          </cell>
        </row>
        <row r="215">
          <cell r="A215">
            <v>287</v>
          </cell>
        </row>
        <row r="216">
          <cell r="A216">
            <v>288</v>
          </cell>
        </row>
        <row r="217">
          <cell r="A217">
            <v>289</v>
          </cell>
        </row>
        <row r="218">
          <cell r="A218">
            <v>290</v>
          </cell>
        </row>
        <row r="219">
          <cell r="A219">
            <v>293</v>
          </cell>
        </row>
        <row r="220">
          <cell r="A220">
            <v>294</v>
          </cell>
        </row>
        <row r="221">
          <cell r="A221">
            <v>295</v>
          </cell>
        </row>
        <row r="222">
          <cell r="A222">
            <v>296</v>
          </cell>
        </row>
        <row r="223">
          <cell r="A223">
            <v>298</v>
          </cell>
        </row>
        <row r="224">
          <cell r="A224">
            <v>299</v>
          </cell>
        </row>
        <row r="225">
          <cell r="A225">
            <v>300</v>
          </cell>
        </row>
        <row r="226">
          <cell r="A226">
            <v>303</v>
          </cell>
        </row>
        <row r="227">
          <cell r="A227">
            <v>304</v>
          </cell>
        </row>
        <row r="228">
          <cell r="A228">
            <v>305</v>
          </cell>
        </row>
        <row r="229">
          <cell r="A229">
            <v>306</v>
          </cell>
        </row>
        <row r="230">
          <cell r="A230">
            <v>307</v>
          </cell>
        </row>
        <row r="231">
          <cell r="A231">
            <v>308</v>
          </cell>
        </row>
        <row r="232">
          <cell r="A232">
            <v>309</v>
          </cell>
        </row>
        <row r="233">
          <cell r="A233">
            <v>310</v>
          </cell>
        </row>
        <row r="234">
          <cell r="A234">
            <v>311</v>
          </cell>
        </row>
        <row r="235">
          <cell r="A235">
            <v>312</v>
          </cell>
        </row>
        <row r="236">
          <cell r="A236">
            <v>313</v>
          </cell>
        </row>
        <row r="237">
          <cell r="A237">
            <v>314</v>
          </cell>
        </row>
        <row r="238">
          <cell r="A238">
            <v>315</v>
          </cell>
        </row>
        <row r="239">
          <cell r="A239">
            <v>316</v>
          </cell>
        </row>
        <row r="240">
          <cell r="A240">
            <v>317</v>
          </cell>
        </row>
        <row r="241">
          <cell r="A241">
            <v>318</v>
          </cell>
        </row>
        <row r="242">
          <cell r="A242">
            <v>319</v>
          </cell>
        </row>
        <row r="243">
          <cell r="A243">
            <v>320</v>
          </cell>
        </row>
        <row r="244">
          <cell r="A244">
            <v>321</v>
          </cell>
        </row>
        <row r="245">
          <cell r="A245">
            <v>322</v>
          </cell>
        </row>
        <row r="246">
          <cell r="A246">
            <v>325</v>
          </cell>
        </row>
        <row r="247">
          <cell r="A247">
            <v>326</v>
          </cell>
        </row>
        <row r="248">
          <cell r="A248">
            <v>327</v>
          </cell>
        </row>
        <row r="249">
          <cell r="A249">
            <v>328</v>
          </cell>
        </row>
        <row r="250">
          <cell r="A250">
            <v>329</v>
          </cell>
        </row>
        <row r="251">
          <cell r="A251">
            <v>330</v>
          </cell>
        </row>
        <row r="252">
          <cell r="A252">
            <v>331</v>
          </cell>
        </row>
        <row r="253">
          <cell r="A253">
            <v>332</v>
          </cell>
        </row>
        <row r="254">
          <cell r="A254">
            <v>333</v>
          </cell>
        </row>
        <row r="255">
          <cell r="A255">
            <v>334</v>
          </cell>
        </row>
        <row r="256">
          <cell r="A256">
            <v>335</v>
          </cell>
        </row>
        <row r="257">
          <cell r="A257">
            <v>336</v>
          </cell>
        </row>
        <row r="258">
          <cell r="A258">
            <v>338</v>
          </cell>
        </row>
        <row r="259">
          <cell r="A259">
            <v>342</v>
          </cell>
        </row>
        <row r="260">
          <cell r="A260">
            <v>344</v>
          </cell>
        </row>
        <row r="261">
          <cell r="A261">
            <v>345</v>
          </cell>
        </row>
        <row r="262">
          <cell r="A262">
            <v>346</v>
          </cell>
        </row>
        <row r="263">
          <cell r="A263">
            <v>347</v>
          </cell>
        </row>
        <row r="264">
          <cell r="A264">
            <v>348</v>
          </cell>
        </row>
        <row r="265">
          <cell r="A265">
            <v>349</v>
          </cell>
        </row>
        <row r="266">
          <cell r="A266">
            <v>351</v>
          </cell>
        </row>
        <row r="267">
          <cell r="A267">
            <v>352</v>
          </cell>
        </row>
        <row r="268">
          <cell r="A268">
            <v>353</v>
          </cell>
        </row>
        <row r="269">
          <cell r="A269">
            <v>354</v>
          </cell>
        </row>
        <row r="270">
          <cell r="A270">
            <v>355</v>
          </cell>
        </row>
        <row r="271">
          <cell r="A271">
            <v>356</v>
          </cell>
        </row>
        <row r="272">
          <cell r="A272">
            <v>357</v>
          </cell>
        </row>
        <row r="273">
          <cell r="A273">
            <v>358</v>
          </cell>
        </row>
        <row r="274">
          <cell r="A274">
            <v>359</v>
          </cell>
        </row>
        <row r="275">
          <cell r="A275">
            <v>361</v>
          </cell>
        </row>
        <row r="276">
          <cell r="A276">
            <v>362</v>
          </cell>
        </row>
        <row r="277">
          <cell r="A277">
            <v>365</v>
          </cell>
        </row>
        <row r="278">
          <cell r="A278">
            <v>366</v>
          </cell>
        </row>
        <row r="279">
          <cell r="A279">
            <v>367</v>
          </cell>
        </row>
        <row r="280">
          <cell r="A280">
            <v>368</v>
          </cell>
        </row>
        <row r="281">
          <cell r="A281">
            <v>369</v>
          </cell>
        </row>
        <row r="282">
          <cell r="A282">
            <v>371</v>
          </cell>
        </row>
        <row r="283">
          <cell r="A283">
            <v>372</v>
          </cell>
        </row>
        <row r="284">
          <cell r="A284">
            <v>374</v>
          </cell>
        </row>
        <row r="285">
          <cell r="A285">
            <v>375</v>
          </cell>
        </row>
        <row r="286">
          <cell r="A286">
            <v>376</v>
          </cell>
        </row>
        <row r="287">
          <cell r="A287">
            <v>378</v>
          </cell>
        </row>
        <row r="288">
          <cell r="A288">
            <v>380</v>
          </cell>
        </row>
        <row r="289">
          <cell r="A289">
            <v>381</v>
          </cell>
        </row>
        <row r="290">
          <cell r="A290">
            <v>382</v>
          </cell>
        </row>
        <row r="291">
          <cell r="A291">
            <v>384</v>
          </cell>
        </row>
        <row r="292">
          <cell r="A292">
            <v>386</v>
          </cell>
        </row>
        <row r="293">
          <cell r="A293">
            <v>387</v>
          </cell>
        </row>
        <row r="294">
          <cell r="A294">
            <v>389</v>
          </cell>
        </row>
        <row r="295">
          <cell r="A295">
            <v>391</v>
          </cell>
        </row>
        <row r="296">
          <cell r="A296">
            <v>392</v>
          </cell>
        </row>
        <row r="297">
          <cell r="A297">
            <v>396</v>
          </cell>
        </row>
        <row r="298">
          <cell r="A298">
            <v>399</v>
          </cell>
        </row>
        <row r="299">
          <cell r="A299">
            <v>400</v>
          </cell>
        </row>
        <row r="300">
          <cell r="A300">
            <v>402</v>
          </cell>
        </row>
        <row r="301">
          <cell r="A301">
            <v>403</v>
          </cell>
        </row>
        <row r="302">
          <cell r="A302">
            <v>404</v>
          </cell>
        </row>
        <row r="303">
          <cell r="A303">
            <v>405</v>
          </cell>
        </row>
        <row r="304">
          <cell r="A304">
            <v>407</v>
          </cell>
        </row>
        <row r="305">
          <cell r="A305">
            <v>408</v>
          </cell>
        </row>
        <row r="306">
          <cell r="A306">
            <v>409</v>
          </cell>
        </row>
        <row r="307">
          <cell r="A307">
            <v>410</v>
          </cell>
        </row>
        <row r="308">
          <cell r="A308">
            <v>412</v>
          </cell>
        </row>
        <row r="309">
          <cell r="A309">
            <v>413</v>
          </cell>
        </row>
        <row r="310">
          <cell r="A310">
            <v>415</v>
          </cell>
        </row>
        <row r="311">
          <cell r="A311">
            <v>416</v>
          </cell>
        </row>
        <row r="312">
          <cell r="A312">
            <v>417</v>
          </cell>
        </row>
        <row r="313">
          <cell r="A313">
            <v>418</v>
          </cell>
        </row>
        <row r="314">
          <cell r="A314">
            <v>419</v>
          </cell>
        </row>
        <row r="315">
          <cell r="A315">
            <v>421</v>
          </cell>
        </row>
        <row r="316">
          <cell r="A316">
            <v>422</v>
          </cell>
        </row>
        <row r="317">
          <cell r="A317">
            <v>423</v>
          </cell>
        </row>
        <row r="318">
          <cell r="A318">
            <v>424</v>
          </cell>
        </row>
        <row r="319">
          <cell r="A319">
            <v>425</v>
          </cell>
        </row>
        <row r="320">
          <cell r="A320">
            <v>429</v>
          </cell>
        </row>
        <row r="321">
          <cell r="A321">
            <v>434</v>
          </cell>
        </row>
        <row r="322">
          <cell r="A322">
            <v>436</v>
          </cell>
        </row>
        <row r="323">
          <cell r="A323">
            <v>437</v>
          </cell>
        </row>
        <row r="324">
          <cell r="A324">
            <v>439</v>
          </cell>
        </row>
        <row r="325">
          <cell r="A325">
            <v>442</v>
          </cell>
        </row>
        <row r="326">
          <cell r="A326">
            <v>443</v>
          </cell>
        </row>
        <row r="327">
          <cell r="A327">
            <v>444</v>
          </cell>
        </row>
        <row r="328">
          <cell r="A328">
            <v>445</v>
          </cell>
        </row>
        <row r="329">
          <cell r="A329">
            <v>446</v>
          </cell>
        </row>
        <row r="330">
          <cell r="A330">
            <v>447</v>
          </cell>
        </row>
        <row r="331">
          <cell r="A331">
            <v>448</v>
          </cell>
        </row>
        <row r="332">
          <cell r="A332">
            <v>449</v>
          </cell>
        </row>
        <row r="333">
          <cell r="A333">
            <v>452</v>
          </cell>
        </row>
        <row r="334">
          <cell r="A334">
            <v>453</v>
          </cell>
        </row>
        <row r="335">
          <cell r="A335">
            <v>456</v>
          </cell>
        </row>
        <row r="336">
          <cell r="A336">
            <v>457</v>
          </cell>
        </row>
        <row r="337">
          <cell r="A337">
            <v>458</v>
          </cell>
        </row>
        <row r="338">
          <cell r="A338">
            <v>459</v>
          </cell>
        </row>
        <row r="339">
          <cell r="A339">
            <v>460</v>
          </cell>
        </row>
        <row r="340">
          <cell r="A340">
            <v>461</v>
          </cell>
        </row>
        <row r="341">
          <cell r="A341">
            <v>462</v>
          </cell>
        </row>
        <row r="342">
          <cell r="A342">
            <v>464</v>
          </cell>
        </row>
        <row r="343">
          <cell r="A343">
            <v>465</v>
          </cell>
        </row>
        <row r="344">
          <cell r="A344">
            <v>467</v>
          </cell>
        </row>
        <row r="345">
          <cell r="A345">
            <v>469</v>
          </cell>
        </row>
        <row r="346">
          <cell r="A346">
            <v>470</v>
          </cell>
        </row>
        <row r="347">
          <cell r="A347">
            <v>471</v>
          </cell>
        </row>
        <row r="348">
          <cell r="A348">
            <v>473</v>
          </cell>
        </row>
        <row r="349">
          <cell r="A349">
            <v>475</v>
          </cell>
        </row>
        <row r="350">
          <cell r="A350">
            <v>478</v>
          </cell>
        </row>
        <row r="351">
          <cell r="A351">
            <v>479</v>
          </cell>
        </row>
        <row r="352">
          <cell r="A352">
            <v>481</v>
          </cell>
        </row>
        <row r="353">
          <cell r="A353">
            <v>482</v>
          </cell>
        </row>
        <row r="354">
          <cell r="A354">
            <v>483</v>
          </cell>
        </row>
        <row r="355">
          <cell r="A355">
            <v>485</v>
          </cell>
        </row>
        <row r="356">
          <cell r="A356">
            <v>486</v>
          </cell>
        </row>
        <row r="357">
          <cell r="A357">
            <v>487</v>
          </cell>
        </row>
        <row r="358">
          <cell r="A358">
            <v>490</v>
          </cell>
        </row>
        <row r="359">
          <cell r="A359">
            <v>491</v>
          </cell>
        </row>
        <row r="360">
          <cell r="A360">
            <v>492</v>
          </cell>
        </row>
        <row r="361">
          <cell r="A361">
            <v>493</v>
          </cell>
        </row>
        <row r="362">
          <cell r="A362">
            <v>494</v>
          </cell>
        </row>
        <row r="363">
          <cell r="A363">
            <v>496</v>
          </cell>
        </row>
        <row r="364">
          <cell r="A364">
            <v>497</v>
          </cell>
        </row>
        <row r="365">
          <cell r="A365">
            <v>498</v>
          </cell>
        </row>
        <row r="366">
          <cell r="A366">
            <v>499</v>
          </cell>
        </row>
        <row r="367">
          <cell r="A367">
            <v>501</v>
          </cell>
        </row>
        <row r="368">
          <cell r="A368">
            <v>502</v>
          </cell>
        </row>
        <row r="369">
          <cell r="A369">
            <v>503</v>
          </cell>
        </row>
        <row r="370">
          <cell r="A370">
            <v>505</v>
          </cell>
        </row>
        <row r="371">
          <cell r="A371">
            <v>506</v>
          </cell>
        </row>
        <row r="372">
          <cell r="A372">
            <v>507</v>
          </cell>
        </row>
        <row r="373">
          <cell r="A373">
            <v>509</v>
          </cell>
        </row>
        <row r="374">
          <cell r="A374">
            <v>511</v>
          </cell>
        </row>
        <row r="375">
          <cell r="A375">
            <v>512</v>
          </cell>
        </row>
        <row r="376">
          <cell r="A376">
            <v>513</v>
          </cell>
        </row>
        <row r="377">
          <cell r="A377">
            <v>514</v>
          </cell>
        </row>
        <row r="378">
          <cell r="A378">
            <v>516</v>
          </cell>
        </row>
        <row r="379">
          <cell r="A379">
            <v>517</v>
          </cell>
        </row>
        <row r="380">
          <cell r="A380">
            <v>518</v>
          </cell>
        </row>
        <row r="381">
          <cell r="A381">
            <v>523</v>
          </cell>
        </row>
        <row r="382">
          <cell r="A382">
            <v>524</v>
          </cell>
        </row>
        <row r="383">
          <cell r="A383">
            <v>525</v>
          </cell>
        </row>
        <row r="384">
          <cell r="A384">
            <v>526</v>
          </cell>
        </row>
        <row r="385">
          <cell r="A385">
            <v>527</v>
          </cell>
        </row>
        <row r="386">
          <cell r="A386">
            <v>528</v>
          </cell>
        </row>
        <row r="387">
          <cell r="A387">
            <v>530</v>
          </cell>
        </row>
        <row r="388">
          <cell r="A388">
            <v>537</v>
          </cell>
        </row>
        <row r="389">
          <cell r="A389">
            <v>538</v>
          </cell>
        </row>
        <row r="390">
          <cell r="A390">
            <v>539</v>
          </cell>
        </row>
        <row r="391">
          <cell r="A391">
            <v>541</v>
          </cell>
        </row>
        <row r="392">
          <cell r="A392">
            <v>542</v>
          </cell>
        </row>
        <row r="393">
          <cell r="A393">
            <v>543</v>
          </cell>
        </row>
        <row r="394">
          <cell r="A394">
            <v>544</v>
          </cell>
        </row>
        <row r="395">
          <cell r="A395">
            <v>545</v>
          </cell>
        </row>
        <row r="396">
          <cell r="A396">
            <v>546</v>
          </cell>
        </row>
        <row r="397">
          <cell r="A397">
            <v>547</v>
          </cell>
        </row>
        <row r="398">
          <cell r="A398">
            <v>549</v>
          </cell>
        </row>
        <row r="399">
          <cell r="A399">
            <v>550</v>
          </cell>
        </row>
        <row r="400">
          <cell r="A400">
            <v>555</v>
          </cell>
        </row>
        <row r="401">
          <cell r="A401">
            <v>556</v>
          </cell>
        </row>
        <row r="402">
          <cell r="A402">
            <v>557</v>
          </cell>
        </row>
        <row r="403">
          <cell r="A403">
            <v>558</v>
          </cell>
        </row>
        <row r="404">
          <cell r="A404">
            <v>559</v>
          </cell>
        </row>
        <row r="405">
          <cell r="A405">
            <v>560</v>
          </cell>
        </row>
        <row r="406">
          <cell r="A406">
            <v>561</v>
          </cell>
        </row>
        <row r="407">
          <cell r="A407">
            <v>562</v>
          </cell>
        </row>
        <row r="408">
          <cell r="A408">
            <v>563</v>
          </cell>
        </row>
        <row r="409">
          <cell r="A409">
            <v>564</v>
          </cell>
        </row>
        <row r="410">
          <cell r="A410">
            <v>565</v>
          </cell>
        </row>
        <row r="411">
          <cell r="A411">
            <v>566</v>
          </cell>
        </row>
        <row r="412">
          <cell r="A412">
            <v>567</v>
          </cell>
        </row>
        <row r="413">
          <cell r="A413">
            <v>568</v>
          </cell>
        </row>
        <row r="414">
          <cell r="A414">
            <v>569</v>
          </cell>
        </row>
        <row r="415">
          <cell r="A415">
            <v>570</v>
          </cell>
        </row>
        <row r="416">
          <cell r="A416">
            <v>571</v>
          </cell>
        </row>
        <row r="417">
          <cell r="A417">
            <v>572</v>
          </cell>
        </row>
        <row r="418">
          <cell r="A418">
            <v>573</v>
          </cell>
        </row>
        <row r="419">
          <cell r="A419">
            <v>574</v>
          </cell>
        </row>
        <row r="420">
          <cell r="A420">
            <v>575</v>
          </cell>
        </row>
        <row r="421">
          <cell r="A421">
            <v>576</v>
          </cell>
        </row>
        <row r="422">
          <cell r="A422">
            <v>577</v>
          </cell>
        </row>
        <row r="423">
          <cell r="A423">
            <v>578</v>
          </cell>
        </row>
        <row r="424">
          <cell r="A424">
            <v>580</v>
          </cell>
        </row>
        <row r="425">
          <cell r="A425">
            <v>581</v>
          </cell>
        </row>
        <row r="426">
          <cell r="A426">
            <v>582</v>
          </cell>
        </row>
        <row r="427">
          <cell r="A427">
            <v>583</v>
          </cell>
        </row>
        <row r="428">
          <cell r="A428">
            <v>585</v>
          </cell>
        </row>
        <row r="429">
          <cell r="A429">
            <v>587</v>
          </cell>
        </row>
        <row r="430">
          <cell r="A430">
            <v>588</v>
          </cell>
        </row>
        <row r="431">
          <cell r="A431">
            <v>589</v>
          </cell>
        </row>
        <row r="432">
          <cell r="A432">
            <v>590</v>
          </cell>
        </row>
        <row r="433">
          <cell r="A433">
            <v>591</v>
          </cell>
        </row>
        <row r="434">
          <cell r="A434">
            <v>592</v>
          </cell>
        </row>
        <row r="435">
          <cell r="A435">
            <v>593</v>
          </cell>
        </row>
        <row r="436">
          <cell r="A436">
            <v>594</v>
          </cell>
        </row>
        <row r="437">
          <cell r="A437">
            <v>597</v>
          </cell>
        </row>
        <row r="438">
          <cell r="A438">
            <v>599</v>
          </cell>
        </row>
        <row r="439">
          <cell r="A439">
            <v>600</v>
          </cell>
        </row>
        <row r="440">
          <cell r="A440">
            <v>601</v>
          </cell>
        </row>
        <row r="441">
          <cell r="A441">
            <v>602</v>
          </cell>
        </row>
        <row r="442">
          <cell r="A442">
            <v>604</v>
          </cell>
        </row>
        <row r="443">
          <cell r="A443">
            <v>606</v>
          </cell>
        </row>
        <row r="444">
          <cell r="A444">
            <v>610</v>
          </cell>
        </row>
        <row r="445">
          <cell r="A445">
            <v>612</v>
          </cell>
        </row>
        <row r="446">
          <cell r="A446">
            <v>613</v>
          </cell>
        </row>
        <row r="447">
          <cell r="A447">
            <v>614</v>
          </cell>
        </row>
        <row r="448">
          <cell r="A448">
            <v>615</v>
          </cell>
        </row>
        <row r="449">
          <cell r="A449">
            <v>616</v>
          </cell>
        </row>
        <row r="450">
          <cell r="A450">
            <v>617</v>
          </cell>
        </row>
        <row r="451">
          <cell r="A451">
            <v>618</v>
          </cell>
        </row>
        <row r="452">
          <cell r="A452">
            <v>619</v>
          </cell>
        </row>
        <row r="453">
          <cell r="A453">
            <v>620</v>
          </cell>
        </row>
        <row r="454">
          <cell r="A454">
            <v>621</v>
          </cell>
        </row>
        <row r="455">
          <cell r="A455">
            <v>622</v>
          </cell>
        </row>
        <row r="456">
          <cell r="A456">
            <v>623</v>
          </cell>
        </row>
        <row r="457">
          <cell r="A457">
            <v>625</v>
          </cell>
        </row>
        <row r="458">
          <cell r="A458">
            <v>626</v>
          </cell>
        </row>
        <row r="459">
          <cell r="A459">
            <v>627</v>
          </cell>
        </row>
        <row r="460">
          <cell r="A460">
            <v>628</v>
          </cell>
        </row>
        <row r="461">
          <cell r="A461">
            <v>629</v>
          </cell>
        </row>
        <row r="462">
          <cell r="A462">
            <v>630</v>
          </cell>
        </row>
        <row r="463">
          <cell r="A463">
            <v>631</v>
          </cell>
        </row>
        <row r="464">
          <cell r="A464">
            <v>634</v>
          </cell>
        </row>
        <row r="465">
          <cell r="A465">
            <v>636</v>
          </cell>
        </row>
        <row r="466">
          <cell r="A466">
            <v>637</v>
          </cell>
        </row>
        <row r="467">
          <cell r="A467">
            <v>638</v>
          </cell>
        </row>
        <row r="468">
          <cell r="A468">
            <v>639</v>
          </cell>
        </row>
        <row r="469">
          <cell r="A469">
            <v>641</v>
          </cell>
        </row>
        <row r="470">
          <cell r="A470">
            <v>642</v>
          </cell>
        </row>
        <row r="471">
          <cell r="A471">
            <v>643</v>
          </cell>
        </row>
        <row r="472">
          <cell r="A472">
            <v>644</v>
          </cell>
        </row>
        <row r="473">
          <cell r="A473">
            <v>648</v>
          </cell>
        </row>
        <row r="474">
          <cell r="A474">
            <v>649</v>
          </cell>
        </row>
        <row r="475">
          <cell r="A475">
            <v>652</v>
          </cell>
        </row>
        <row r="476">
          <cell r="A476">
            <v>653</v>
          </cell>
        </row>
        <row r="477">
          <cell r="A477">
            <v>656</v>
          </cell>
        </row>
        <row r="478">
          <cell r="A478">
            <v>657</v>
          </cell>
        </row>
        <row r="479">
          <cell r="A479">
            <v>658</v>
          </cell>
        </row>
        <row r="480">
          <cell r="A480">
            <v>660</v>
          </cell>
        </row>
        <row r="481">
          <cell r="A481">
            <v>661</v>
          </cell>
        </row>
        <row r="482">
          <cell r="A482">
            <v>665</v>
          </cell>
        </row>
        <row r="483">
          <cell r="A483">
            <v>666</v>
          </cell>
        </row>
        <row r="484">
          <cell r="A484">
            <v>668</v>
          </cell>
        </row>
        <row r="485">
          <cell r="A485">
            <v>670</v>
          </cell>
        </row>
        <row r="486">
          <cell r="A486">
            <v>671</v>
          </cell>
        </row>
        <row r="487">
          <cell r="A487">
            <v>672</v>
          </cell>
        </row>
        <row r="488">
          <cell r="A488">
            <v>673</v>
          </cell>
        </row>
        <row r="489">
          <cell r="A489">
            <v>674</v>
          </cell>
        </row>
        <row r="490">
          <cell r="A490">
            <v>675</v>
          </cell>
        </row>
        <row r="491">
          <cell r="A491">
            <v>676</v>
          </cell>
        </row>
        <row r="492">
          <cell r="A492">
            <v>678</v>
          </cell>
        </row>
        <row r="493">
          <cell r="A493">
            <v>679</v>
          </cell>
        </row>
        <row r="494">
          <cell r="A494">
            <v>681</v>
          </cell>
        </row>
        <row r="495">
          <cell r="A495">
            <v>682</v>
          </cell>
        </row>
        <row r="496">
          <cell r="A496">
            <v>684</v>
          </cell>
        </row>
        <row r="497">
          <cell r="A497">
            <v>687</v>
          </cell>
        </row>
        <row r="498">
          <cell r="A498">
            <v>688</v>
          </cell>
        </row>
        <row r="499">
          <cell r="A499">
            <v>690</v>
          </cell>
        </row>
        <row r="500">
          <cell r="A500">
            <v>691</v>
          </cell>
        </row>
        <row r="501">
          <cell r="A501">
            <v>692</v>
          </cell>
        </row>
        <row r="502">
          <cell r="A502">
            <v>693</v>
          </cell>
        </row>
        <row r="503">
          <cell r="A503">
            <v>696</v>
          </cell>
        </row>
        <row r="504">
          <cell r="A504">
            <v>698</v>
          </cell>
        </row>
        <row r="505">
          <cell r="A505">
            <v>701</v>
          </cell>
        </row>
        <row r="506">
          <cell r="A506">
            <v>702</v>
          </cell>
        </row>
        <row r="507">
          <cell r="A507">
            <v>703</v>
          </cell>
        </row>
        <row r="508">
          <cell r="A508">
            <v>704</v>
          </cell>
        </row>
        <row r="509">
          <cell r="A509">
            <v>705</v>
          </cell>
        </row>
        <row r="510">
          <cell r="A510">
            <v>706</v>
          </cell>
        </row>
        <row r="511">
          <cell r="A511">
            <v>707</v>
          </cell>
        </row>
        <row r="512">
          <cell r="A512">
            <v>708</v>
          </cell>
        </row>
        <row r="513">
          <cell r="A513">
            <v>714</v>
          </cell>
        </row>
        <row r="514">
          <cell r="A514">
            <v>717</v>
          </cell>
        </row>
        <row r="515">
          <cell r="A515">
            <v>720</v>
          </cell>
        </row>
        <row r="516">
          <cell r="A516">
            <v>721</v>
          </cell>
        </row>
        <row r="517">
          <cell r="A517">
            <v>723</v>
          </cell>
        </row>
        <row r="518">
          <cell r="A518">
            <v>724</v>
          </cell>
        </row>
        <row r="519">
          <cell r="A519">
            <v>725</v>
          </cell>
        </row>
        <row r="520">
          <cell r="A520">
            <v>726</v>
          </cell>
        </row>
        <row r="521">
          <cell r="A521">
            <v>727</v>
          </cell>
        </row>
        <row r="522">
          <cell r="A522">
            <v>728</v>
          </cell>
        </row>
        <row r="523">
          <cell r="A523">
            <v>729</v>
          </cell>
        </row>
        <row r="524">
          <cell r="A524">
            <v>730</v>
          </cell>
        </row>
        <row r="525">
          <cell r="A525">
            <v>734</v>
          </cell>
        </row>
        <row r="526">
          <cell r="A526">
            <v>735</v>
          </cell>
        </row>
        <row r="527">
          <cell r="A527">
            <v>736</v>
          </cell>
        </row>
        <row r="528">
          <cell r="A528">
            <v>737</v>
          </cell>
        </row>
        <row r="529">
          <cell r="A529">
            <v>739</v>
          </cell>
        </row>
        <row r="530">
          <cell r="A530">
            <v>740</v>
          </cell>
        </row>
        <row r="531">
          <cell r="A531">
            <v>741</v>
          </cell>
        </row>
        <row r="532">
          <cell r="A532">
            <v>742</v>
          </cell>
        </row>
        <row r="533">
          <cell r="A533">
            <v>743</v>
          </cell>
        </row>
        <row r="534">
          <cell r="A534">
            <v>744</v>
          </cell>
        </row>
        <row r="535">
          <cell r="A535">
            <v>745</v>
          </cell>
        </row>
        <row r="536">
          <cell r="A536">
            <v>746</v>
          </cell>
        </row>
        <row r="537">
          <cell r="A537">
            <v>747</v>
          </cell>
        </row>
        <row r="538">
          <cell r="A538">
            <v>748</v>
          </cell>
        </row>
        <row r="539">
          <cell r="A539">
            <v>749</v>
          </cell>
        </row>
        <row r="540">
          <cell r="A540">
            <v>750</v>
          </cell>
        </row>
        <row r="541">
          <cell r="A541">
            <v>751</v>
          </cell>
        </row>
        <row r="542">
          <cell r="A542">
            <v>752</v>
          </cell>
        </row>
        <row r="543">
          <cell r="A543">
            <v>755</v>
          </cell>
        </row>
        <row r="544">
          <cell r="A544">
            <v>756</v>
          </cell>
        </row>
        <row r="545">
          <cell r="A545">
            <v>757</v>
          </cell>
        </row>
        <row r="546">
          <cell r="A546">
            <v>758</v>
          </cell>
        </row>
        <row r="547">
          <cell r="A547">
            <v>759</v>
          </cell>
        </row>
        <row r="548">
          <cell r="A548">
            <v>761</v>
          </cell>
        </row>
        <row r="549">
          <cell r="A549">
            <v>763</v>
          </cell>
        </row>
        <row r="550">
          <cell r="A550">
            <v>764</v>
          </cell>
        </row>
        <row r="551">
          <cell r="A551">
            <v>765</v>
          </cell>
        </row>
        <row r="552">
          <cell r="A552">
            <v>767</v>
          </cell>
        </row>
        <row r="553">
          <cell r="A553">
            <v>768</v>
          </cell>
        </row>
        <row r="554">
          <cell r="A554">
            <v>769</v>
          </cell>
        </row>
        <row r="555">
          <cell r="A555">
            <v>770</v>
          </cell>
        </row>
        <row r="556">
          <cell r="A556">
            <v>771</v>
          </cell>
        </row>
        <row r="557">
          <cell r="A557">
            <v>773</v>
          </cell>
        </row>
        <row r="558">
          <cell r="A558">
            <v>774</v>
          </cell>
        </row>
        <row r="559">
          <cell r="A559">
            <v>775</v>
          </cell>
        </row>
        <row r="560">
          <cell r="A560">
            <v>776</v>
          </cell>
        </row>
        <row r="561">
          <cell r="A561">
            <v>777</v>
          </cell>
        </row>
        <row r="562">
          <cell r="A562">
            <v>778</v>
          </cell>
        </row>
        <row r="563">
          <cell r="A563">
            <v>779</v>
          </cell>
        </row>
        <row r="564">
          <cell r="A564">
            <v>780</v>
          </cell>
        </row>
        <row r="565">
          <cell r="A565">
            <v>782</v>
          </cell>
        </row>
        <row r="566">
          <cell r="A566">
            <v>783</v>
          </cell>
        </row>
        <row r="567">
          <cell r="A567">
            <v>784</v>
          </cell>
        </row>
        <row r="568">
          <cell r="A568">
            <v>785</v>
          </cell>
        </row>
        <row r="569">
          <cell r="A569">
            <v>786</v>
          </cell>
        </row>
        <row r="570">
          <cell r="A570">
            <v>788</v>
          </cell>
        </row>
        <row r="571">
          <cell r="A571">
            <v>789</v>
          </cell>
        </row>
        <row r="572">
          <cell r="A572">
            <v>790</v>
          </cell>
        </row>
        <row r="573">
          <cell r="A573">
            <v>791</v>
          </cell>
        </row>
        <row r="574">
          <cell r="A574">
            <v>793</v>
          </cell>
        </row>
        <row r="575">
          <cell r="A575">
            <v>794</v>
          </cell>
        </row>
        <row r="576">
          <cell r="A576">
            <v>795</v>
          </cell>
        </row>
        <row r="577">
          <cell r="A577">
            <v>796</v>
          </cell>
        </row>
        <row r="578">
          <cell r="A578">
            <v>797</v>
          </cell>
        </row>
        <row r="579">
          <cell r="A579">
            <v>798</v>
          </cell>
        </row>
        <row r="580">
          <cell r="A580">
            <v>799</v>
          </cell>
        </row>
        <row r="581">
          <cell r="A581">
            <v>803</v>
          </cell>
        </row>
        <row r="582">
          <cell r="A582">
            <v>807</v>
          </cell>
        </row>
        <row r="583">
          <cell r="A583">
            <v>812</v>
          </cell>
        </row>
        <row r="584">
          <cell r="A584">
            <v>813</v>
          </cell>
        </row>
        <row r="585">
          <cell r="A585">
            <v>814</v>
          </cell>
        </row>
        <row r="586">
          <cell r="A586">
            <v>815</v>
          </cell>
        </row>
        <row r="587">
          <cell r="A587">
            <v>816</v>
          </cell>
        </row>
        <row r="588">
          <cell r="A588">
            <v>820</v>
          </cell>
        </row>
        <row r="589">
          <cell r="A589">
            <v>821</v>
          </cell>
        </row>
        <row r="590">
          <cell r="A590">
            <v>822</v>
          </cell>
        </row>
        <row r="591">
          <cell r="A591">
            <v>823</v>
          </cell>
        </row>
        <row r="592">
          <cell r="A592">
            <v>827</v>
          </cell>
        </row>
        <row r="593">
          <cell r="A593">
            <v>829</v>
          </cell>
        </row>
        <row r="594">
          <cell r="A594">
            <v>830</v>
          </cell>
        </row>
        <row r="595">
          <cell r="A595">
            <v>831</v>
          </cell>
        </row>
        <row r="596">
          <cell r="A596">
            <v>833</v>
          </cell>
        </row>
        <row r="597">
          <cell r="A597">
            <v>834</v>
          </cell>
        </row>
        <row r="598">
          <cell r="A598">
            <v>835</v>
          </cell>
        </row>
        <row r="599">
          <cell r="A599">
            <v>839</v>
          </cell>
        </row>
        <row r="600">
          <cell r="A600">
            <v>840</v>
          </cell>
        </row>
        <row r="601">
          <cell r="A601">
            <v>842</v>
          </cell>
        </row>
        <row r="602">
          <cell r="A602">
            <v>843</v>
          </cell>
        </row>
        <row r="603">
          <cell r="A603">
            <v>846</v>
          </cell>
        </row>
        <row r="604">
          <cell r="A604">
            <v>848</v>
          </cell>
        </row>
        <row r="605">
          <cell r="A605">
            <v>849</v>
          </cell>
        </row>
        <row r="606">
          <cell r="A606">
            <v>850</v>
          </cell>
        </row>
        <row r="607">
          <cell r="A607">
            <v>851</v>
          </cell>
        </row>
        <row r="608">
          <cell r="A608">
            <v>852</v>
          </cell>
        </row>
        <row r="609">
          <cell r="A609">
            <v>853</v>
          </cell>
        </row>
        <row r="610">
          <cell r="A610">
            <v>854</v>
          </cell>
        </row>
        <row r="611">
          <cell r="A611">
            <v>858</v>
          </cell>
        </row>
        <row r="612">
          <cell r="A612">
            <v>860</v>
          </cell>
        </row>
        <row r="613">
          <cell r="A613">
            <v>863</v>
          </cell>
        </row>
        <row r="614">
          <cell r="A614">
            <v>864</v>
          </cell>
        </row>
        <row r="615">
          <cell r="A615">
            <v>865</v>
          </cell>
        </row>
        <row r="616">
          <cell r="A616">
            <v>867</v>
          </cell>
        </row>
        <row r="617">
          <cell r="A617">
            <v>868</v>
          </cell>
        </row>
        <row r="618">
          <cell r="A618">
            <v>869</v>
          </cell>
        </row>
        <row r="619">
          <cell r="A619">
            <v>870</v>
          </cell>
        </row>
        <row r="620">
          <cell r="A620">
            <v>871</v>
          </cell>
        </row>
        <row r="621">
          <cell r="A621">
            <v>872</v>
          </cell>
        </row>
        <row r="622">
          <cell r="A622">
            <v>873</v>
          </cell>
        </row>
        <row r="623">
          <cell r="A623">
            <v>874</v>
          </cell>
        </row>
        <row r="624">
          <cell r="A624">
            <v>877</v>
          </cell>
        </row>
        <row r="625">
          <cell r="A625">
            <v>878</v>
          </cell>
        </row>
        <row r="626">
          <cell r="A626">
            <v>881</v>
          </cell>
        </row>
        <row r="627">
          <cell r="A627">
            <v>882</v>
          </cell>
        </row>
        <row r="628">
          <cell r="A628">
            <v>883</v>
          </cell>
        </row>
        <row r="629">
          <cell r="A629">
            <v>884</v>
          </cell>
        </row>
        <row r="630">
          <cell r="A630">
            <v>885</v>
          </cell>
        </row>
        <row r="631">
          <cell r="A631">
            <v>886</v>
          </cell>
        </row>
        <row r="632">
          <cell r="A632">
            <v>889</v>
          </cell>
        </row>
        <row r="633">
          <cell r="A633">
            <v>890</v>
          </cell>
        </row>
        <row r="634">
          <cell r="A634">
            <v>891</v>
          </cell>
        </row>
        <row r="635">
          <cell r="A635">
            <v>892</v>
          </cell>
        </row>
        <row r="636">
          <cell r="A636">
            <v>895</v>
          </cell>
        </row>
        <row r="637">
          <cell r="A637">
            <v>896</v>
          </cell>
        </row>
        <row r="638">
          <cell r="A638">
            <v>902</v>
          </cell>
        </row>
        <row r="639">
          <cell r="A639">
            <v>903</v>
          </cell>
        </row>
        <row r="640">
          <cell r="A640">
            <v>904</v>
          </cell>
        </row>
        <row r="641">
          <cell r="A641">
            <v>908</v>
          </cell>
        </row>
        <row r="642">
          <cell r="A642">
            <v>909</v>
          </cell>
        </row>
        <row r="643">
          <cell r="A643">
            <v>910</v>
          </cell>
        </row>
        <row r="644">
          <cell r="A644">
            <v>911</v>
          </cell>
        </row>
        <row r="645">
          <cell r="A645">
            <v>912</v>
          </cell>
        </row>
        <row r="646">
          <cell r="A646">
            <v>913</v>
          </cell>
        </row>
        <row r="647">
          <cell r="A647">
            <v>914</v>
          </cell>
        </row>
        <row r="648">
          <cell r="A648">
            <v>915</v>
          </cell>
        </row>
        <row r="649">
          <cell r="A649">
            <v>916</v>
          </cell>
        </row>
        <row r="650">
          <cell r="A650">
            <v>917</v>
          </cell>
        </row>
        <row r="651">
          <cell r="A651">
            <v>918</v>
          </cell>
        </row>
        <row r="652">
          <cell r="A652">
            <v>920</v>
          </cell>
        </row>
        <row r="653">
          <cell r="A653">
            <v>924</v>
          </cell>
        </row>
        <row r="654">
          <cell r="A654">
            <v>925</v>
          </cell>
        </row>
        <row r="655">
          <cell r="A655">
            <v>926</v>
          </cell>
        </row>
        <row r="656">
          <cell r="A656">
            <v>927</v>
          </cell>
        </row>
        <row r="657">
          <cell r="A657">
            <v>928</v>
          </cell>
        </row>
        <row r="658">
          <cell r="A658">
            <v>929</v>
          </cell>
        </row>
        <row r="659">
          <cell r="A659">
            <v>930</v>
          </cell>
        </row>
        <row r="660">
          <cell r="A660">
            <v>932</v>
          </cell>
        </row>
        <row r="661">
          <cell r="A661">
            <v>933</v>
          </cell>
        </row>
        <row r="662">
          <cell r="A662">
            <v>938</v>
          </cell>
        </row>
        <row r="663">
          <cell r="A663">
            <v>939</v>
          </cell>
        </row>
        <row r="664">
          <cell r="A664">
            <v>940</v>
          </cell>
        </row>
        <row r="665">
          <cell r="A665">
            <v>941</v>
          </cell>
        </row>
        <row r="666">
          <cell r="A666">
            <v>942</v>
          </cell>
        </row>
        <row r="667">
          <cell r="A667">
            <v>943</v>
          </cell>
        </row>
        <row r="668">
          <cell r="A668">
            <v>945</v>
          </cell>
        </row>
        <row r="669">
          <cell r="A669">
            <v>947</v>
          </cell>
        </row>
        <row r="670">
          <cell r="A670">
            <v>948</v>
          </cell>
        </row>
        <row r="671">
          <cell r="A671">
            <v>950</v>
          </cell>
        </row>
        <row r="672">
          <cell r="A672">
            <v>952</v>
          </cell>
        </row>
        <row r="673">
          <cell r="A673">
            <v>954</v>
          </cell>
        </row>
        <row r="674">
          <cell r="A674">
            <v>955</v>
          </cell>
        </row>
        <row r="675">
          <cell r="A675">
            <v>956</v>
          </cell>
        </row>
        <row r="676">
          <cell r="A676">
            <v>957</v>
          </cell>
        </row>
        <row r="677">
          <cell r="A677">
            <v>960</v>
          </cell>
        </row>
        <row r="678">
          <cell r="A678">
            <v>961</v>
          </cell>
        </row>
        <row r="679">
          <cell r="A679">
            <v>962</v>
          </cell>
        </row>
        <row r="680">
          <cell r="A680">
            <v>965</v>
          </cell>
        </row>
        <row r="681">
          <cell r="A681">
            <v>966</v>
          </cell>
        </row>
        <row r="682">
          <cell r="A682">
            <v>968</v>
          </cell>
        </row>
        <row r="683">
          <cell r="A683">
            <v>969</v>
          </cell>
        </row>
        <row r="684">
          <cell r="A684">
            <v>970</v>
          </cell>
        </row>
        <row r="685">
          <cell r="A685">
            <v>972</v>
          </cell>
        </row>
        <row r="686">
          <cell r="A686">
            <v>973</v>
          </cell>
        </row>
        <row r="687">
          <cell r="A687">
            <v>974</v>
          </cell>
        </row>
        <row r="688">
          <cell r="A688">
            <v>977</v>
          </cell>
        </row>
        <row r="689">
          <cell r="A689">
            <v>979</v>
          </cell>
        </row>
        <row r="690">
          <cell r="A690">
            <v>980</v>
          </cell>
        </row>
        <row r="691">
          <cell r="A691">
            <v>982</v>
          </cell>
        </row>
        <row r="692">
          <cell r="A692">
            <v>983</v>
          </cell>
        </row>
        <row r="693">
          <cell r="A693">
            <v>984</v>
          </cell>
        </row>
        <row r="694">
          <cell r="A694">
            <v>985</v>
          </cell>
        </row>
        <row r="695">
          <cell r="A695">
            <v>986</v>
          </cell>
        </row>
        <row r="696">
          <cell r="A696">
            <v>987</v>
          </cell>
        </row>
        <row r="697">
          <cell r="A697">
            <v>988</v>
          </cell>
        </row>
        <row r="698">
          <cell r="A698">
            <v>989</v>
          </cell>
        </row>
        <row r="699">
          <cell r="A699">
            <v>990</v>
          </cell>
        </row>
        <row r="700">
          <cell r="A700">
            <v>991</v>
          </cell>
        </row>
        <row r="701">
          <cell r="A701">
            <v>992</v>
          </cell>
        </row>
        <row r="702">
          <cell r="A702">
            <v>993</v>
          </cell>
        </row>
        <row r="703">
          <cell r="A703">
            <v>994</v>
          </cell>
        </row>
        <row r="704">
          <cell r="A704">
            <v>995</v>
          </cell>
        </row>
        <row r="705">
          <cell r="A705">
            <v>996</v>
          </cell>
        </row>
        <row r="706">
          <cell r="A706">
            <v>997</v>
          </cell>
        </row>
        <row r="707">
          <cell r="A707">
            <v>998</v>
          </cell>
        </row>
        <row r="708">
          <cell r="A708">
            <v>999</v>
          </cell>
        </row>
        <row r="709">
          <cell r="A709">
            <v>1003</v>
          </cell>
        </row>
        <row r="710">
          <cell r="A710">
            <v>1006</v>
          </cell>
        </row>
        <row r="711">
          <cell r="A711">
            <v>1007</v>
          </cell>
        </row>
        <row r="712">
          <cell r="A712">
            <v>1008</v>
          </cell>
        </row>
        <row r="713">
          <cell r="A713">
            <v>1010</v>
          </cell>
        </row>
        <row r="714">
          <cell r="A714">
            <v>1011</v>
          </cell>
        </row>
        <row r="715">
          <cell r="A715">
            <v>1017</v>
          </cell>
        </row>
        <row r="716">
          <cell r="A716">
            <v>2500</v>
          </cell>
        </row>
        <row r="717">
          <cell r="A717">
            <v>2501</v>
          </cell>
        </row>
        <row r="718">
          <cell r="A718">
            <v>3001</v>
          </cell>
        </row>
        <row r="719">
          <cell r="A719">
            <v>3002</v>
          </cell>
        </row>
        <row r="720">
          <cell r="A720">
            <v>3004</v>
          </cell>
        </row>
        <row r="721">
          <cell r="A721">
            <v>3006</v>
          </cell>
        </row>
        <row r="722">
          <cell r="A722">
            <v>3007</v>
          </cell>
        </row>
        <row r="723">
          <cell r="A723">
            <v>3008</v>
          </cell>
        </row>
        <row r="724">
          <cell r="A724">
            <v>3010</v>
          </cell>
        </row>
        <row r="725">
          <cell r="A725">
            <v>3013</v>
          </cell>
        </row>
        <row r="726">
          <cell r="A726">
            <v>3014</v>
          </cell>
        </row>
        <row r="727">
          <cell r="A727">
            <v>3015</v>
          </cell>
        </row>
        <row r="728">
          <cell r="A728">
            <v>3016</v>
          </cell>
        </row>
        <row r="729">
          <cell r="A729">
            <v>3017</v>
          </cell>
        </row>
        <row r="730">
          <cell r="A730">
            <v>3018</v>
          </cell>
        </row>
        <row r="731">
          <cell r="A731">
            <v>3019</v>
          </cell>
        </row>
        <row r="732">
          <cell r="A732">
            <v>3020</v>
          </cell>
        </row>
        <row r="733">
          <cell r="A733">
            <v>3021</v>
          </cell>
        </row>
        <row r="734">
          <cell r="A734">
            <v>3022</v>
          </cell>
        </row>
        <row r="735">
          <cell r="A735">
            <v>3023</v>
          </cell>
        </row>
        <row r="736">
          <cell r="A736">
            <v>3024</v>
          </cell>
        </row>
        <row r="737">
          <cell r="A737">
            <v>3025</v>
          </cell>
        </row>
        <row r="738">
          <cell r="A738">
            <v>3027</v>
          </cell>
        </row>
        <row r="739">
          <cell r="A739">
            <v>3028</v>
          </cell>
        </row>
        <row r="740">
          <cell r="A740">
            <v>3030</v>
          </cell>
        </row>
        <row r="741">
          <cell r="A741">
            <v>3033</v>
          </cell>
        </row>
        <row r="742">
          <cell r="A742">
            <v>3034</v>
          </cell>
        </row>
        <row r="743">
          <cell r="A743">
            <v>3035</v>
          </cell>
        </row>
        <row r="744">
          <cell r="A744">
            <v>3036</v>
          </cell>
        </row>
        <row r="745">
          <cell r="A745">
            <v>3037</v>
          </cell>
        </row>
        <row r="746">
          <cell r="A746">
            <v>3038</v>
          </cell>
        </row>
        <row r="747">
          <cell r="A747">
            <v>3039</v>
          </cell>
        </row>
        <row r="748">
          <cell r="A748">
            <v>3041</v>
          </cell>
        </row>
        <row r="749">
          <cell r="A749">
            <v>3042</v>
          </cell>
        </row>
        <row r="750">
          <cell r="A750">
            <v>3046</v>
          </cell>
        </row>
        <row r="751">
          <cell r="A751">
            <v>3053</v>
          </cell>
        </row>
        <row r="752">
          <cell r="A752">
            <v>3054</v>
          </cell>
        </row>
        <row r="753">
          <cell r="A753">
            <v>3055</v>
          </cell>
        </row>
        <row r="754">
          <cell r="A754">
            <v>3056</v>
          </cell>
        </row>
        <row r="755">
          <cell r="A755">
            <v>3057</v>
          </cell>
        </row>
        <row r="756">
          <cell r="A756">
            <v>3058</v>
          </cell>
        </row>
        <row r="757">
          <cell r="A757">
            <v>3059</v>
          </cell>
        </row>
        <row r="758">
          <cell r="A758">
            <v>3060</v>
          </cell>
        </row>
        <row r="759">
          <cell r="A759">
            <v>3061</v>
          </cell>
        </row>
        <row r="760">
          <cell r="A760">
            <v>3062</v>
          </cell>
        </row>
        <row r="761">
          <cell r="A761">
            <v>3063</v>
          </cell>
        </row>
        <row r="762">
          <cell r="A762">
            <v>3064</v>
          </cell>
        </row>
        <row r="763">
          <cell r="A763">
            <v>3065</v>
          </cell>
        </row>
        <row r="764">
          <cell r="A764">
            <v>3066</v>
          </cell>
        </row>
        <row r="765">
          <cell r="A765">
            <v>3067</v>
          </cell>
        </row>
        <row r="766">
          <cell r="A766">
            <v>3068</v>
          </cell>
        </row>
        <row r="767">
          <cell r="A767">
            <v>3069</v>
          </cell>
        </row>
        <row r="768">
          <cell r="A768">
            <v>3070</v>
          </cell>
        </row>
        <row r="769">
          <cell r="A769">
            <v>3071</v>
          </cell>
        </row>
        <row r="770">
          <cell r="A770">
            <v>3072</v>
          </cell>
        </row>
        <row r="771">
          <cell r="A771">
            <v>3074</v>
          </cell>
        </row>
        <row r="772">
          <cell r="A772">
            <v>3075</v>
          </cell>
        </row>
        <row r="773">
          <cell r="A773">
            <v>3077</v>
          </cell>
        </row>
        <row r="774">
          <cell r="A774">
            <v>3078</v>
          </cell>
        </row>
        <row r="775">
          <cell r="A775">
            <v>3079</v>
          </cell>
        </row>
        <row r="776">
          <cell r="A776">
            <v>3080</v>
          </cell>
        </row>
        <row r="777">
          <cell r="A777">
            <v>3081</v>
          </cell>
        </row>
        <row r="778">
          <cell r="A778">
            <v>3082</v>
          </cell>
        </row>
        <row r="779">
          <cell r="A779">
            <v>3083</v>
          </cell>
        </row>
        <row r="780">
          <cell r="A780">
            <v>3084</v>
          </cell>
        </row>
        <row r="781">
          <cell r="A781">
            <v>3085</v>
          </cell>
        </row>
        <row r="782">
          <cell r="A782">
            <v>3086</v>
          </cell>
        </row>
        <row r="783">
          <cell r="A783">
            <v>3087</v>
          </cell>
        </row>
        <row r="784">
          <cell r="A784">
            <v>3088</v>
          </cell>
        </row>
        <row r="785">
          <cell r="A785">
            <v>3089</v>
          </cell>
        </row>
        <row r="786">
          <cell r="A786">
            <v>3090</v>
          </cell>
        </row>
        <row r="787">
          <cell r="A787">
            <v>3091</v>
          </cell>
        </row>
        <row r="788">
          <cell r="A788">
            <v>3092</v>
          </cell>
        </row>
        <row r="789">
          <cell r="A789">
            <v>3093</v>
          </cell>
        </row>
        <row r="790">
          <cell r="A790">
            <v>3094</v>
          </cell>
        </row>
        <row r="791">
          <cell r="A791">
            <v>3095</v>
          </cell>
        </row>
        <row r="792">
          <cell r="A792">
            <v>3096</v>
          </cell>
        </row>
        <row r="793">
          <cell r="A793">
            <v>3097</v>
          </cell>
        </row>
        <row r="794">
          <cell r="A794">
            <v>3098</v>
          </cell>
        </row>
        <row r="795">
          <cell r="A795">
            <v>3099</v>
          </cell>
        </row>
        <row r="796">
          <cell r="A796">
            <v>3100</v>
          </cell>
        </row>
        <row r="797">
          <cell r="A797">
            <v>3101</v>
          </cell>
        </row>
        <row r="798">
          <cell r="A798">
            <v>3102</v>
          </cell>
        </row>
        <row r="799">
          <cell r="A799">
            <v>3103</v>
          </cell>
        </row>
        <row r="800">
          <cell r="A800">
            <v>3104</v>
          </cell>
        </row>
        <row r="801">
          <cell r="A801">
            <v>3107</v>
          </cell>
        </row>
        <row r="802">
          <cell r="A802">
            <v>3108</v>
          </cell>
        </row>
        <row r="803">
          <cell r="A803">
            <v>3109</v>
          </cell>
        </row>
        <row r="804">
          <cell r="A804">
            <v>3110</v>
          </cell>
        </row>
        <row r="805">
          <cell r="A805">
            <v>3111</v>
          </cell>
        </row>
        <row r="806">
          <cell r="A806">
            <v>3112</v>
          </cell>
        </row>
        <row r="807">
          <cell r="A807">
            <v>3113</v>
          </cell>
        </row>
        <row r="808">
          <cell r="A808">
            <v>3114</v>
          </cell>
        </row>
        <row r="809">
          <cell r="A809">
            <v>3115</v>
          </cell>
        </row>
        <row r="810">
          <cell r="A810">
            <v>3116</v>
          </cell>
        </row>
        <row r="811">
          <cell r="A811">
            <v>3117</v>
          </cell>
        </row>
        <row r="812">
          <cell r="A812">
            <v>3118</v>
          </cell>
        </row>
        <row r="813">
          <cell r="A813">
            <v>3119</v>
          </cell>
        </row>
        <row r="814">
          <cell r="A814">
            <v>3120</v>
          </cell>
        </row>
        <row r="815">
          <cell r="A815">
            <v>3121</v>
          </cell>
        </row>
        <row r="816">
          <cell r="A816">
            <v>3122</v>
          </cell>
        </row>
        <row r="817">
          <cell r="A817">
            <v>3123</v>
          </cell>
        </row>
        <row r="818">
          <cell r="A818">
            <v>3130</v>
          </cell>
        </row>
        <row r="819">
          <cell r="A819">
            <v>3131</v>
          </cell>
        </row>
        <row r="820">
          <cell r="A820">
            <v>3133</v>
          </cell>
        </row>
        <row r="821">
          <cell r="A821">
            <v>3134</v>
          </cell>
        </row>
        <row r="822">
          <cell r="A822">
            <v>3135</v>
          </cell>
        </row>
        <row r="823">
          <cell r="A823">
            <v>3136</v>
          </cell>
        </row>
        <row r="824">
          <cell r="A824">
            <v>3137</v>
          </cell>
        </row>
        <row r="825">
          <cell r="A825">
            <v>3138</v>
          </cell>
        </row>
        <row r="826">
          <cell r="A826">
            <v>3139</v>
          </cell>
        </row>
        <row r="827">
          <cell r="A827">
            <v>3140</v>
          </cell>
        </row>
        <row r="828">
          <cell r="A828">
            <v>3141</v>
          </cell>
        </row>
        <row r="829">
          <cell r="A829">
            <v>3142</v>
          </cell>
        </row>
        <row r="830">
          <cell r="A830">
            <v>3144</v>
          </cell>
        </row>
        <row r="831">
          <cell r="A831">
            <v>3145</v>
          </cell>
        </row>
        <row r="832">
          <cell r="A832">
            <v>3147</v>
          </cell>
        </row>
        <row r="833">
          <cell r="A833">
            <v>3148</v>
          </cell>
        </row>
        <row r="834">
          <cell r="A834">
            <v>3149</v>
          </cell>
        </row>
        <row r="835">
          <cell r="A835">
            <v>3150</v>
          </cell>
        </row>
        <row r="836">
          <cell r="A836">
            <v>3151</v>
          </cell>
        </row>
        <row r="837">
          <cell r="A837">
            <v>3152</v>
          </cell>
        </row>
        <row r="838">
          <cell r="A838">
            <v>3153</v>
          </cell>
        </row>
        <row r="839">
          <cell r="A839">
            <v>3155</v>
          </cell>
        </row>
        <row r="840">
          <cell r="A840">
            <v>3156</v>
          </cell>
        </row>
        <row r="841">
          <cell r="A841">
            <v>3157</v>
          </cell>
        </row>
        <row r="842">
          <cell r="A842">
            <v>3158</v>
          </cell>
        </row>
        <row r="843">
          <cell r="A843">
            <v>3159</v>
          </cell>
        </row>
        <row r="844">
          <cell r="A844">
            <v>3160</v>
          </cell>
        </row>
        <row r="845">
          <cell r="A845">
            <v>3162</v>
          </cell>
        </row>
        <row r="846">
          <cell r="A846">
            <v>3163</v>
          </cell>
        </row>
        <row r="847">
          <cell r="A847">
            <v>3164</v>
          </cell>
        </row>
        <row r="848">
          <cell r="A848">
            <v>3165</v>
          </cell>
        </row>
        <row r="849">
          <cell r="A849">
            <v>3167</v>
          </cell>
        </row>
        <row r="850">
          <cell r="A850">
            <v>3168</v>
          </cell>
        </row>
        <row r="851">
          <cell r="A851">
            <v>3169</v>
          </cell>
        </row>
        <row r="852">
          <cell r="A852">
            <v>3170</v>
          </cell>
        </row>
        <row r="853">
          <cell r="A853">
            <v>3171</v>
          </cell>
        </row>
        <row r="854">
          <cell r="A854">
            <v>3172</v>
          </cell>
        </row>
        <row r="855">
          <cell r="A855">
            <v>3175</v>
          </cell>
        </row>
        <row r="856">
          <cell r="A856">
            <v>3176</v>
          </cell>
        </row>
        <row r="857">
          <cell r="A857">
            <v>3177</v>
          </cell>
        </row>
        <row r="858">
          <cell r="A858">
            <v>3178</v>
          </cell>
        </row>
        <row r="859">
          <cell r="A859">
            <v>3179</v>
          </cell>
        </row>
        <row r="860">
          <cell r="A860">
            <v>3180</v>
          </cell>
        </row>
        <row r="861">
          <cell r="A861">
            <v>3181</v>
          </cell>
        </row>
        <row r="862">
          <cell r="A862">
            <v>3182</v>
          </cell>
        </row>
        <row r="863">
          <cell r="A863">
            <v>3183</v>
          </cell>
        </row>
        <row r="864">
          <cell r="A864">
            <v>3184</v>
          </cell>
        </row>
        <row r="865">
          <cell r="A865">
            <v>3185</v>
          </cell>
        </row>
        <row r="866">
          <cell r="A866">
            <v>3186</v>
          </cell>
        </row>
        <row r="867">
          <cell r="A867">
            <v>3187</v>
          </cell>
        </row>
        <row r="868">
          <cell r="A868">
            <v>3188</v>
          </cell>
        </row>
        <row r="869">
          <cell r="A869">
            <v>3189</v>
          </cell>
        </row>
        <row r="870">
          <cell r="A870">
            <v>3190</v>
          </cell>
        </row>
        <row r="871">
          <cell r="A871">
            <v>3191</v>
          </cell>
        </row>
        <row r="872">
          <cell r="A872">
            <v>3192</v>
          </cell>
        </row>
        <row r="873">
          <cell r="A873">
            <v>3193</v>
          </cell>
        </row>
        <row r="874">
          <cell r="A874">
            <v>3194</v>
          </cell>
        </row>
        <row r="875">
          <cell r="A875">
            <v>3195</v>
          </cell>
        </row>
        <row r="876">
          <cell r="A876">
            <v>3196</v>
          </cell>
        </row>
        <row r="877">
          <cell r="A877">
            <v>3197</v>
          </cell>
        </row>
        <row r="878">
          <cell r="A878">
            <v>3198</v>
          </cell>
        </row>
        <row r="879">
          <cell r="A879">
            <v>3199</v>
          </cell>
        </row>
        <row r="880">
          <cell r="A880">
            <v>3200</v>
          </cell>
        </row>
        <row r="881">
          <cell r="A881">
            <v>3201</v>
          </cell>
        </row>
        <row r="882">
          <cell r="A882">
            <v>3202</v>
          </cell>
        </row>
        <row r="883">
          <cell r="A883">
            <v>3203</v>
          </cell>
        </row>
        <row r="884">
          <cell r="A884">
            <v>3204</v>
          </cell>
        </row>
        <row r="885">
          <cell r="A885">
            <v>3205</v>
          </cell>
        </row>
        <row r="886">
          <cell r="A886">
            <v>3209</v>
          </cell>
        </row>
        <row r="887">
          <cell r="A887">
            <v>3212</v>
          </cell>
        </row>
        <row r="888">
          <cell r="A888">
            <v>3237</v>
          </cell>
        </row>
        <row r="889">
          <cell r="A889">
            <v>6000</v>
          </cell>
        </row>
        <row r="890">
          <cell r="A890">
            <v>6001</v>
          </cell>
        </row>
        <row r="891">
          <cell r="A891">
            <v>6002</v>
          </cell>
        </row>
        <row r="892">
          <cell r="A892">
            <v>6003</v>
          </cell>
        </row>
        <row r="893">
          <cell r="A893">
            <v>6004</v>
          </cell>
        </row>
        <row r="894">
          <cell r="A894">
            <v>6005</v>
          </cell>
        </row>
        <row r="895">
          <cell r="A895">
            <v>6006</v>
          </cell>
        </row>
        <row r="896">
          <cell r="A896">
            <v>6007</v>
          </cell>
        </row>
        <row r="897">
          <cell r="A897">
            <v>6008</v>
          </cell>
        </row>
        <row r="898">
          <cell r="A898">
            <v>6009</v>
          </cell>
        </row>
        <row r="899">
          <cell r="A899">
            <v>6010</v>
          </cell>
        </row>
        <row r="900">
          <cell r="A900">
            <v>6011</v>
          </cell>
        </row>
        <row r="901">
          <cell r="A901">
            <v>6012</v>
          </cell>
        </row>
        <row r="902">
          <cell r="A902">
            <v>6013</v>
          </cell>
        </row>
        <row r="903">
          <cell r="A903">
            <v>6014</v>
          </cell>
        </row>
        <row r="904">
          <cell r="A904">
            <v>6015</v>
          </cell>
        </row>
        <row r="905">
          <cell r="A905">
            <v>6016</v>
          </cell>
        </row>
        <row r="906">
          <cell r="A906">
            <v>6017</v>
          </cell>
        </row>
        <row r="907">
          <cell r="A907">
            <v>6018</v>
          </cell>
        </row>
        <row r="908">
          <cell r="A908">
            <v>6019</v>
          </cell>
        </row>
        <row r="909">
          <cell r="A909">
            <v>6020</v>
          </cell>
        </row>
        <row r="910">
          <cell r="A910">
            <v>6021</v>
          </cell>
        </row>
        <row r="911">
          <cell r="A911">
            <v>6022</v>
          </cell>
        </row>
        <row r="912">
          <cell r="A912">
            <v>6023</v>
          </cell>
        </row>
        <row r="913">
          <cell r="A913">
            <v>6024</v>
          </cell>
        </row>
        <row r="914">
          <cell r="A914">
            <v>6025</v>
          </cell>
        </row>
        <row r="915">
          <cell r="A915">
            <v>6026</v>
          </cell>
        </row>
        <row r="916">
          <cell r="A916">
            <v>6027</v>
          </cell>
        </row>
        <row r="917">
          <cell r="A917">
            <v>6028</v>
          </cell>
        </row>
        <row r="918">
          <cell r="A918">
            <v>6029</v>
          </cell>
        </row>
        <row r="919">
          <cell r="A919">
            <v>6031</v>
          </cell>
        </row>
        <row r="920">
          <cell r="A920">
            <v>6032</v>
          </cell>
        </row>
        <row r="921">
          <cell r="A921">
            <v>6033</v>
          </cell>
        </row>
        <row r="922">
          <cell r="A922">
            <v>6034</v>
          </cell>
        </row>
        <row r="923">
          <cell r="A923">
            <v>6036</v>
          </cell>
        </row>
        <row r="924">
          <cell r="A924">
            <v>6037</v>
          </cell>
        </row>
        <row r="925">
          <cell r="A925">
            <v>6038</v>
          </cell>
        </row>
        <row r="926">
          <cell r="A926">
            <v>6039</v>
          </cell>
        </row>
        <row r="927">
          <cell r="A927">
            <v>6040</v>
          </cell>
        </row>
        <row r="928">
          <cell r="A928">
            <v>6041</v>
          </cell>
        </row>
        <row r="929">
          <cell r="A929">
            <v>6043</v>
          </cell>
        </row>
        <row r="930">
          <cell r="A930">
            <v>6044</v>
          </cell>
        </row>
        <row r="931">
          <cell r="A931">
            <v>6045</v>
          </cell>
        </row>
        <row r="932">
          <cell r="A932">
            <v>6046</v>
          </cell>
        </row>
        <row r="933">
          <cell r="A933">
            <v>6047</v>
          </cell>
        </row>
        <row r="934">
          <cell r="A934">
            <v>6048</v>
          </cell>
        </row>
        <row r="935">
          <cell r="A935">
            <v>6049</v>
          </cell>
        </row>
        <row r="936">
          <cell r="A936">
            <v>6050</v>
          </cell>
        </row>
        <row r="937">
          <cell r="A937">
            <v>6051</v>
          </cell>
        </row>
        <row r="938">
          <cell r="A938">
            <v>6052</v>
          </cell>
        </row>
        <row r="939">
          <cell r="A939">
            <v>6053</v>
          </cell>
        </row>
        <row r="940">
          <cell r="A940">
            <v>6054</v>
          </cell>
        </row>
        <row r="941">
          <cell r="A941">
            <v>6055</v>
          </cell>
        </row>
        <row r="942">
          <cell r="A942">
            <v>6056</v>
          </cell>
        </row>
        <row r="943">
          <cell r="A943">
            <v>6057</v>
          </cell>
        </row>
        <row r="944">
          <cell r="A944">
            <v>6058</v>
          </cell>
        </row>
        <row r="945">
          <cell r="A945">
            <v>6059</v>
          </cell>
        </row>
        <row r="946">
          <cell r="A946">
            <v>6060</v>
          </cell>
        </row>
        <row r="947">
          <cell r="A947">
            <v>6061</v>
          </cell>
        </row>
        <row r="948">
          <cell r="A948">
            <v>6062</v>
          </cell>
        </row>
        <row r="949">
          <cell r="A949">
            <v>6063</v>
          </cell>
        </row>
        <row r="950">
          <cell r="A950">
            <v>6064</v>
          </cell>
        </row>
        <row r="951">
          <cell r="A951">
            <v>6065</v>
          </cell>
        </row>
        <row r="952">
          <cell r="A952">
            <v>6066</v>
          </cell>
        </row>
        <row r="953">
          <cell r="A953">
            <v>6067</v>
          </cell>
        </row>
        <row r="954">
          <cell r="A954">
            <v>6068</v>
          </cell>
        </row>
        <row r="955">
          <cell r="A955">
            <v>6069</v>
          </cell>
        </row>
        <row r="956">
          <cell r="A956">
            <v>6070</v>
          </cell>
        </row>
        <row r="957">
          <cell r="A957">
            <v>6071</v>
          </cell>
        </row>
        <row r="958">
          <cell r="A958">
            <v>6072</v>
          </cell>
        </row>
        <row r="959">
          <cell r="A959">
            <v>6073</v>
          </cell>
        </row>
        <row r="960">
          <cell r="A960">
            <v>6076</v>
          </cell>
        </row>
        <row r="961">
          <cell r="A961">
            <v>6079</v>
          </cell>
        </row>
        <row r="962">
          <cell r="A962">
            <v>6080</v>
          </cell>
        </row>
        <row r="963">
          <cell r="A963">
            <v>6081</v>
          </cell>
        </row>
        <row r="964">
          <cell r="A964">
            <v>6801</v>
          </cell>
        </row>
        <row r="965">
          <cell r="A965">
            <v>6802</v>
          </cell>
        </row>
        <row r="966">
          <cell r="A966">
            <v>7500</v>
          </cell>
        </row>
        <row r="967">
          <cell r="A967">
            <v>7504</v>
          </cell>
        </row>
        <row r="968">
          <cell r="A968">
            <v>7505</v>
          </cell>
        </row>
        <row r="969">
          <cell r="A969">
            <v>7895</v>
          </cell>
        </row>
        <row r="970">
          <cell r="A970">
            <v>7896</v>
          </cell>
        </row>
        <row r="971">
          <cell r="A971">
            <v>8000</v>
          </cell>
        </row>
        <row r="972">
          <cell r="A972">
            <v>8001</v>
          </cell>
        </row>
        <row r="973">
          <cell r="A973">
            <v>8003</v>
          </cell>
        </row>
        <row r="974">
          <cell r="A974">
            <v>8004</v>
          </cell>
        </row>
        <row r="975">
          <cell r="A975">
            <v>8005</v>
          </cell>
        </row>
        <row r="976">
          <cell r="A976">
            <v>8008</v>
          </cell>
        </row>
        <row r="977">
          <cell r="A977">
            <v>8009</v>
          </cell>
        </row>
        <row r="978">
          <cell r="A978">
            <v>8011</v>
          </cell>
        </row>
        <row r="979">
          <cell r="A979">
            <v>8012</v>
          </cell>
        </row>
        <row r="980">
          <cell r="A980">
            <v>8013</v>
          </cell>
        </row>
        <row r="981">
          <cell r="A981">
            <v>8014</v>
          </cell>
        </row>
        <row r="982">
          <cell r="A982">
            <v>8015</v>
          </cell>
        </row>
        <row r="983">
          <cell r="A983">
            <v>8017</v>
          </cell>
        </row>
        <row r="984">
          <cell r="A984">
            <v>8018</v>
          </cell>
        </row>
        <row r="985">
          <cell r="A985">
            <v>8019</v>
          </cell>
        </row>
        <row r="986">
          <cell r="A986">
            <v>8020</v>
          </cell>
        </row>
        <row r="987">
          <cell r="A987">
            <v>8022</v>
          </cell>
        </row>
        <row r="988">
          <cell r="A988">
            <v>8023</v>
          </cell>
        </row>
        <row r="989">
          <cell r="A989">
            <v>8024</v>
          </cell>
        </row>
        <row r="990">
          <cell r="A990">
            <v>8025</v>
          </cell>
        </row>
        <row r="991">
          <cell r="A991">
            <v>8026</v>
          </cell>
        </row>
        <row r="992">
          <cell r="A992">
            <v>8028</v>
          </cell>
        </row>
        <row r="993">
          <cell r="A993">
            <v>8029</v>
          </cell>
        </row>
        <row r="994">
          <cell r="A994">
            <v>8031</v>
          </cell>
        </row>
        <row r="995">
          <cell r="A995">
            <v>8032</v>
          </cell>
        </row>
        <row r="996">
          <cell r="A996">
            <v>8033</v>
          </cell>
        </row>
        <row r="997">
          <cell r="A997">
            <v>8034</v>
          </cell>
        </row>
        <row r="998">
          <cell r="A998">
            <v>8035</v>
          </cell>
        </row>
        <row r="999">
          <cell r="A999">
            <v>8036</v>
          </cell>
        </row>
        <row r="1000">
          <cell r="A1000">
            <v>8037</v>
          </cell>
        </row>
        <row r="1001">
          <cell r="A1001">
            <v>8038</v>
          </cell>
        </row>
        <row r="1002">
          <cell r="A1002">
            <v>8039</v>
          </cell>
        </row>
        <row r="1003">
          <cell r="A1003">
            <v>8040</v>
          </cell>
        </row>
        <row r="1004">
          <cell r="A1004">
            <v>8041</v>
          </cell>
        </row>
        <row r="1005">
          <cell r="A1005">
            <v>8046</v>
          </cell>
        </row>
        <row r="1006">
          <cell r="A1006">
            <v>8047</v>
          </cell>
        </row>
        <row r="1007">
          <cell r="A1007">
            <v>8048</v>
          </cell>
        </row>
        <row r="1008">
          <cell r="A1008">
            <v>8049</v>
          </cell>
        </row>
        <row r="1009">
          <cell r="A1009">
            <v>8050</v>
          </cell>
        </row>
        <row r="1010">
          <cell r="A1010">
            <v>8051</v>
          </cell>
        </row>
        <row r="1011">
          <cell r="A1011">
            <v>8052</v>
          </cell>
        </row>
        <row r="1012">
          <cell r="A1012">
            <v>8053</v>
          </cell>
        </row>
        <row r="1013">
          <cell r="A1013">
            <v>8054</v>
          </cell>
        </row>
        <row r="1014">
          <cell r="A1014">
            <v>8055</v>
          </cell>
        </row>
        <row r="1015">
          <cell r="A1015">
            <v>8056</v>
          </cell>
        </row>
        <row r="1016">
          <cell r="A1016">
            <v>8058</v>
          </cell>
        </row>
        <row r="1017">
          <cell r="A1017">
            <v>8059</v>
          </cell>
        </row>
        <row r="1018">
          <cell r="A1018">
            <v>8060</v>
          </cell>
        </row>
        <row r="1019">
          <cell r="A1019">
            <v>8061</v>
          </cell>
        </row>
        <row r="1020">
          <cell r="A1020">
            <v>8062</v>
          </cell>
        </row>
        <row r="1021">
          <cell r="A1021">
            <v>8064</v>
          </cell>
        </row>
        <row r="1022">
          <cell r="A1022">
            <v>8065</v>
          </cell>
        </row>
        <row r="1023">
          <cell r="A1023">
            <v>8066</v>
          </cell>
        </row>
        <row r="1024">
          <cell r="A1024">
            <v>8067</v>
          </cell>
        </row>
        <row r="1025">
          <cell r="A1025">
            <v>8068</v>
          </cell>
        </row>
        <row r="1026">
          <cell r="A1026">
            <v>8069</v>
          </cell>
        </row>
        <row r="1027">
          <cell r="A1027">
            <v>8070</v>
          </cell>
        </row>
        <row r="1028">
          <cell r="A1028">
            <v>8500</v>
          </cell>
        </row>
        <row r="1029">
          <cell r="A1029">
            <v>8501</v>
          </cell>
        </row>
        <row r="1030">
          <cell r="A1030">
            <v>8502</v>
          </cell>
        </row>
        <row r="1031">
          <cell r="A1031">
            <v>9250</v>
          </cell>
        </row>
        <row r="1032">
          <cell r="A1032">
            <v>9328</v>
          </cell>
        </row>
        <row r="1033">
          <cell r="A1033">
            <v>9329</v>
          </cell>
        </row>
        <row r="1034">
          <cell r="A1034">
            <v>9330</v>
          </cell>
        </row>
        <row r="1035">
          <cell r="A1035">
            <v>9726</v>
          </cell>
        </row>
        <row r="1036">
          <cell r="A1036">
            <v>9727</v>
          </cell>
        </row>
        <row r="1037">
          <cell r="A1037">
            <v>9728</v>
          </cell>
        </row>
        <row r="1038">
          <cell r="A1038">
            <v>9729</v>
          </cell>
        </row>
        <row r="1039">
          <cell r="A1039">
            <v>9730</v>
          </cell>
        </row>
        <row r="1040">
          <cell r="A1040">
            <v>9731</v>
          </cell>
        </row>
        <row r="1041">
          <cell r="A1041">
            <v>9732</v>
          </cell>
        </row>
        <row r="1042">
          <cell r="A1042">
            <v>9733</v>
          </cell>
        </row>
        <row r="1043">
          <cell r="A1043">
            <v>9734</v>
          </cell>
        </row>
        <row r="1044">
          <cell r="A1044">
            <v>9735</v>
          </cell>
        </row>
        <row r="1045">
          <cell r="A1045">
            <v>9736</v>
          </cell>
        </row>
        <row r="1046">
          <cell r="A1046">
            <v>9737</v>
          </cell>
        </row>
        <row r="1047">
          <cell r="A1047">
            <v>9739</v>
          </cell>
        </row>
        <row r="1048">
          <cell r="A1048">
            <v>9740</v>
          </cell>
        </row>
        <row r="1049">
          <cell r="A1049">
            <v>9741</v>
          </cell>
        </row>
        <row r="1050">
          <cell r="A1050">
            <v>9743</v>
          </cell>
        </row>
        <row r="1051">
          <cell r="A1051">
            <v>9993</v>
          </cell>
        </row>
        <row r="1052">
          <cell r="A1052">
            <v>9994</v>
          </cell>
        </row>
        <row r="1053">
          <cell r="A1053" t="str">
            <v>0008a</v>
          </cell>
        </row>
        <row r="1054">
          <cell r="A1054" t="str">
            <v>0010a</v>
          </cell>
        </row>
        <row r="1055">
          <cell r="A1055" t="str">
            <v>0011a</v>
          </cell>
        </row>
        <row r="1056">
          <cell r="A1056" t="str">
            <v>0013a</v>
          </cell>
        </row>
        <row r="1057">
          <cell r="A1057" t="str">
            <v>0015a</v>
          </cell>
        </row>
        <row r="1058">
          <cell r="A1058" t="str">
            <v>0019a</v>
          </cell>
        </row>
        <row r="1059">
          <cell r="A1059" t="str">
            <v>0031a</v>
          </cell>
        </row>
        <row r="1060">
          <cell r="A1060" t="str">
            <v>0037a</v>
          </cell>
        </row>
        <row r="1061">
          <cell r="A1061" t="str">
            <v>0049a</v>
          </cell>
        </row>
        <row r="1062">
          <cell r="A1062" t="str">
            <v>0053a</v>
          </cell>
        </row>
        <row r="1063">
          <cell r="A1063" t="str">
            <v>0056a</v>
          </cell>
        </row>
        <row r="1064">
          <cell r="A1064" t="str">
            <v>0057a</v>
          </cell>
        </row>
        <row r="1065">
          <cell r="A1065" t="str">
            <v>0077a</v>
          </cell>
        </row>
        <row r="1066">
          <cell r="A1066" t="str">
            <v>0079a</v>
          </cell>
        </row>
        <row r="1067">
          <cell r="A1067" t="str">
            <v>0087a</v>
          </cell>
        </row>
        <row r="1068">
          <cell r="A1068" t="str">
            <v>0088a</v>
          </cell>
        </row>
        <row r="1069">
          <cell r="A1069" t="str">
            <v>0092a</v>
          </cell>
        </row>
        <row r="1070">
          <cell r="A1070" t="str">
            <v>0095a</v>
          </cell>
        </row>
        <row r="1071">
          <cell r="A1071" t="str">
            <v>0103a</v>
          </cell>
        </row>
        <row r="1072">
          <cell r="A1072" t="str">
            <v>0105a</v>
          </cell>
        </row>
        <row r="1073">
          <cell r="A1073" t="str">
            <v>0109a</v>
          </cell>
        </row>
        <row r="1074">
          <cell r="A1074" t="str">
            <v>0114a</v>
          </cell>
        </row>
        <row r="1075">
          <cell r="A1075" t="str">
            <v>0116a</v>
          </cell>
        </row>
        <row r="1076">
          <cell r="A1076" t="str">
            <v>0118a</v>
          </cell>
        </row>
        <row r="1077">
          <cell r="A1077" t="str">
            <v>0123a</v>
          </cell>
        </row>
        <row r="1078">
          <cell r="A1078" t="str">
            <v>0128a</v>
          </cell>
        </row>
        <row r="1079">
          <cell r="A1079" t="str">
            <v>0130a</v>
          </cell>
        </row>
        <row r="1080">
          <cell r="A1080" t="str">
            <v>0134a</v>
          </cell>
        </row>
        <row r="1081">
          <cell r="A1081" t="str">
            <v>0135a</v>
          </cell>
        </row>
        <row r="1082">
          <cell r="A1082" t="str">
            <v>0136a</v>
          </cell>
        </row>
        <row r="1083">
          <cell r="A1083" t="str">
            <v>0137a</v>
          </cell>
        </row>
        <row r="1084">
          <cell r="A1084" t="str">
            <v>0138a</v>
          </cell>
        </row>
        <row r="1085">
          <cell r="A1085" t="str">
            <v>0145a</v>
          </cell>
        </row>
        <row r="1086">
          <cell r="A1086" t="str">
            <v>0147a</v>
          </cell>
        </row>
        <row r="1087">
          <cell r="A1087" t="str">
            <v>0148a</v>
          </cell>
        </row>
        <row r="1088">
          <cell r="A1088" t="str">
            <v>0149a</v>
          </cell>
        </row>
        <row r="1089">
          <cell r="A1089" t="str">
            <v>0150a</v>
          </cell>
        </row>
        <row r="1090">
          <cell r="A1090" t="str">
            <v>0155a</v>
          </cell>
        </row>
        <row r="1091">
          <cell r="A1091" t="str">
            <v>0157a</v>
          </cell>
        </row>
        <row r="1092">
          <cell r="A1092" t="str">
            <v>0164a</v>
          </cell>
        </row>
        <row r="1093">
          <cell r="A1093" t="str">
            <v>0165a</v>
          </cell>
        </row>
        <row r="1094">
          <cell r="A1094" t="str">
            <v>0173a</v>
          </cell>
        </row>
        <row r="1095">
          <cell r="A1095" t="str">
            <v>0176a</v>
          </cell>
        </row>
        <row r="1096">
          <cell r="A1096" t="str">
            <v>0182a</v>
          </cell>
        </row>
        <row r="1097">
          <cell r="A1097" t="str">
            <v>0187a</v>
          </cell>
        </row>
        <row r="1098">
          <cell r="A1098" t="str">
            <v>0188a</v>
          </cell>
        </row>
        <row r="1099">
          <cell r="A1099" t="str">
            <v>0189a</v>
          </cell>
        </row>
        <row r="1100">
          <cell r="A1100" t="str">
            <v>0190a</v>
          </cell>
        </row>
        <row r="1101">
          <cell r="A1101" t="str">
            <v>0195a</v>
          </cell>
        </row>
        <row r="1102">
          <cell r="A1102" t="str">
            <v>0196a</v>
          </cell>
        </row>
        <row r="1103">
          <cell r="A1103" t="str">
            <v>0197a</v>
          </cell>
        </row>
        <row r="1104">
          <cell r="A1104" t="str">
            <v>0199a</v>
          </cell>
        </row>
        <row r="1105">
          <cell r="A1105" t="str">
            <v>0202a</v>
          </cell>
        </row>
        <row r="1106">
          <cell r="A1106" t="str">
            <v>0208a</v>
          </cell>
        </row>
        <row r="1107">
          <cell r="A1107" t="str">
            <v>0218a</v>
          </cell>
        </row>
        <row r="1108">
          <cell r="A1108" t="str">
            <v>0220a</v>
          </cell>
        </row>
        <row r="1109">
          <cell r="A1109" t="str">
            <v>0221a</v>
          </cell>
        </row>
        <row r="1110">
          <cell r="A1110" t="str">
            <v>0222a</v>
          </cell>
        </row>
        <row r="1111">
          <cell r="A1111" t="str">
            <v>0229a</v>
          </cell>
        </row>
        <row r="1112">
          <cell r="A1112" t="str">
            <v>0237a</v>
          </cell>
        </row>
        <row r="1113">
          <cell r="A1113" t="str">
            <v>0248a</v>
          </cell>
        </row>
        <row r="1114">
          <cell r="A1114" t="str">
            <v>0249a</v>
          </cell>
        </row>
        <row r="1115">
          <cell r="A1115" t="str">
            <v>0250a</v>
          </cell>
        </row>
        <row r="1116">
          <cell r="A1116" t="str">
            <v>0251a</v>
          </cell>
        </row>
        <row r="1117">
          <cell r="A1117" t="str">
            <v>0253a</v>
          </cell>
        </row>
        <row r="1118">
          <cell r="A1118" t="str">
            <v>0254a</v>
          </cell>
        </row>
        <row r="1119">
          <cell r="A1119" t="str">
            <v>0255a</v>
          </cell>
        </row>
        <row r="1120">
          <cell r="A1120" t="str">
            <v>0258a</v>
          </cell>
        </row>
        <row r="1121">
          <cell r="A1121" t="str">
            <v>0273a</v>
          </cell>
        </row>
        <row r="1122">
          <cell r="A1122" t="str">
            <v>0274a</v>
          </cell>
        </row>
        <row r="1123">
          <cell r="A1123" t="str">
            <v>0282a</v>
          </cell>
        </row>
        <row r="1124">
          <cell r="A1124" t="str">
            <v>0284a</v>
          </cell>
        </row>
        <row r="1125">
          <cell r="A1125" t="str">
            <v>0292a</v>
          </cell>
        </row>
        <row r="1126">
          <cell r="A1126" t="str">
            <v>0297a</v>
          </cell>
        </row>
        <row r="1127">
          <cell r="A1127" t="str">
            <v>0301a</v>
          </cell>
        </row>
        <row r="1128">
          <cell r="A1128" t="str">
            <v>0323a</v>
          </cell>
        </row>
        <row r="1129">
          <cell r="A1129" t="str">
            <v>0324a</v>
          </cell>
        </row>
        <row r="1130">
          <cell r="A1130" t="str">
            <v>0337a</v>
          </cell>
        </row>
        <row r="1131">
          <cell r="A1131" t="str">
            <v>0339a</v>
          </cell>
        </row>
        <row r="1132">
          <cell r="A1132" t="str">
            <v>0340a</v>
          </cell>
        </row>
        <row r="1133">
          <cell r="A1133" t="str">
            <v>0341a</v>
          </cell>
        </row>
        <row r="1134">
          <cell r="A1134" t="str">
            <v>0343a</v>
          </cell>
        </row>
        <row r="1135">
          <cell r="A1135" t="str">
            <v>0350a</v>
          </cell>
        </row>
        <row r="1136">
          <cell r="A1136" t="str">
            <v>0360a</v>
          </cell>
        </row>
        <row r="1137">
          <cell r="A1137" t="str">
            <v>0363a</v>
          </cell>
        </row>
        <row r="1138">
          <cell r="A1138" t="str">
            <v>0364a</v>
          </cell>
        </row>
        <row r="1139">
          <cell r="A1139" t="str">
            <v>0373a</v>
          </cell>
        </row>
        <row r="1140">
          <cell r="A1140" t="str">
            <v>0377a</v>
          </cell>
        </row>
        <row r="1141">
          <cell r="A1141" t="str">
            <v>0379a</v>
          </cell>
        </row>
        <row r="1142">
          <cell r="A1142" t="str">
            <v>0383a</v>
          </cell>
        </row>
        <row r="1143">
          <cell r="A1143" t="str">
            <v>0385a</v>
          </cell>
        </row>
        <row r="1144">
          <cell r="A1144" t="str">
            <v>0390a</v>
          </cell>
        </row>
        <row r="1145">
          <cell r="A1145" t="str">
            <v>0393a</v>
          </cell>
        </row>
        <row r="1146">
          <cell r="A1146" t="str">
            <v>0394a</v>
          </cell>
        </row>
        <row r="1147">
          <cell r="A1147" t="str">
            <v>0395a</v>
          </cell>
        </row>
        <row r="1148">
          <cell r="A1148" t="str">
            <v>0397a</v>
          </cell>
        </row>
        <row r="1149">
          <cell r="A1149" t="str">
            <v>0398a</v>
          </cell>
        </row>
        <row r="1150">
          <cell r="A1150" t="str">
            <v>0406a</v>
          </cell>
        </row>
        <row r="1151">
          <cell r="A1151" t="str">
            <v>0411a</v>
          </cell>
        </row>
        <row r="1152">
          <cell r="A1152" t="str">
            <v>0414a</v>
          </cell>
        </row>
        <row r="1153">
          <cell r="A1153" t="str">
            <v>0426a</v>
          </cell>
        </row>
        <row r="1154">
          <cell r="A1154" t="str">
            <v>0427a</v>
          </cell>
        </row>
        <row r="1155">
          <cell r="A1155" t="str">
            <v>0428a</v>
          </cell>
        </row>
        <row r="1156">
          <cell r="A1156" t="str">
            <v>0430a</v>
          </cell>
        </row>
        <row r="1157">
          <cell r="A1157" t="str">
            <v>0431a</v>
          </cell>
        </row>
        <row r="1158">
          <cell r="A1158" t="str">
            <v>0433a</v>
          </cell>
        </row>
        <row r="1159">
          <cell r="A1159" t="str">
            <v>0438a</v>
          </cell>
        </row>
        <row r="1160">
          <cell r="A1160" t="str">
            <v>0440a</v>
          </cell>
        </row>
        <row r="1161">
          <cell r="A1161" t="str">
            <v>0441a</v>
          </cell>
        </row>
        <row r="1162">
          <cell r="A1162" t="str">
            <v>0450a</v>
          </cell>
        </row>
        <row r="1163">
          <cell r="A1163" t="str">
            <v>0451a</v>
          </cell>
        </row>
        <row r="1164">
          <cell r="A1164" t="str">
            <v>0454a</v>
          </cell>
        </row>
        <row r="1165">
          <cell r="A1165" t="str">
            <v>0455a</v>
          </cell>
        </row>
        <row r="1166">
          <cell r="A1166" t="str">
            <v>0463a</v>
          </cell>
        </row>
        <row r="1167">
          <cell r="A1167" t="str">
            <v>0466a</v>
          </cell>
        </row>
        <row r="1168">
          <cell r="A1168" t="str">
            <v>0468a</v>
          </cell>
        </row>
        <row r="1169">
          <cell r="A1169" t="str">
            <v>0472a</v>
          </cell>
        </row>
        <row r="1170">
          <cell r="A1170" t="str">
            <v>0474a</v>
          </cell>
        </row>
        <row r="1171">
          <cell r="A1171" t="str">
            <v>0476a</v>
          </cell>
        </row>
        <row r="1172">
          <cell r="A1172" t="str">
            <v>0477a</v>
          </cell>
        </row>
        <row r="1173">
          <cell r="A1173" t="str">
            <v>0480a</v>
          </cell>
        </row>
        <row r="1174">
          <cell r="A1174" t="str">
            <v>0484a</v>
          </cell>
        </row>
        <row r="1175">
          <cell r="A1175" t="str">
            <v>0488a</v>
          </cell>
        </row>
        <row r="1176">
          <cell r="A1176" t="str">
            <v>0489a</v>
          </cell>
        </row>
        <row r="1177">
          <cell r="A1177" t="str">
            <v>0495a</v>
          </cell>
        </row>
        <row r="1178">
          <cell r="A1178" t="str">
            <v>0500a</v>
          </cell>
        </row>
        <row r="1179">
          <cell r="A1179" t="str">
            <v>0504a</v>
          </cell>
        </row>
        <row r="1180">
          <cell r="A1180" t="str">
            <v>0508a</v>
          </cell>
        </row>
        <row r="1181">
          <cell r="A1181" t="str">
            <v>0510a</v>
          </cell>
        </row>
        <row r="1182">
          <cell r="A1182" t="str">
            <v>0515a</v>
          </cell>
        </row>
        <row r="1183">
          <cell r="A1183" t="str">
            <v>0519a</v>
          </cell>
        </row>
        <row r="1184">
          <cell r="A1184" t="str">
            <v>0520a</v>
          </cell>
        </row>
        <row r="1185">
          <cell r="A1185" t="str">
            <v>0521a</v>
          </cell>
        </row>
        <row r="1186">
          <cell r="A1186" t="str">
            <v>0529a</v>
          </cell>
        </row>
        <row r="1187">
          <cell r="A1187" t="str">
            <v>0532a</v>
          </cell>
        </row>
        <row r="1188">
          <cell r="A1188" t="str">
            <v>0533a</v>
          </cell>
        </row>
        <row r="1189">
          <cell r="A1189" t="str">
            <v>0534a</v>
          </cell>
        </row>
        <row r="1190">
          <cell r="A1190" t="str">
            <v>0535a</v>
          </cell>
        </row>
        <row r="1191">
          <cell r="A1191" t="str">
            <v>0536a</v>
          </cell>
        </row>
        <row r="1192">
          <cell r="A1192" t="str">
            <v>0540a</v>
          </cell>
        </row>
        <row r="1193">
          <cell r="A1193" t="str">
            <v>0548a</v>
          </cell>
        </row>
        <row r="1194">
          <cell r="A1194" t="str">
            <v>0551a</v>
          </cell>
        </row>
        <row r="1195">
          <cell r="A1195" t="str">
            <v>0552a</v>
          </cell>
        </row>
        <row r="1196">
          <cell r="A1196" t="str">
            <v>0553a</v>
          </cell>
        </row>
        <row r="1197">
          <cell r="A1197" t="str">
            <v>0554a</v>
          </cell>
        </row>
        <row r="1198">
          <cell r="A1198" t="str">
            <v>0579a</v>
          </cell>
        </row>
        <row r="1199">
          <cell r="A1199" t="str">
            <v>0584a</v>
          </cell>
        </row>
        <row r="1200">
          <cell r="A1200" t="str">
            <v>0586a</v>
          </cell>
        </row>
        <row r="1201">
          <cell r="A1201" t="str">
            <v>0595a</v>
          </cell>
        </row>
        <row r="1202">
          <cell r="A1202" t="str">
            <v>0596a</v>
          </cell>
        </row>
        <row r="1203">
          <cell r="A1203" t="str">
            <v>0598a</v>
          </cell>
        </row>
        <row r="1204">
          <cell r="A1204" t="str">
            <v>0603a</v>
          </cell>
        </row>
        <row r="1205">
          <cell r="A1205" t="str">
            <v>0605a</v>
          </cell>
        </row>
        <row r="1206">
          <cell r="A1206" t="str">
            <v>0607a</v>
          </cell>
        </row>
        <row r="1207">
          <cell r="A1207" t="str">
            <v>0608a</v>
          </cell>
        </row>
        <row r="1208">
          <cell r="A1208" t="str">
            <v>0609a</v>
          </cell>
        </row>
        <row r="1209">
          <cell r="A1209" t="str">
            <v>0611a</v>
          </cell>
        </row>
        <row r="1210">
          <cell r="A1210" t="str">
            <v>0624a</v>
          </cell>
        </row>
        <row r="1211">
          <cell r="A1211" t="str">
            <v>0632a</v>
          </cell>
        </row>
        <row r="1212">
          <cell r="A1212" t="str">
            <v>0633a</v>
          </cell>
        </row>
        <row r="1213">
          <cell r="A1213" t="str">
            <v>0635a</v>
          </cell>
        </row>
        <row r="1214">
          <cell r="A1214" t="str">
            <v>0640a</v>
          </cell>
        </row>
        <row r="1215">
          <cell r="A1215" t="str">
            <v>0645a</v>
          </cell>
        </row>
        <row r="1216">
          <cell r="A1216" t="str">
            <v>0646a</v>
          </cell>
        </row>
        <row r="1217">
          <cell r="A1217" t="str">
            <v>0647a</v>
          </cell>
        </row>
        <row r="1218">
          <cell r="A1218" t="str">
            <v>0650a</v>
          </cell>
        </row>
        <row r="1219">
          <cell r="A1219" t="str">
            <v>0654a</v>
          </cell>
        </row>
        <row r="1220">
          <cell r="A1220" t="str">
            <v>0655a</v>
          </cell>
        </row>
        <row r="1221">
          <cell r="A1221" t="str">
            <v>0659a</v>
          </cell>
        </row>
        <row r="1222">
          <cell r="A1222" t="str">
            <v>0662a</v>
          </cell>
        </row>
        <row r="1223">
          <cell r="A1223" t="str">
            <v>0663a</v>
          </cell>
        </row>
        <row r="1224">
          <cell r="A1224" t="str">
            <v>0664a</v>
          </cell>
        </row>
        <row r="1225">
          <cell r="A1225" t="str">
            <v>0667a</v>
          </cell>
        </row>
        <row r="1226">
          <cell r="A1226" t="str">
            <v>0669a</v>
          </cell>
        </row>
        <row r="1227">
          <cell r="A1227" t="str">
            <v>0677a</v>
          </cell>
        </row>
        <row r="1228">
          <cell r="A1228" t="str">
            <v>0680a</v>
          </cell>
        </row>
        <row r="1229">
          <cell r="A1229" t="str">
            <v>0683a</v>
          </cell>
        </row>
        <row r="1230">
          <cell r="A1230" t="str">
            <v>0685a</v>
          </cell>
        </row>
        <row r="1231">
          <cell r="A1231" t="str">
            <v>0686a</v>
          </cell>
        </row>
        <row r="1232">
          <cell r="A1232" t="str">
            <v>0689a</v>
          </cell>
        </row>
        <row r="1233">
          <cell r="A1233" t="str">
            <v>0694a</v>
          </cell>
        </row>
        <row r="1234">
          <cell r="A1234" t="str">
            <v>0695a</v>
          </cell>
        </row>
        <row r="1235">
          <cell r="A1235" t="str">
            <v>0697a</v>
          </cell>
        </row>
        <row r="1236">
          <cell r="A1236" t="str">
            <v>0700a</v>
          </cell>
        </row>
        <row r="1237">
          <cell r="A1237" t="str">
            <v>0710a</v>
          </cell>
        </row>
        <row r="1238">
          <cell r="A1238" t="str">
            <v>0711a</v>
          </cell>
        </row>
        <row r="1239">
          <cell r="A1239" t="str">
            <v>0713a</v>
          </cell>
        </row>
        <row r="1240">
          <cell r="A1240" t="str">
            <v>0715a</v>
          </cell>
        </row>
        <row r="1241">
          <cell r="A1241" t="str">
            <v>0716a</v>
          </cell>
        </row>
        <row r="1242">
          <cell r="A1242" t="str">
            <v>0718a</v>
          </cell>
        </row>
        <row r="1243">
          <cell r="A1243" t="str">
            <v>0722a</v>
          </cell>
        </row>
        <row r="1244">
          <cell r="A1244" t="str">
            <v>0732a</v>
          </cell>
        </row>
        <row r="1245">
          <cell r="A1245" t="str">
            <v>0733a</v>
          </cell>
        </row>
        <row r="1246">
          <cell r="A1246" t="str">
            <v>0738a</v>
          </cell>
        </row>
        <row r="1247">
          <cell r="A1247" t="str">
            <v>0753a</v>
          </cell>
        </row>
        <row r="1248">
          <cell r="A1248" t="str">
            <v>0762a</v>
          </cell>
        </row>
        <row r="1249">
          <cell r="A1249" t="str">
            <v>0787a</v>
          </cell>
        </row>
        <row r="1250">
          <cell r="A1250" t="str">
            <v>0800a</v>
          </cell>
        </row>
        <row r="1251">
          <cell r="A1251" t="str">
            <v>0801a</v>
          </cell>
        </row>
        <row r="1252">
          <cell r="A1252" t="str">
            <v>0802a</v>
          </cell>
        </row>
        <row r="1253">
          <cell r="A1253" t="str">
            <v>0804a</v>
          </cell>
        </row>
        <row r="1254">
          <cell r="A1254" t="str">
            <v>0805a</v>
          </cell>
        </row>
        <row r="1255">
          <cell r="A1255" t="str">
            <v>0808a</v>
          </cell>
        </row>
        <row r="1256">
          <cell r="A1256" t="str">
            <v>0809a</v>
          </cell>
        </row>
        <row r="1257">
          <cell r="A1257" t="str">
            <v>0810a</v>
          </cell>
        </row>
        <row r="1258">
          <cell r="A1258" t="str">
            <v>0811a</v>
          </cell>
        </row>
        <row r="1259">
          <cell r="A1259" t="str">
            <v>0818a</v>
          </cell>
        </row>
        <row r="1260">
          <cell r="A1260" t="str">
            <v>0819a</v>
          </cell>
        </row>
        <row r="1261">
          <cell r="A1261" t="str">
            <v>0824a</v>
          </cell>
        </row>
        <row r="1262">
          <cell r="A1262" t="str">
            <v>0826a</v>
          </cell>
        </row>
        <row r="1263">
          <cell r="A1263" t="str">
            <v>0828a</v>
          </cell>
        </row>
        <row r="1264">
          <cell r="A1264" t="str">
            <v>0832a</v>
          </cell>
        </row>
        <row r="1265">
          <cell r="A1265" t="str">
            <v>0836a</v>
          </cell>
        </row>
        <row r="1266">
          <cell r="A1266" t="str">
            <v>0837a</v>
          </cell>
        </row>
        <row r="1267">
          <cell r="A1267" t="str">
            <v>0838a</v>
          </cell>
        </row>
        <row r="1268">
          <cell r="A1268" t="str">
            <v>0841a</v>
          </cell>
        </row>
        <row r="1269">
          <cell r="A1269" t="str">
            <v>0844a</v>
          </cell>
        </row>
        <row r="1270">
          <cell r="A1270" t="str">
            <v>0845a</v>
          </cell>
        </row>
        <row r="1271">
          <cell r="A1271" t="str">
            <v>0847a</v>
          </cell>
        </row>
        <row r="1272">
          <cell r="A1272" t="str">
            <v>0855a</v>
          </cell>
        </row>
        <row r="1273">
          <cell r="A1273" t="str">
            <v>0856a</v>
          </cell>
        </row>
        <row r="1274">
          <cell r="A1274" t="str">
            <v>0857a</v>
          </cell>
        </row>
        <row r="1275">
          <cell r="A1275" t="str">
            <v>0861a</v>
          </cell>
        </row>
        <row r="1276">
          <cell r="A1276" t="str">
            <v>0862a</v>
          </cell>
        </row>
        <row r="1277">
          <cell r="A1277" t="str">
            <v>0866a</v>
          </cell>
        </row>
        <row r="1278">
          <cell r="A1278" t="str">
            <v>0875a</v>
          </cell>
        </row>
        <row r="1279">
          <cell r="A1279" t="str">
            <v>0876a</v>
          </cell>
        </row>
        <row r="1280">
          <cell r="A1280" t="str">
            <v>0879a</v>
          </cell>
        </row>
        <row r="1281">
          <cell r="A1281" t="str">
            <v>0880a</v>
          </cell>
        </row>
        <row r="1282">
          <cell r="A1282" t="str">
            <v>0887a</v>
          </cell>
        </row>
        <row r="1283">
          <cell r="A1283" t="str">
            <v>0888a</v>
          </cell>
        </row>
        <row r="1284">
          <cell r="A1284" t="str">
            <v>0893a</v>
          </cell>
        </row>
        <row r="1285">
          <cell r="A1285" t="str">
            <v>0894a</v>
          </cell>
        </row>
        <row r="1286">
          <cell r="A1286" t="str">
            <v>0897a</v>
          </cell>
        </row>
        <row r="1287">
          <cell r="A1287" t="str">
            <v>0898a</v>
          </cell>
        </row>
        <row r="1288">
          <cell r="A1288" t="str">
            <v>0899a</v>
          </cell>
        </row>
        <row r="1289">
          <cell r="A1289" t="str">
            <v>0900a</v>
          </cell>
        </row>
        <row r="1290">
          <cell r="A1290" t="str">
            <v>0901a</v>
          </cell>
        </row>
        <row r="1291">
          <cell r="A1291" t="str">
            <v>0905a</v>
          </cell>
        </row>
        <row r="1292">
          <cell r="A1292" t="str">
            <v>0906a</v>
          </cell>
        </row>
        <row r="1293">
          <cell r="A1293" t="str">
            <v>0907a</v>
          </cell>
        </row>
        <row r="1294">
          <cell r="A1294" t="str">
            <v>0919a</v>
          </cell>
        </row>
        <row r="1295">
          <cell r="A1295" t="str">
            <v>0921a</v>
          </cell>
        </row>
        <row r="1296">
          <cell r="A1296" t="str">
            <v>0922a</v>
          </cell>
        </row>
        <row r="1297">
          <cell r="A1297" t="str">
            <v>0923a</v>
          </cell>
        </row>
        <row r="1298">
          <cell r="A1298" t="str">
            <v>0931a</v>
          </cell>
        </row>
        <row r="1299">
          <cell r="A1299" t="str">
            <v>0934a</v>
          </cell>
        </row>
        <row r="1300">
          <cell r="A1300" t="str">
            <v>0935a</v>
          </cell>
        </row>
        <row r="1301">
          <cell r="A1301" t="str">
            <v>0936a</v>
          </cell>
        </row>
        <row r="1302">
          <cell r="A1302" t="str">
            <v>0937a</v>
          </cell>
        </row>
        <row r="1303">
          <cell r="A1303" t="str">
            <v>0944a</v>
          </cell>
        </row>
        <row r="1304">
          <cell r="A1304" t="str">
            <v>0946a</v>
          </cell>
        </row>
        <row r="1305">
          <cell r="A1305" t="str">
            <v>0949a</v>
          </cell>
        </row>
        <row r="1306">
          <cell r="A1306" t="str">
            <v>0951a</v>
          </cell>
        </row>
        <row r="1307">
          <cell r="A1307" t="str">
            <v>0953a</v>
          </cell>
        </row>
        <row r="1308">
          <cell r="A1308" t="str">
            <v>0958a</v>
          </cell>
        </row>
        <row r="1309">
          <cell r="A1309" t="str">
            <v>0959a</v>
          </cell>
        </row>
        <row r="1310">
          <cell r="A1310" t="str">
            <v>0963a</v>
          </cell>
        </row>
        <row r="1311">
          <cell r="A1311" t="str">
            <v>0964a</v>
          </cell>
        </row>
        <row r="1312">
          <cell r="A1312" t="str">
            <v>0967a</v>
          </cell>
        </row>
        <row r="1313">
          <cell r="A1313" t="str">
            <v>0971a</v>
          </cell>
        </row>
        <row r="1314">
          <cell r="A1314" t="str">
            <v>0975a</v>
          </cell>
        </row>
        <row r="1315">
          <cell r="A1315" t="str">
            <v>0976a</v>
          </cell>
        </row>
        <row r="1316">
          <cell r="A1316" t="str">
            <v>0978a</v>
          </cell>
        </row>
        <row r="1317">
          <cell r="A1317" t="str">
            <v>0981a</v>
          </cell>
        </row>
        <row r="1318">
          <cell r="A1318" t="str">
            <v>1002a</v>
          </cell>
        </row>
        <row r="1319">
          <cell r="A1319" t="str">
            <v>1004a</v>
          </cell>
        </row>
        <row r="1320">
          <cell r="A1320" t="str">
            <v>1005a</v>
          </cell>
        </row>
        <row r="1321">
          <cell r="A1321" t="str">
            <v>1009a</v>
          </cell>
        </row>
        <row r="1322">
          <cell r="A1322" t="str">
            <v>1016a</v>
          </cell>
        </row>
        <row r="1323">
          <cell r="A1323" t="str">
            <v>3000a</v>
          </cell>
        </row>
        <row r="1324">
          <cell r="A1324" t="str">
            <v>3003a</v>
          </cell>
        </row>
        <row r="1325">
          <cell r="A1325" t="str">
            <v>3005a</v>
          </cell>
        </row>
        <row r="1326">
          <cell r="A1326" t="str">
            <v>3011a</v>
          </cell>
        </row>
        <row r="1327">
          <cell r="A1327" t="str">
            <v>3012a</v>
          </cell>
        </row>
        <row r="1328">
          <cell r="A1328" t="str">
            <v>3029a</v>
          </cell>
        </row>
        <row r="1329">
          <cell r="A1329" t="str">
            <v>3031a</v>
          </cell>
        </row>
        <row r="1330">
          <cell r="A1330" t="str">
            <v>3040a</v>
          </cell>
        </row>
        <row r="1331">
          <cell r="A1331" t="str">
            <v>3076a</v>
          </cell>
        </row>
        <row r="1332">
          <cell r="A1332" t="str">
            <v>6035a</v>
          </cell>
        </row>
        <row r="1333">
          <cell r="A1333" t="str">
            <v>6042a</v>
          </cell>
        </row>
        <row r="1334">
          <cell r="A1334" t="str">
            <v>8002a</v>
          </cell>
        </row>
        <row r="1335">
          <cell r="A1335" t="str">
            <v>8006a</v>
          </cell>
        </row>
        <row r="1336">
          <cell r="A1336" t="str">
            <v>8007a</v>
          </cell>
        </row>
        <row r="1337">
          <cell r="A1337" t="str">
            <v>8010a</v>
          </cell>
        </row>
        <row r="1338">
          <cell r="A1338" t="str">
            <v>8027a</v>
          </cell>
        </row>
        <row r="1339">
          <cell r="A1339" t="str">
            <v>8042a</v>
          </cell>
        </row>
        <row r="1340">
          <cell r="A1340" t="str">
            <v>8043a</v>
          </cell>
        </row>
        <row r="1341">
          <cell r="A1341" t="str">
            <v>8044a</v>
          </cell>
        </row>
        <row r="1342">
          <cell r="A1342" t="str">
            <v>8045a</v>
          </cell>
        </row>
        <row r="1343">
          <cell r="A1343" t="str">
            <v>8100a</v>
          </cell>
        </row>
        <row r="1344">
          <cell r="A1344" t="str">
            <v>9326a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CPI GSI 7-08 "/>
      <sheetName val="Pivot TB"/>
      <sheetName val="Others CPI GSI 7-08 "/>
      <sheetName val="Pivot TB Others"/>
      <sheetName val="Sheet1"/>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60 Checklist"/>
      <sheetName val="3.60 Contribution Adjustment "/>
      <sheetName val="3.60 Fund Split"/>
      <sheetName val="BBA Instructions - General"/>
      <sheetName val="BBA Intructions - Forms"/>
      <sheetName val="Justification Questions"/>
      <sheetName val="Position Change Request"/>
      <sheetName val="Position Summary CY"/>
      <sheetName val="Position Summary BY0-4"/>
      <sheetName val="Category List"/>
      <sheetName val="Baseline Adjustments PY"/>
      <sheetName val="HCP Lookup"/>
      <sheetName val="Non Add Baseline Adjs PY"/>
      <sheetName val="Reimbursements CY"/>
      <sheetName val="Reimbursements BY"/>
      <sheetName val="Reimbursements BY1"/>
      <sheetName val="Reimbursements BY2"/>
      <sheetName val="Reimbursements BY3"/>
      <sheetName val="Reimbursements BY4"/>
      <sheetName val="Non Add Baseline Adjs CY"/>
      <sheetName val="Non Add Baseline Adjs BY"/>
      <sheetName val="Non Add Baseline Adjs BY1"/>
      <sheetName val="Non Add Baseline Adjs BY2"/>
      <sheetName val="Non Add Baseline Adjs BY3"/>
      <sheetName val="Non Add Baseline Adjs BY4"/>
      <sheetName val="3.60 Crossties"/>
      <sheetName val="UCM 7-6-18"/>
      <sheetName val="UCM 7-18-16"/>
      <sheetName val="UCM 7-25-17"/>
      <sheetName val="Budgetary Exp PY"/>
      <sheetName val="Budgetary Exp CY"/>
      <sheetName val="Budgetary Exp BY"/>
      <sheetName val="Non Add Budgetary Exp PY "/>
      <sheetName val="Non Add Budgetary Exp CY"/>
      <sheetName val="Non Add Budgetary Exp BY"/>
      <sheetName val="Reimbursements PY"/>
      <sheetName val="Dimension Lookup"/>
      <sheetName val="Smartlist Look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0001 - General Fund</v>
          </cell>
          <cell r="C2" t="str">
            <v>RF_001</v>
          </cell>
          <cell r="D2" t="str">
            <v>0100 - Senate</v>
          </cell>
          <cell r="F2" t="str">
            <v>ENY_2015</v>
          </cell>
          <cell r="H2" t="str">
            <v>5100000 - Earnings - Perm Civil Svc Empl</v>
          </cell>
          <cell r="J2" t="str">
            <v>4800000 - Intradept Reim - Oth Unit PGM</v>
          </cell>
          <cell r="K2" t="str">
            <v>5100000 - Earnings - Perm Civil Svc Empl</v>
          </cell>
          <cell r="L2" t="str">
            <v>New Position 1</v>
          </cell>
        </row>
        <row r="3">
          <cell r="B3" t="str">
            <v>0002 - Property Acquisition Law Money</v>
          </cell>
          <cell r="C3" t="str">
            <v>RF_002</v>
          </cell>
          <cell r="D3" t="str">
            <v>0105 - Assembly</v>
          </cell>
          <cell r="F3" t="str">
            <v>ENY_2014</v>
          </cell>
          <cell r="H3" t="str">
            <v>5100100 - Merit Salary Adjustments</v>
          </cell>
          <cell r="J3" t="str">
            <v>4810000 - Interdept Reim - Oth St Dept</v>
          </cell>
          <cell r="K3" t="str">
            <v>5100150 - Earnings - Temp Civil Svc Empl</v>
          </cell>
          <cell r="L3" t="str">
            <v>New Position 2</v>
          </cell>
        </row>
        <row r="4">
          <cell r="B4" t="str">
            <v>0003 - Motor Vehicle Parking Facil Mo</v>
          </cell>
          <cell r="C4" t="str">
            <v>RF_003</v>
          </cell>
          <cell r="D4" t="str">
            <v>0110 - Legislators Retirement System</v>
          </cell>
          <cell r="F4" t="str">
            <v>ENY_2013</v>
          </cell>
          <cell r="H4" t="str">
            <v>5100150 - Earnings - Temp Civil Svc Empl</v>
          </cell>
          <cell r="J4" t="str">
            <v>4820000 - Reimursements - Federal Gov</v>
          </cell>
          <cell r="K4" t="str">
            <v>5105000 - Earnings-Exempt Statutory Empl</v>
          </cell>
          <cell r="L4" t="str">
            <v>New Position 3</v>
          </cell>
        </row>
        <row r="5">
          <cell r="B5" t="str">
            <v>0004 - Breast Cancer Fund</v>
          </cell>
          <cell r="C5" t="str">
            <v>RF_004</v>
          </cell>
          <cell r="D5" t="str">
            <v>0120 - Support</v>
          </cell>
          <cell r="F5" t="str">
            <v>ENY_2012</v>
          </cell>
          <cell r="H5" t="str">
            <v>5105000 - Earnings-Exempt Statutory Empl</v>
          </cell>
          <cell r="J5" t="str">
            <v>4830000 - Reim - Local Gov-Within State</v>
          </cell>
          <cell r="K5" t="str">
            <v>5105100 - Board Members</v>
          </cell>
          <cell r="L5" t="str">
            <v>New Position 4</v>
          </cell>
        </row>
        <row r="6">
          <cell r="B6" t="str">
            <v>000500001 - SfeNghPksClnWtr Air-CstlPrtBd</v>
          </cell>
          <cell r="C6" t="str">
            <v>RF_005</v>
          </cell>
          <cell r="D6" t="str">
            <v>0130 - Supreme Court</v>
          </cell>
          <cell r="F6" t="str">
            <v>ENY_2011</v>
          </cell>
          <cell r="H6" t="str">
            <v>5105100 - Board Members</v>
          </cell>
          <cell r="J6" t="str">
            <v>4840000 - Reimursements -Private Sectors</v>
          </cell>
          <cell r="L6" t="str">
            <v>New Position 5</v>
          </cell>
        </row>
        <row r="7">
          <cell r="B7" t="str">
            <v>000500002 - SfeNghPksClnWtr Air-CstlPrtBd</v>
          </cell>
          <cell r="C7" t="str">
            <v>RF_006</v>
          </cell>
          <cell r="D7" t="str">
            <v>0135 - Courts Of Appeal</v>
          </cell>
          <cell r="F7" t="str">
            <v>ENY_2010</v>
          </cell>
          <cell r="H7" t="str">
            <v>5108000 - OT Earn Oth than to Temp Help</v>
          </cell>
          <cell r="J7" t="str">
            <v>4850000 - Reimbursements - Other</v>
          </cell>
          <cell r="L7" t="str">
            <v>New Position 6</v>
          </cell>
        </row>
        <row r="8">
          <cell r="B8" t="str">
            <v>000500003 - SfeNghPksClnWtr Air-CstlPrtBd</v>
          </cell>
          <cell r="C8" t="str">
            <v>RF_007</v>
          </cell>
          <cell r="D8" t="str">
            <v>0140010 - Judicial Council</v>
          </cell>
          <cell r="F8" t="str">
            <v>ENY_2009</v>
          </cell>
          <cell r="H8" t="str">
            <v>5108100 - Holiday Earnings</v>
          </cell>
          <cell r="L8" t="str">
            <v>New Position 7</v>
          </cell>
        </row>
        <row r="9">
          <cell r="B9" t="str">
            <v>000500004 - SfeNghPksClnWtr Air-CstlPrtBd</v>
          </cell>
          <cell r="C9" t="str">
            <v>RF_008</v>
          </cell>
          <cell r="D9" t="str">
            <v>0140019 - Trial Court Operations</v>
          </cell>
          <cell r="F9" t="str">
            <v>ENY_2008</v>
          </cell>
          <cell r="H9" t="str">
            <v>5108150 - 401k Plan Contributions</v>
          </cell>
          <cell r="L9" t="str">
            <v>New Position 8</v>
          </cell>
        </row>
        <row r="10">
          <cell r="B10" t="str">
            <v>000500005 - SfeNghPksClnWtr Air-CstlPrtBd</v>
          </cell>
          <cell r="C10" t="str">
            <v>RF_009</v>
          </cell>
          <cell r="D10" t="str">
            <v>0145 - Judicial Branch Facility Progr</v>
          </cell>
          <cell r="F10" t="str">
            <v>ENY_2007</v>
          </cell>
          <cell r="H10" t="str">
            <v>5108200 - Flex Elect Contributions</v>
          </cell>
          <cell r="L10" t="str">
            <v>New Position 9</v>
          </cell>
        </row>
        <row r="11">
          <cell r="B11" t="str">
            <v>000500006 - SfeNghPksClnWtr Air-CstlPrtBd</v>
          </cell>
          <cell r="C11" t="str">
            <v>RF_010</v>
          </cell>
          <cell r="D11" t="str">
            <v>0150010 - Support For Operation Of Trial</v>
          </cell>
          <cell r="F11" t="str">
            <v>ENY_2006</v>
          </cell>
          <cell r="H11" t="str">
            <v>5108250 - Employee Merit Award PGM Contr</v>
          </cell>
          <cell r="L11" t="str">
            <v>New Position 10</v>
          </cell>
        </row>
        <row r="12">
          <cell r="B12" t="str">
            <v>000500007 - SfeNghPksClnWtr Air-CstlPrtBd</v>
          </cell>
          <cell r="C12" t="str">
            <v>RF_011</v>
          </cell>
          <cell r="D12" t="str">
            <v>0150019 - Compensation Of Superior Court</v>
          </cell>
          <cell r="F12" t="str">
            <v>ENY_2005</v>
          </cell>
          <cell r="H12" t="str">
            <v>5108900 - Employee Payments - Other</v>
          </cell>
          <cell r="L12" t="str">
            <v>New Position 11</v>
          </cell>
        </row>
        <row r="13">
          <cell r="B13" t="str">
            <v>000500008 - SfeNghPksClnWtr Air-CstlPrtBd</v>
          </cell>
          <cell r="C13" t="str">
            <v>RF_012</v>
          </cell>
          <cell r="D13" t="str">
            <v>0150028 - Assigned Judges</v>
          </cell>
          <cell r="F13" t="str">
            <v>ENY_2004</v>
          </cell>
          <cell r="H13" t="str">
            <v>5109000 - Salary Wage Rate Recov Contra</v>
          </cell>
          <cell r="L13" t="str">
            <v>New Position 12</v>
          </cell>
        </row>
        <row r="14">
          <cell r="B14" t="str">
            <v>000500009 - SfeNghPksClnWtr Air-CstlPrtBd</v>
          </cell>
          <cell r="C14" t="str">
            <v>RF_013</v>
          </cell>
          <cell r="D14" t="str">
            <v>0150037 - Court Interpreters</v>
          </cell>
          <cell r="F14" t="str">
            <v>ENY_2003</v>
          </cell>
          <cell r="H14" t="str">
            <v>5109900 - Salaries and Wages - Other</v>
          </cell>
          <cell r="L14" t="str">
            <v>New Position 13</v>
          </cell>
        </row>
        <row r="15">
          <cell r="B15" t="str">
            <v>000500010 - SfeNghPksClnWtr Air-CstlPrtBd</v>
          </cell>
          <cell r="C15" t="str">
            <v>RF_014</v>
          </cell>
          <cell r="D15" t="str">
            <v>0150046 - Grants</v>
          </cell>
          <cell r="F15" t="str">
            <v>ENY_2002</v>
          </cell>
          <cell r="H15" t="str">
            <v>5150050 - Staff Bene Rate Recov -Contra-</v>
          </cell>
          <cell r="L15" t="str">
            <v>New Position 14</v>
          </cell>
        </row>
        <row r="16">
          <cell r="B16" t="str">
            <v>000500011 - SfeNghPksClnWtr Air-CstlPrtBd</v>
          </cell>
          <cell r="C16" t="str">
            <v>RF_015</v>
          </cell>
          <cell r="D16" t="str">
            <v>0150051 - AB 1058 Program</v>
          </cell>
          <cell r="F16" t="str">
            <v>ENY_2001</v>
          </cell>
          <cell r="H16" t="str">
            <v>5150100 - Admin Fee-PT Seasonal Temp Emp</v>
          </cell>
          <cell r="L16" t="str">
            <v>New Position 15</v>
          </cell>
        </row>
        <row r="17">
          <cell r="B17" t="str">
            <v>000500012 - SfeNghPksClnWtr Air-CstlPrtBd</v>
          </cell>
          <cell r="C17" t="str">
            <v>RF_016</v>
          </cell>
          <cell r="D17" t="str">
            <v>0150055 - CA Collaborative Drug Courts</v>
          </cell>
          <cell r="F17" t="str">
            <v>ENY_2000</v>
          </cell>
          <cell r="H17" t="str">
            <v>5150110 - Admin Fee-Alt Retire PGM -ARP-</v>
          </cell>
          <cell r="L17" t="str">
            <v>New Position 16</v>
          </cell>
        </row>
        <row r="18">
          <cell r="B18" t="str">
            <v>000500013 - SfeNghPks ClnCstlPtctBd</v>
          </cell>
          <cell r="C18" t="str">
            <v>RF_017</v>
          </cell>
          <cell r="D18" t="str">
            <v>0150059 - Fed Child Accs Visit Grnt Prog</v>
          </cell>
          <cell r="F18" t="str">
            <v>ENY_1999</v>
          </cell>
          <cell r="H18" t="str">
            <v>5150120 - Admin Fee - Health Benefits</v>
          </cell>
          <cell r="L18" t="str">
            <v>New Position 17</v>
          </cell>
        </row>
        <row r="19">
          <cell r="B19" t="str">
            <v>000500303 - SfeNghPksCln Air Cstl PrtBd</v>
          </cell>
          <cell r="C19" t="str">
            <v>RF_018</v>
          </cell>
          <cell r="D19" t="str">
            <v>0150063 - Federal Ct Imprvmnt Grant Prog</v>
          </cell>
          <cell r="F19" t="str">
            <v>ENY_1998</v>
          </cell>
          <cell r="H19" t="str">
            <v>5150150 - Dental Insurance</v>
          </cell>
          <cell r="L19" t="str">
            <v>New Position 18</v>
          </cell>
        </row>
        <row r="20">
          <cell r="B20" t="str">
            <v>000500305 - SfeNghPksCl Air CstlPrtBd</v>
          </cell>
          <cell r="C20" t="str">
            <v>RF_019</v>
          </cell>
          <cell r="D20" t="str">
            <v>0150067 - CASA Program</v>
          </cell>
          <cell r="F20" t="str">
            <v>ENY_1997</v>
          </cell>
          <cell r="H20" t="str">
            <v>5150200 - Disability Leave - Industrial</v>
          </cell>
          <cell r="L20" t="str">
            <v>New Position 19</v>
          </cell>
        </row>
        <row r="21">
          <cell r="B21" t="str">
            <v>000500306 - SfeNghPksCl Air CstlPrtBd</v>
          </cell>
          <cell r="C21" t="str">
            <v>RF_020</v>
          </cell>
          <cell r="D21" t="str">
            <v>0150071 - Model Self-Help Program</v>
          </cell>
          <cell r="F21" t="str">
            <v>ENY_1996</v>
          </cell>
          <cell r="H21" t="str">
            <v>5150210 - Disability Leave - Nonindustri</v>
          </cell>
          <cell r="L21" t="str">
            <v>New Position 20</v>
          </cell>
        </row>
        <row r="22">
          <cell r="B22" t="str">
            <v>000500307 - SfeNghPksCl Air CstlPrt</v>
          </cell>
          <cell r="C22" t="str">
            <v>RF_021</v>
          </cell>
          <cell r="D22" t="str">
            <v>0150075 - Grants-Other</v>
          </cell>
          <cell r="F22" t="str">
            <v>ENY_1995</v>
          </cell>
          <cell r="H22" t="str">
            <v>5150250 - Employee Assistance PGM Fee</v>
          </cell>
          <cell r="L22" t="str">
            <v>New Position 21</v>
          </cell>
        </row>
        <row r="23">
          <cell r="B23" t="str">
            <v>000500309 - Sfe Ngh Pks Wtr 2000</v>
          </cell>
          <cell r="C23" t="str">
            <v>RF_022</v>
          </cell>
          <cell r="D23" t="str">
            <v>0150079 - Federal Grants-Other</v>
          </cell>
          <cell r="F23" t="str">
            <v>ENY_1994</v>
          </cell>
          <cell r="H23" t="str">
            <v>5150300 - Employee Transit Subsidies</v>
          </cell>
          <cell r="L23" t="str">
            <v>New Position 22</v>
          </cell>
        </row>
        <row r="24">
          <cell r="B24" t="str">
            <v>000500310 - SfeNghPksWtrMar2009GoBnd Sale</v>
          </cell>
          <cell r="C24" t="str">
            <v>RF_023</v>
          </cell>
          <cell r="D24" t="str">
            <v>0150083 - Equal Access Fund</v>
          </cell>
          <cell r="F24" t="str">
            <v>ENY_1993</v>
          </cell>
          <cell r="H24" t="str">
            <v>5150350 - Health and Welfare Insurance</v>
          </cell>
          <cell r="L24" t="str">
            <v>New Position 23</v>
          </cell>
        </row>
        <row r="25">
          <cell r="B25" t="str">
            <v>000500311 - SfeNghPks Wtr 2000</v>
          </cell>
          <cell r="C25" t="str">
            <v>RF_024</v>
          </cell>
          <cell r="D25" t="str">
            <v>0150087 - Family Law Information Centers</v>
          </cell>
          <cell r="F25" t="str">
            <v>ENY_1992</v>
          </cell>
          <cell r="H25" t="str">
            <v>5150400 - Life Insurance</v>
          </cell>
          <cell r="L25" t="str">
            <v>New Position 24</v>
          </cell>
        </row>
        <row r="26">
          <cell r="B26" t="str">
            <v>000500322 - Safe Neighborhood Prks Water</v>
          </cell>
          <cell r="C26" t="str">
            <v>RF_025</v>
          </cell>
          <cell r="D26" t="str">
            <v>0150091 - Civil Case Coordination</v>
          </cell>
          <cell r="F26" t="str">
            <v>ENY_1991</v>
          </cell>
          <cell r="H26" t="str">
            <v>5150450 - Medicare Taxation</v>
          </cell>
          <cell r="L26" t="str">
            <v>New Position 25</v>
          </cell>
        </row>
        <row r="27">
          <cell r="B27" t="str">
            <v>000500323 - SfeNghPksWtrAug2009TaxExmptCp</v>
          </cell>
          <cell r="C27" t="str">
            <v>RF_026</v>
          </cell>
          <cell r="D27" t="str">
            <v>0155 - Habeas Corpus Resource Center</v>
          </cell>
          <cell r="F27" t="str">
            <v>ENY_1990</v>
          </cell>
          <cell r="H27" t="str">
            <v>5150500 - OASDI</v>
          </cell>
          <cell r="L27" t="str">
            <v>New Position 26</v>
          </cell>
        </row>
        <row r="28">
          <cell r="B28" t="str">
            <v>000500325 - SfeNghPksWtrAug2009TaxExmptCp</v>
          </cell>
          <cell r="C28" t="str">
            <v>RF_027</v>
          </cell>
          <cell r="D28" t="str">
            <v>0165 - Capital Outlay</v>
          </cell>
          <cell r="F28" t="str">
            <v>ENY_1989</v>
          </cell>
          <cell r="H28" t="str">
            <v>5150600 - Retirement - General</v>
          </cell>
          <cell r="L28" t="str">
            <v>New Position 27</v>
          </cell>
        </row>
        <row r="29">
          <cell r="B29" t="str">
            <v>000500326 - SfeNghPksWtrAug2009TaxExmptCp</v>
          </cell>
          <cell r="C29" t="str">
            <v>RF_028</v>
          </cell>
          <cell r="D29" t="str">
            <v>0170 - TBD</v>
          </cell>
          <cell r="F29" t="str">
            <v>ENY_1988</v>
          </cell>
          <cell r="H29" t="str">
            <v>5150610 - Retirement - Pub Empl Industri</v>
          </cell>
          <cell r="L29" t="str">
            <v>New Position 28</v>
          </cell>
        </row>
        <row r="30">
          <cell r="B30" t="str">
            <v>000500340 - SfeNghPksWtrAug2009TaxExmptCp</v>
          </cell>
          <cell r="C30" t="str">
            <v>RF_029</v>
          </cell>
          <cell r="D30" t="str">
            <v>0180 - Commission On Judicial Perform</v>
          </cell>
          <cell r="F30" t="str">
            <v>ENY_1987</v>
          </cell>
          <cell r="H30" t="str">
            <v>5150620 - Retirement - Pub Empl Safety</v>
          </cell>
          <cell r="L30" t="str">
            <v>New Position 29</v>
          </cell>
        </row>
        <row r="31">
          <cell r="B31" t="str">
            <v>000500379 - Safe Neighborhood Prks Water</v>
          </cell>
          <cell r="C31" t="str">
            <v>RF_030</v>
          </cell>
          <cell r="D31" t="str">
            <v>0190 - State Operations</v>
          </cell>
          <cell r="F31" t="str">
            <v>ENY_1986</v>
          </cell>
          <cell r="H31" t="str">
            <v>5150630 - Retirement - Pub Empl Misc</v>
          </cell>
          <cell r="L31" t="str">
            <v>New Position 30</v>
          </cell>
        </row>
        <row r="32">
          <cell r="B32" t="str">
            <v>000500700 - SfeNghPksCln CstlPrtBndAc</v>
          </cell>
          <cell r="C32" t="str">
            <v>RF_031</v>
          </cell>
          <cell r="D32" t="str">
            <v>0195 - Local Assistance</v>
          </cell>
          <cell r="F32" t="str">
            <v>ENY_1985</v>
          </cell>
          <cell r="H32" t="str">
            <v>5150640 - Retirement - Judges and Justic</v>
          </cell>
          <cell r="L32" t="str">
            <v>New Position 31</v>
          </cell>
        </row>
        <row r="33">
          <cell r="B33" t="str">
            <v>000500999 - SfeNghPksClnWtr AirCstlPrt</v>
          </cell>
          <cell r="C33" t="str">
            <v>RF_032</v>
          </cell>
          <cell r="D33" t="str">
            <v>0200 - Benefit Payments</v>
          </cell>
          <cell r="F33" t="str">
            <v>ENY_1984</v>
          </cell>
          <cell r="H33" t="str">
            <v>5150700 - Unemployment Insurance</v>
          </cell>
          <cell r="L33" t="str">
            <v>New Position 32</v>
          </cell>
        </row>
        <row r="34">
          <cell r="B34" t="str">
            <v>0006 - Disability Access Account</v>
          </cell>
          <cell r="C34" t="str">
            <v>RF_033</v>
          </cell>
          <cell r="D34" t="str">
            <v>0210 - GovernorS Office</v>
          </cell>
          <cell r="F34" t="str">
            <v>ENY_1983</v>
          </cell>
          <cell r="H34" t="str">
            <v>5150750 - Vision Care</v>
          </cell>
          <cell r="L34" t="str">
            <v>New Position 33</v>
          </cell>
        </row>
        <row r="35">
          <cell r="B35" t="str">
            <v>0007 - Breast Cancer Research Account</v>
          </cell>
          <cell r="C35" t="str">
            <v>RF_034</v>
          </cell>
          <cell r="D35" t="str">
            <v>0220 - Go-Biz</v>
          </cell>
          <cell r="F35" t="str">
            <v>ENY_1982</v>
          </cell>
          <cell r="H35" t="str">
            <v>5150800 - Workers Compensation</v>
          </cell>
          <cell r="L35" t="str">
            <v>New Position 34</v>
          </cell>
        </row>
        <row r="36">
          <cell r="B36" t="str">
            <v>0009 - Breast Cancer Control Account</v>
          </cell>
          <cell r="C36" t="str">
            <v>RF_035</v>
          </cell>
          <cell r="D36" t="str">
            <v>0225 - California Business Investment</v>
          </cell>
          <cell r="F36" t="str">
            <v>ENY_1981</v>
          </cell>
          <cell r="H36" t="str">
            <v>5150900 - Staff Benefits - Other</v>
          </cell>
          <cell r="L36" t="str">
            <v>New Position 35</v>
          </cell>
        </row>
        <row r="37">
          <cell r="B37" t="str">
            <v>0010 - Hazardous Mat Enforce Trn Acct</v>
          </cell>
          <cell r="C37" t="str">
            <v>RF_036</v>
          </cell>
          <cell r="D37" t="str">
            <v>0230 - Office Of The Small Business A</v>
          </cell>
          <cell r="F37" t="str">
            <v>ENY_1980</v>
          </cell>
          <cell r="H37" t="str">
            <v>5170000 - Salary Savings</v>
          </cell>
          <cell r="L37" t="str">
            <v>New Position 36</v>
          </cell>
        </row>
        <row r="38">
          <cell r="B38" t="str">
            <v>0012 - Attorney General Antitrust Acc</v>
          </cell>
          <cell r="C38" t="str">
            <v>RF_037</v>
          </cell>
          <cell r="D38" t="str">
            <v>0235010 - California Film Commission</v>
          </cell>
          <cell r="F38" t="str">
            <v>ENY_1979</v>
          </cell>
          <cell r="H38" t="str">
            <v>5190100 - Unallocated</v>
          </cell>
          <cell r="L38" t="str">
            <v>New Position 37</v>
          </cell>
        </row>
        <row r="39">
          <cell r="B39" t="str">
            <v>0014 - Hazardous Waste Control Accoun</v>
          </cell>
          <cell r="C39" t="str">
            <v>RF_038</v>
          </cell>
          <cell r="D39" t="str">
            <v>0235019 - Tourism</v>
          </cell>
          <cell r="F39" t="str">
            <v>ENY_1978</v>
          </cell>
          <cell r="H39" t="str">
            <v>5190200 - Special Adjustments</v>
          </cell>
          <cell r="L39" t="str">
            <v>New Position 38</v>
          </cell>
        </row>
        <row r="40">
          <cell r="B40" t="str">
            <v>0016 - Subsequent Injuries Benefits T</v>
          </cell>
          <cell r="C40" t="str">
            <v>RF_039</v>
          </cell>
          <cell r="D40" t="str">
            <v>0235028 - California Infrastructure And</v>
          </cell>
          <cell r="F40" t="str">
            <v>ENY_1977</v>
          </cell>
          <cell r="H40" t="str">
            <v>5301050 - Advertising</v>
          </cell>
          <cell r="L40" t="str">
            <v>New Position 39</v>
          </cell>
        </row>
        <row r="41">
          <cell r="B41" t="str">
            <v>0017 - Fingerprint Fees Account</v>
          </cell>
          <cell r="C41" t="str">
            <v>RF_040</v>
          </cell>
          <cell r="D41" t="str">
            <v>0235037 - Small Business Expansion</v>
          </cell>
          <cell r="F41" t="str">
            <v>ENY_1976</v>
          </cell>
          <cell r="H41" t="str">
            <v>5301100 - Clerical   Nonprofessional Svc</v>
          </cell>
          <cell r="L41" t="str">
            <v>New Position 40</v>
          </cell>
        </row>
        <row r="42">
          <cell r="B42" t="str">
            <v>0018 - Site Remediation Account</v>
          </cell>
          <cell r="C42" t="str">
            <v>RF_041</v>
          </cell>
          <cell r="D42" t="str">
            <v>0235046 - Welcome Center Program</v>
          </cell>
          <cell r="F42" t="str">
            <v>ENY_1975</v>
          </cell>
          <cell r="H42" t="str">
            <v>5301150 - Conferences</v>
          </cell>
          <cell r="L42" t="str">
            <v>New Position 41</v>
          </cell>
        </row>
        <row r="43">
          <cell r="B43" t="str">
            <v>0020 - Law Library Special AccountCa</v>
          </cell>
          <cell r="C43" t="str">
            <v>RF_042</v>
          </cell>
          <cell r="D43" t="str">
            <v>0250 - Admin of Gov Ops Agnecy</v>
          </cell>
          <cell r="F43" t="str">
            <v>ENY_1974</v>
          </cell>
          <cell r="H43" t="str">
            <v>5301200 - Dues and Memberships</v>
          </cell>
          <cell r="L43" t="str">
            <v>New Position 42</v>
          </cell>
        </row>
        <row r="44">
          <cell r="B44" t="str">
            <v>0021 - Enterprise Loan Fund State</v>
          </cell>
          <cell r="C44" t="str">
            <v>RF_043</v>
          </cell>
          <cell r="D44" t="str">
            <v>0260 - Support</v>
          </cell>
          <cell r="F44" t="str">
            <v>ENY_1973</v>
          </cell>
          <cell r="H44" t="str">
            <v>5301250 - Employee Relocation</v>
          </cell>
          <cell r="L44" t="str">
            <v>New Position 43</v>
          </cell>
        </row>
        <row r="45">
          <cell r="B45" t="str">
            <v>0022 - Emergency Telephone Number Acc</v>
          </cell>
          <cell r="C45" t="str">
            <v>RF_044</v>
          </cell>
          <cell r="D45" t="str">
            <v>0270 - Administration Of Transportati</v>
          </cell>
          <cell r="F45" t="str">
            <v>ENY_1972</v>
          </cell>
          <cell r="H45" t="str">
            <v>5301300 - Exhibits</v>
          </cell>
          <cell r="L45" t="str">
            <v>New Position 44</v>
          </cell>
        </row>
        <row r="46">
          <cell r="B46" t="str">
            <v>0023 - Farmworker Remedial Account</v>
          </cell>
          <cell r="C46" t="str">
            <v>RF_045</v>
          </cell>
          <cell r="D46" t="str">
            <v>0275 - California Traffic Safety Prog</v>
          </cell>
          <cell r="F46" t="str">
            <v>ENY_1971</v>
          </cell>
          <cell r="H46" t="str">
            <v>5301350 - Freight and Drayage</v>
          </cell>
          <cell r="L46" t="str">
            <v>New Position 45</v>
          </cell>
        </row>
        <row r="47">
          <cell r="B47" t="str">
            <v>0024 - Guide Dogs For The Blind Fund</v>
          </cell>
          <cell r="C47" t="str">
            <v>RF_046</v>
          </cell>
          <cell r="D47" t="str">
            <v>0280 - Secretary Of California Health</v>
          </cell>
          <cell r="F47" t="str">
            <v>ENY_1970</v>
          </cell>
          <cell r="H47" t="str">
            <v>5301400 - Goods - Other</v>
          </cell>
          <cell r="L47" t="str">
            <v>New Position 46</v>
          </cell>
        </row>
        <row r="48">
          <cell r="B48" t="str">
            <v>0025 - Leaking Undrgrnd Stor Tank Cos</v>
          </cell>
          <cell r="C48" t="str">
            <v>RF_047</v>
          </cell>
          <cell r="D48" t="str">
            <v>0285 - California Office Of Health In</v>
          </cell>
          <cell r="F48" t="str">
            <v>ENY_1969</v>
          </cell>
          <cell r="H48" t="str">
            <v>5301450 - Library Pur excl UC CSUC Oth E</v>
          </cell>
          <cell r="L48" t="str">
            <v>New Position 47</v>
          </cell>
        </row>
        <row r="49">
          <cell r="B49" t="str">
            <v>0026 - Motor Vehicle Insurance Accoun</v>
          </cell>
          <cell r="C49" t="str">
            <v>RF_048</v>
          </cell>
          <cell r="D49" t="str">
            <v>0290 - Office Of Systems Integration</v>
          </cell>
          <cell r="F49" t="str">
            <v>ENY_1968</v>
          </cell>
          <cell r="H49" t="str">
            <v>5301500 - Meetings</v>
          </cell>
          <cell r="L49" t="str">
            <v>New Position 48</v>
          </cell>
        </row>
        <row r="50">
          <cell r="B50" t="str">
            <v>0027 - Tax Relief And Refund Account</v>
          </cell>
          <cell r="C50" t="str">
            <v>RF_049</v>
          </cell>
          <cell r="D50" t="str">
            <v>0295 - Office Of The Patient Advocate</v>
          </cell>
          <cell r="F50" t="str">
            <v>ENY_1967</v>
          </cell>
          <cell r="H50" t="str">
            <v>5301620 - Office Equipment - Maintenance</v>
          </cell>
          <cell r="L50" t="str">
            <v>New Position 49</v>
          </cell>
        </row>
        <row r="51">
          <cell r="B51" t="str">
            <v>0028 - Unified Program Account</v>
          </cell>
          <cell r="C51" t="str">
            <v>RF_050</v>
          </cell>
          <cell r="D51" t="str">
            <v>0320 - Administration Of Natural Reso</v>
          </cell>
          <cell r="F51" t="str">
            <v>ENY_1966</v>
          </cell>
          <cell r="H51" t="str">
            <v>5301640 - Office Equipment - Rental</v>
          </cell>
          <cell r="L51" t="str">
            <v>New Position 50</v>
          </cell>
        </row>
        <row r="52">
          <cell r="B52" t="str">
            <v>0029 - Nuclear Planning Assessment Sp</v>
          </cell>
          <cell r="C52" t="str">
            <v>RF_051</v>
          </cell>
          <cell r="D52" t="str">
            <v>0330 - Office Of The Inspector Genera</v>
          </cell>
          <cell r="F52" t="str">
            <v>ENY_1965</v>
          </cell>
          <cell r="H52" t="str">
            <v>5301660 - Office Equipment - Repairs</v>
          </cell>
          <cell r="L52" t="str">
            <v>New Position 51</v>
          </cell>
        </row>
        <row r="53">
          <cell r="B53" t="str">
            <v>0030 - County School Service Fd Conti</v>
          </cell>
          <cell r="C53" t="str">
            <v>RF_052</v>
          </cell>
          <cell r="D53" t="str">
            <v>0340 - Support</v>
          </cell>
          <cell r="F53" t="str">
            <v>ENY_1964</v>
          </cell>
          <cell r="H53" t="str">
            <v>5301700 - Office Supplies - Misc</v>
          </cell>
          <cell r="L53" t="str">
            <v>New Position 52</v>
          </cell>
        </row>
        <row r="54">
          <cell r="B54" t="str">
            <v>0032 - Firearm Safety Account</v>
          </cell>
          <cell r="C54" t="str">
            <v>RF_053</v>
          </cell>
          <cell r="D54" t="str">
            <v>0350 - Labor   Workforce Development</v>
          </cell>
          <cell r="F54" t="str">
            <v>ENY_1963</v>
          </cell>
          <cell r="H54" t="str">
            <v>5301750 - Photography Supplies</v>
          </cell>
          <cell r="L54" t="str">
            <v>New Position 53</v>
          </cell>
        </row>
        <row r="55">
          <cell r="B55" t="str">
            <v>003300001 - St Energ Conserv Assist Acct</v>
          </cell>
          <cell r="C55" t="str">
            <v>RF_054</v>
          </cell>
          <cell r="D55" t="str">
            <v>0360 - State Planning   Policy Develo</v>
          </cell>
          <cell r="F55" t="str">
            <v>ENY_1962</v>
          </cell>
          <cell r="H55" t="str">
            <v>5301800 - Services   Rentals - Other</v>
          </cell>
          <cell r="L55" t="str">
            <v>New Position 54</v>
          </cell>
        </row>
        <row r="56">
          <cell r="B56" t="str">
            <v>003300002 - St Energ Conserv Assist Acct</v>
          </cell>
          <cell r="C56" t="str">
            <v>RF_055</v>
          </cell>
          <cell r="D56" t="str">
            <v>0365 - California Volunteers</v>
          </cell>
          <cell r="F56" t="str">
            <v>ENY_1961</v>
          </cell>
          <cell r="H56" t="str">
            <v>5301850 - Shows</v>
          </cell>
          <cell r="L56" t="str">
            <v>New Position 55</v>
          </cell>
        </row>
        <row r="57">
          <cell r="B57" t="str">
            <v>003300003 - St Energ Conserv Assist Acct</v>
          </cell>
          <cell r="C57" t="str">
            <v>RF_056</v>
          </cell>
          <cell r="D57" t="str">
            <v>0370 - Strategic Growth Council</v>
          </cell>
          <cell r="F57" t="str">
            <v>ENY_1960</v>
          </cell>
          <cell r="H57" t="str">
            <v>5301900 - Subscriptions</v>
          </cell>
          <cell r="L57" t="str">
            <v>New Position 56</v>
          </cell>
        </row>
        <row r="58">
          <cell r="B58" t="str">
            <v>003300004 - St Energ Conserv Assist Acct</v>
          </cell>
          <cell r="C58" t="str">
            <v>RF_057</v>
          </cell>
          <cell r="D58" t="str">
            <v>0380 - Emergency Management Services</v>
          </cell>
          <cell r="F58" t="str">
            <v>ENY_1959</v>
          </cell>
          <cell r="H58" t="str">
            <v>5302100 - Forms and Stationery</v>
          </cell>
          <cell r="L58" t="str">
            <v>New Position 57</v>
          </cell>
        </row>
        <row r="59">
          <cell r="B59" t="str">
            <v>003300005 - St Energ Conserv Assist Acct</v>
          </cell>
          <cell r="C59" t="str">
            <v>RF_058</v>
          </cell>
          <cell r="D59" t="str">
            <v>0385010 - Victim Services</v>
          </cell>
          <cell r="F59" t="str">
            <v>ENY_1958</v>
          </cell>
          <cell r="H59" t="str">
            <v>5302200 - Microform</v>
          </cell>
          <cell r="L59" t="str">
            <v>New Position 58</v>
          </cell>
        </row>
        <row r="60">
          <cell r="B60" t="str">
            <v>0034 - Geothermal Resources Developme</v>
          </cell>
          <cell r="C60" t="str">
            <v>RF_059</v>
          </cell>
          <cell r="D60" t="str">
            <v>0385019 - Public Safety</v>
          </cell>
          <cell r="F60" t="str">
            <v>ENY_1957</v>
          </cell>
          <cell r="H60" t="str">
            <v>5302300 - Office Copiers - Maintenance</v>
          </cell>
          <cell r="L60" t="str">
            <v>New Position 59</v>
          </cell>
        </row>
        <row r="61">
          <cell r="B61" t="str">
            <v>0035 - Surface Mining And Reclamation</v>
          </cell>
          <cell r="C61" t="str">
            <v>RF_060</v>
          </cell>
          <cell r="D61" t="str">
            <v>0395 - Public Safety Communications</v>
          </cell>
          <cell r="F61" t="str">
            <v>ENY_1956</v>
          </cell>
          <cell r="H61" t="str">
            <v>5302400 - Office Copiers - Rental</v>
          </cell>
          <cell r="L61" t="str">
            <v>New Position 60</v>
          </cell>
        </row>
        <row r="62">
          <cell r="B62" t="str">
            <v>0036 - Special Account For Capital Ou</v>
          </cell>
          <cell r="C62" t="str">
            <v>RF_061</v>
          </cell>
          <cell r="D62" t="str">
            <v>0405 - Capital Outlay</v>
          </cell>
          <cell r="F62" t="str">
            <v>ENY_1955</v>
          </cell>
          <cell r="H62" t="str">
            <v>5302500 - Office Copiers - Repairs</v>
          </cell>
          <cell r="L62" t="str">
            <v>New Position 61</v>
          </cell>
        </row>
        <row r="63">
          <cell r="B63" t="str">
            <v>0040 - Transportation Fund State 041</v>
          </cell>
          <cell r="C63" t="str">
            <v>RF_062</v>
          </cell>
          <cell r="D63" t="str">
            <v>0420010 - Governor-elect</v>
          </cell>
          <cell r="F63" t="str">
            <v>ENY_1954</v>
          </cell>
          <cell r="H63" t="str">
            <v>5302600 - Office Copiers - Supplies</v>
          </cell>
          <cell r="L63" t="str">
            <v>New Position 62</v>
          </cell>
        </row>
        <row r="64">
          <cell r="B64" t="str">
            <v>0041 - Aeronautics Account</v>
          </cell>
          <cell r="C64" t="str">
            <v>RF_063</v>
          </cell>
          <cell r="D64" t="str">
            <v>0420019 - Outgoing Governor</v>
          </cell>
          <cell r="F64" t="str">
            <v>ENY_1953</v>
          </cell>
          <cell r="H64" t="str">
            <v>5302700 - Pamphlets Leaflets Brochures</v>
          </cell>
          <cell r="L64" t="str">
            <v>New Position 63</v>
          </cell>
        </row>
        <row r="65">
          <cell r="B65" t="str">
            <v>0042 - State Highway Account Stf</v>
          </cell>
          <cell r="C65" t="str">
            <v>RF_064</v>
          </cell>
          <cell r="D65" t="str">
            <v>0430 - General Activities</v>
          </cell>
          <cell r="F65" t="str">
            <v>ENY_1952</v>
          </cell>
          <cell r="H65" t="str">
            <v>5302800 - Photocopy Paper</v>
          </cell>
          <cell r="L65" t="str">
            <v>New Position 64</v>
          </cell>
        </row>
        <row r="66">
          <cell r="B66" t="str">
            <v>0044 - Motor Vehicle Account Stf</v>
          </cell>
          <cell r="C66" t="str">
            <v>RF_065</v>
          </cell>
          <cell r="D66" t="str">
            <v>0435010 - Civil Law</v>
          </cell>
          <cell r="F66" t="str">
            <v>ENY_1951</v>
          </cell>
          <cell r="H66" t="str">
            <v>5302900 - Printing - Other</v>
          </cell>
          <cell r="L66" t="str">
            <v>New Position 65</v>
          </cell>
        </row>
        <row r="67">
          <cell r="B67" t="str">
            <v>0045 - Bicycle Transportation Account</v>
          </cell>
          <cell r="C67" t="str">
            <v>RF_066</v>
          </cell>
          <cell r="D67" t="str">
            <v>0435019 - Criminal Law</v>
          </cell>
          <cell r="F67" t="str">
            <v>ENY_1950</v>
          </cell>
          <cell r="H67" t="str">
            <v>5304100 - Cell Phones PDAs Pager Svcs</v>
          </cell>
          <cell r="L67" t="str">
            <v>New Position 66</v>
          </cell>
        </row>
        <row r="68">
          <cell r="B68" t="str">
            <v>0046 - Public Transportation Account</v>
          </cell>
          <cell r="C68" t="str">
            <v>RF_067</v>
          </cell>
          <cell r="D68" t="str">
            <v>0435028 - Public Rights</v>
          </cell>
          <cell r="F68" t="str">
            <v>ENY_1949</v>
          </cell>
          <cell r="H68" t="str">
            <v>5304200 - Central Communication - ATSS</v>
          </cell>
          <cell r="L68" t="str">
            <v>New Position 67</v>
          </cell>
        </row>
        <row r="69">
          <cell r="B69" t="str">
            <v>0048 - Transportation Revolving Accou</v>
          </cell>
          <cell r="C69" t="str">
            <v>RF_068</v>
          </cell>
          <cell r="D69" t="str">
            <v>0440010 - Investigation</v>
          </cell>
          <cell r="F69" t="str">
            <v>ENY_1948</v>
          </cell>
          <cell r="H69" t="str">
            <v>5304220 - Central Communication - CALNET</v>
          </cell>
          <cell r="L69" t="str">
            <v>New Position 68</v>
          </cell>
        </row>
        <row r="70">
          <cell r="B70" t="str">
            <v>0050 - Colorado River Management Acco</v>
          </cell>
          <cell r="C70" t="str">
            <v>RF_069</v>
          </cell>
          <cell r="D70" t="str">
            <v>0440019 - Office Of The Director</v>
          </cell>
          <cell r="F70" t="str">
            <v>ENY_1947</v>
          </cell>
          <cell r="H70" t="str">
            <v>5304240 - Central Communication -Centrex</v>
          </cell>
          <cell r="L70" t="str">
            <v>New Position 69</v>
          </cell>
        </row>
        <row r="71">
          <cell r="B71" t="str">
            <v>0051 - Propane Safety Inspection And</v>
          </cell>
          <cell r="C71" t="str">
            <v>RF_070</v>
          </cell>
          <cell r="D71" t="str">
            <v>0440028 - Forensic Services</v>
          </cell>
          <cell r="F71" t="str">
            <v>ENY_1946</v>
          </cell>
          <cell r="H71" t="str">
            <v>5304260 - Communications Equipment Maint</v>
          </cell>
          <cell r="L71" t="str">
            <v>New Position 70</v>
          </cell>
        </row>
        <row r="72">
          <cell r="B72" t="str">
            <v>0052 - Local Airport Loan Account</v>
          </cell>
          <cell r="C72" t="str">
            <v>RF_071</v>
          </cell>
          <cell r="D72" t="str">
            <v>0440037 - Gambling</v>
          </cell>
          <cell r="F72" t="str">
            <v>ENY_1945</v>
          </cell>
          <cell r="H72" t="str">
            <v>5304400 - Delivery Services - Couriers</v>
          </cell>
          <cell r="L72" t="str">
            <v>New Position 71</v>
          </cell>
        </row>
        <row r="73">
          <cell r="B73" t="str">
            <v>0053 - Highway Const Revolv Acct STF</v>
          </cell>
          <cell r="C73" t="str">
            <v>RF_072</v>
          </cell>
          <cell r="D73" t="str">
            <v>0440046 - Firearms</v>
          </cell>
          <cell r="F73" t="str">
            <v>ENY_1944</v>
          </cell>
          <cell r="H73" t="str">
            <v>5304450 - Delivery Services - Messenger</v>
          </cell>
          <cell r="L73" t="str">
            <v>New Position 72</v>
          </cell>
        </row>
        <row r="74">
          <cell r="B74" t="str">
            <v>0054 - New Motor Vehicle Board Accoun</v>
          </cell>
          <cell r="C74" t="str">
            <v>RF_073</v>
          </cell>
          <cell r="D74" t="str">
            <v>0445010 - O J Hawkins Data Center</v>
          </cell>
          <cell r="H74" t="str">
            <v>5304500 - Fax Services</v>
          </cell>
          <cell r="L74" t="str">
            <v>New Position 73</v>
          </cell>
        </row>
        <row r="75">
          <cell r="B75" t="str">
            <v>0055 - Mass Transit Revolving Account</v>
          </cell>
          <cell r="C75" t="str">
            <v>RF_074</v>
          </cell>
          <cell r="D75" t="str">
            <v>0445019 - Crim Info and Analysis</v>
          </cell>
          <cell r="H75" t="str">
            <v>5304600 - Radio and Microwave Services</v>
          </cell>
          <cell r="L75" t="str">
            <v>New Position 74</v>
          </cell>
        </row>
        <row r="76">
          <cell r="B76" t="str">
            <v>0056 - Seismic Safety Retro Acct STF</v>
          </cell>
          <cell r="C76" t="str">
            <v>RF_075</v>
          </cell>
          <cell r="D76" t="str">
            <v>0445028 - Crim ID and Investigation Srvc</v>
          </cell>
          <cell r="H76" t="str">
            <v>5304700 - Telephone Services</v>
          </cell>
          <cell r="L76" t="str">
            <v>New Position 75</v>
          </cell>
        </row>
        <row r="77">
          <cell r="B77" t="str">
            <v>0058 - Rail Accident Prevention   Res</v>
          </cell>
          <cell r="C77" t="str">
            <v>RF_076</v>
          </cell>
          <cell r="D77" t="str">
            <v>0445037 - Crim Justice Op Sup Prog</v>
          </cell>
          <cell r="H77" t="str">
            <v>5304800 - Communications - Other</v>
          </cell>
          <cell r="L77" t="str">
            <v>New Position 76</v>
          </cell>
        </row>
        <row r="78">
          <cell r="B78" t="str">
            <v>0059 - Hazardous Spill Prevention Acc</v>
          </cell>
          <cell r="C78" t="str">
            <v>RF_077</v>
          </cell>
          <cell r="D78" t="str">
            <v>0455 - Ntl Mortgage Stlmnt Ofst Prog</v>
          </cell>
          <cell r="H78" t="str">
            <v>5306100 - Postage - General</v>
          </cell>
          <cell r="L78" t="str">
            <v>New Position 77</v>
          </cell>
        </row>
        <row r="79">
          <cell r="B79" t="str">
            <v>0060 - Transportation Tax Fund 061 Th</v>
          </cell>
          <cell r="C79" t="str">
            <v>RF_078</v>
          </cell>
          <cell r="D79" t="str">
            <v>0500100 - Accounting and Reporting</v>
          </cell>
          <cell r="H79" t="str">
            <v>5306200 - Postage - Stamps Stamped Enve</v>
          </cell>
          <cell r="L79" t="str">
            <v>New Position 78</v>
          </cell>
        </row>
        <row r="80">
          <cell r="B80" t="str">
            <v>0061 - Motor Vehicle Fuel Account Tt</v>
          </cell>
          <cell r="C80" t="str">
            <v>RF_079</v>
          </cell>
          <cell r="D80" t="str">
            <v>0500200 - Audits</v>
          </cell>
          <cell r="H80" t="str">
            <v>5306300 - Postage - Registered and Certi</v>
          </cell>
          <cell r="L80" t="str">
            <v>New Position 79</v>
          </cell>
        </row>
        <row r="81">
          <cell r="B81" t="str">
            <v>0062 - Highway Users Tax Account Ttf</v>
          </cell>
          <cell r="C81" t="str">
            <v>RF_080</v>
          </cell>
          <cell r="D81" t="str">
            <v>0500300 - Personnel Payroll Services</v>
          </cell>
          <cell r="H81" t="str">
            <v>5306400 - Postage - Parcel Post</v>
          </cell>
          <cell r="L81" t="str">
            <v>New Position 80</v>
          </cell>
        </row>
        <row r="82">
          <cell r="B82" t="str">
            <v>0063 - Motor Vehicle Trans Tax Accoun</v>
          </cell>
          <cell r="C82" t="str">
            <v>RF_081</v>
          </cell>
          <cell r="D82" t="str">
            <v>0500400 - Unclaimed Property</v>
          </cell>
          <cell r="H82" t="str">
            <v>5306500 - Postage - Post Office Box Rent</v>
          </cell>
          <cell r="L82" t="str">
            <v>New Position 81</v>
          </cell>
        </row>
        <row r="83">
          <cell r="B83" t="str">
            <v>0064 - Motor Vehicle License Fee Acco</v>
          </cell>
          <cell r="C83" t="str">
            <v>RF_082</v>
          </cell>
          <cell r="D83" t="str">
            <v>0500500 - Disbursements</v>
          </cell>
          <cell r="H83" t="str">
            <v>5306600 - Postage Meters - Rental Repai</v>
          </cell>
          <cell r="L83" t="str">
            <v>New Position 82</v>
          </cell>
        </row>
        <row r="84">
          <cell r="B84" t="str">
            <v>0065 - Illegal Drug Lab Cleanup Accou</v>
          </cell>
          <cell r="C84" t="str">
            <v>RF_083</v>
          </cell>
          <cell r="D84" t="str">
            <v>0505 - Loan Repayments</v>
          </cell>
          <cell r="H84" t="str">
            <v>5306700 - Postage - Other</v>
          </cell>
          <cell r="L84" t="str">
            <v>New Position 83</v>
          </cell>
        </row>
        <row r="85">
          <cell r="B85" t="str">
            <v>0066 - Sale Of Tobacco To Minors Cont</v>
          </cell>
          <cell r="C85" t="str">
            <v>RF_084</v>
          </cell>
          <cell r="D85" t="str">
            <v>0520010 - Rate Regulation</v>
          </cell>
          <cell r="H85" t="str">
            <v>5308100 - Insurance - Aviation</v>
          </cell>
          <cell r="L85" t="str">
            <v>New Position 84</v>
          </cell>
        </row>
        <row r="86">
          <cell r="B86" t="str">
            <v>0067 - Corporations Fund State</v>
          </cell>
          <cell r="C86" t="str">
            <v>RF_085</v>
          </cell>
          <cell r="D86" t="str">
            <v>0520019 - Regulatory</v>
          </cell>
          <cell r="H86" t="str">
            <v>5308200 - Insurance - False Arrest</v>
          </cell>
          <cell r="L86" t="str">
            <v>New Position 85</v>
          </cell>
        </row>
        <row r="87">
          <cell r="B87" t="str">
            <v>0069 - Barbering Cosmetology Fd St B</v>
          </cell>
          <cell r="C87" t="str">
            <v>RF_086</v>
          </cell>
          <cell r="D87" t="str">
            <v>0520028 - Licensing</v>
          </cell>
          <cell r="H87" t="str">
            <v>5308300 - Insurance - General</v>
          </cell>
          <cell r="L87" t="str">
            <v>New Position 86</v>
          </cell>
        </row>
        <row r="88">
          <cell r="B88" t="str">
            <v>0070 - Occupational Lead Poisoning Pr</v>
          </cell>
          <cell r="C88" t="str">
            <v>RF_087</v>
          </cell>
          <cell r="D88" t="str">
            <v>0520037 - Special Programs</v>
          </cell>
          <cell r="H88" t="str">
            <v>5308400 - Insurance - Marine</v>
          </cell>
          <cell r="L88" t="str">
            <v>New Position 87</v>
          </cell>
        </row>
        <row r="89">
          <cell r="B89" t="str">
            <v>0071 - Yosemite Foundation Acct Elpf</v>
          </cell>
          <cell r="C89" t="str">
            <v>RF_088</v>
          </cell>
          <cell r="D89" t="str">
            <v>0525010 - Legal Compliance</v>
          </cell>
          <cell r="H89" t="str">
            <v>5308500 - Insurance - Medical Malpractic</v>
          </cell>
          <cell r="L89" t="str">
            <v>New Position 88</v>
          </cell>
        </row>
        <row r="90">
          <cell r="B90" t="str">
            <v>0072 - Collegiate License Plate Fund</v>
          </cell>
          <cell r="C90" t="str">
            <v>RF_089</v>
          </cell>
          <cell r="D90" t="str">
            <v>0525019 - Investigations</v>
          </cell>
          <cell r="H90" t="str">
            <v>5308600 - Insurance - Tort Liability</v>
          </cell>
          <cell r="L90" t="str">
            <v>New Position 89</v>
          </cell>
        </row>
        <row r="91">
          <cell r="B91" t="str">
            <v>0073 - Resources License Plate Fund</v>
          </cell>
          <cell r="C91" t="str">
            <v>RF_090</v>
          </cell>
          <cell r="D91" t="str">
            <v>0525028 - Consumer Services and Market C</v>
          </cell>
          <cell r="H91" t="str">
            <v>5308700 - Insurance - Vehicle</v>
          </cell>
          <cell r="L91" t="str">
            <v>New Position 90</v>
          </cell>
        </row>
        <row r="92">
          <cell r="B92" t="str">
            <v>0074 - Medical Waste Management Fund</v>
          </cell>
          <cell r="C92" t="str">
            <v>RF_091</v>
          </cell>
          <cell r="D92" t="str">
            <v>0530010 - Fraud - Auto</v>
          </cell>
          <cell r="H92" t="str">
            <v>5308800 - Surety Bonds - Individual and</v>
          </cell>
          <cell r="L92" t="str">
            <v>New Position 91</v>
          </cell>
        </row>
        <row r="93">
          <cell r="B93" t="str">
            <v>0075 - Radiation Control Fund</v>
          </cell>
          <cell r="C93" t="str">
            <v>RF_092</v>
          </cell>
          <cell r="D93" t="str">
            <v>0530019 - Fraud - Workers Compensation</v>
          </cell>
          <cell r="H93" t="str">
            <v>5308900 - Insurance - Other</v>
          </cell>
          <cell r="L93" t="str">
            <v>New Position 92</v>
          </cell>
        </row>
        <row r="94">
          <cell r="B94" t="str">
            <v>0076 - Tissue Bank License Fund</v>
          </cell>
          <cell r="C94" t="str">
            <v>RF_093</v>
          </cell>
          <cell r="D94" t="str">
            <v>0530028 - Fraud - General Assessment</v>
          </cell>
          <cell r="H94" t="str">
            <v>5320210 - Travel - In State - OT Meals</v>
          </cell>
          <cell r="L94" t="str">
            <v>New Position 93</v>
          </cell>
        </row>
        <row r="95">
          <cell r="B95" t="str">
            <v>0078 - Graphic Design License Plate A</v>
          </cell>
          <cell r="C95" t="str">
            <v>RF_094</v>
          </cell>
          <cell r="D95" t="str">
            <v>0530037 - Fraud - Disability and Healthc</v>
          </cell>
          <cell r="H95" t="str">
            <v>5320220 - Travel-In State-Per Diem Lodgi</v>
          </cell>
          <cell r="L95" t="str">
            <v>New Position 94</v>
          </cell>
        </row>
        <row r="96">
          <cell r="B96" t="str">
            <v>0080 - Childhood Lead Poisoning Preve</v>
          </cell>
          <cell r="C96" t="str">
            <v>RF_095</v>
          </cell>
          <cell r="D96" t="str">
            <v>0535 - General Fund Tax Collection an</v>
          </cell>
          <cell r="H96" t="str">
            <v>5320230 - Travel-In State-Per Diem Meals</v>
          </cell>
          <cell r="L96" t="str">
            <v>New Position 95</v>
          </cell>
        </row>
        <row r="97">
          <cell r="B97" t="str">
            <v>008100001 - Alcoh Bev Cntrl Subfd - State</v>
          </cell>
          <cell r="C97" t="str">
            <v>RF_096</v>
          </cell>
          <cell r="D97" t="str">
            <v>0540010 - Administration</v>
          </cell>
          <cell r="H97" t="str">
            <v>5320240 - Travel-In State-Per Diem Other</v>
          </cell>
          <cell r="L97" t="str">
            <v>New Position 96</v>
          </cell>
        </row>
        <row r="98">
          <cell r="B98" t="str">
            <v>008100002 - Alcoh Bev Cntrl Subfd - Local</v>
          </cell>
          <cell r="C98" t="str">
            <v>RF_097</v>
          </cell>
          <cell r="D98" t="str">
            <v>0540019 - Distributed Administration</v>
          </cell>
          <cell r="H98" t="str">
            <v>5320250 - Travel-In St-Taxa Reim Emp Exp</v>
          </cell>
          <cell r="L98" t="str">
            <v>New Position 97</v>
          </cell>
        </row>
        <row r="99">
          <cell r="B99" t="str">
            <v>0082 - Export Document Program Fund</v>
          </cell>
          <cell r="C99" t="str">
            <v>RF_098</v>
          </cell>
          <cell r="D99" t="str">
            <v>0560 - California Gambling Control Co</v>
          </cell>
          <cell r="H99" t="str">
            <v>5320260 - Travel-In St-Trav Agcy Mgt Fee</v>
          </cell>
          <cell r="L99" t="str">
            <v>New Position 98</v>
          </cell>
        </row>
        <row r="100">
          <cell r="B100" t="str">
            <v>0083 - Veterans Service Office Fund</v>
          </cell>
          <cell r="C100" t="str">
            <v>RF_099</v>
          </cell>
          <cell r="D100" t="str">
            <v>0570025 - County Assessment Standards</v>
          </cell>
          <cell r="H100" t="str">
            <v>5320400 - Travel-In State-Commercial Air</v>
          </cell>
          <cell r="L100" t="str">
            <v>New Position 99</v>
          </cell>
        </row>
        <row r="101">
          <cell r="B101" t="str">
            <v>0084 - Corporation Tax Fund</v>
          </cell>
          <cell r="C101" t="str">
            <v>RF_100</v>
          </cell>
          <cell r="D101" t="str">
            <v>0570050 - State - Assessed Property</v>
          </cell>
          <cell r="H101" t="str">
            <v>5320410 - Travel-In State - Rail   Bus</v>
          </cell>
          <cell r="L101" t="str">
            <v>New Position 100</v>
          </cell>
        </row>
        <row r="102">
          <cell r="B102" t="str">
            <v>0085 - Estate Tax Fund</v>
          </cell>
          <cell r="C102" t="str">
            <v>RF_101</v>
          </cell>
          <cell r="D102" t="str">
            <v>0570075 - Timber Tax</v>
          </cell>
          <cell r="H102" t="str">
            <v>5320420 - Travel-In State-Taxi   Shuttle</v>
          </cell>
        </row>
        <row r="103">
          <cell r="B103" t="str">
            <v>0086 - Cigarette Tax Fund</v>
          </cell>
          <cell r="C103" t="str">
            <v>RF_102</v>
          </cell>
          <cell r="D103" t="str">
            <v>0570100 - Sales and Use Tax</v>
          </cell>
          <cell r="H103" t="str">
            <v>5320430 - Travel-In State-Oth Transporta</v>
          </cell>
        </row>
        <row r="104">
          <cell r="B104" t="str">
            <v>0088 - Gift Tax Fund</v>
          </cell>
          <cell r="C104" t="str">
            <v>RF_103</v>
          </cell>
          <cell r="D104" t="str">
            <v>0570125 - Hazardous Substances Tax</v>
          </cell>
          <cell r="H104" t="str">
            <v>5320440 - Travel - In State -Private Car</v>
          </cell>
        </row>
        <row r="105">
          <cell r="B105" t="str">
            <v>0089 - Inheritance Tax Fund</v>
          </cell>
          <cell r="C105" t="str">
            <v>RF_104</v>
          </cell>
          <cell r="D105" t="str">
            <v>0570150 - Alcoholic Beverage Tax</v>
          </cell>
          <cell r="H105" t="str">
            <v>5320450 - Trav-In St-Pri Car Callback Mi</v>
          </cell>
        </row>
        <row r="106">
          <cell r="B106" t="str">
            <v>0090 - Insurance Tax Fund</v>
          </cell>
          <cell r="C106" t="str">
            <v>RF_105</v>
          </cell>
          <cell r="D106" t="str">
            <v>0570175 - Tire Recycling Fee</v>
          </cell>
          <cell r="H106" t="str">
            <v>5320460 - Trav-In St-Pri Car Reportable</v>
          </cell>
        </row>
        <row r="107">
          <cell r="B107" t="str">
            <v>0091 - Personal Income Tax Fund</v>
          </cell>
          <cell r="C107" t="str">
            <v>RF_106</v>
          </cell>
          <cell r="D107" t="str">
            <v>0570200 - Cigarette   Tobacco Prod Tax</v>
          </cell>
          <cell r="H107" t="str">
            <v>5320470 - Travel - In State - Rental Car</v>
          </cell>
        </row>
        <row r="108">
          <cell r="B108" t="str">
            <v>0093 - Construction Management Educat</v>
          </cell>
          <cell r="C108" t="str">
            <v>RF_107</v>
          </cell>
          <cell r="D108" t="str">
            <v>0570225 - Cigarette   Tobacco Licensing</v>
          </cell>
          <cell r="H108" t="str">
            <v>5320480 - Travel - In State - State Vehi</v>
          </cell>
        </row>
        <row r="109">
          <cell r="B109" t="str">
            <v>009400001 - Ret Sales TaxSt   Local Acct</v>
          </cell>
          <cell r="C109" t="str">
            <v>RF_108</v>
          </cell>
          <cell r="D109" t="str">
            <v>0570250 - Transportation Fund Tax</v>
          </cell>
          <cell r="H109" t="str">
            <v>5320490 - Travel - In State - Other</v>
          </cell>
        </row>
        <row r="110">
          <cell r="B110" t="str">
            <v>009400002 - Ret Sales Tax- Metro Tran Comm</v>
          </cell>
          <cell r="C110" t="str">
            <v>RF_109</v>
          </cell>
          <cell r="D110" t="str">
            <v>0570275 - Occ Lead Poisoning Prevntn Fee</v>
          </cell>
          <cell r="H110" t="str">
            <v>5320610 - Travel - OST-Per Diem -Lodging</v>
          </cell>
        </row>
        <row r="111">
          <cell r="B111" t="str">
            <v>009400005 - Ret Sales Tax- Impnd Acct- SF</v>
          </cell>
          <cell r="C111" t="str">
            <v>RF_110</v>
          </cell>
          <cell r="D111" t="str">
            <v>0570300 - Integrated Waste Management</v>
          </cell>
          <cell r="H111" t="str">
            <v>5320620 - Travel - OST-Per Diem - Meals</v>
          </cell>
        </row>
        <row r="112">
          <cell r="B112" t="str">
            <v>009400007 - Ret SalesTx-FresnoMetroPjtAuth</v>
          </cell>
          <cell r="C112" t="str">
            <v>RF_111</v>
          </cell>
          <cell r="D112" t="str">
            <v>0570325 - Underground Storage Tank Fee</v>
          </cell>
          <cell r="H112" t="str">
            <v>5320630 - Travel - OST-Per Diem - Other</v>
          </cell>
        </row>
        <row r="113">
          <cell r="B113" t="str">
            <v>0095 - Insurance Fund</v>
          </cell>
          <cell r="C113" t="str">
            <v>RF_112</v>
          </cell>
          <cell r="D113" t="str">
            <v>0570350 - Oil Spill Prevention</v>
          </cell>
          <cell r="H113" t="str">
            <v>5320640 - Travel -OST-Trav Agcy Mgt Fees</v>
          </cell>
        </row>
        <row r="114">
          <cell r="B114" t="str">
            <v>009600001 - Cal-OshaTargetInspec CnsltAcct</v>
          </cell>
          <cell r="C114" t="str">
            <v>RF_113</v>
          </cell>
          <cell r="D114" t="str">
            <v>0570375 - Energy Resource Surcharge</v>
          </cell>
          <cell r="H114" t="str">
            <v>5320800 - Travel - OST - Commercial Air</v>
          </cell>
        </row>
        <row r="115">
          <cell r="B115" t="str">
            <v>0097 - Highway Carriers Uniform Busin</v>
          </cell>
          <cell r="C115" t="str">
            <v>RF_114</v>
          </cell>
          <cell r="D115" t="str">
            <v>0570400 - Annual Water Rights Fee</v>
          </cell>
          <cell r="H115" t="str">
            <v>5320810 - Travel - OST - Rail Bus Taxi</v>
          </cell>
        </row>
        <row r="116">
          <cell r="B116" t="str">
            <v>0098 - Clinical Laboratory Improvemen</v>
          </cell>
          <cell r="C116" t="str">
            <v>RF_115</v>
          </cell>
          <cell r="D116" t="str">
            <v>0570425 - Child Lead Poisoning Prevntn</v>
          </cell>
          <cell r="H116" t="str">
            <v>5320820 - Travel - OST - Other Transport</v>
          </cell>
        </row>
        <row r="117">
          <cell r="B117" t="str">
            <v>0099 - Health Statistics Special Fund</v>
          </cell>
          <cell r="C117" t="str">
            <v>RF_116</v>
          </cell>
          <cell r="D117" t="str">
            <v>0570450 - Marine Invasive Species</v>
          </cell>
          <cell r="H117" t="str">
            <v>5320830 - Travel - OST - Private Car</v>
          </cell>
        </row>
        <row r="118">
          <cell r="B118" t="str">
            <v>0100 - California Used Oil Recycling</v>
          </cell>
          <cell r="C118" t="str">
            <v>RF_117</v>
          </cell>
          <cell r="D118" t="str">
            <v>0570475 - Fire Prevention Fee</v>
          </cell>
          <cell r="H118" t="str">
            <v>5320840 - Travel - OST - Rental Car</v>
          </cell>
        </row>
        <row r="119">
          <cell r="B119" t="str">
            <v>0101 - School Facilities Fee Assistan</v>
          </cell>
          <cell r="C119" t="str">
            <v>RF_118</v>
          </cell>
          <cell r="D119" t="str">
            <v>0570500 - Emergency Tel Users Surcharge</v>
          </cell>
          <cell r="H119" t="str">
            <v>5320890 - Travel - Out of State - Other</v>
          </cell>
        </row>
        <row r="120">
          <cell r="B120" t="str">
            <v>0102 - Fire Marshal Licensing   Cert</v>
          </cell>
          <cell r="C120" t="str">
            <v>RF_119</v>
          </cell>
          <cell r="D120" t="str">
            <v>0570525 - E-Waste Recycling Fee</v>
          </cell>
          <cell r="H120" t="str">
            <v>5322100 - Training Cntr-Interdept   Comm</v>
          </cell>
        </row>
        <row r="121">
          <cell r="B121" t="str">
            <v>0104 - San Joaquin River Conservancy</v>
          </cell>
          <cell r="C121" t="str">
            <v>RF_120</v>
          </cell>
          <cell r="D121" t="str">
            <v>0570550 - Lumber Fee</v>
          </cell>
          <cell r="H121" t="str">
            <v>5322200 - Training - Facility Rental</v>
          </cell>
        </row>
        <row r="122">
          <cell r="B122" t="str">
            <v>0106 - Department Of Pesticide Regula</v>
          </cell>
          <cell r="C122" t="str">
            <v>RF_121</v>
          </cell>
          <cell r="D122" t="str">
            <v>0570575 - Insurance Tax</v>
          </cell>
          <cell r="H122" t="str">
            <v>5322300 - Training - Films and Slides</v>
          </cell>
        </row>
        <row r="123">
          <cell r="B123" t="str">
            <v>0107 - Abandoned Vehicle Trust Fund</v>
          </cell>
          <cell r="C123" t="str">
            <v>RF_122</v>
          </cell>
          <cell r="D123" t="str">
            <v>0570600 - Natural Gas Surcharge</v>
          </cell>
          <cell r="H123" t="str">
            <v>5322400 - Training - Tuition   Registrat</v>
          </cell>
        </row>
        <row r="124">
          <cell r="B124" t="str">
            <v>0108 - Acupuncture Fund</v>
          </cell>
          <cell r="C124" t="str">
            <v>RF_123</v>
          </cell>
          <cell r="D124" t="str">
            <v>0570625 - Appeals from Other Govt Pgms</v>
          </cell>
          <cell r="H124" t="str">
            <v>5322500 - Training - Other -Goods-</v>
          </cell>
        </row>
        <row r="125">
          <cell r="B125" t="str">
            <v>0110 - Food and Ag Fund Dept of</v>
          </cell>
          <cell r="C125" t="str">
            <v>RF_124</v>
          </cell>
          <cell r="D125" t="str">
            <v>0700 - Filings And Registrations</v>
          </cell>
          <cell r="H125" t="str">
            <v>5322600 - Train-Oth-Svcs Excl Salary Tvl</v>
          </cell>
        </row>
        <row r="126">
          <cell r="B126" t="str">
            <v>0111 - Dept of Ag Acct Dept F  Ag Fd</v>
          </cell>
          <cell r="C126" t="str">
            <v>RF_125</v>
          </cell>
          <cell r="D126" t="str">
            <v>0705 - Elections</v>
          </cell>
          <cell r="H126" t="str">
            <v>5324050 - Alterations</v>
          </cell>
        </row>
        <row r="127">
          <cell r="B127" t="str">
            <v>0113 - Missing Children Reward Fund</v>
          </cell>
          <cell r="C127" t="str">
            <v>RF_126</v>
          </cell>
          <cell r="D127" t="str">
            <v>0710 - Archives</v>
          </cell>
          <cell r="H127" t="str">
            <v>5324100 - Facilities Maintenance Svcs</v>
          </cell>
        </row>
        <row r="128">
          <cell r="B128" t="str">
            <v>0115 - Air Pollution Control Fund</v>
          </cell>
          <cell r="C128" t="str">
            <v>RF_127</v>
          </cell>
          <cell r="D128" t="str">
            <v>0715 - Doj Legal Services</v>
          </cell>
          <cell r="H128" t="str">
            <v>5324150 - Facilities Ops -Other -Goods-</v>
          </cell>
        </row>
        <row r="129">
          <cell r="B129" t="str">
            <v>0116 - Wine Safety Fund</v>
          </cell>
          <cell r="C129" t="str">
            <v>RF_128</v>
          </cell>
          <cell r="D129" t="str">
            <v>0730 - Support</v>
          </cell>
          <cell r="H129" t="str">
            <v>5324200 - Facilities Ops - Other -Svcs-</v>
          </cell>
        </row>
        <row r="130">
          <cell r="B130" t="str">
            <v>0117 - Alcoholic Beverage Control App</v>
          </cell>
          <cell r="C130" t="str">
            <v>RF_129</v>
          </cell>
          <cell r="D130" t="str">
            <v>0740010 - Investment Services</v>
          </cell>
          <cell r="H130" t="str">
            <v>5324250 - Facilities Planning -Gen Svcs</v>
          </cell>
        </row>
        <row r="131">
          <cell r="B131" t="str">
            <v>011900001 - Public Ed Facils -K-12-  1998</v>
          </cell>
          <cell r="C131" t="str">
            <v>RF_130</v>
          </cell>
          <cell r="D131" t="str">
            <v>0740019 - Centralized Treas   Secs Mgmt</v>
          </cell>
          <cell r="H131" t="str">
            <v>5324300 - Janitorial Services</v>
          </cell>
        </row>
        <row r="132">
          <cell r="B132" t="str">
            <v>011900004 - SchFacFd1998Non-BndFdsGc13340</v>
          </cell>
          <cell r="C132" t="str">
            <v>RF_131</v>
          </cell>
          <cell r="D132" t="str">
            <v>0740028 - Public Finance</v>
          </cell>
          <cell r="H132" t="str">
            <v>5324350 - Rents and Leases</v>
          </cell>
        </row>
        <row r="133">
          <cell r="B133" t="str">
            <v>011900999 - Pub Ed Facil -K-12- 1998</v>
          </cell>
          <cell r="C133" t="str">
            <v>RF_132</v>
          </cell>
          <cell r="D133" t="str">
            <v>0745 - Centralized Treas   Secs Mgmt</v>
          </cell>
          <cell r="H133" t="str">
            <v>5324400 - Rent - Bldgs   Grounds -State-</v>
          </cell>
        </row>
        <row r="134">
          <cell r="B134" t="str">
            <v>0120 - Ca Mexican-American Veterans</v>
          </cell>
          <cell r="C134" t="str">
            <v>RF_133</v>
          </cell>
          <cell r="D134" t="str">
            <v>0750 - Public Finance</v>
          </cell>
          <cell r="H134" t="str">
            <v>5324450 - Rent -Bldgs Grounds-Non State-</v>
          </cell>
        </row>
        <row r="135">
          <cell r="B135" t="str">
            <v>0121 - Hospital Building Fund</v>
          </cell>
          <cell r="C135" t="str">
            <v>RF_134</v>
          </cell>
          <cell r="D135" t="str">
            <v>0780 - Golden State Scholarshare Trus</v>
          </cell>
          <cell r="H135" t="str">
            <v>5324500 - Security</v>
          </cell>
        </row>
        <row r="136">
          <cell r="B136" t="str">
            <v>0122 - Emergency Food Assistance Prog</v>
          </cell>
          <cell r="C136" t="str">
            <v>RF_135</v>
          </cell>
          <cell r="D136" t="str">
            <v>0785 - Governors Scholarship Program</v>
          </cell>
          <cell r="H136" t="str">
            <v>5324550 - Special Repairs   Defer Mainte</v>
          </cell>
        </row>
        <row r="137">
          <cell r="B137" t="str">
            <v>0124 - California Agricultural Expor</v>
          </cell>
          <cell r="C137" t="str">
            <v>RF_136</v>
          </cell>
          <cell r="D137" t="str">
            <v>0790 - California Memorial Scholarshi</v>
          </cell>
          <cell r="H137" t="str">
            <v>5324600 - Waste Removal</v>
          </cell>
        </row>
        <row r="138">
          <cell r="B138" t="str">
            <v>0125 - Assembly Operating Fund</v>
          </cell>
          <cell r="C138" t="str">
            <v>RF_137</v>
          </cell>
          <cell r="D138" t="str">
            <v>0800 - CA Debt and Invstmnt Advsy Com</v>
          </cell>
          <cell r="H138" t="str">
            <v>5326100 - Electricity</v>
          </cell>
        </row>
        <row r="139">
          <cell r="B139" t="str">
            <v>0126 - State Audit Fund</v>
          </cell>
          <cell r="C139" t="str">
            <v>RF_138</v>
          </cell>
          <cell r="D139" t="str">
            <v>0810 - CA Debt Limit Allocation Commi</v>
          </cell>
          <cell r="H139" t="str">
            <v>5326200 - Heating Oil</v>
          </cell>
        </row>
        <row r="140">
          <cell r="B140" t="str">
            <v>0127 - Channel Islands Site Authority</v>
          </cell>
          <cell r="C140" t="str">
            <v>RF_139</v>
          </cell>
          <cell r="D140" t="str">
            <v>0820 - CA Transportation Financing Au</v>
          </cell>
          <cell r="H140" t="str">
            <v>5326300 - Liquid Petroleum Gas</v>
          </cell>
        </row>
        <row r="141">
          <cell r="B141" t="str">
            <v>0129 - Water Device Certification Spe</v>
          </cell>
          <cell r="C141" t="str">
            <v>RF_140</v>
          </cell>
          <cell r="D141" t="str">
            <v>0830 - CA Industrial Development Fina</v>
          </cell>
          <cell r="H141" t="str">
            <v>5326400 - Natural Gas</v>
          </cell>
        </row>
        <row r="142">
          <cell r="B142" t="str">
            <v>0131 - Foster And Small Family Insura</v>
          </cell>
          <cell r="C142" t="str">
            <v>RF_141</v>
          </cell>
          <cell r="D142" t="str">
            <v>0840 - CA Tax Credit Allocation Commi</v>
          </cell>
          <cell r="H142" t="str">
            <v>5326500 - Propane Gas -Heating-</v>
          </cell>
        </row>
        <row r="143">
          <cell r="B143" t="str">
            <v>0132 - Workers Compensation Managed</v>
          </cell>
          <cell r="C143" t="str">
            <v>RF_142</v>
          </cell>
          <cell r="D143" t="str">
            <v>0850 - CAEATFA</v>
          </cell>
          <cell r="H143" t="str">
            <v>5326600 - Sewer</v>
          </cell>
        </row>
        <row r="144">
          <cell r="B144" t="str">
            <v>0133 - California Beverage Container</v>
          </cell>
          <cell r="C144" t="str">
            <v>RF_143</v>
          </cell>
          <cell r="D144" t="str">
            <v>0860 - Tax-Exempt Bond Program</v>
          </cell>
          <cell r="H144" t="str">
            <v>5326700 - Water</v>
          </cell>
        </row>
        <row r="145">
          <cell r="B145" t="str">
            <v>0135 - AIDS Vac Research Dev Grant Fd</v>
          </cell>
          <cell r="C145" t="str">
            <v>RF_144</v>
          </cell>
          <cell r="D145" t="str">
            <v>0865 - Capital Access Small Business</v>
          </cell>
          <cell r="H145" t="str">
            <v>5326900 - Utilities - Other</v>
          </cell>
        </row>
        <row r="146">
          <cell r="B146" t="str">
            <v>0139 - Driving Under-The-Influence Pr</v>
          </cell>
          <cell r="C146" t="str">
            <v>RF_145</v>
          </cell>
          <cell r="D146" t="str">
            <v>0870 - CA Recycle Underutilized Site</v>
          </cell>
          <cell r="H146" t="str">
            <v>5340210 - Accounting</v>
          </cell>
        </row>
        <row r="147">
          <cell r="B147" t="str">
            <v>0140 - California Environmental Licen</v>
          </cell>
          <cell r="C147" t="str">
            <v>RF_146</v>
          </cell>
          <cell r="D147" t="str">
            <v>0880 - Childrens Hospital Program</v>
          </cell>
          <cell r="H147" t="str">
            <v>5340220 - Administrative</v>
          </cell>
        </row>
        <row r="148">
          <cell r="B148" t="str">
            <v>0141 - Soil Conservation Fund</v>
          </cell>
          <cell r="C148" t="str">
            <v>RF_147</v>
          </cell>
          <cell r="D148" t="str">
            <v>0885 - Health Facilities Grants and L</v>
          </cell>
          <cell r="H148" t="str">
            <v>5340230 - Architectural</v>
          </cell>
        </row>
        <row r="149">
          <cell r="B149" t="str">
            <v>0142 - Department Of Justice Sexual H</v>
          </cell>
          <cell r="C149" t="str">
            <v>RF_148</v>
          </cell>
          <cell r="D149" t="str">
            <v>0890 - Mental Health Wellness Grants</v>
          </cell>
          <cell r="H149" t="str">
            <v>5340240 - Auditing</v>
          </cell>
        </row>
        <row r="150">
          <cell r="B150" t="str">
            <v>0143 - California Health Data And Pla</v>
          </cell>
          <cell r="C150" t="str">
            <v>RF_149</v>
          </cell>
          <cell r="D150" t="str">
            <v>0900 - CA Urbn Waterfrnt Restortn Prg</v>
          </cell>
          <cell r="H150" t="str">
            <v>5340250 - Collection Services</v>
          </cell>
        </row>
        <row r="151">
          <cell r="B151" t="str">
            <v>0144 - California Water Fund</v>
          </cell>
          <cell r="C151" t="str">
            <v>RF_150</v>
          </cell>
          <cell r="D151" t="str">
            <v>0910 - Secure Choice Retirement Svngs</v>
          </cell>
          <cell r="H151" t="str">
            <v>5340260 - Compliance Inspect   Investiga</v>
          </cell>
        </row>
        <row r="152">
          <cell r="B152" t="str">
            <v>0151 - Comm Services Develop Acct</v>
          </cell>
          <cell r="C152" t="str">
            <v>RF_151</v>
          </cell>
          <cell r="D152" t="str">
            <v>0918 - Smart Bonds</v>
          </cell>
          <cell r="H152" t="str">
            <v>5340270 - DPA Collective Bargaining</v>
          </cell>
        </row>
        <row r="153">
          <cell r="B153" t="str">
            <v>0152 - State Board Of Chiropractic Ex</v>
          </cell>
          <cell r="C153" t="str">
            <v>RF_152</v>
          </cell>
          <cell r="D153" t="str">
            <v>0920 - Charter School Facilities Prog</v>
          </cell>
          <cell r="H153" t="str">
            <v>5340280 - Engineering</v>
          </cell>
        </row>
        <row r="154">
          <cell r="B154" t="str">
            <v>0153 - San Gabriel Lower La Rivers Mo</v>
          </cell>
          <cell r="C154" t="str">
            <v>RF_153</v>
          </cell>
          <cell r="D154" t="str">
            <v>0925 - State Charter School Facilitie</v>
          </cell>
          <cell r="H154" t="str">
            <v>5340290 - Health and Medical</v>
          </cell>
        </row>
        <row r="155">
          <cell r="B155" t="str">
            <v>0156 - California Heritage Fund</v>
          </cell>
          <cell r="C155" t="str">
            <v>RF_154</v>
          </cell>
          <cell r="D155" t="str">
            <v>0930 - Charter School Facility Grant</v>
          </cell>
          <cell r="H155" t="str">
            <v>5340300 - Legal - Other Than Attorney Ge</v>
          </cell>
        </row>
        <row r="156">
          <cell r="B156" t="str">
            <v>0158 - Travel Seller Fund</v>
          </cell>
          <cell r="C156" t="str">
            <v>RF_155</v>
          </cell>
          <cell r="D156" t="str">
            <v>0935 - Charter School Revolving Loan</v>
          </cell>
          <cell r="H156" t="str">
            <v>5340310 - Legal - Attorney General</v>
          </cell>
        </row>
        <row r="157">
          <cell r="B157" t="str">
            <v>0159 - State Trial Court Improvement</v>
          </cell>
          <cell r="C157" t="str">
            <v>RF_156</v>
          </cell>
          <cell r="D157" t="str">
            <v>0940 - Bond Financing</v>
          </cell>
          <cell r="H157" t="str">
            <v>5340320 - Office of Adminis Hearings</v>
          </cell>
        </row>
        <row r="158">
          <cell r="B158" t="str">
            <v>016000001 - Expenses of Joint Rules Comm</v>
          </cell>
          <cell r="C158" t="str">
            <v>RF_157</v>
          </cell>
          <cell r="D158" t="str">
            <v>0945 - Student Loan Programs</v>
          </cell>
          <cell r="H158" t="str">
            <v>5340330 - Consult   Prof Svcs-Interdept</v>
          </cell>
        </row>
        <row r="159">
          <cell r="B159" t="str">
            <v>016000002 - Expenses of Joint Ethics Comm</v>
          </cell>
          <cell r="C159" t="str">
            <v>RF_158</v>
          </cell>
          <cell r="D159" t="str">
            <v>0950 - Debt Service - GO Bonds - LJE</v>
          </cell>
          <cell r="H159" t="str">
            <v>5340410 - Accounting</v>
          </cell>
        </row>
        <row r="160">
          <cell r="B160" t="str">
            <v>016000003 - Exp of Joint Bud Comm -Lao-</v>
          </cell>
          <cell r="C160" t="str">
            <v>RF_159</v>
          </cell>
          <cell r="D160" t="str">
            <v>0960 - Senate</v>
          </cell>
          <cell r="H160" t="str">
            <v>5340420 - Administrative</v>
          </cell>
        </row>
        <row r="161">
          <cell r="B161" t="str">
            <v>0161 - 0161</v>
          </cell>
          <cell r="C161" t="str">
            <v>RF_160</v>
          </cell>
          <cell r="D161" t="str">
            <v>0970 - Assembly</v>
          </cell>
          <cell r="H161" t="str">
            <v>5340430 - Architectural</v>
          </cell>
        </row>
        <row r="162">
          <cell r="B162" t="str">
            <v>0162 - 0162</v>
          </cell>
          <cell r="C162" t="str">
            <v>RF_161</v>
          </cell>
          <cell r="D162" t="str">
            <v>0980 - Legislative Analyst Office</v>
          </cell>
          <cell r="H162" t="str">
            <v>5340440 - Auditing</v>
          </cell>
        </row>
        <row r="163">
          <cell r="B163" t="str">
            <v>0163 - Continuing Care Provider Fee F</v>
          </cell>
          <cell r="C163" t="str">
            <v>RF_162</v>
          </cell>
          <cell r="D163" t="str">
            <v>1050 - State Lottery Commission</v>
          </cell>
          <cell r="H163" t="str">
            <v>5340450 - Collection Services</v>
          </cell>
        </row>
        <row r="164">
          <cell r="B164" t="str">
            <v>0166 - Certification Account Consume</v>
          </cell>
          <cell r="C164" t="str">
            <v>RF_163</v>
          </cell>
          <cell r="D164" t="str">
            <v>1100 - California Board Of Accountanc</v>
          </cell>
          <cell r="H164" t="str">
            <v>5340460 - Compliance Inspect   Investiga</v>
          </cell>
        </row>
        <row r="165">
          <cell r="B165" t="str">
            <v>0167 - Delinquent Tax Collection Fund</v>
          </cell>
          <cell r="C165" t="str">
            <v>RF_164</v>
          </cell>
          <cell r="D165" t="str">
            <v>1105010 - CA Architects Board-Dist</v>
          </cell>
          <cell r="H165" t="str">
            <v>5340470 - Engineering</v>
          </cell>
        </row>
        <row r="166">
          <cell r="B166" t="str">
            <v>0168 - Structural Pest Control Resear</v>
          </cell>
          <cell r="C166" t="str">
            <v>RF_165</v>
          </cell>
          <cell r="D166" t="str">
            <v>1105013 - CA Architects Board-Dist</v>
          </cell>
          <cell r="H166" t="str">
            <v>5340480 - Health and Medical</v>
          </cell>
        </row>
        <row r="167">
          <cell r="B167" t="str">
            <v>0169 - California Debt Limit Allocati</v>
          </cell>
          <cell r="C167" t="str">
            <v>RF_166</v>
          </cell>
          <cell r="D167" t="str">
            <v>1105016 - California Architects Board</v>
          </cell>
          <cell r="H167" t="str">
            <v>5340490 - Information Technology</v>
          </cell>
        </row>
        <row r="168">
          <cell r="B168" t="str">
            <v>0170 - Corrections Training Fund</v>
          </cell>
          <cell r="C168" t="str">
            <v>RF_167</v>
          </cell>
          <cell r="D168" t="str">
            <v>1105019 - California Architects Board</v>
          </cell>
          <cell r="H168" t="str">
            <v>5340500 - Interpreters</v>
          </cell>
        </row>
        <row r="169">
          <cell r="B169" t="str">
            <v>0171 - California Debt   Investment A</v>
          </cell>
          <cell r="C169" t="str">
            <v>RF_168</v>
          </cell>
          <cell r="D169" t="str">
            <v>1105020 - Landscape Architects Committee</v>
          </cell>
          <cell r="H169" t="str">
            <v>5340510 - Legal - Attorney Fees</v>
          </cell>
        </row>
        <row r="170">
          <cell r="B170" t="str">
            <v>0172 - Developmental Disabilities Pro</v>
          </cell>
          <cell r="C170" t="str">
            <v>RF_169</v>
          </cell>
          <cell r="D170" t="str">
            <v>1110010 - Athletic Commission - Support</v>
          </cell>
          <cell r="H170" t="str">
            <v>5340520 - Legal - Filing Fees</v>
          </cell>
        </row>
        <row r="171">
          <cell r="B171" t="str">
            <v>0174 - Clandestine Drug Lab Clean-Up</v>
          </cell>
          <cell r="C171" t="str">
            <v>RF_170</v>
          </cell>
          <cell r="D171" t="str">
            <v>1110020 - Athletic Commission - Neuro</v>
          </cell>
          <cell r="H171" t="str">
            <v>5340530 - Legal - Notary Fees</v>
          </cell>
        </row>
        <row r="172">
          <cell r="B172" t="str">
            <v>0175 - Dispensing Opticians Fund</v>
          </cell>
          <cell r="C172" t="str">
            <v>RF_171</v>
          </cell>
          <cell r="D172" t="str">
            <v>1110040 - Athletic Commission - Pension</v>
          </cell>
          <cell r="H172" t="str">
            <v>5340540 - Legal - Witness Fees</v>
          </cell>
        </row>
        <row r="173">
          <cell r="B173" t="str">
            <v>0176 - 0176</v>
          </cell>
          <cell r="C173" t="str">
            <v>RF_172</v>
          </cell>
          <cell r="D173" t="str">
            <v>1110045 - AC - Pension Cont Appropriated</v>
          </cell>
          <cell r="H173" t="str">
            <v>5340550 - Reim Exp -Nontaxable -Non Emp-</v>
          </cell>
        </row>
        <row r="174">
          <cell r="B174" t="str">
            <v>0177 - Food Safety Fund</v>
          </cell>
          <cell r="C174" t="str">
            <v>RF_173</v>
          </cell>
          <cell r="D174" t="str">
            <v>1120 - Board Of Chiropractic Examiner</v>
          </cell>
          <cell r="H174" t="str">
            <v>5340560 - Reim Exp - Taxable -Non Emp-</v>
          </cell>
        </row>
        <row r="175">
          <cell r="B175" t="str">
            <v>0178 - Driver Training Penalty Assess</v>
          </cell>
          <cell r="C175" t="str">
            <v>RF_174</v>
          </cell>
          <cell r="D175" t="str">
            <v>1125 - Board Of Barbering And Cosmeto</v>
          </cell>
          <cell r="H175" t="str">
            <v>5340570 - Transcribers</v>
          </cell>
        </row>
        <row r="176">
          <cell r="B176" t="str">
            <v>0179 - Environmental Laboratory Impro</v>
          </cell>
          <cell r="C176" t="str">
            <v>RF_175</v>
          </cell>
          <cell r="D176" t="str">
            <v>1130010 - Contractors State License Bd</v>
          </cell>
          <cell r="H176" t="str">
            <v>5340580 - Consult   Prof Svcs Extern Oth</v>
          </cell>
        </row>
        <row r="177">
          <cell r="B177" t="str">
            <v>0180 - Northern Ca Veterans Cemetery</v>
          </cell>
          <cell r="C177" t="str">
            <v>RF_176</v>
          </cell>
          <cell r="D177" t="str">
            <v>1130050 - Constr Mngment Ed Acct</v>
          </cell>
          <cell r="H177" t="str">
            <v>5342100 - Equipment Pool</v>
          </cell>
        </row>
        <row r="178">
          <cell r="B178" t="str">
            <v>0181 - Registered Nurse Education Fun</v>
          </cell>
          <cell r="C178" t="str">
            <v>RF_177</v>
          </cell>
          <cell r="D178" t="str">
            <v>1132 - CURES</v>
          </cell>
          <cell r="H178" t="str">
            <v>5342200 - EDP Services</v>
          </cell>
        </row>
        <row r="179">
          <cell r="B179" t="str">
            <v>0183 - Environmental Enhancement And</v>
          </cell>
          <cell r="C179" t="str">
            <v>RF_178</v>
          </cell>
          <cell r="D179" t="str">
            <v>1135010 - Dental Board Of California</v>
          </cell>
          <cell r="H179" t="str">
            <v>5342300 - Office Services</v>
          </cell>
        </row>
        <row r="180">
          <cell r="B180" t="str">
            <v>0184 - Employment Developmnt Dept Ben</v>
          </cell>
          <cell r="C180" t="str">
            <v>RF_179</v>
          </cell>
          <cell r="D180" t="str">
            <v>1135015 - Dentally Underserved</v>
          </cell>
          <cell r="H180" t="str">
            <v>5342400 - Technical Services</v>
          </cell>
        </row>
        <row r="181">
          <cell r="B181" t="str">
            <v>0185 - Employment Development Conting</v>
          </cell>
          <cell r="C181" t="str">
            <v>RF_180</v>
          </cell>
          <cell r="D181" t="str">
            <v>1135019 - State Dental Assistant Program</v>
          </cell>
          <cell r="H181" t="str">
            <v>5342500 - Indirect Distributed Cost</v>
          </cell>
        </row>
        <row r="182">
          <cell r="B182" t="str">
            <v>0186 - Energy Resources Surcharge Fun</v>
          </cell>
          <cell r="C182" t="str">
            <v>RF_181</v>
          </cell>
          <cell r="D182" t="str">
            <v>1140 - State Dental Hygiene Committee</v>
          </cell>
          <cell r="H182" t="str">
            <v>5342600 - Departmental Services - Other</v>
          </cell>
        </row>
        <row r="183">
          <cell r="B183" t="str">
            <v>0191 - Fair And Exposition Fund</v>
          </cell>
          <cell r="C183" t="str">
            <v>RF_182</v>
          </cell>
          <cell r="D183" t="str">
            <v>1145 - State Board Of Guide Dogs For</v>
          </cell>
          <cell r="H183" t="str">
            <v>5344000 - Consolidated Data Centers</v>
          </cell>
        </row>
        <row r="184">
          <cell r="B184" t="str">
            <v>0192 - Satellite Wagering Account</v>
          </cell>
          <cell r="C184" t="str">
            <v>RF_183</v>
          </cell>
          <cell r="D184" t="str">
            <v>1150010 - Medical Board - Dist</v>
          </cell>
          <cell r="H184" t="str">
            <v>5346100 - Data Lines -T1 DS3 etc-</v>
          </cell>
        </row>
        <row r="185">
          <cell r="B185" t="str">
            <v>0193 - Waste Discharge Permit Fund</v>
          </cell>
          <cell r="C185" t="str">
            <v>RF_184</v>
          </cell>
          <cell r="D185" t="str">
            <v>1150013 - Medical Board - Dist</v>
          </cell>
          <cell r="H185" t="str">
            <v>5346200 - IT equipment leases</v>
          </cell>
        </row>
        <row r="186">
          <cell r="B186" t="str">
            <v>0194 - Emergency Medical Services Tra</v>
          </cell>
          <cell r="C186" t="str">
            <v>RF_185</v>
          </cell>
          <cell r="D186" t="str">
            <v>1150016 - Medical Board Of California</v>
          </cell>
          <cell r="H186" t="str">
            <v>5346300 - IT Svcs -Interagency Agreement</v>
          </cell>
        </row>
        <row r="187">
          <cell r="B187" t="str">
            <v>0198 - California Fire And Arson Trai</v>
          </cell>
          <cell r="C187" t="str">
            <v>RF_186</v>
          </cell>
          <cell r="D187" t="str">
            <v>1150019 - Medical Board - Support</v>
          </cell>
          <cell r="H187" t="str">
            <v>5346320 - IT Services - Hardware Maint</v>
          </cell>
        </row>
        <row r="188">
          <cell r="B188" t="str">
            <v>0200 - Fish And Game Preservation Fun</v>
          </cell>
          <cell r="C188" t="str">
            <v>RF_187</v>
          </cell>
          <cell r="D188" t="str">
            <v>1150020 - Registered Dispensing Optician</v>
          </cell>
          <cell r="H188" t="str">
            <v>5346340 - IT Services - Software Maint</v>
          </cell>
        </row>
        <row r="189">
          <cell r="B189" t="str">
            <v>0201 - Medical Providers Interim Paym</v>
          </cell>
          <cell r="C189" t="str">
            <v>RF_188</v>
          </cell>
          <cell r="D189" t="str">
            <v>1150029 - Outpatient Setting</v>
          </cell>
          <cell r="H189" t="str">
            <v>5346390 - IT Svcs-Oth-Security Archival-</v>
          </cell>
        </row>
        <row r="190">
          <cell r="B190" t="str">
            <v>0203 - Genetic Disease Testing Fund</v>
          </cell>
          <cell r="C190" t="str">
            <v>RF_189</v>
          </cell>
          <cell r="D190" t="str">
            <v>1150038 - Licensed Midwifery Program</v>
          </cell>
          <cell r="H190" t="str">
            <v>5346500 - Internet Service</v>
          </cell>
        </row>
        <row r="191">
          <cell r="B191" t="str">
            <v>0205 - Geology And Geophysics Account</v>
          </cell>
          <cell r="C191" t="str">
            <v>RF_190</v>
          </cell>
          <cell r="D191" t="str">
            <v>1155 - Acupuncture Board</v>
          </cell>
          <cell r="H191" t="str">
            <v>5346700 - Supplies -Paper Toner etc-</v>
          </cell>
        </row>
        <row r="192">
          <cell r="B192" t="str">
            <v>0207 - Fish And Wildlife Pollution Ac</v>
          </cell>
          <cell r="C192" t="str">
            <v>RF_191</v>
          </cell>
          <cell r="D192" t="str">
            <v>1160 - Physical Therapy Board Of Cali</v>
          </cell>
          <cell r="H192" t="str">
            <v>5346800 - E-Waste Recycl   Disposal Fees</v>
          </cell>
        </row>
        <row r="193">
          <cell r="B193" t="str">
            <v>020900001 - Local Training Account</v>
          </cell>
          <cell r="C193" t="str">
            <v>RF_192</v>
          </cell>
          <cell r="D193" t="str">
            <v>1165 - Physician Assistant Board</v>
          </cell>
          <cell r="H193" t="str">
            <v>5348250 - Pro Rata</v>
          </cell>
        </row>
        <row r="194">
          <cell r="B194" t="str">
            <v>020900002 - Intrastate Pipeline Op Acct</v>
          </cell>
          <cell r="C194" t="str">
            <v>RF_193</v>
          </cell>
          <cell r="D194" t="str">
            <v>1170 - Ca Board Of Podiatric Medicine</v>
          </cell>
          <cell r="H194" t="str">
            <v>5348500 - Statewide Cost Allocation Plan</v>
          </cell>
        </row>
        <row r="195">
          <cell r="B195" t="str">
            <v>0210 - Outpatient Set Fd of Med Bd</v>
          </cell>
          <cell r="C195" t="str">
            <v>RF_194</v>
          </cell>
          <cell r="D195" t="str">
            <v>1175 - Board Of Psychology</v>
          </cell>
          <cell r="H195" t="str">
            <v>5360100 - Master Planning</v>
          </cell>
        </row>
        <row r="196">
          <cell r="B196" t="str">
            <v>0211 - California Waterfowl Habitat P</v>
          </cell>
          <cell r="C196" t="str">
            <v>RF_195</v>
          </cell>
          <cell r="D196" t="str">
            <v>1180 - Respiratory Care Board Of Ca</v>
          </cell>
          <cell r="H196" t="str">
            <v>5360150 - Acquisition</v>
          </cell>
        </row>
        <row r="197">
          <cell r="B197" t="str">
            <v>0212 - Marine Invasive Species Contro</v>
          </cell>
          <cell r="C197" t="str">
            <v>RF_196</v>
          </cell>
          <cell r="D197" t="str">
            <v>1185 - Speech-Language Pathology   Au</v>
          </cell>
          <cell r="H197" t="str">
            <v>5360200 - Programming</v>
          </cell>
        </row>
        <row r="198">
          <cell r="B198" t="str">
            <v>0213 - Native Species Conserv   Enhan</v>
          </cell>
          <cell r="C198" t="str">
            <v>RF_197</v>
          </cell>
          <cell r="D198" t="str">
            <v>1190 - California Board Of Occupation</v>
          </cell>
          <cell r="H198" t="str">
            <v>5360250 - Preliminary Plans</v>
          </cell>
        </row>
        <row r="199">
          <cell r="B199" t="str">
            <v>0214 - Restitution Fund</v>
          </cell>
          <cell r="C199" t="str">
            <v>RF_198</v>
          </cell>
          <cell r="D199" t="str">
            <v>1195 - State Board Of Optometry</v>
          </cell>
          <cell r="H199" t="str">
            <v>5360300 - Working Drawings</v>
          </cell>
        </row>
        <row r="200">
          <cell r="B200" t="str">
            <v>0215 - Industrial Development Fund</v>
          </cell>
          <cell r="C200" t="str">
            <v>RF_199</v>
          </cell>
          <cell r="D200" t="str">
            <v>1200010 - Osteopathic Medical Board</v>
          </cell>
          <cell r="H200" t="str">
            <v>5360350 - Construction</v>
          </cell>
        </row>
        <row r="201">
          <cell r="B201" t="str">
            <v>0216 - Industrial Relations Construc</v>
          </cell>
          <cell r="C201" t="str">
            <v>RF_200</v>
          </cell>
          <cell r="D201" t="str">
            <v>1200019 - Osteopathic Medical Bd - Dist</v>
          </cell>
          <cell r="H201" t="str">
            <v>5360400 - Construction Contractors</v>
          </cell>
        </row>
        <row r="202">
          <cell r="B202" t="str">
            <v>0217 - Insurance Fund</v>
          </cell>
          <cell r="C202" t="str">
            <v>RF_201</v>
          </cell>
          <cell r="D202" t="str">
            <v>1205 - Naturopathic Medicine Committe</v>
          </cell>
          <cell r="H202" t="str">
            <v>5360450 - Construction Fees</v>
          </cell>
        </row>
        <row r="203">
          <cell r="B203" t="str">
            <v>0219 - Lifetime License Trust Account</v>
          </cell>
          <cell r="C203" t="str">
            <v>RF_202</v>
          </cell>
          <cell r="D203" t="str">
            <v>1210 - Ca State Board Of Pharmacy</v>
          </cell>
          <cell r="H203" t="str">
            <v>5360500 - Service District Assessments</v>
          </cell>
        </row>
        <row r="204">
          <cell r="B204" t="str">
            <v>0223 - Workers Comp Administration R</v>
          </cell>
          <cell r="C204" t="str">
            <v>RF_203</v>
          </cell>
          <cell r="D204" t="str">
            <v>1215010 - Professional Engineers - Dist</v>
          </cell>
          <cell r="H204" t="str">
            <v>5360550 - Equipment</v>
          </cell>
        </row>
        <row r="205">
          <cell r="B205" t="str">
            <v>0225 - Environmental Protection Trust</v>
          </cell>
          <cell r="C205" t="str">
            <v>RF_204</v>
          </cell>
          <cell r="D205" t="str">
            <v>1215013 - Professional Engineers - Dist</v>
          </cell>
          <cell r="H205" t="str">
            <v>5360600 - Lease Purchase</v>
          </cell>
        </row>
        <row r="206">
          <cell r="B206" t="str">
            <v>0226 - California Tire Recycling Mana</v>
          </cell>
          <cell r="C206" t="str">
            <v>RF_205</v>
          </cell>
          <cell r="D206" t="str">
            <v>1215014 - Board For Professional Enginee</v>
          </cell>
          <cell r="H206" t="str">
            <v>5360650 - Minor Cap Asset Construc Cost</v>
          </cell>
        </row>
        <row r="207">
          <cell r="B207" t="str">
            <v>0228 - Secretary Of StateS Business</v>
          </cell>
          <cell r="C207" t="str">
            <v>RF_206</v>
          </cell>
          <cell r="D207" t="str">
            <v>1215023 - Geology And Geophysicists Prog</v>
          </cell>
          <cell r="H207" t="str">
            <v>5360900 - Unallocat Cap Asset Const Cost</v>
          </cell>
        </row>
        <row r="208">
          <cell r="B208" t="str">
            <v>0230 - Cigarette   Tobacco Products S</v>
          </cell>
          <cell r="C208" t="str">
            <v>RF_207</v>
          </cell>
          <cell r="D208" t="str">
            <v>1220 - Board Of Registered Nursing</v>
          </cell>
          <cell r="H208" t="str">
            <v>5362000 - Land Purchase   Non-Depre Impr</v>
          </cell>
        </row>
        <row r="209">
          <cell r="B209" t="str">
            <v>0231 - Health Education Account  Cig</v>
          </cell>
          <cell r="C209" t="str">
            <v>RF_208</v>
          </cell>
          <cell r="D209" t="str">
            <v>1225010 - Court Reporters Bd - Support</v>
          </cell>
          <cell r="H209" t="str">
            <v>5362029 - Cap Land Purc   Non-Depre Impr</v>
          </cell>
        </row>
        <row r="210">
          <cell r="B210" t="str">
            <v>0232 - Hospital Services Account Cig</v>
          </cell>
          <cell r="C210" t="str">
            <v>RF_209</v>
          </cell>
          <cell r="D210" t="str">
            <v>1225020 - Court Rprtr - Transcript Reimb</v>
          </cell>
          <cell r="H210" t="str">
            <v>5362030 - Building Purchases</v>
          </cell>
        </row>
        <row r="211">
          <cell r="B211" t="str">
            <v>0233 - Physician Services Account Ci</v>
          </cell>
          <cell r="C211" t="str">
            <v>RF_210</v>
          </cell>
          <cell r="D211" t="str">
            <v>1230010 - Structural Pest Control Board</v>
          </cell>
          <cell r="H211" t="str">
            <v>5362040 - Bldg Improvements - Interior</v>
          </cell>
        </row>
        <row r="212">
          <cell r="B212" t="str">
            <v>0234 - Research Account Cig   Tob Pr</v>
          </cell>
          <cell r="C212" t="str">
            <v>RF_211</v>
          </cell>
          <cell r="D212" t="str">
            <v>1230020 - SPCB - Education   Enforcement</v>
          </cell>
          <cell r="H212" t="str">
            <v>5362045 - Bldg Improvements - Exterior</v>
          </cell>
        </row>
        <row r="213">
          <cell r="B213" t="str">
            <v>0235 - Public Research Acct Cig   T</v>
          </cell>
          <cell r="C213" t="str">
            <v>RF_212</v>
          </cell>
          <cell r="D213" t="str">
            <v>1230090 - SPCB - Research</v>
          </cell>
          <cell r="H213" t="str">
            <v>5362049 - Cap Bldg Purchases   Improveme</v>
          </cell>
        </row>
        <row r="214">
          <cell r="B214" t="str">
            <v>0236 - Unallocated Acct Cig   Tob Pr</v>
          </cell>
          <cell r="C214" t="str">
            <v>RF_213</v>
          </cell>
          <cell r="D214" t="str">
            <v>1235 - Veterinary Medical Board</v>
          </cell>
          <cell r="H214" t="str">
            <v>5362050 - Improvements Other Than Bldg</v>
          </cell>
        </row>
        <row r="215">
          <cell r="B215" t="str">
            <v>0238 - Veterans Cemetery Perpetual Ma</v>
          </cell>
          <cell r="C215" t="str">
            <v>RF_214</v>
          </cell>
          <cell r="D215" t="str">
            <v>1240010 - Vocational Nurses-Dist</v>
          </cell>
          <cell r="H215" t="str">
            <v>5362099 - Cap Improveme Other Than Bldgs</v>
          </cell>
        </row>
        <row r="216">
          <cell r="B216" t="str">
            <v>0239 - Private Security Services Fund</v>
          </cell>
          <cell r="C216" t="str">
            <v>RF_215</v>
          </cell>
          <cell r="D216" t="str">
            <v>1240013 - Vocational Nurses-Dist</v>
          </cell>
          <cell r="H216" t="str">
            <v>5362100 - Leasehold Improve -Depreciable</v>
          </cell>
        </row>
        <row r="217">
          <cell r="B217" t="str">
            <v>0240 - Local Agency Deposit Security</v>
          </cell>
          <cell r="C217" t="str">
            <v>RF_216</v>
          </cell>
          <cell r="D217" t="str">
            <v>1240016 - Vocational Nurses Program</v>
          </cell>
          <cell r="H217" t="str">
            <v>5362149 - Cap Deprec Leaseho Improve Exp</v>
          </cell>
        </row>
        <row r="218">
          <cell r="B218" t="str">
            <v>0241 - Local Public Prosecutors And P</v>
          </cell>
          <cell r="C218" t="str">
            <v>RF_217</v>
          </cell>
          <cell r="D218" t="str">
            <v>1240019 - Vocational Nurses Program</v>
          </cell>
          <cell r="H218" t="str">
            <v>5362150 - Leasehold Improve - Non-Deprec</v>
          </cell>
        </row>
        <row r="219">
          <cell r="B219" t="str">
            <v>0242 - Court Collection Account</v>
          </cell>
          <cell r="C219" t="str">
            <v>RF_218</v>
          </cell>
          <cell r="D219" t="str">
            <v>1240020 - Psychiatric Technicians Progra</v>
          </cell>
          <cell r="H219" t="str">
            <v>5362199 - Cap Non-Deprec Lease Impro Exp</v>
          </cell>
        </row>
        <row r="220">
          <cell r="B220" t="str">
            <v>0243 - Narcotic Treatment Program Lic</v>
          </cell>
          <cell r="C220" t="str">
            <v>RF_219</v>
          </cell>
          <cell r="D220" t="str">
            <v>1400 - Arbitration Certification Prog</v>
          </cell>
          <cell r="H220" t="str">
            <v>5362210 - Agricultural Equipment</v>
          </cell>
        </row>
        <row r="221">
          <cell r="B221" t="str">
            <v>0244 - Environmental Water Fund</v>
          </cell>
          <cell r="C221" t="str">
            <v>RF_220</v>
          </cell>
          <cell r="D221" t="str">
            <v>1405010 - Prvt Security Services - Dist</v>
          </cell>
          <cell r="H221" t="str">
            <v>5362215 - Agricultural Vehicles</v>
          </cell>
        </row>
        <row r="222">
          <cell r="B222" t="str">
            <v>0245 - Mobilehome Parks   Special Occ</v>
          </cell>
          <cell r="C222" t="str">
            <v>RF_221</v>
          </cell>
          <cell r="D222" t="str">
            <v>1405013 - Distributed Private Security S</v>
          </cell>
          <cell r="H222" t="str">
            <v>5362220 - Aircraft</v>
          </cell>
        </row>
        <row r="223">
          <cell r="B223" t="str">
            <v>0247 - Drinking Water Operator Cert S</v>
          </cell>
          <cell r="C223" t="str">
            <v>RF_222</v>
          </cell>
          <cell r="D223" t="str">
            <v>1405016 - Bureau Of Security And Investi</v>
          </cell>
          <cell r="H223" t="str">
            <v>5362225 - Aircraft And Related Equipment</v>
          </cell>
        </row>
        <row r="224">
          <cell r="B224" t="str">
            <v>0252 - Natural Disaster Assistance Fu</v>
          </cell>
          <cell r="C224" t="str">
            <v>RF_223</v>
          </cell>
          <cell r="D224" t="str">
            <v>1405019 - Prvt Security Svcs - Support</v>
          </cell>
          <cell r="H224" t="str">
            <v>5362230 - Combat Vehicles</v>
          </cell>
        </row>
        <row r="225">
          <cell r="B225" t="str">
            <v>0256 - Sexual Predator Public Informa</v>
          </cell>
          <cell r="C225" t="str">
            <v>RF_224</v>
          </cell>
          <cell r="D225" t="str">
            <v>1405020 - Private Investigators Program</v>
          </cell>
          <cell r="H225" t="str">
            <v>5362235 - Communications Equipment</v>
          </cell>
        </row>
        <row r="226">
          <cell r="B226" t="str">
            <v>0257 - Earthquake Emergency Investiga</v>
          </cell>
          <cell r="C226" t="str">
            <v>RF_225</v>
          </cell>
          <cell r="D226" t="str">
            <v>1410010 - Bur for Prvt Postsecondary Ed</v>
          </cell>
          <cell r="H226" t="str">
            <v>5362240 - Computers   Computer Equipment</v>
          </cell>
        </row>
        <row r="227">
          <cell r="B227" t="str">
            <v>0259 - Supplemental Contributions Pro</v>
          </cell>
          <cell r="C227" t="str">
            <v>RF_226</v>
          </cell>
          <cell r="D227" t="str">
            <v>1410013 - Bureau For Private Postseconda</v>
          </cell>
          <cell r="H227" t="str">
            <v>5362245 - Engine Turbine Component Acces</v>
          </cell>
        </row>
        <row r="228">
          <cell r="B228" t="str">
            <v>0260 - Nursing Home AdministratorS S</v>
          </cell>
          <cell r="C228" t="str">
            <v>RF_227</v>
          </cell>
          <cell r="D228" t="str">
            <v>1410014 - Student Tuition Recovery Progr</v>
          </cell>
          <cell r="H228" t="str">
            <v>5362250 - Furniture</v>
          </cell>
        </row>
        <row r="229">
          <cell r="B229" t="str">
            <v>0261 - Off Highway License Fee Fund</v>
          </cell>
          <cell r="C229" t="str">
            <v>RF_228</v>
          </cell>
          <cell r="D229" t="str">
            <v>1415010 - BEAR HFTHI - Distributed</v>
          </cell>
          <cell r="H229" t="str">
            <v>5362255 - Kitchen And Laundry Equipment</v>
          </cell>
        </row>
        <row r="230">
          <cell r="B230" t="str">
            <v>0262 - Habitat Conservation Fund</v>
          </cell>
          <cell r="C230" t="str">
            <v>RF_229</v>
          </cell>
          <cell r="D230" t="str">
            <v>1415013 - BEAR HFTHI - Distributed</v>
          </cell>
          <cell r="H230" t="str">
            <v>5362260 - Locomotives</v>
          </cell>
        </row>
        <row r="231">
          <cell r="B231" t="str">
            <v>0263 - Off-Highway Vehicle Trust Fund</v>
          </cell>
          <cell r="C231" t="str">
            <v>RF_230</v>
          </cell>
          <cell r="D231" t="str">
            <v>1415014 - Electronic And Appliance Repai</v>
          </cell>
          <cell r="H231" t="str">
            <v>5362265 - Law Enforcement Equipment</v>
          </cell>
        </row>
        <row r="232">
          <cell r="B232" t="str">
            <v>0264 - Osteopathic Medical Bd Of Cali</v>
          </cell>
          <cell r="C232" t="str">
            <v>RF_231</v>
          </cell>
          <cell r="D232" t="str">
            <v>1415023 - Home Furnishings And Thermal I</v>
          </cell>
          <cell r="H232" t="str">
            <v>5362270 - Marine Equipment</v>
          </cell>
        </row>
        <row r="233">
          <cell r="B233" t="str">
            <v>0265 - 0265</v>
          </cell>
          <cell r="C233" t="str">
            <v>RF_232</v>
          </cell>
          <cell r="D233" t="str">
            <v>1420010 - Auto Rpr   Smog Prog - Dist</v>
          </cell>
          <cell r="H233" t="str">
            <v>5362275 - Marine Vessels</v>
          </cell>
        </row>
        <row r="234">
          <cell r="B234" t="str">
            <v>0266 - Inland Wetlands Conservation F</v>
          </cell>
          <cell r="C234" t="str">
            <v>RF_233</v>
          </cell>
          <cell r="D234" t="str">
            <v>1420013 - Auto Rpr   Smog Prog - Dist</v>
          </cell>
          <cell r="H234" t="str">
            <v>5362280 - Medical Equipment</v>
          </cell>
        </row>
        <row r="235">
          <cell r="B235" t="str">
            <v>0267 - Exposition Park Improvement Fu</v>
          </cell>
          <cell r="C235" t="str">
            <v>RF_234</v>
          </cell>
          <cell r="D235" t="str">
            <v>1420017 - Automotive Repair And Smog Che</v>
          </cell>
          <cell r="H235" t="str">
            <v>5362285 - Miscellaneous Machinery</v>
          </cell>
        </row>
        <row r="236">
          <cell r="B236" t="str">
            <v>0268 - Peace Officers Training Fund</v>
          </cell>
          <cell r="C236" t="str">
            <v>RF_235</v>
          </cell>
          <cell r="D236" t="str">
            <v>1420025 - Auto Rpr   Smog Prog - Support</v>
          </cell>
          <cell r="H236" t="str">
            <v>5362290 - Office Equipment</v>
          </cell>
        </row>
        <row r="237">
          <cell r="B237" t="str">
            <v>0269 - Glass Processing Fee Account</v>
          </cell>
          <cell r="C237" t="str">
            <v>RF_236</v>
          </cell>
          <cell r="D237" t="str">
            <v>1420029 - Vehicle Repair Assistance And</v>
          </cell>
          <cell r="H237" t="str">
            <v>5362295 - Other Land Vehicles</v>
          </cell>
        </row>
        <row r="238">
          <cell r="B238" t="str">
            <v>0270 - Technical Assistance Fund</v>
          </cell>
          <cell r="C238" t="str">
            <v>RF_237</v>
          </cell>
          <cell r="D238" t="str">
            <v>1420033 - HPRRA - Vehcl Rpr Assistance</v>
          </cell>
          <cell r="H238" t="str">
            <v>5362300 - Photo Project Microfilm Equip</v>
          </cell>
        </row>
        <row r="239">
          <cell r="B239" t="str">
            <v>0271 - Certification Fund</v>
          </cell>
          <cell r="C239" t="str">
            <v>RF_238</v>
          </cell>
          <cell r="D239" t="str">
            <v>1420037 - HPRRA - Vehicle Retirement</v>
          </cell>
          <cell r="H239" t="str">
            <v>5362305 - Public Safety Vehicles</v>
          </cell>
        </row>
        <row r="240">
          <cell r="B240" t="str">
            <v>0272 - Infant Botulism Treatment   Pr</v>
          </cell>
          <cell r="C240" t="str">
            <v>RF_239</v>
          </cell>
          <cell r="D240" t="str">
            <v>1420041 - HPRRA - Prog Admin</v>
          </cell>
          <cell r="H240" t="str">
            <v>5362310 - Recreation And Athletic Equip</v>
          </cell>
        </row>
        <row r="241">
          <cell r="B241" t="str">
            <v>0275 - Hazardous   Idle-Deserted Well</v>
          </cell>
          <cell r="C241" t="str">
            <v>RF_240</v>
          </cell>
          <cell r="D241" t="str">
            <v>1420045 - Enhanced Flt Modrnization Prog</v>
          </cell>
          <cell r="H241" t="str">
            <v>5362315 - Safety And Maintenance Equip</v>
          </cell>
        </row>
        <row r="242">
          <cell r="B242" t="str">
            <v>0276 - Penalty Acct Ca Bev Container</v>
          </cell>
          <cell r="C242" t="str">
            <v>RF_241</v>
          </cell>
          <cell r="D242" t="str">
            <v>1420049 - EFMP - Off-Cycle Vhcl Rtrmnt</v>
          </cell>
          <cell r="H242" t="str">
            <v>5362320 - Tools</v>
          </cell>
        </row>
        <row r="243">
          <cell r="B243" t="str">
            <v>0277 - Bimetal Processing Fee Acct B</v>
          </cell>
          <cell r="C243" t="str">
            <v>RF_242</v>
          </cell>
          <cell r="D243" t="str">
            <v>1420053 - EFMP - Vehicle Voucher Program</v>
          </cell>
          <cell r="H243" t="str">
            <v>5362325 - Transmission Equipment</v>
          </cell>
        </row>
        <row r="244">
          <cell r="B244" t="str">
            <v>0278 - Pet Processing Fee Acct Bev C</v>
          </cell>
          <cell r="C244" t="str">
            <v>RF_243</v>
          </cell>
          <cell r="D244" t="str">
            <v>1420057 - EFMP - Program Administration</v>
          </cell>
          <cell r="H244" t="str">
            <v>5362330 - Vehicular Equip And Components</v>
          </cell>
        </row>
        <row r="245">
          <cell r="B245" t="str">
            <v>0279 - Child Health And Safety Fund</v>
          </cell>
          <cell r="C245" t="str">
            <v>RF_244</v>
          </cell>
          <cell r="D245" t="str">
            <v>1430 - Telephone Medical Advice Servi</v>
          </cell>
          <cell r="H245" t="str">
            <v>5362399 - Capitalized Equipment Purchase</v>
          </cell>
        </row>
        <row r="246">
          <cell r="B246" t="str">
            <v>0280 - Physician Assistant Fund</v>
          </cell>
          <cell r="C246" t="str">
            <v>RF_245</v>
          </cell>
          <cell r="D246" t="str">
            <v>1435010 - Cemetery Program - Distributed</v>
          </cell>
          <cell r="H246" t="str">
            <v>5362400 - Bridges</v>
          </cell>
        </row>
        <row r="247">
          <cell r="B247" t="str">
            <v>0281 - Recycling Market Development R</v>
          </cell>
          <cell r="C247" t="str">
            <v>RF_246</v>
          </cell>
          <cell r="D247" t="str">
            <v>1435013 - Cemetery Program - Distributed</v>
          </cell>
          <cell r="H247" t="str">
            <v>5362410 - Roadways</v>
          </cell>
        </row>
        <row r="248">
          <cell r="B248" t="str">
            <v>0285 - 0285</v>
          </cell>
          <cell r="C248" t="str">
            <v>RF_247</v>
          </cell>
          <cell r="D248" t="str">
            <v>1435016 - Cemetery Program</v>
          </cell>
          <cell r="H248" t="str">
            <v>5362420 - State Highways</v>
          </cell>
        </row>
        <row r="249">
          <cell r="B249" t="str">
            <v>0286 - Lake Tahoe Conservancy Account</v>
          </cell>
          <cell r="C249" t="str">
            <v>RF_248</v>
          </cell>
          <cell r="D249" t="str">
            <v>1435019 - Cemetery Program</v>
          </cell>
          <cell r="H249" t="str">
            <v>5362429 - Capitalized State Highway Expe</v>
          </cell>
        </row>
        <row r="250">
          <cell r="B250" t="str">
            <v>0287 - Youth Pilot Program Fund</v>
          </cell>
          <cell r="C250" t="str">
            <v>RF_249</v>
          </cell>
          <cell r="D250" t="str">
            <v>1435020 - Funeral Directors And Embalmer</v>
          </cell>
          <cell r="H250" t="str">
            <v>5362430 - Water Recreation Infrastructur</v>
          </cell>
        </row>
        <row r="251">
          <cell r="B251" t="str">
            <v>0288 - International Student Exch Vis</v>
          </cell>
          <cell r="C251" t="str">
            <v>RF_250</v>
          </cell>
          <cell r="D251" t="str">
            <v>1440 - Bureau Of Real Estate Appraise</v>
          </cell>
          <cell r="H251" t="str">
            <v>5362435 - Water System Infrastructure</v>
          </cell>
        </row>
        <row r="252">
          <cell r="B252" t="str">
            <v>0289 - State Hicap Fund</v>
          </cell>
          <cell r="C252" t="str">
            <v>RF_251</v>
          </cell>
          <cell r="D252" t="str">
            <v>1445 - Bureau Of Real Estate</v>
          </cell>
          <cell r="H252" t="str">
            <v>5362440 - Other Infrastructure</v>
          </cell>
        </row>
        <row r="253">
          <cell r="B253" t="str">
            <v>0290 - Board Of Pilot Commissioners</v>
          </cell>
          <cell r="C253" t="str">
            <v>RF_252</v>
          </cell>
          <cell r="D253" t="str">
            <v>1450 - Professional Fiduciaries Burea</v>
          </cell>
          <cell r="H253" t="str">
            <v>5362449 - Capitalized Other Infrastr Exp</v>
          </cell>
        </row>
        <row r="254">
          <cell r="B254" t="str">
            <v>0293 - Motor Carriers Safety Improvem</v>
          </cell>
          <cell r="C254" t="str">
            <v>RF_253</v>
          </cell>
          <cell r="D254" t="str">
            <v>1470 - Alfred E Alquist Seismic Safe</v>
          </cell>
          <cell r="H254" t="str">
            <v>5362480 - Artworks and Paintings</v>
          </cell>
        </row>
        <row r="255">
          <cell r="B255" t="str">
            <v>0294 - Removal   Remedial Action Acct</v>
          </cell>
          <cell r="C255" t="str">
            <v>RF_254</v>
          </cell>
          <cell r="D255" t="str">
            <v>1475 - Earquake Research Projects</v>
          </cell>
          <cell r="H255" t="str">
            <v>5362484 - Books</v>
          </cell>
        </row>
        <row r="256">
          <cell r="B256" t="str">
            <v>0295 - Board Of Podiatric Medicine Fu</v>
          </cell>
          <cell r="C256" t="str">
            <v>RF_255</v>
          </cell>
          <cell r="D256" t="str">
            <v>1490 - Admin of Civil Rights Law</v>
          </cell>
          <cell r="H256" t="str">
            <v>5362488 - Manuscripts</v>
          </cell>
        </row>
        <row r="257">
          <cell r="B257" t="str">
            <v>0296 - Coachella Valley Mountains Con</v>
          </cell>
          <cell r="C257" t="str">
            <v>RF_256</v>
          </cell>
          <cell r="D257" t="str">
            <v>1495 - Fair Employment And Housing Co</v>
          </cell>
          <cell r="H257" t="str">
            <v>5362492 - Music</v>
          </cell>
        </row>
        <row r="258">
          <cell r="B258" t="str">
            <v>0298 - Financial Institutions Fund</v>
          </cell>
          <cell r="C258" t="str">
            <v>RF_257</v>
          </cell>
          <cell r="D258" t="str">
            <v>1500 - Department Of Justice Legal Se</v>
          </cell>
          <cell r="H258" t="str">
            <v>5362496 - Statues</v>
          </cell>
        </row>
        <row r="259">
          <cell r="B259" t="str">
            <v>0299 - Credit Union Fund</v>
          </cell>
          <cell r="C259" t="str">
            <v>RF_258</v>
          </cell>
          <cell r="D259" t="str">
            <v>1510010 - Corporate Securities Law</v>
          </cell>
          <cell r="H259" t="str">
            <v>5362499 - Capitalized Collections Purcha</v>
          </cell>
        </row>
        <row r="260">
          <cell r="B260" t="str">
            <v>0300 - Professional Forester Registra</v>
          </cell>
          <cell r="C260" t="str">
            <v>RF_259</v>
          </cell>
          <cell r="D260" t="str">
            <v>1510019 - Broker Dealers</v>
          </cell>
          <cell r="H260" t="str">
            <v>5362510 - Software - Amortizable</v>
          </cell>
        </row>
        <row r="261">
          <cell r="B261" t="str">
            <v>0305 - Private Postsecondary   Vocati</v>
          </cell>
          <cell r="C261" t="str">
            <v>RF_260</v>
          </cell>
          <cell r="D261" t="str">
            <v>1510028 - Investment Advisers</v>
          </cell>
          <cell r="H261" t="str">
            <v>5362520 - Patents - Amortizable</v>
          </cell>
        </row>
        <row r="262">
          <cell r="B262" t="str">
            <v>0306 - Safe Drinking Water Account</v>
          </cell>
          <cell r="C262" t="str">
            <v>RF_261</v>
          </cell>
          <cell r="D262" t="str">
            <v>1510037 - Agent Monitoring Law</v>
          </cell>
          <cell r="H262" t="str">
            <v>5362530 - Copyrights</v>
          </cell>
        </row>
        <row r="263">
          <cell r="B263" t="str">
            <v>0308 - Earthquake Risk Reduction Fund</v>
          </cell>
          <cell r="C263" t="str">
            <v>RF_262</v>
          </cell>
          <cell r="D263" t="str">
            <v>1510046 - California Commodity Law</v>
          </cell>
          <cell r="H263" t="str">
            <v>5362540 - Trademarks - Amortizable</v>
          </cell>
        </row>
        <row r="264">
          <cell r="B264" t="str">
            <v>0309 - Perinatal Insurance Fund</v>
          </cell>
          <cell r="C264" t="str">
            <v>RF_263</v>
          </cell>
          <cell r="D264" t="str">
            <v>1510055 - Franchise Investment Law</v>
          </cell>
          <cell r="H264" t="str">
            <v>5362545 - Oth Amortizable Intangi Assets</v>
          </cell>
        </row>
        <row r="265">
          <cell r="B265" t="str">
            <v>0310 - Psychology Fund</v>
          </cell>
          <cell r="C265" t="str">
            <v>RF_264</v>
          </cell>
          <cell r="D265" t="str">
            <v>1515010 - Deferred Deposit Transaction L</v>
          </cell>
          <cell r="H265" t="str">
            <v>5362549 - Cap Amortiza Intangi Asset Exp</v>
          </cell>
        </row>
        <row r="266">
          <cell r="B266" t="str">
            <v>0311 - Traumatic Brain Injury Fund</v>
          </cell>
          <cell r="C266" t="str">
            <v>RF_265</v>
          </cell>
          <cell r="D266" t="str">
            <v>1515019 - Escrow Law</v>
          </cell>
          <cell r="H266" t="str">
            <v>5362550 - Goodwill</v>
          </cell>
        </row>
        <row r="267">
          <cell r="B267" t="str">
            <v>0312 - Emergency Medical Services Per</v>
          </cell>
          <cell r="C267" t="str">
            <v>RF_266</v>
          </cell>
          <cell r="D267" t="str">
            <v>1515028 - California Mortgage Loan Origi</v>
          </cell>
          <cell r="H267" t="str">
            <v>5362560 - Use Rights - Non-Amortizable</v>
          </cell>
        </row>
        <row r="268">
          <cell r="B268" t="str">
            <v>0313 - Major Risk Medical Insurance F</v>
          </cell>
          <cell r="C268" t="str">
            <v>RF_267</v>
          </cell>
          <cell r="D268" t="str">
            <v>1515037 - California Finance Lenders Law</v>
          </cell>
          <cell r="H268" t="str">
            <v>5362570 - Patents - Non-Amortizable</v>
          </cell>
        </row>
        <row r="269">
          <cell r="B269" t="str">
            <v>0314 - Diesel Emission Reduction Fund</v>
          </cell>
          <cell r="C269" t="str">
            <v>RF_268</v>
          </cell>
          <cell r="D269" t="str">
            <v>1515046 - Mortgage Bankers Law</v>
          </cell>
          <cell r="H269" t="str">
            <v>5362580 - Trademarks - Non-Amortizable</v>
          </cell>
        </row>
        <row r="270">
          <cell r="B270" t="str">
            <v>031600001 - SF Bay Area Con Pgm Acct-St Fd</v>
          </cell>
          <cell r="C270" t="str">
            <v>RF_269</v>
          </cell>
          <cell r="D270" t="str">
            <v>1520 - Licensing And Supervision Of B</v>
          </cell>
          <cell r="H270" t="str">
            <v>5362590 - Oth Non-Amortiz Intangi Assets</v>
          </cell>
        </row>
        <row r="271">
          <cell r="B271" t="str">
            <v>0317 - Real Estate Fund</v>
          </cell>
          <cell r="C271" t="str">
            <v>RF_270</v>
          </cell>
          <cell r="D271" t="str">
            <v>1525 - Money Transmitters</v>
          </cell>
          <cell r="H271" t="str">
            <v>5362599 - Cap Non-Amort Intang Asset Exp</v>
          </cell>
        </row>
        <row r="272">
          <cell r="B272" t="str">
            <v>0318 - Collins-Dugan Calif Conserv Co</v>
          </cell>
          <cell r="C272" t="str">
            <v>RF_271</v>
          </cell>
          <cell r="D272" t="str">
            <v>1530 - Supervision Of California Busi</v>
          </cell>
          <cell r="H272" t="str">
            <v>5368005 - Agricultural Equipment</v>
          </cell>
        </row>
        <row r="273">
          <cell r="B273" t="str">
            <v>0319 - Respiratory Care Fund</v>
          </cell>
          <cell r="C273" t="str">
            <v>RF_272</v>
          </cell>
          <cell r="D273" t="str">
            <v>1535 - Savings And Loan</v>
          </cell>
          <cell r="H273" t="str">
            <v>5368015 - Communications Equipment</v>
          </cell>
        </row>
        <row r="274">
          <cell r="B274" t="str">
            <v>0320 - Oil Spill Prevention   Adminis</v>
          </cell>
          <cell r="C274" t="str">
            <v>RF_273</v>
          </cell>
          <cell r="D274" t="str">
            <v>1540 - Industrial Banks</v>
          </cell>
          <cell r="H274" t="str">
            <v>5368025 - Computers   Computer Equipment</v>
          </cell>
        </row>
        <row r="275">
          <cell r="B275" t="str">
            <v>0321 - Oil Spill Response Trust Fund</v>
          </cell>
          <cell r="C275" t="str">
            <v>RF_274</v>
          </cell>
          <cell r="D275" t="str">
            <v>1545 - Administration Of Local Agency</v>
          </cell>
          <cell r="H275" t="str">
            <v>5368035 - Fleet</v>
          </cell>
        </row>
        <row r="276">
          <cell r="B276" t="str">
            <v>0322 - Environmental Enhancement Fund</v>
          </cell>
          <cell r="C276" t="str">
            <v>RF_275</v>
          </cell>
          <cell r="D276" t="str">
            <v>1550 - Credit Unions</v>
          </cell>
          <cell r="H276" t="str">
            <v>5368045 - Furniture</v>
          </cell>
        </row>
        <row r="277">
          <cell r="B277" t="str">
            <v>0325 - Electronic And Appliance Repai</v>
          </cell>
          <cell r="C277" t="str">
            <v>RF_276</v>
          </cell>
          <cell r="D277" t="str">
            <v>1560 - Fair Employment   Housing Comm</v>
          </cell>
          <cell r="H277" t="str">
            <v>5368055 - Kitchen And Laundry Equipment</v>
          </cell>
        </row>
        <row r="278">
          <cell r="B278" t="str">
            <v>0326 - Athletic Commission Fund</v>
          </cell>
          <cell r="C278" t="str">
            <v>RF_277</v>
          </cell>
          <cell r="D278" t="str">
            <v>1575 - Political Reform Audit</v>
          </cell>
          <cell r="H278" t="str">
            <v>5368065 - Law Enforcement Equipment</v>
          </cell>
        </row>
        <row r="279">
          <cell r="B279" t="str">
            <v>0327 - Court Interpreters Fund</v>
          </cell>
          <cell r="C279" t="str">
            <v>RF_278</v>
          </cell>
          <cell r="D279" t="str">
            <v>1580 - Dmv Collections</v>
          </cell>
          <cell r="H279" t="str">
            <v>5368075 - Marine Equipment</v>
          </cell>
        </row>
        <row r="280">
          <cell r="B280" t="str">
            <v>0328 - Public School Planning Desgn</v>
          </cell>
          <cell r="C280" t="str">
            <v>RF_279</v>
          </cell>
          <cell r="D280" t="str">
            <v>1585 - Court Collections</v>
          </cell>
          <cell r="H280" t="str">
            <v>5368085 - Medical Equipment</v>
          </cell>
        </row>
        <row r="281">
          <cell r="B281" t="str">
            <v>0329 - Vehicle License Collection Acc</v>
          </cell>
          <cell r="C281" t="str">
            <v>RF_280</v>
          </cell>
          <cell r="D281" t="str">
            <v>1590 - Legal Services Program</v>
          </cell>
          <cell r="H281" t="str">
            <v>5368095 - Miscellaneous Equipment</v>
          </cell>
        </row>
        <row r="282">
          <cell r="B282" t="str">
            <v>0330 - Local Revenue Fund</v>
          </cell>
          <cell r="C282" t="str">
            <v>RF_281</v>
          </cell>
          <cell r="D282" t="str">
            <v>1595 - Contract Work</v>
          </cell>
          <cell r="H282" t="str">
            <v>5368105 - Miscellaneous Machinery</v>
          </cell>
        </row>
        <row r="283">
          <cell r="B283" t="str">
            <v>0331 - Sales Tax Account Local Reven</v>
          </cell>
          <cell r="C283" t="str">
            <v>RF_282</v>
          </cell>
          <cell r="D283" t="str">
            <v>1610010 - Licensing</v>
          </cell>
          <cell r="H283" t="str">
            <v>5368115 - Office Equipment</v>
          </cell>
        </row>
        <row r="284">
          <cell r="B284" t="str">
            <v>0332 - Vehicle License Fee Account</v>
          </cell>
          <cell r="C284" t="str">
            <v>RF_283</v>
          </cell>
          <cell r="D284" t="str">
            <v>1610019 - Enforcement</v>
          </cell>
          <cell r="H284" t="str">
            <v>5368125 - Photo Project Microfilm Equip</v>
          </cell>
        </row>
        <row r="285">
          <cell r="B285" t="str">
            <v>0333 - Sales Tax Growth Account</v>
          </cell>
          <cell r="C285" t="str">
            <v>RF_284</v>
          </cell>
          <cell r="D285" t="str">
            <v>1620 - Debt Service - GO Bonds - BCH</v>
          </cell>
          <cell r="H285" t="str">
            <v>5368135 - Recreation And Athletic Equip</v>
          </cell>
        </row>
        <row r="286">
          <cell r="B286" t="str">
            <v>0334 - Vehicle License Fee Growth Acc</v>
          </cell>
          <cell r="C286" t="str">
            <v>RF_285</v>
          </cell>
          <cell r="D286" t="str">
            <v>1640010 - Licensing</v>
          </cell>
          <cell r="H286" t="str">
            <v>5368145 - Safety And Maintenance Equip</v>
          </cell>
        </row>
        <row r="287">
          <cell r="B287" t="str">
            <v>0335 - Registered Environmental Healt</v>
          </cell>
          <cell r="C287" t="str">
            <v>RF_286</v>
          </cell>
          <cell r="D287" t="str">
            <v>1640019 - Compliance</v>
          </cell>
          <cell r="H287" t="str">
            <v>5368155 - Tools</v>
          </cell>
        </row>
        <row r="288">
          <cell r="B288" t="str">
            <v>0336 - Mine Reclamation Account</v>
          </cell>
          <cell r="C288" t="str">
            <v>RF_287</v>
          </cell>
          <cell r="D288" t="str">
            <v>1650 - Administrative Review</v>
          </cell>
          <cell r="H288" t="str">
            <v>5368900 - Copyrights</v>
          </cell>
        </row>
        <row r="289">
          <cell r="B289" t="str">
            <v>0338 - Strong-Motion Instrumentation</v>
          </cell>
          <cell r="C289" t="str">
            <v>RF_288</v>
          </cell>
          <cell r="D289" t="str">
            <v>1660 - Codes And Standards Program</v>
          </cell>
          <cell r="H289" t="str">
            <v>5368910 - Goodwill</v>
          </cell>
        </row>
        <row r="290">
          <cell r="B290" t="str">
            <v>0342 - State School Fund</v>
          </cell>
          <cell r="C290" t="str">
            <v>RF_289</v>
          </cell>
          <cell r="D290" t="str">
            <v>1665 - Financial Assistance Program</v>
          </cell>
          <cell r="H290" t="str">
            <v>5368920 - Patents</v>
          </cell>
        </row>
        <row r="291">
          <cell r="B291" t="str">
            <v>034400001 - St Sch Bldg Lease- Purch Acct</v>
          </cell>
          <cell r="C291" t="str">
            <v>RF_290</v>
          </cell>
          <cell r="D291" t="str">
            <v>1670 - Housing Policy Development Pro</v>
          </cell>
          <cell r="H291" t="str">
            <v>5368930 - Software</v>
          </cell>
        </row>
        <row r="292">
          <cell r="B292" t="str">
            <v>034400004 - St Sch Bldg Lease-PurcBdActJun</v>
          </cell>
          <cell r="C292" t="str">
            <v>RF_291</v>
          </cell>
          <cell r="D292" t="str">
            <v>1675 - California Housing Finance Age</v>
          </cell>
          <cell r="H292" t="str">
            <v>5368940 - Trademarks</v>
          </cell>
        </row>
        <row r="293">
          <cell r="B293" t="str">
            <v>034400005 - St Sch Bldg Lease-PurcBdActNov</v>
          </cell>
          <cell r="C293" t="str">
            <v>RF_292</v>
          </cell>
          <cell r="D293" t="str">
            <v>1680 - Loan Repayments Program</v>
          </cell>
          <cell r="H293" t="str">
            <v>5368950 - Use Rights Non-Depreciable</v>
          </cell>
        </row>
        <row r="294">
          <cell r="B294" t="str">
            <v>034400006 - St Sch Bldg Lease-PurcBdAct</v>
          </cell>
          <cell r="C294" t="str">
            <v>RF_293</v>
          </cell>
          <cell r="D294" t="str">
            <v>1800 - Administration Of California T</v>
          </cell>
          <cell r="H294" t="str">
            <v>5368990 - Other Intangible Assets</v>
          </cell>
        </row>
        <row r="295">
          <cell r="B295" t="str">
            <v>034400007 - St Sch Bldg Aid Pgm Acct</v>
          </cell>
          <cell r="C295" t="str">
            <v>RF_294</v>
          </cell>
          <cell r="D295" t="str">
            <v>1805 - Environmental Enhancement And</v>
          </cell>
          <cell r="H295" t="str">
            <v>5390050 - Agricultural Supplies</v>
          </cell>
        </row>
        <row r="296">
          <cell r="B296" t="str">
            <v>0345 - 0345</v>
          </cell>
          <cell r="C296" t="str">
            <v>RF_295</v>
          </cell>
          <cell r="D296" t="str">
            <v>1820 - Administration Of Transit Prog</v>
          </cell>
          <cell r="H296" t="str">
            <v>5390100 - Chemica Drugs Medic   Lab Supp</v>
          </cell>
        </row>
        <row r="297">
          <cell r="B297" t="str">
            <v>0347 - School Land Bank Fund</v>
          </cell>
          <cell r="C297" t="str">
            <v>RF_296</v>
          </cell>
          <cell r="D297" t="str">
            <v>1830010 - Refund to Revert Appropriation</v>
          </cell>
          <cell r="H297" t="str">
            <v>5390150 - Clothing and Personal Supplies</v>
          </cell>
        </row>
        <row r="298">
          <cell r="B298" t="str">
            <v>0348 - Senate Operating Fund</v>
          </cell>
          <cell r="C298" t="str">
            <v>RF_297</v>
          </cell>
          <cell r="D298" t="str">
            <v>1830019 - Safety And Local Assistance</v>
          </cell>
          <cell r="H298" t="str">
            <v>5390200 - Educational Supplies</v>
          </cell>
        </row>
        <row r="299">
          <cell r="B299" t="str">
            <v>0349 - Educational Telecommunication</v>
          </cell>
          <cell r="C299" t="str">
            <v>RF_298</v>
          </cell>
          <cell r="D299" t="str">
            <v>1830028 - Administration</v>
          </cell>
          <cell r="H299" t="str">
            <v>5390250 - Foodstuffs</v>
          </cell>
        </row>
        <row r="300">
          <cell r="B300" t="str">
            <v>0351 - Mental Health Subaccount Sale</v>
          </cell>
          <cell r="C300" t="str">
            <v>RF_299</v>
          </cell>
          <cell r="D300" t="str">
            <v>1830037 - Reimbursed Services</v>
          </cell>
          <cell r="H300" t="str">
            <v>5390300 - Foster Care-IRC Sec 131 Exempt</v>
          </cell>
        </row>
        <row r="301">
          <cell r="B301" t="str">
            <v>0352 - Social Services Subaccount Sa</v>
          </cell>
          <cell r="C301" t="str">
            <v>RF_300</v>
          </cell>
          <cell r="D301" t="str">
            <v>1830046 - Legal</v>
          </cell>
          <cell r="H301" t="str">
            <v>5390350 - Laundry Services</v>
          </cell>
        </row>
        <row r="302">
          <cell r="B302" t="str">
            <v>0353 - Health Subaccount Sales Tax A</v>
          </cell>
          <cell r="C302" t="str">
            <v>RF_301</v>
          </cell>
          <cell r="D302" t="str">
            <v>1835010 - Capital Outlay Support</v>
          </cell>
          <cell r="H302" t="str">
            <v>5390400 - Late Pymt Penalties - GC 927</v>
          </cell>
        </row>
        <row r="303">
          <cell r="B303" t="str">
            <v>0354 - Caseload Subacct Sales Tax Gr</v>
          </cell>
          <cell r="C303" t="str">
            <v>RF_302</v>
          </cell>
          <cell r="D303" t="str">
            <v>1835019 - Capital Outlay Projects</v>
          </cell>
          <cell r="H303" t="str">
            <v>5390450 - Law Enforcement Materials</v>
          </cell>
        </row>
        <row r="304">
          <cell r="B304" t="str">
            <v>0357 - Mental Health Equity Sub Sale</v>
          </cell>
          <cell r="C304" t="str">
            <v>RF_303</v>
          </cell>
          <cell r="D304" t="str">
            <v>1835020 - Local Assistance</v>
          </cell>
          <cell r="H304" t="str">
            <v>5390500 - Miscellaneous Client Services</v>
          </cell>
        </row>
        <row r="305">
          <cell r="B305" t="str">
            <v>0359 - County Medical Svc Subaccount</v>
          </cell>
          <cell r="C305" t="str">
            <v>RF_304</v>
          </cell>
          <cell r="D305" t="str">
            <v>1835029 - Program Development</v>
          </cell>
          <cell r="H305" t="str">
            <v>5390550 - Quartering   Housekeeping Supp</v>
          </cell>
        </row>
        <row r="306">
          <cell r="B306" t="str">
            <v>0361 - General Growth SubacctSales T</v>
          </cell>
          <cell r="C306" t="str">
            <v>RF_305</v>
          </cell>
          <cell r="D306" t="str">
            <v>1835038 - Legal</v>
          </cell>
          <cell r="H306" t="str">
            <v>5390600 - Recreation   Religion Supplies</v>
          </cell>
        </row>
        <row r="307">
          <cell r="B307" t="str">
            <v>0365 - Historic Property Maintenance</v>
          </cell>
          <cell r="C307" t="str">
            <v>RF_306</v>
          </cell>
          <cell r="D307" t="str">
            <v>1835047 - Operations</v>
          </cell>
          <cell r="H307" t="str">
            <v>5390650 - Structural Materials</v>
          </cell>
        </row>
        <row r="308">
          <cell r="B308" t="str">
            <v>0366 - Indian Gaming Revenue Sharing</v>
          </cell>
          <cell r="C308" t="str">
            <v>RF_307</v>
          </cell>
          <cell r="D308" t="str">
            <v>1835056 - Maintenance</v>
          </cell>
          <cell r="H308" t="str">
            <v>5390700 - Subsistence and Personal Care</v>
          </cell>
        </row>
        <row r="309">
          <cell r="B309" t="str">
            <v>0367 - Indian Gaming Special Distribu</v>
          </cell>
          <cell r="C309" t="str">
            <v>RF_308</v>
          </cell>
          <cell r="D309" t="str">
            <v>1840010 - Refund to Revert Appropriation</v>
          </cell>
          <cell r="H309" t="str">
            <v>5390750 - Uniform Allowances</v>
          </cell>
        </row>
        <row r="310">
          <cell r="B310" t="str">
            <v>0368 - Asbestos Consultant Certificat</v>
          </cell>
          <cell r="C310" t="str">
            <v>RF_309</v>
          </cell>
          <cell r="D310" t="str">
            <v>1840019 - State And Federal Mass Transit</v>
          </cell>
          <cell r="H310" t="str">
            <v>5390800 - Gasoline</v>
          </cell>
        </row>
        <row r="311">
          <cell r="B311" t="str">
            <v>0369 - Asbestos Training Approval Acc</v>
          </cell>
          <cell r="C311" t="str">
            <v>RF_310</v>
          </cell>
          <cell r="D311" t="str">
            <v>1840028 - Intercity Rail Passenger Progr</v>
          </cell>
          <cell r="H311" t="str">
            <v>5390810 - Oil and Lubrication</v>
          </cell>
        </row>
        <row r="312">
          <cell r="B312" t="str">
            <v>0371 - California Beach And Coastal E</v>
          </cell>
          <cell r="C312" t="str">
            <v>RF_311</v>
          </cell>
          <cell r="D312" t="str">
            <v>1840037 - Legal</v>
          </cell>
          <cell r="H312" t="str">
            <v>5390820 - Propane</v>
          </cell>
        </row>
        <row r="313">
          <cell r="B313" t="str">
            <v>0372 - Disaster Relief Fund</v>
          </cell>
          <cell r="C313" t="str">
            <v>RF_312</v>
          </cell>
          <cell r="D313" t="str">
            <v>1845003 - Payroll Variance Distribution</v>
          </cell>
          <cell r="H313" t="str">
            <v>5390830 - Tires and Tubes</v>
          </cell>
        </row>
        <row r="314">
          <cell r="B314" t="str">
            <v>0374 - Spec Fund For Economic Uncerta</v>
          </cell>
          <cell r="C314" t="str">
            <v>RF_313</v>
          </cell>
          <cell r="D314" t="str">
            <v>1845004 - Refund to Revert Appropriation</v>
          </cell>
          <cell r="H314" t="str">
            <v>5390840 - Towing</v>
          </cell>
        </row>
        <row r="315">
          <cell r="B315" t="str">
            <v>0375 - Disaster Response-Emerg Operat</v>
          </cell>
          <cell r="C315" t="str">
            <v>RF_314</v>
          </cell>
          <cell r="D315" t="str">
            <v>1845013 - Statewide Planning</v>
          </cell>
          <cell r="H315" t="str">
            <v>5390850 - Vehicle Maintena   Repair Svcs</v>
          </cell>
        </row>
        <row r="316">
          <cell r="B316" t="str">
            <v>0376 - Speech-Language Pathology   Au</v>
          </cell>
          <cell r="C316" t="str">
            <v>RF_315</v>
          </cell>
          <cell r="D316" t="str">
            <v>1845022 - Regional Planning</v>
          </cell>
          <cell r="H316" t="str">
            <v>5390860 - Washing</v>
          </cell>
        </row>
        <row r="317">
          <cell r="B317" t="str">
            <v>0378 - False Claims Act Fund</v>
          </cell>
          <cell r="C317" t="str">
            <v>RF_316</v>
          </cell>
          <cell r="D317" t="str">
            <v>1845031 - Program Administration</v>
          </cell>
          <cell r="H317" t="str">
            <v>5390870 - Other Vehicle Operations Svcs</v>
          </cell>
        </row>
        <row r="318">
          <cell r="B318" t="str">
            <v>0380 - State Dental Auxiliary Fund</v>
          </cell>
          <cell r="C318" t="str">
            <v>RF_317</v>
          </cell>
          <cell r="D318" t="str">
            <v>1845040 - Reimbursed Services</v>
          </cell>
          <cell r="H318" t="str">
            <v>5390900 - Other Items of Expense - Misce</v>
          </cell>
        </row>
        <row r="319">
          <cell r="B319" t="str">
            <v>0381 - Public Interest Research Devel</v>
          </cell>
          <cell r="C319" t="str">
            <v>RF_318</v>
          </cell>
          <cell r="D319" t="str">
            <v>1845049 - State Highway IIP</v>
          </cell>
          <cell r="H319" t="str">
            <v>5390880 - Other Items of Expense - Goods</v>
          </cell>
        </row>
        <row r="320">
          <cell r="B320" t="str">
            <v>0382 - Renewable Resource Trust Fund</v>
          </cell>
          <cell r="C320" t="str">
            <v>RF_319</v>
          </cell>
          <cell r="D320" t="str">
            <v>1845058 - Mitigation Monitoring</v>
          </cell>
          <cell r="H320" t="str">
            <v>5390890 - Other Items of Expense - Svcs</v>
          </cell>
        </row>
        <row r="321">
          <cell r="B321" t="str">
            <v>0384 - Salmon   Steelhead Trout Resto</v>
          </cell>
          <cell r="C321" t="str">
            <v>RF_320</v>
          </cell>
          <cell r="D321" t="str">
            <v>1850010 - Equipment Service Program Cost</v>
          </cell>
          <cell r="H321" t="str">
            <v>5395000 - Unallocated OE E</v>
          </cell>
        </row>
        <row r="322">
          <cell r="B322" t="str">
            <v>0386 - Solid Waste Disposal Site Clea</v>
          </cell>
          <cell r="C322" t="str">
            <v>RF_321</v>
          </cell>
          <cell r="D322" t="str">
            <v>1850019 - Distributed Equipment Service</v>
          </cell>
          <cell r="H322" t="str">
            <v>5399000 - OE E - Special Adjustments</v>
          </cell>
        </row>
        <row r="323">
          <cell r="B323" t="str">
            <v>0387 - Integrated Waste Management Ac</v>
          </cell>
          <cell r="C323" t="str">
            <v>RF_322</v>
          </cell>
          <cell r="D323" t="str">
            <v>1860 - Transfer Program</v>
          </cell>
          <cell r="H323" t="str">
            <v>5410000 - Attorney Pymts -no svcs provid</v>
          </cell>
        </row>
        <row r="324">
          <cell r="B324" t="str">
            <v>0389 - Integrated Waste Management Fu</v>
          </cell>
          <cell r="C324" t="str">
            <v>RF_323</v>
          </cell>
          <cell r="D324" t="str">
            <v>1865010 - Unallocated</v>
          </cell>
          <cell r="H324" t="str">
            <v>5410500 - Attorney Pymts - IRC 6045-f-</v>
          </cell>
        </row>
        <row r="325">
          <cell r="B325" t="str">
            <v>0392 - State Parks And Recreation Fun</v>
          </cell>
          <cell r="C325" t="str">
            <v>RF_324</v>
          </cell>
          <cell r="D325" t="str">
            <v>1865013 - Special Projects</v>
          </cell>
          <cell r="H325" t="str">
            <v>5415000 - Board of Control Claims</v>
          </cell>
        </row>
        <row r="326">
          <cell r="B326" t="str">
            <v>0396 - Self-Insurance Plans Fund</v>
          </cell>
          <cell r="C326" t="str">
            <v>RF_325</v>
          </cell>
          <cell r="D326" t="str">
            <v>1865014 - CBARS Fund Split</v>
          </cell>
          <cell r="H326" t="str">
            <v>5420000 - Debt Service - Interest</v>
          </cell>
        </row>
        <row r="327">
          <cell r="B327" t="str">
            <v>0399 - Structural Pest Cntrl Educ Enf</v>
          </cell>
          <cell r="C327" t="str">
            <v>RF_326</v>
          </cell>
          <cell r="D327" t="str">
            <v>1970 - Administration</v>
          </cell>
          <cell r="H327" t="str">
            <v>5420400 - Debt Service - Principal</v>
          </cell>
        </row>
        <row r="328">
          <cell r="B328" t="str">
            <v>0400 - Real Estate Appraisers Regulat</v>
          </cell>
          <cell r="C328" t="str">
            <v>RF_327</v>
          </cell>
          <cell r="D328" t="str">
            <v>1975 - Program Management And Oversig</v>
          </cell>
          <cell r="H328" t="str">
            <v>5420900 - Debt Service - Other</v>
          </cell>
        </row>
        <row r="329">
          <cell r="B329" t="str">
            <v>040200001 - SfeCleanReliWtr SupplyBndAct</v>
          </cell>
          <cell r="C329" t="str">
            <v>RF_328</v>
          </cell>
          <cell r="D329" t="str">
            <v>1980 - Public Information And Communi</v>
          </cell>
          <cell r="H329" t="str">
            <v>5422000 - Death Benefits</v>
          </cell>
        </row>
        <row r="330">
          <cell r="B330" t="str">
            <v>040200002 - SfeCleanReliWtr SupplyBndAct</v>
          </cell>
          <cell r="C330" t="str">
            <v>RF_329</v>
          </cell>
          <cell r="D330" t="str">
            <v>1985 - Fiscal And Other External Cont</v>
          </cell>
          <cell r="H330" t="str">
            <v>5424100 - Depreciation - Buildings</v>
          </cell>
        </row>
        <row r="331">
          <cell r="B331" t="str">
            <v>040200003 - SfeCleanReliWtr SupplyBndAct</v>
          </cell>
          <cell r="C331" t="str">
            <v>RF_330</v>
          </cell>
          <cell r="D331" t="str">
            <v>1990 - Blended System Projects</v>
          </cell>
          <cell r="H331" t="str">
            <v>5424200 - Deprec - Improve Oth Than Bldg</v>
          </cell>
        </row>
        <row r="332">
          <cell r="B332" t="str">
            <v>040200005 - SfeCleanReliWtr SupplyBndAct</v>
          </cell>
          <cell r="C332" t="str">
            <v>RF_331</v>
          </cell>
          <cell r="D332" t="str">
            <v>2030010 - Support</v>
          </cell>
          <cell r="H332" t="str">
            <v>5424300 - Deprec - Leasehold Improvement</v>
          </cell>
        </row>
        <row r="333">
          <cell r="B333" t="str">
            <v>040200006 - SfeCleanReliWtr SupplyBndAct</v>
          </cell>
          <cell r="C333" t="str">
            <v>RF_332</v>
          </cell>
          <cell r="D333" t="str">
            <v>2030019 - Training</v>
          </cell>
          <cell r="H333" t="str">
            <v>5424400 - Depreciation - Equipment</v>
          </cell>
        </row>
        <row r="334">
          <cell r="B334" t="str">
            <v>040200010 - SfeCleanReliWtr Supply1996</v>
          </cell>
          <cell r="C334" t="str">
            <v>RF_333</v>
          </cell>
          <cell r="D334" t="str">
            <v>2050010 - Ground Operations</v>
          </cell>
          <cell r="H334" t="str">
            <v>5424500 - Depreciation - Infrastructure</v>
          </cell>
        </row>
        <row r="335">
          <cell r="B335" t="str">
            <v>040200304 - SfeCleanReliWtrSuppBdAct1996</v>
          </cell>
          <cell r="C335" t="str">
            <v>RF_334</v>
          </cell>
          <cell r="D335" t="str">
            <v>2050019 - Flight Operations</v>
          </cell>
          <cell r="H335" t="str">
            <v>5424800 - Depreciation - Other</v>
          </cell>
        </row>
        <row r="336">
          <cell r="B336" t="str">
            <v>040200305 - SfeCleanReliWtrSuppBdAct1996</v>
          </cell>
          <cell r="C336" t="str">
            <v>RF_335</v>
          </cell>
          <cell r="D336" t="str">
            <v>2055010 - School Pupil Transportation Sa</v>
          </cell>
          <cell r="H336" t="str">
            <v>5424900 - Amortization -Intangible Asset</v>
          </cell>
        </row>
        <row r="337">
          <cell r="B337" t="str">
            <v>040200310 - SfeCleanReliWtrSuppBdAct1996</v>
          </cell>
          <cell r="C337" t="str">
            <v>RF_336</v>
          </cell>
          <cell r="D337" t="str">
            <v>2055019 - Regulated Special Purpose Vehi</v>
          </cell>
          <cell r="H337" t="str">
            <v>5426000 - Disability Benefits</v>
          </cell>
        </row>
        <row r="338">
          <cell r="B338" t="str">
            <v>040200312 - SfeCleanReliWtrSupMar2009GoBdS</v>
          </cell>
          <cell r="C338" t="str">
            <v>RF_337</v>
          </cell>
          <cell r="D338" t="str">
            <v>2055028 - Transportation Of Hazardous Ma</v>
          </cell>
          <cell r="H338" t="str">
            <v>5428000 - Distr Interest -not late penal</v>
          </cell>
        </row>
        <row r="339">
          <cell r="B339" t="str">
            <v>040200314 - SfeCleanReliWtrSupMar2009GoBdS</v>
          </cell>
          <cell r="C339" t="str">
            <v>RF_338</v>
          </cell>
          <cell r="D339" t="str">
            <v>2055037 - Farm Labor Transportation Safe</v>
          </cell>
          <cell r="H339" t="str">
            <v>5430000 - Evidence</v>
          </cell>
        </row>
        <row r="340">
          <cell r="B340" t="str">
            <v>040200315 - Sfe Clean Reli Wtr Supply</v>
          </cell>
          <cell r="C340" t="str">
            <v>RF_339</v>
          </cell>
          <cell r="D340" t="str">
            <v>2055046 - Commercial Vehicle Inspection</v>
          </cell>
          <cell r="H340" t="str">
            <v>5432000 - Grants and Subventions - Gov</v>
          </cell>
        </row>
        <row r="341">
          <cell r="B341" t="str">
            <v>040200316 - SafeCleanReliab Water Supp</v>
          </cell>
          <cell r="C341" t="str">
            <v>RF_340</v>
          </cell>
          <cell r="D341" t="str">
            <v>2055055 - Motor Carrier Safety Operation</v>
          </cell>
          <cell r="H341" t="str">
            <v>5432500 - Grants   Subventions - Non-Gov</v>
          </cell>
        </row>
        <row r="342">
          <cell r="B342" t="str">
            <v>040200318 - SafeCleanReliab Water Supp</v>
          </cell>
          <cell r="C342" t="str">
            <v>RF_341</v>
          </cell>
          <cell r="D342" t="str">
            <v>2060010 - Vehicle Theft Control</v>
          </cell>
          <cell r="H342" t="str">
            <v>5436000 - Interagency Passthrough Disbur</v>
          </cell>
        </row>
        <row r="343">
          <cell r="B343" t="str">
            <v>040200319 - SfeCleanReliWtrSupMar2010GoBdS</v>
          </cell>
          <cell r="C343" t="str">
            <v>RF_342</v>
          </cell>
          <cell r="D343" t="str">
            <v>2060019 - Vehicle Identification Numberi</v>
          </cell>
          <cell r="H343" t="str">
            <v>5438000 - Loans Transfers   Oth Disbur</v>
          </cell>
        </row>
        <row r="344">
          <cell r="B344" t="str">
            <v>040200326 - SafeCleanReliab Water Supp</v>
          </cell>
          <cell r="C344" t="str">
            <v>RF_343</v>
          </cell>
          <cell r="D344" t="str">
            <v>2065 - Capital Outlay</v>
          </cell>
          <cell r="H344" t="str">
            <v>5440000 - Local Administration</v>
          </cell>
        </row>
        <row r="345">
          <cell r="B345" t="str">
            <v>040200331 - SfeCleanReliWtrSupMar2010GoBdS</v>
          </cell>
          <cell r="C345" t="str">
            <v>RF_344</v>
          </cell>
          <cell r="D345" t="str">
            <v>2130 - Vehicle Vessel Identification</v>
          </cell>
          <cell r="H345" t="str">
            <v>5442000 - Medical   Health Care Payments</v>
          </cell>
        </row>
        <row r="346">
          <cell r="B346" t="str">
            <v>040200341 - SfeCleanReliWtrSupMar2010GoBdS</v>
          </cell>
          <cell r="C346" t="str">
            <v>RF_345</v>
          </cell>
          <cell r="D346" t="str">
            <v>2135 - Driver Licensing   Personal Id</v>
          </cell>
          <cell r="H346" t="str">
            <v>5444000 - Prize Payments</v>
          </cell>
        </row>
        <row r="347">
          <cell r="B347" t="str">
            <v>040200379 - SafeCleanReliab Water Supp</v>
          </cell>
          <cell r="C347" t="str">
            <v>RF_346</v>
          </cell>
          <cell r="D347" t="str">
            <v>2140 - Driver Safety</v>
          </cell>
          <cell r="H347" t="str">
            <v>5446000 - Purchase for Sale</v>
          </cell>
        </row>
        <row r="348">
          <cell r="B348" t="str">
            <v>040200700 - SafeClnReliab Wtr Sup1996</v>
          </cell>
          <cell r="C348" t="str">
            <v>RF_347</v>
          </cell>
          <cell r="D348" t="str">
            <v>2145 - Occupational Licensing   Inves</v>
          </cell>
          <cell r="H348" t="str">
            <v>5448000 - Retirement Disbursements</v>
          </cell>
        </row>
        <row r="349">
          <cell r="B349" t="str">
            <v>040200701 - SafeClnReliab Wtr Sup1996</v>
          </cell>
          <cell r="C349" t="str">
            <v>RF_348</v>
          </cell>
          <cell r="D349" t="str">
            <v>2150 - New Motor Vehicle Board</v>
          </cell>
          <cell r="H349" t="str">
            <v>5450000 - Sales Discounts</v>
          </cell>
        </row>
        <row r="350">
          <cell r="B350" t="str">
            <v>040200703 - SafeClnReliab Wtr Sup1996</v>
          </cell>
          <cell r="C350" t="str">
            <v>RF_349</v>
          </cell>
          <cell r="D350" t="str">
            <v>2155 - Capital Outlay</v>
          </cell>
          <cell r="H350" t="str">
            <v>5452000 - Scholar Grant Fellow-Svc Perf-</v>
          </cell>
        </row>
        <row r="351">
          <cell r="B351" t="str">
            <v>040200704 - SafeClnReliab Wtr Sup1996</v>
          </cell>
          <cell r="C351" t="str">
            <v>RF_350</v>
          </cell>
          <cell r="D351" t="str">
            <v>2300 - Education</v>
          </cell>
          <cell r="H351" t="str">
            <v>5454000 - Schol Grant Fell-Svc not Perf-</v>
          </cell>
        </row>
        <row r="352">
          <cell r="B352" t="str">
            <v>040200706 - SafeClnReliab Wtr Sup1996</v>
          </cell>
          <cell r="C352" t="str">
            <v>RF_351</v>
          </cell>
          <cell r="D352" t="str">
            <v>2305 - Exposition Park Management</v>
          </cell>
          <cell r="H352" t="str">
            <v>5456000 - Special Demonstration Projects</v>
          </cell>
        </row>
        <row r="353">
          <cell r="B353" t="str">
            <v>040200710 - SafeClnReliab Wtr Sup1996</v>
          </cell>
          <cell r="C353" t="str">
            <v>RF_352</v>
          </cell>
          <cell r="D353" t="str">
            <v>2310 - California African American Mu</v>
          </cell>
          <cell r="H353" t="str">
            <v>5458000 - State Mandates</v>
          </cell>
        </row>
        <row r="354">
          <cell r="B354" t="str">
            <v>040200711 - SafeClnReliable Wtr Supp</v>
          </cell>
          <cell r="C354" t="str">
            <v>RF_353</v>
          </cell>
          <cell r="D354" t="str">
            <v>2315 - Capital Outlay</v>
          </cell>
          <cell r="H354" t="str">
            <v>5460000 - Taxes and Assessments</v>
          </cell>
        </row>
        <row r="355">
          <cell r="B355" t="str">
            <v>040200999 - Safe Clean Water Supply</v>
          </cell>
          <cell r="C355" t="str">
            <v>RF_354</v>
          </cell>
          <cell r="D355" t="str">
            <v>2320 - Tahoe Regional Planning Agency</v>
          </cell>
          <cell r="H355" t="str">
            <v>5470000 - Tort Pymt-Damage not Phys Inju</v>
          </cell>
        </row>
        <row r="356">
          <cell r="B356" t="str">
            <v>0403 - Delta Improvement Account</v>
          </cell>
          <cell r="C356" t="str">
            <v>RF_355</v>
          </cell>
          <cell r="D356" t="str">
            <v>2325 - Yosemite Foundation</v>
          </cell>
          <cell r="H356" t="str">
            <v>5475000 - Tort Pymt-Comp Award Phys Inju</v>
          </cell>
        </row>
        <row r="357">
          <cell r="B357" t="str">
            <v>0404 - Central Valley Project Improve</v>
          </cell>
          <cell r="C357" t="str">
            <v>RF_356</v>
          </cell>
          <cell r="D357" t="str">
            <v>2330 - Sea Grant Program</v>
          </cell>
          <cell r="H357" t="str">
            <v>5490000 - Other Special Items of Expense</v>
          </cell>
        </row>
        <row r="358">
          <cell r="B358" t="str">
            <v>0405 - Bay-Delta Agreement Subaccount</v>
          </cell>
          <cell r="C358" t="str">
            <v>RF_357</v>
          </cell>
          <cell r="D358" t="str">
            <v>2340 - Tahoe Conservancy</v>
          </cell>
          <cell r="H358" t="str">
            <v>5520000 - Cost of Living Adjustments</v>
          </cell>
        </row>
        <row r="359">
          <cell r="B359" t="str">
            <v>0407 - Teacher Credentials Fund</v>
          </cell>
          <cell r="C359" t="str">
            <v>RF_358</v>
          </cell>
          <cell r="D359" t="str">
            <v>2345010 - Land Acquistion</v>
          </cell>
          <cell r="H359" t="str">
            <v>5540000 - Unclassified Exp - Unallocated</v>
          </cell>
        </row>
        <row r="360">
          <cell r="B360" t="str">
            <v>0408 - Test Development And Admin Acc</v>
          </cell>
          <cell r="C360" t="str">
            <v>RF_359</v>
          </cell>
          <cell r="D360" t="str">
            <v>2360010 - Training And Work Program--Bas</v>
          </cell>
          <cell r="H360" t="str">
            <v>5560000 - Special Adjustments</v>
          </cell>
        </row>
        <row r="361">
          <cell r="B361" t="str">
            <v>0409 - Delta Levee Rehabilitation Sub</v>
          </cell>
          <cell r="C361" t="str">
            <v>RF_360</v>
          </cell>
          <cell r="D361" t="str">
            <v>2360019 - Training And Work Program--Loc</v>
          </cell>
          <cell r="H361" t="str">
            <v>5700000 - Internal Cost Recovery</v>
          </cell>
        </row>
        <row r="362">
          <cell r="B362" t="str">
            <v>0410 - Transcript Reimbursement Fund</v>
          </cell>
          <cell r="C362" t="str">
            <v>RF_361</v>
          </cell>
          <cell r="D362" t="str">
            <v>2380010 - Power Plant Site Certification</v>
          </cell>
          <cell r="H362" t="str">
            <v>5800000 - Prior Year Appropriation Adjus</v>
          </cell>
        </row>
        <row r="363">
          <cell r="B363" t="str">
            <v>0412 - Transportation Rate Fund</v>
          </cell>
          <cell r="C363" t="str">
            <v>RF_362</v>
          </cell>
          <cell r="D363" t="str">
            <v>2380019 - Electricity Resource Planning</v>
          </cell>
          <cell r="H363" t="str">
            <v>6230000 - Loans to Other Funds</v>
          </cell>
        </row>
        <row r="364">
          <cell r="B364" t="str">
            <v>0413 - South Delta Barriers Subaccoun</v>
          </cell>
          <cell r="C364" t="str">
            <v>RF_363</v>
          </cell>
          <cell r="D364" t="str">
            <v>2380028 - Electricity Supply And Analysi</v>
          </cell>
          <cell r="H364" t="str">
            <v>6240000 - Revenue Transfers To Oth Funds</v>
          </cell>
        </row>
        <row r="365">
          <cell r="B365" t="str">
            <v>0415 - Calfed Subaccount</v>
          </cell>
          <cell r="C365" t="str">
            <v>RF_364</v>
          </cell>
          <cell r="D365" t="str">
            <v>2380037 - Management And Support</v>
          </cell>
        </row>
        <row r="366">
          <cell r="B366" t="str">
            <v>0416 - Clean Water And Water Recyclin</v>
          </cell>
          <cell r="C366" t="str">
            <v>RF_365</v>
          </cell>
          <cell r="D366" t="str">
            <v>2385010 - Buildings</v>
          </cell>
        </row>
        <row r="367">
          <cell r="B367" t="str">
            <v>0417 - State Revolving Fund Loan Suba</v>
          </cell>
          <cell r="C367" t="str">
            <v>RF_366</v>
          </cell>
          <cell r="D367" t="str">
            <v>2385019 - Energy Projects Evaluation And</v>
          </cell>
        </row>
        <row r="368">
          <cell r="B368" t="str">
            <v>0418 - Small Communities Grant Subacc</v>
          </cell>
          <cell r="C368" t="str">
            <v>RF_367</v>
          </cell>
          <cell r="D368" t="str">
            <v>2385028 - Demand Side Program Evaluation</v>
          </cell>
        </row>
        <row r="369">
          <cell r="B369" t="str">
            <v>0419 - Water Recycling Subaccount</v>
          </cell>
          <cell r="C369" t="str">
            <v>RF_368</v>
          </cell>
          <cell r="D369" t="str">
            <v>2385037 - Management And Support</v>
          </cell>
        </row>
        <row r="370">
          <cell r="B370" t="str">
            <v>0421 - Vehicle Inspection And Repair</v>
          </cell>
          <cell r="C370" t="str">
            <v>RF_369</v>
          </cell>
          <cell r="D370" t="str">
            <v>2390010 - Transportation Technology And</v>
          </cell>
        </row>
        <row r="371">
          <cell r="B371" t="str">
            <v>0422 - Drainage Management Subaccount</v>
          </cell>
          <cell r="C371" t="str">
            <v>RF_370</v>
          </cell>
          <cell r="D371" t="str">
            <v>2390019 - Research And Development</v>
          </cell>
        </row>
        <row r="372">
          <cell r="B372" t="str">
            <v>0423 - Delta Tributary Watershed Suba</v>
          </cell>
          <cell r="C372" t="str">
            <v>RF_371</v>
          </cell>
          <cell r="D372" t="str">
            <v>2390028 - Technology Evaluation</v>
          </cell>
        </row>
        <row r="373">
          <cell r="B373" t="str">
            <v>0424 - Seawater Intrusion Control Sub</v>
          </cell>
          <cell r="C373" t="str">
            <v>RF_372</v>
          </cell>
          <cell r="D373" t="str">
            <v>2390037 - Management And Support</v>
          </cell>
        </row>
        <row r="374">
          <cell r="B374" t="str">
            <v>0425 - Victim - Witness Assistance Fu</v>
          </cell>
          <cell r="C374" t="str">
            <v>RF_373</v>
          </cell>
          <cell r="D374" t="str">
            <v>2395 - Loan Repayments</v>
          </cell>
        </row>
        <row r="375">
          <cell r="B375" t="str">
            <v>0429 - Local Jurisdiction Energy Assi</v>
          </cell>
          <cell r="C375" t="str">
            <v>RF_374</v>
          </cell>
          <cell r="D375" t="str">
            <v>2410 - Protection of Cas Col River</v>
          </cell>
        </row>
        <row r="376">
          <cell r="B376" t="str">
            <v>0434 - Air Toxics Inventory And Asses</v>
          </cell>
          <cell r="C376" t="str">
            <v>RF_375</v>
          </cell>
          <cell r="D376" t="str">
            <v>2420010 - Mineral Resources Development</v>
          </cell>
        </row>
        <row r="377">
          <cell r="B377" t="str">
            <v>0436 - Underground Storage Tank Teste</v>
          </cell>
          <cell r="C377" t="str">
            <v>RF_376</v>
          </cell>
          <cell r="D377" t="str">
            <v>2420019 - Envl Review and Reclamation</v>
          </cell>
        </row>
        <row r="378">
          <cell r="B378" t="str">
            <v>0437 - Assistance For Fire Equipment</v>
          </cell>
          <cell r="C378" t="str">
            <v>RF_377</v>
          </cell>
          <cell r="D378" t="str">
            <v>2420028 - Geohazards Assessment</v>
          </cell>
        </row>
        <row r="379">
          <cell r="B379" t="str">
            <v>0439 - Underground Storage Tank Clean</v>
          </cell>
          <cell r="C379" t="str">
            <v>RF_378</v>
          </cell>
          <cell r="D379" t="str">
            <v>2420037 - Earthquake Engineering</v>
          </cell>
        </row>
        <row r="380">
          <cell r="B380" t="str">
            <v>0442 - Californai Olympic Training Ac</v>
          </cell>
          <cell r="C380" t="str">
            <v>RF_379</v>
          </cell>
          <cell r="D380" t="str">
            <v>2420046 - Geologic Information Support</v>
          </cell>
        </row>
        <row r="381">
          <cell r="B381" t="str">
            <v>0443 - Lake Tahoe Water Quality Subac</v>
          </cell>
          <cell r="C381" t="str">
            <v>RF_380</v>
          </cell>
          <cell r="D381" t="str">
            <v>2425010 - Reg of Oil and Gas Ops</v>
          </cell>
        </row>
        <row r="382">
          <cell r="B382" t="str">
            <v>0444 - Water Supply Reliability Accou</v>
          </cell>
          <cell r="C382" t="str">
            <v>RF_381</v>
          </cell>
          <cell r="D382" t="str">
            <v>2425019 - Reg of Geothermal Ops</v>
          </cell>
        </row>
        <row r="383">
          <cell r="B383" t="str">
            <v>0445 - Feasibility Projects Subaccoun</v>
          </cell>
          <cell r="C383" t="str">
            <v>RF_382</v>
          </cell>
          <cell r="D383" t="str">
            <v>2430010 - Open-Space Subvention Admin</v>
          </cell>
        </row>
        <row r="384">
          <cell r="B384" t="str">
            <v>0446 - Water Conservation   Groundwat</v>
          </cell>
          <cell r="C384" t="str">
            <v>RF_383</v>
          </cell>
          <cell r="D384" t="str">
            <v>2430019 - Farmland Mapping and Mntrg</v>
          </cell>
        </row>
        <row r="385">
          <cell r="B385" t="str">
            <v>0447 - Wildlife Restoration Fund</v>
          </cell>
          <cell r="C385" t="str">
            <v>RF_384</v>
          </cell>
          <cell r="D385" t="str">
            <v>2430028 - Soil Resource Protection</v>
          </cell>
        </row>
        <row r="386">
          <cell r="B386" t="str">
            <v>0448 - Occupancy Compliance Monitorin</v>
          </cell>
          <cell r="C386" t="str">
            <v>RF_385</v>
          </cell>
          <cell r="D386" t="str">
            <v>2435 - Office Of Mine Reclamation</v>
          </cell>
        </row>
        <row r="387">
          <cell r="B387" t="str">
            <v>0449 - Winter Recreation Fund</v>
          </cell>
          <cell r="C387" t="str">
            <v>RF_386</v>
          </cell>
          <cell r="D387" t="str">
            <v>2440 - State Mining And Geology Board</v>
          </cell>
        </row>
        <row r="388">
          <cell r="B388" t="str">
            <v>0452 - Elevator Safety Account</v>
          </cell>
          <cell r="C388" t="str">
            <v>RF_387</v>
          </cell>
          <cell r="D388" t="str">
            <v>2460 - Office Of The State Fire Marsh</v>
          </cell>
        </row>
        <row r="389">
          <cell r="B389" t="str">
            <v>0453 - Pressure Vessel Account</v>
          </cell>
          <cell r="C389" t="str">
            <v>RF_388</v>
          </cell>
          <cell r="D389" t="str">
            <v>2465010 - Fire Prevention</v>
          </cell>
        </row>
        <row r="390">
          <cell r="B390" t="str">
            <v>0456 - Expedited Site Remediation Tru</v>
          </cell>
          <cell r="C390" t="str">
            <v>RF_389</v>
          </cell>
          <cell r="D390" t="str">
            <v>2465019 - Fire Control</v>
          </cell>
        </row>
        <row r="391">
          <cell r="B391" t="str">
            <v>0457 - Tax Credit Allocation Fee Acco</v>
          </cell>
          <cell r="C391" t="str">
            <v>RF_390</v>
          </cell>
          <cell r="D391" t="str">
            <v>2465028 - Cooperative Fire Protection</v>
          </cell>
        </row>
        <row r="392">
          <cell r="B392" t="str">
            <v>0458 - Site Operation And Maintenance</v>
          </cell>
          <cell r="C392" t="str">
            <v>RF_391</v>
          </cell>
          <cell r="D392" t="str">
            <v>2465037 - Conservation Camps</v>
          </cell>
        </row>
        <row r="393">
          <cell r="B393" t="str">
            <v>0459 - Telephone Medical Advice Servi</v>
          </cell>
          <cell r="C393" t="str">
            <v>RF_392</v>
          </cell>
          <cell r="D393" t="str">
            <v>2465046 - Emergency Fire Suppression</v>
          </cell>
        </row>
        <row r="394">
          <cell r="B394" t="str">
            <v>0460 - Dealers Record Of Sale Specia</v>
          </cell>
          <cell r="C394" t="str">
            <v>RF_393</v>
          </cell>
          <cell r="D394" t="str">
            <v>2470010 - Resources Protection And Impro</v>
          </cell>
        </row>
        <row r="395">
          <cell r="B395" t="str">
            <v>0461 - Public Utilities Comm Transpor</v>
          </cell>
          <cell r="C395" t="str">
            <v>RF_394</v>
          </cell>
          <cell r="D395" t="str">
            <v>2470019 - Forest Practice Regulations</v>
          </cell>
        </row>
        <row r="396">
          <cell r="B396" t="str">
            <v>0462 - Public Utilities Comm Utilitie</v>
          </cell>
          <cell r="C396" t="str">
            <v>RF_395</v>
          </cell>
          <cell r="D396" t="str">
            <v>2470028 - Forest Resources Inventory And</v>
          </cell>
        </row>
        <row r="397">
          <cell r="B397" t="str">
            <v>0464 - Ca High-Cost Fund-A Admin Comm</v>
          </cell>
          <cell r="C397" t="str">
            <v>RF_396</v>
          </cell>
          <cell r="D397" t="str">
            <v>2470037 - Forest Licensing</v>
          </cell>
        </row>
        <row r="398">
          <cell r="B398" t="str">
            <v>0465 - Energy Resources Programs Acco</v>
          </cell>
          <cell r="C398" t="str">
            <v>RF_397</v>
          </cell>
          <cell r="D398" t="str">
            <v>2475 - Board Of Forestry And Fire Pro</v>
          </cell>
        </row>
        <row r="399">
          <cell r="B399" t="str">
            <v>0467 - State Notes Expense Account</v>
          </cell>
          <cell r="C399" t="str">
            <v>RF_398</v>
          </cell>
          <cell r="D399" t="str">
            <v>2480 - Department Of Justice Legal Se</v>
          </cell>
        </row>
        <row r="400">
          <cell r="B400" t="str">
            <v>0470 - High-Cost Fund-B Admin Committ</v>
          </cell>
          <cell r="C400" t="str">
            <v>RF_399</v>
          </cell>
          <cell r="D400" t="str">
            <v>2485 - Capital Outlay</v>
          </cell>
        </row>
        <row r="401">
          <cell r="B401" t="str">
            <v>0471 - Universal Lifeline Telephone S</v>
          </cell>
          <cell r="C401" t="str">
            <v>RF_400</v>
          </cell>
          <cell r="D401" t="str">
            <v>2560010 - Mineral Resources Management -</v>
          </cell>
        </row>
        <row r="402">
          <cell r="B402" t="str">
            <v>0473 - Vietnam Veterans Memorial Acco</v>
          </cell>
          <cell r="C402" t="str">
            <v>RF_401</v>
          </cell>
          <cell r="D402" t="str">
            <v>2560019 - Mineral Resources Management -</v>
          </cell>
        </row>
        <row r="403">
          <cell r="B403" t="str">
            <v>0475 - Underground Storage Tank Fund</v>
          </cell>
          <cell r="C403" t="str">
            <v>RF_402</v>
          </cell>
          <cell r="D403" t="str">
            <v>2565010 - Ownership Determination</v>
          </cell>
        </row>
        <row r="404">
          <cell r="B404" t="str">
            <v>0478 - Vectorborne Disease Account</v>
          </cell>
          <cell r="C404" t="str">
            <v>RF_403</v>
          </cell>
          <cell r="D404" t="str">
            <v>2565019 - Land Management</v>
          </cell>
        </row>
        <row r="405">
          <cell r="B405" t="str">
            <v>0479 - Energy Tech Research Developm</v>
          </cell>
          <cell r="C405" t="str">
            <v>RF_404</v>
          </cell>
          <cell r="D405" t="str">
            <v>2570 - Marine Facilities Division</v>
          </cell>
        </row>
        <row r="406">
          <cell r="B406" t="str">
            <v>0481 - Garment Manufacturers Special</v>
          </cell>
          <cell r="C406" t="str">
            <v>RF_405</v>
          </cell>
          <cell r="D406" t="str">
            <v>2590 - Biodiversity Conservation Prog</v>
          </cell>
        </row>
        <row r="407">
          <cell r="B407" t="str">
            <v>0482 - Surface Impoundment Assessment</v>
          </cell>
          <cell r="C407" t="str">
            <v>RF_406</v>
          </cell>
          <cell r="D407" t="str">
            <v>2595010 - Sport Hunting</v>
          </cell>
        </row>
        <row r="408">
          <cell r="B408" t="str">
            <v>0483 - Deaf   Disabled Telecomm Prg A</v>
          </cell>
          <cell r="C408" t="str">
            <v>RF_407</v>
          </cell>
          <cell r="D408" t="str">
            <v>2595019 - Commercial Fisheries Managemen</v>
          </cell>
        </row>
        <row r="409">
          <cell r="B409" t="str">
            <v>0485 - Armory Discretionary Improveme</v>
          </cell>
          <cell r="C409" t="str">
            <v>RF_408</v>
          </cell>
          <cell r="D409" t="str">
            <v>2595028 - Sport Fishing</v>
          </cell>
        </row>
        <row r="410">
          <cell r="B410" t="str">
            <v>0487 - Financial Responsibility Penal</v>
          </cell>
          <cell r="C410" t="str">
            <v>RF_409</v>
          </cell>
          <cell r="D410" t="str">
            <v>2600010 - Lands</v>
          </cell>
        </row>
        <row r="411">
          <cell r="B411" t="str">
            <v>0491 - Payphone Service Providers Com</v>
          </cell>
          <cell r="C411" t="str">
            <v>RF_410</v>
          </cell>
          <cell r="D411" t="str">
            <v>2600019 - Hatcheries And Fish Planting F</v>
          </cell>
        </row>
        <row r="412">
          <cell r="B412" t="str">
            <v>0492 - Athletic Commission Neurologic</v>
          </cell>
          <cell r="C412" t="str">
            <v>RF_411</v>
          </cell>
          <cell r="D412" t="str">
            <v>2605 - Enforcement</v>
          </cell>
        </row>
        <row r="413">
          <cell r="B413" t="str">
            <v>0493 - Teleconnect Fd Admin Comm Fd</v>
          </cell>
          <cell r="C413" t="str">
            <v>RF_412</v>
          </cell>
          <cell r="D413" t="str">
            <v>2610 - Communications Education And</v>
          </cell>
        </row>
        <row r="414">
          <cell r="B414" t="str">
            <v>0494 - Other - Unallocated Special Fu</v>
          </cell>
          <cell r="C414" t="str">
            <v>RF_413</v>
          </cell>
          <cell r="D414" t="str">
            <v>2615010 - Prevention</v>
          </cell>
        </row>
        <row r="415">
          <cell r="B415" t="str">
            <v>0496 - Developmental Disabilities Ser</v>
          </cell>
          <cell r="C415" t="str">
            <v>RF_414</v>
          </cell>
          <cell r="D415" t="str">
            <v>2615019 - Readiness</v>
          </cell>
        </row>
        <row r="416">
          <cell r="B416" t="str">
            <v>0497 - Local Govt Geothermal Resource</v>
          </cell>
          <cell r="C416" t="str">
            <v>RF_415</v>
          </cell>
          <cell r="D416" t="str">
            <v>2615028 - Response</v>
          </cell>
        </row>
        <row r="417">
          <cell r="B417" t="str">
            <v>0499 - Pending New Special Funds</v>
          </cell>
          <cell r="C417" t="str">
            <v>RF_416</v>
          </cell>
          <cell r="D417" t="str">
            <v>2615037 - Restoration And Remediation</v>
          </cell>
        </row>
        <row r="418">
          <cell r="B418" t="str">
            <v>050100001 - California Housing Finance Fd</v>
          </cell>
          <cell r="C418" t="str">
            <v>RF_417</v>
          </cell>
          <cell r="D418" t="str">
            <v>2615046 - Administrative Support</v>
          </cell>
        </row>
        <row r="419">
          <cell r="B419" t="str">
            <v>050100002 - California Housing Finance Fd</v>
          </cell>
          <cell r="C419" t="str">
            <v>RF_418</v>
          </cell>
          <cell r="D419" t="str">
            <v>2620 - Fish And Game Commission</v>
          </cell>
        </row>
        <row r="420">
          <cell r="B420" t="str">
            <v>050100003 - California Housing Finance Fd</v>
          </cell>
          <cell r="C420" t="str">
            <v>RF_419</v>
          </cell>
          <cell r="D420" t="str">
            <v>2625 - Capital Outlay</v>
          </cell>
        </row>
        <row r="421">
          <cell r="B421" t="str">
            <v>050100004 - California Housing Finance Fd</v>
          </cell>
          <cell r="C421" t="str">
            <v>RF_420</v>
          </cell>
          <cell r="D421" t="str">
            <v>2710 - Wildlife Conservation Board</v>
          </cell>
        </row>
        <row r="422">
          <cell r="B422" t="str">
            <v>050100005 - California Housing Finance Fd</v>
          </cell>
          <cell r="C422" t="str">
            <v>RF_421</v>
          </cell>
          <cell r="D422" t="str">
            <v>2715 - Capital Outlay</v>
          </cell>
        </row>
        <row r="423">
          <cell r="B423" t="str">
            <v>050100006 - California Housing Finance Fd</v>
          </cell>
          <cell r="C423" t="str">
            <v>RF_422</v>
          </cell>
          <cell r="D423" t="str">
            <v>2730010 - Regulation Of Coastal Developm</v>
          </cell>
        </row>
        <row r="424">
          <cell r="B424" t="str">
            <v>050100007 - California Housing Finance Fd</v>
          </cell>
          <cell r="C424" t="str">
            <v>RF_423</v>
          </cell>
          <cell r="D424" t="str">
            <v>2730019 - Local Coastal Program</v>
          </cell>
        </row>
        <row r="425">
          <cell r="B425" t="str">
            <v>050100008 - California Housing Finance Fd</v>
          </cell>
          <cell r="C425" t="str">
            <v>RF_424</v>
          </cell>
          <cell r="D425" t="str">
            <v>2730028 - Planning And Support Studies</v>
          </cell>
        </row>
        <row r="426">
          <cell r="B426" t="str">
            <v>050100009 - California Housing Finance Fd</v>
          </cell>
          <cell r="C426" t="str">
            <v>RF_425</v>
          </cell>
          <cell r="D426" t="str">
            <v>2730037 - Federal Coastal Management Pro</v>
          </cell>
        </row>
        <row r="427">
          <cell r="B427" t="str">
            <v>050100015 - California Housing Finance Fd</v>
          </cell>
          <cell r="C427" t="str">
            <v>RF_426</v>
          </cell>
          <cell r="D427" t="str">
            <v>2730046 - Coastal Access Program</v>
          </cell>
        </row>
        <row r="428">
          <cell r="B428" t="str">
            <v>050100017 - California Housing Finance Fd</v>
          </cell>
          <cell r="C428" t="str">
            <v>RF_427</v>
          </cell>
          <cell r="D428" t="str">
            <v>2730055 - Coastal Resources Information</v>
          </cell>
        </row>
        <row r="429">
          <cell r="B429" t="str">
            <v>050100020 - California Housing Finance Fd</v>
          </cell>
          <cell r="C429" t="str">
            <v>RF_428</v>
          </cell>
          <cell r="D429" t="str">
            <v>2735 - Coastal Energy Program</v>
          </cell>
        </row>
        <row r="430">
          <cell r="B430" t="str">
            <v>050100021 - California Housing Finance Fd</v>
          </cell>
          <cell r="C430" t="str">
            <v>RF_429</v>
          </cell>
          <cell r="D430" t="str">
            <v>2790 - Coastal Conservancy Programs</v>
          </cell>
        </row>
        <row r="431">
          <cell r="B431" t="str">
            <v>050100022 - California Housing Finance Fd</v>
          </cell>
          <cell r="C431" t="str">
            <v>RF_430</v>
          </cell>
          <cell r="D431" t="str">
            <v>2795010 - Public Access And Waterfronts</v>
          </cell>
        </row>
        <row r="432">
          <cell r="B432" t="str">
            <v>050100023 - California Housing Finance Fd</v>
          </cell>
          <cell r="C432" t="str">
            <v>RF_431</v>
          </cell>
          <cell r="D432" t="str">
            <v>2795019 - Land Use Conservation</v>
          </cell>
        </row>
        <row r="433">
          <cell r="B433" t="str">
            <v>050100024 - California Housing Finance Fd</v>
          </cell>
          <cell r="C433" t="str">
            <v>RF_432</v>
          </cell>
          <cell r="D433" t="str">
            <v>2800 - Coastal Resource Enhancement</v>
          </cell>
        </row>
        <row r="434">
          <cell r="B434" t="str">
            <v>050100025 - California Housing Finance Fd</v>
          </cell>
          <cell r="C434" t="str">
            <v>RF_433</v>
          </cell>
          <cell r="D434" t="str">
            <v>2805010 - Watershed Qlty   Enhance Prgm</v>
          </cell>
        </row>
        <row r="435">
          <cell r="B435" t="str">
            <v>050100026 - California Housing Finance Fd</v>
          </cell>
          <cell r="C435" t="str">
            <v>RF_434</v>
          </cell>
          <cell r="D435" t="str">
            <v>2805013 - Ocean Protection Council</v>
          </cell>
        </row>
        <row r="436">
          <cell r="B436" t="str">
            <v>050100027 - California Housing Finance Fd</v>
          </cell>
          <cell r="C436" t="str">
            <v>RF_435</v>
          </cell>
          <cell r="D436" t="str">
            <v>2805014 - Public Access</v>
          </cell>
        </row>
        <row r="437">
          <cell r="B437" t="str">
            <v>050100028 - California Housing Finance Fd</v>
          </cell>
          <cell r="C437" t="str">
            <v>RF_436</v>
          </cell>
          <cell r="D437" t="str">
            <v>2805023 - Coastal Resource Enhancement</v>
          </cell>
        </row>
        <row r="438">
          <cell r="B438" t="str">
            <v>050100029 - California Housing Finance Fd</v>
          </cell>
          <cell r="C438" t="str">
            <v>RF_437</v>
          </cell>
          <cell r="D438" t="str">
            <v>2805032 - Conservancy Programs</v>
          </cell>
        </row>
        <row r="439">
          <cell r="B439" t="str">
            <v>050100030 - California Housing Finance Fd</v>
          </cell>
          <cell r="C439" t="str">
            <v>RF_438</v>
          </cell>
          <cell r="D439" t="str">
            <v>2810 - Capital Outlay</v>
          </cell>
        </row>
        <row r="440">
          <cell r="B440" t="str">
            <v>050100031 - California Housing Finance Fd</v>
          </cell>
          <cell r="C440" t="str">
            <v>RF_439</v>
          </cell>
          <cell r="D440" t="str">
            <v>2830 - Native American Heritage</v>
          </cell>
        </row>
        <row r="441">
          <cell r="B441" t="str">
            <v>050100032 - California Housing Finance Fd</v>
          </cell>
          <cell r="C441" t="str">
            <v>RF_440</v>
          </cell>
          <cell r="D441" t="str">
            <v>2840 - Support Of The Department Of P</v>
          </cell>
        </row>
        <row r="442">
          <cell r="B442" t="str">
            <v>050100034 - California Housing Finance Fd</v>
          </cell>
          <cell r="C442" t="str">
            <v>RF_441</v>
          </cell>
          <cell r="D442" t="str">
            <v>2845 - Department Of Justice Legal Se</v>
          </cell>
        </row>
        <row r="443">
          <cell r="B443" t="str">
            <v>050100037 - California Housing Finance Fd</v>
          </cell>
          <cell r="C443" t="str">
            <v>RF_442</v>
          </cell>
          <cell r="D443" t="str">
            <v>2850010 - Riverside Acquisition</v>
          </cell>
        </row>
        <row r="444">
          <cell r="B444" t="str">
            <v>050100038 - California Housing Finance Fd</v>
          </cell>
          <cell r="C444" t="str">
            <v>RF_443</v>
          </cell>
          <cell r="D444" t="str">
            <v>2855010 - Off Highway Vehicle Grants</v>
          </cell>
        </row>
        <row r="445">
          <cell r="B445" t="str">
            <v>050100041 - California Housing Finance Fd</v>
          </cell>
          <cell r="C445" t="str">
            <v>RF_444</v>
          </cell>
          <cell r="D445" t="str">
            <v>2855015 - Boating And Waterways Grants A</v>
          </cell>
        </row>
        <row r="446">
          <cell r="B446" t="str">
            <v>050100042 - California Housing Finance Fd</v>
          </cell>
          <cell r="C446" t="str">
            <v>RF_445</v>
          </cell>
          <cell r="D446" t="str">
            <v>2855019 - Boating Facilities</v>
          </cell>
        </row>
        <row r="447">
          <cell r="B447" t="str">
            <v>050100043 - California Housing Finance Fd</v>
          </cell>
          <cell r="C447" t="str">
            <v>RF_446</v>
          </cell>
          <cell r="D447" t="str">
            <v>2855023 - Boating Operations</v>
          </cell>
        </row>
        <row r="448">
          <cell r="B448" t="str">
            <v>050100044 - California Housing Finance Fd</v>
          </cell>
          <cell r="C448" t="str">
            <v>RF_447</v>
          </cell>
          <cell r="D448" t="str">
            <v>2855027 - Beach Erosion Control</v>
          </cell>
        </row>
        <row r="449">
          <cell r="B449" t="str">
            <v>050100046 - California Housing Finance Fd</v>
          </cell>
          <cell r="C449" t="str">
            <v>RF_448</v>
          </cell>
          <cell r="D449" t="str">
            <v>2855036 - Recreational Grants</v>
          </cell>
        </row>
        <row r="450">
          <cell r="B450" t="str">
            <v>050100047 - California Housing Finance Fd</v>
          </cell>
          <cell r="C450" t="str">
            <v>RF_449</v>
          </cell>
          <cell r="D450" t="str">
            <v>2855039 - Recreational Grants-Per Capita</v>
          </cell>
        </row>
        <row r="451">
          <cell r="B451" t="str">
            <v>050100049 - California Housing Finance Fd</v>
          </cell>
          <cell r="C451" t="str">
            <v>RF_450</v>
          </cell>
          <cell r="D451" t="str">
            <v>2855041 - Recreational Grants-ZBerg</v>
          </cell>
        </row>
        <row r="452">
          <cell r="B452" t="str">
            <v>050100051 - California Housing Finance Fd</v>
          </cell>
          <cell r="C452" t="str">
            <v>RF_451</v>
          </cell>
          <cell r="D452" t="str">
            <v>2855043 - Acquisition Tijuana Riv Valley</v>
          </cell>
        </row>
        <row r="453">
          <cell r="B453" t="str">
            <v>050100055 - California Housing Finance Fd</v>
          </cell>
          <cell r="C453" t="str">
            <v>RF_452</v>
          </cell>
          <cell r="D453" t="str">
            <v>2855045 - CA Citrus Hist Park GC 16304</v>
          </cell>
        </row>
        <row r="454">
          <cell r="B454" t="str">
            <v>050100056 - California Housing Finance Fd</v>
          </cell>
          <cell r="C454" t="str">
            <v>RF_453</v>
          </cell>
          <cell r="D454" t="str">
            <v>2855047 - Local Grants</v>
          </cell>
        </row>
        <row r="455">
          <cell r="B455" t="str">
            <v>050100057 - California Housing Finance Fd</v>
          </cell>
          <cell r="C455" t="str">
            <v>RF_454</v>
          </cell>
          <cell r="D455" t="str">
            <v>2855056 - Historic Preservation Grants</v>
          </cell>
        </row>
        <row r="456">
          <cell r="B456" t="str">
            <v>050100059 - California Housing Finance Fd</v>
          </cell>
          <cell r="C456" t="str">
            <v>RF_455</v>
          </cell>
          <cell r="D456" t="str">
            <v>2860 - Capital Outlay</v>
          </cell>
        </row>
        <row r="457">
          <cell r="B457" t="str">
            <v>050100060 - California Housing Finance Fd</v>
          </cell>
          <cell r="C457" t="str">
            <v>RF_456</v>
          </cell>
          <cell r="D457" t="str">
            <v>2940 - Santa Monica Mountains Conserv</v>
          </cell>
        </row>
        <row r="458">
          <cell r="B458" t="str">
            <v>050100062 - California Housing Finance Fd</v>
          </cell>
          <cell r="C458" t="str">
            <v>RF_457</v>
          </cell>
          <cell r="D458" t="str">
            <v>2945 - Local Assistance Grants</v>
          </cell>
        </row>
        <row r="459">
          <cell r="B459" t="str">
            <v>050100063 - California Housing Finance Fd</v>
          </cell>
          <cell r="C459" t="str">
            <v>RF_458</v>
          </cell>
          <cell r="D459" t="str">
            <v>2950 - Capital Outlay</v>
          </cell>
        </row>
        <row r="460">
          <cell r="B460" t="str">
            <v>050100065 - California Housing Finance Fd</v>
          </cell>
          <cell r="C460" t="str">
            <v>RF_459</v>
          </cell>
          <cell r="D460" t="str">
            <v>2980 - Bay Conservation And Developme</v>
          </cell>
        </row>
        <row r="461">
          <cell r="B461" t="str">
            <v>050100066 - California Housing Finance Fd</v>
          </cell>
          <cell r="C461" t="str">
            <v>RF_460</v>
          </cell>
          <cell r="D461" t="str">
            <v>2990 - River   Mtn Conservancy</v>
          </cell>
        </row>
        <row r="462">
          <cell r="B462" t="str">
            <v>050100067 - California Housing Finance Fd</v>
          </cell>
          <cell r="C462" t="str">
            <v>RF_461</v>
          </cell>
          <cell r="D462" t="str">
            <v>2995 - Capital Outlay</v>
          </cell>
        </row>
        <row r="463">
          <cell r="B463" t="str">
            <v>050100068 - California Housing Finance Fd</v>
          </cell>
          <cell r="C463" t="str">
            <v>RF_462</v>
          </cell>
          <cell r="D463" t="str">
            <v>3050 - San Joaquin River Conservancy</v>
          </cell>
        </row>
        <row r="464">
          <cell r="B464" t="str">
            <v>050100071 - California Housing Finance Fd</v>
          </cell>
          <cell r="C464" t="str">
            <v>RF_463</v>
          </cell>
          <cell r="D464" t="str">
            <v>3055 - Capital Outlay</v>
          </cell>
        </row>
        <row r="465">
          <cell r="B465" t="str">
            <v>050100072 - Insur Hous Rev BndFd1991SerB C</v>
          </cell>
          <cell r="C465" t="str">
            <v>RF_464</v>
          </cell>
          <cell r="D465" t="str">
            <v>3090 - Baldwin Hills Conservancy</v>
          </cell>
        </row>
        <row r="466">
          <cell r="B466" t="str">
            <v>050100075 - California Housing Finance Fd</v>
          </cell>
          <cell r="C466" t="str">
            <v>RF_465</v>
          </cell>
          <cell r="D466" t="str">
            <v>3095 - Capital Outlay</v>
          </cell>
        </row>
        <row r="467">
          <cell r="B467" t="str">
            <v>050100076 - California Housing Finance Fd</v>
          </cell>
          <cell r="C467" t="str">
            <v>RF_466</v>
          </cell>
          <cell r="D467" t="str">
            <v>3130 - Delta Protection</v>
          </cell>
        </row>
        <row r="468">
          <cell r="B468" t="str">
            <v>050100077 - California Housing Finance Fd</v>
          </cell>
          <cell r="C468" t="str">
            <v>RF_467</v>
          </cell>
          <cell r="D468" t="str">
            <v>3140 - San Diego River Conservancy</v>
          </cell>
        </row>
        <row r="469">
          <cell r="B469" t="str">
            <v>050100078 - California Housing Finance Fd</v>
          </cell>
          <cell r="C469" t="str">
            <v>RF_468</v>
          </cell>
          <cell r="D469" t="str">
            <v>3145 - Capital Outlay</v>
          </cell>
        </row>
        <row r="470">
          <cell r="B470" t="str">
            <v>050100079 - California Housing Finance Fd</v>
          </cell>
          <cell r="C470" t="str">
            <v>RF_469</v>
          </cell>
          <cell r="D470" t="str">
            <v>3180 - Coachella Valley Mountains Con</v>
          </cell>
        </row>
        <row r="471">
          <cell r="B471" t="str">
            <v>050100080 - California Housing Finance Fd</v>
          </cell>
          <cell r="C471" t="str">
            <v>RF_470</v>
          </cell>
          <cell r="D471" t="str">
            <v>3185 - Capital Outlay</v>
          </cell>
        </row>
        <row r="472">
          <cell r="B472" t="str">
            <v>050100087 - California Housing Finance Fd</v>
          </cell>
          <cell r="C472" t="str">
            <v>RF_471</v>
          </cell>
          <cell r="D472" t="str">
            <v>3220 - Sierra Nevada Conservancy</v>
          </cell>
        </row>
        <row r="473">
          <cell r="B473" t="str">
            <v>050100089 - California Housing Finance Fd</v>
          </cell>
          <cell r="C473" t="str">
            <v>RF_472</v>
          </cell>
          <cell r="D473" t="str">
            <v>3225 - Capital Outlay</v>
          </cell>
        </row>
        <row r="474">
          <cell r="B474" t="str">
            <v>050100090 - California Housing Finance Fd</v>
          </cell>
          <cell r="C474" t="str">
            <v>RF_473</v>
          </cell>
          <cell r="D474" t="str">
            <v>3230010 - Water Management Planning</v>
          </cell>
        </row>
        <row r="475">
          <cell r="B475" t="str">
            <v>050100091 - California Housing Finance Fd</v>
          </cell>
          <cell r="C475" t="str">
            <v>RF_474</v>
          </cell>
          <cell r="D475" t="str">
            <v>3230046 - Cnt Frml of the CA Wtr Plan</v>
          </cell>
        </row>
        <row r="476">
          <cell r="B476" t="str">
            <v>050100092 - California Housing Finance Fd</v>
          </cell>
          <cell r="C476" t="str">
            <v>RF_475</v>
          </cell>
          <cell r="D476" t="str">
            <v>3240 - Implementation Of The State Wa</v>
          </cell>
        </row>
        <row r="477">
          <cell r="B477" t="str">
            <v>050100093 - California Housing Finance Fd</v>
          </cell>
          <cell r="C477" t="str">
            <v>RF_476</v>
          </cell>
          <cell r="D477" t="str">
            <v>3245098 - Pblc Sfty   Prvtn of Dmg - CO</v>
          </cell>
        </row>
        <row r="478">
          <cell r="B478" t="str">
            <v>050100094 - California Housing Finance Fd</v>
          </cell>
          <cell r="C478" t="str">
            <v>RF_477</v>
          </cell>
          <cell r="D478" t="str">
            <v>3250 - Cntrl Valley Flood Prtn Board</v>
          </cell>
        </row>
        <row r="479">
          <cell r="B479" t="str">
            <v>050100095 - California Housing Finance Fd</v>
          </cell>
          <cell r="C479" t="str">
            <v>RF_478</v>
          </cell>
          <cell r="D479" t="str">
            <v>3255 - Services</v>
          </cell>
        </row>
        <row r="480">
          <cell r="B480" t="str">
            <v>050100096 - California Housing Finance Fd</v>
          </cell>
          <cell r="C480" t="str">
            <v>RF_479</v>
          </cell>
          <cell r="D480" t="str">
            <v>3260 - CA Energy Resources Scheduling</v>
          </cell>
        </row>
        <row r="481">
          <cell r="B481" t="str">
            <v>050100097 - California Housing Finance Fd</v>
          </cell>
          <cell r="C481" t="str">
            <v>RF_480</v>
          </cell>
          <cell r="D481" t="str">
            <v>3265 - Loan Repayment Program</v>
          </cell>
        </row>
        <row r="482">
          <cell r="B482" t="str">
            <v>050100098 - California Housing Finance Fd</v>
          </cell>
          <cell r="C482" t="str">
            <v>RF_481</v>
          </cell>
          <cell r="D482" t="str">
            <v>3350 - Sacramento-San Joaquin Delta C</v>
          </cell>
        </row>
        <row r="483">
          <cell r="B483" t="str">
            <v>050100099 - California Housing Finance Fd</v>
          </cell>
          <cell r="C483" t="str">
            <v>RF_482</v>
          </cell>
          <cell r="D483" t="str">
            <v>3370 - Delta Stewardship Council</v>
          </cell>
        </row>
        <row r="484">
          <cell r="B484" t="str">
            <v>050100100 - California Housing Finance Fd</v>
          </cell>
          <cell r="C484" t="str">
            <v>RF_483</v>
          </cell>
          <cell r="D484" t="str">
            <v>3500 - Mobile Source</v>
          </cell>
        </row>
        <row r="485">
          <cell r="B485" t="str">
            <v>050100102 - HousingRev Bnd Insur1994SerC D</v>
          </cell>
          <cell r="C485" t="str">
            <v>RF_484</v>
          </cell>
          <cell r="D485" t="str">
            <v>3505 - Stationary Source</v>
          </cell>
        </row>
        <row r="486">
          <cell r="B486" t="str">
            <v>050100103 - HousingRev Bnd Insur1994SerE F</v>
          </cell>
          <cell r="C486" t="str">
            <v>RF_485</v>
          </cell>
          <cell r="D486" t="str">
            <v>3510 - Climate Change</v>
          </cell>
        </row>
        <row r="487">
          <cell r="B487" t="str">
            <v>050100104 - Multi-FamHousRevBdFnma1994SerA</v>
          </cell>
          <cell r="C487" t="str">
            <v>RF_486</v>
          </cell>
          <cell r="D487" t="str">
            <v>3515 - Subvention</v>
          </cell>
        </row>
        <row r="488">
          <cell r="B488" t="str">
            <v>050100105 - Multi-UnitHousRevBd1994SerB</v>
          </cell>
          <cell r="C488" t="str">
            <v>RF_487</v>
          </cell>
          <cell r="D488" t="str">
            <v>3520 - ARB Capital Outlay</v>
          </cell>
        </row>
        <row r="489">
          <cell r="B489" t="str">
            <v>050100106 - Muli-fam Bnd-Fha Risk Shar Pgm</v>
          </cell>
          <cell r="C489" t="str">
            <v>RF_488</v>
          </cell>
          <cell r="D489" t="str">
            <v>3540010 - Pesticide Registration</v>
          </cell>
        </row>
        <row r="490">
          <cell r="B490" t="str">
            <v>050100107 - MultFamHousRevBd1995SerAB   C</v>
          </cell>
          <cell r="C490" t="str">
            <v>RF_489</v>
          </cell>
          <cell r="D490" t="str">
            <v>3540019 - Human Health   Env Assessments</v>
          </cell>
        </row>
        <row r="491">
          <cell r="B491" t="str">
            <v>050100108 - Multi-FamHousRevBnd1995SerC</v>
          </cell>
          <cell r="C491" t="str">
            <v>RF_490</v>
          </cell>
          <cell r="D491" t="str">
            <v>3540028 - Licensing And Certification</v>
          </cell>
        </row>
        <row r="492">
          <cell r="B492" t="str">
            <v>050100109 - California Housing Finance Fd</v>
          </cell>
          <cell r="C492" t="str">
            <v>RF_491</v>
          </cell>
          <cell r="D492" t="str">
            <v>3540037 - Pesticide Use Reporting</v>
          </cell>
        </row>
        <row r="493">
          <cell r="B493" t="str">
            <v>050100110 - Multi-FamHousRevBnd1997SerA</v>
          </cell>
          <cell r="C493" t="str">
            <v>RF_492</v>
          </cell>
          <cell r="D493" t="str">
            <v>3540046 - Monitoring And Surveillance</v>
          </cell>
        </row>
        <row r="494">
          <cell r="B494" t="str">
            <v>050100111 - Multi-FamHousRevBnd1997SerB</v>
          </cell>
          <cell r="C494" t="str">
            <v>RF_493</v>
          </cell>
          <cell r="D494" t="str">
            <v>3540055 - Mitigation Of Human Health Ris</v>
          </cell>
        </row>
        <row r="495">
          <cell r="B495" t="str">
            <v>050100112 - California Housing Finance Fd</v>
          </cell>
          <cell r="C495" t="str">
            <v>RF_494</v>
          </cell>
          <cell r="D495" t="str">
            <v>3540064 - Mitigation Of Environmental Ha</v>
          </cell>
        </row>
        <row r="496">
          <cell r="B496" t="str">
            <v>050100113 - California Housing Finance Fd</v>
          </cell>
          <cell r="C496" t="str">
            <v>RF_495</v>
          </cell>
          <cell r="D496" t="str">
            <v>3540073 - Pest Management</v>
          </cell>
        </row>
        <row r="497">
          <cell r="B497" t="str">
            <v>050100114 - Multi-FamHousRevBd1998SerABC</v>
          </cell>
          <cell r="C497" t="str">
            <v>RF_496</v>
          </cell>
          <cell r="D497" t="str">
            <v>3540082 - Enforcement</v>
          </cell>
        </row>
        <row r="498">
          <cell r="B498" t="str">
            <v>050100115 - California Housing Finance Fd</v>
          </cell>
          <cell r="C498" t="str">
            <v>RF_497</v>
          </cell>
          <cell r="D498" t="str">
            <v>3540091 - Mill Assessment</v>
          </cell>
        </row>
        <row r="499">
          <cell r="B499" t="str">
            <v>050100116 - California Housing Finance Fd</v>
          </cell>
          <cell r="C499" t="str">
            <v>RF_498</v>
          </cell>
          <cell r="D499" t="str">
            <v>3540100 - Structural Pest Control</v>
          </cell>
        </row>
        <row r="500">
          <cell r="B500" t="str">
            <v>050100117 - California Housing Finance Fd</v>
          </cell>
          <cell r="C500" t="str">
            <v>RF_499</v>
          </cell>
          <cell r="D500" t="str">
            <v>3560 - Water Quality</v>
          </cell>
        </row>
        <row r="501">
          <cell r="B501" t="str">
            <v>050100118 - California Housing Finance Fd</v>
          </cell>
          <cell r="C501" t="str">
            <v>RF_500</v>
          </cell>
          <cell r="D501" t="str">
            <v>3565 - Drinking Water Quality</v>
          </cell>
        </row>
        <row r="502">
          <cell r="B502" t="str">
            <v>050100120 - California Housing Finance Fd</v>
          </cell>
          <cell r="C502" t="str">
            <v>RF_501</v>
          </cell>
          <cell r="D502" t="str">
            <v>3570 - Water Rights</v>
          </cell>
        </row>
        <row r="503">
          <cell r="B503" t="str">
            <v>050100121 - California Housing Finance Fd</v>
          </cell>
          <cell r="C503" t="str">
            <v>RF_502</v>
          </cell>
          <cell r="D503" t="str">
            <v>3575 - Department Of Justice Legal Se</v>
          </cell>
        </row>
        <row r="504">
          <cell r="B504" t="str">
            <v>050100122 - California Housing Finance Fd</v>
          </cell>
          <cell r="C504" t="str">
            <v>RF_503</v>
          </cell>
          <cell r="D504" t="str">
            <v>3620010 - Stringfellow RRA</v>
          </cell>
        </row>
        <row r="505">
          <cell r="B505" t="str">
            <v>050100123 - California Housing Finance Fd</v>
          </cell>
          <cell r="C505" t="str">
            <v>RF_504</v>
          </cell>
          <cell r="D505" t="str">
            <v>3620011 - Other Site Mitigation</v>
          </cell>
        </row>
        <row r="506">
          <cell r="B506" t="str">
            <v>050100124 - California Housing Finance Fd</v>
          </cell>
          <cell r="C506" t="str">
            <v>RF_505</v>
          </cell>
          <cell r="D506" t="str">
            <v>3625 - Hazardous Waste Management</v>
          </cell>
        </row>
        <row r="507">
          <cell r="B507" t="str">
            <v>050100125 - California Housing Finance Fd</v>
          </cell>
          <cell r="C507" t="str">
            <v>RF_506</v>
          </cell>
          <cell r="D507" t="str">
            <v>3630 - Pollution Prevention And Green</v>
          </cell>
        </row>
        <row r="508">
          <cell r="B508" t="str">
            <v>050100126 - California Housing Finance Fd</v>
          </cell>
          <cell r="C508" t="str">
            <v>RF_507</v>
          </cell>
          <cell r="D508" t="str">
            <v>3635 - State Certified Unified Progra</v>
          </cell>
        </row>
        <row r="509">
          <cell r="B509" t="str">
            <v>050100127 - California Housing Finance Fd</v>
          </cell>
          <cell r="C509" t="str">
            <v>RF_508</v>
          </cell>
          <cell r="D509" t="str">
            <v>3700 - Waste Reduction And Management</v>
          </cell>
        </row>
        <row r="510">
          <cell r="B510" t="str">
            <v>050100128 - California Housing Finance Fd</v>
          </cell>
          <cell r="C510" t="str">
            <v>RF_509</v>
          </cell>
          <cell r="D510" t="str">
            <v>3705 - Loan Repayments</v>
          </cell>
        </row>
        <row r="511">
          <cell r="B511" t="str">
            <v>050100129 - Ca Housing Finance Fd Gc13340</v>
          </cell>
          <cell r="C511" t="str">
            <v>RF_510</v>
          </cell>
          <cell r="D511" t="str">
            <v>3710 - Education And Environment Init</v>
          </cell>
        </row>
        <row r="512">
          <cell r="B512" t="str">
            <v>050100130 - California Housing Finance Fd</v>
          </cell>
          <cell r="C512" t="str">
            <v>RF_511</v>
          </cell>
          <cell r="D512" t="str">
            <v>3715 - Beverage Container Recycling A</v>
          </cell>
        </row>
        <row r="513">
          <cell r="B513" t="str">
            <v>050100131 - California Housing Finance Fd</v>
          </cell>
          <cell r="C513" t="str">
            <v>RF_512</v>
          </cell>
          <cell r="D513" t="str">
            <v>3730 - Health Risk Assessment</v>
          </cell>
        </row>
        <row r="514">
          <cell r="B514" t="str">
            <v>050100132 - California Housing Finance Fd</v>
          </cell>
          <cell r="C514" t="str">
            <v>RF_513</v>
          </cell>
          <cell r="D514" t="str">
            <v>3800 - State Council Planning And Adm</v>
          </cell>
        </row>
        <row r="515">
          <cell r="B515" t="str">
            <v>050100133 - California Housing Finance Fd</v>
          </cell>
          <cell r="C515" t="str">
            <v>RF_514</v>
          </cell>
          <cell r="D515" t="str">
            <v>3805 - Community Program Development</v>
          </cell>
        </row>
        <row r="516">
          <cell r="B516" t="str">
            <v>050100134 - California Housing Finance Fd</v>
          </cell>
          <cell r="C516" t="str">
            <v>RF_515</v>
          </cell>
          <cell r="D516" t="str">
            <v>3810 - Regional Offices And Local Are</v>
          </cell>
        </row>
        <row r="517">
          <cell r="B517" t="str">
            <v>050100135 - California Housing Finance Fd</v>
          </cell>
          <cell r="C517" t="str">
            <v>RF_516</v>
          </cell>
          <cell r="D517" t="str">
            <v>3820 - Emergency Med Svcs Authority</v>
          </cell>
        </row>
        <row r="518">
          <cell r="B518" t="str">
            <v>050100136 - California Housing Finance Fd</v>
          </cell>
          <cell r="C518" t="str">
            <v>RF_517</v>
          </cell>
          <cell r="D518" t="str">
            <v>3830 - Health Care Quality And Analys</v>
          </cell>
        </row>
        <row r="519">
          <cell r="B519" t="str">
            <v>050100137 - California Housing Finance Fd</v>
          </cell>
          <cell r="C519" t="str">
            <v>RF_518</v>
          </cell>
          <cell r="D519" t="str">
            <v>3835 - Health Care Workforce</v>
          </cell>
        </row>
        <row r="520">
          <cell r="B520" t="str">
            <v>050100138 - California Housing Finance Fd</v>
          </cell>
          <cell r="C520" t="str">
            <v>RF_519</v>
          </cell>
          <cell r="D520" t="str">
            <v>3840 - Facilities Development</v>
          </cell>
        </row>
        <row r="521">
          <cell r="B521" t="str">
            <v>050100139 - California Housing Finance Fd</v>
          </cell>
          <cell r="C521" t="str">
            <v>RF_520</v>
          </cell>
          <cell r="D521" t="str">
            <v>3845 - Cal-Mortgage Loan Insurance</v>
          </cell>
        </row>
        <row r="522">
          <cell r="B522" t="str">
            <v>050100140 - California Housing Finance Fd</v>
          </cell>
          <cell r="C522" t="str">
            <v>RF_521</v>
          </cell>
          <cell r="D522" t="str">
            <v>3850 - Health Care Information</v>
          </cell>
        </row>
        <row r="523">
          <cell r="B523" t="str">
            <v>050100141 - California Housing Finance Fd</v>
          </cell>
          <cell r="C523" t="str">
            <v>RF_522</v>
          </cell>
          <cell r="D523" t="str">
            <v>3870 - Health Plan Program</v>
          </cell>
        </row>
        <row r="524">
          <cell r="B524" t="str">
            <v>050100142 - California Housing Finance Fd</v>
          </cell>
          <cell r="C524" t="str">
            <v>RF_523</v>
          </cell>
          <cell r="D524" t="str">
            <v>3890100 - Congregate Nutrition</v>
          </cell>
        </row>
        <row r="525">
          <cell r="B525" t="str">
            <v>050100143 - California Housing Finance Fd</v>
          </cell>
          <cell r="C525" t="str">
            <v>RF_524</v>
          </cell>
          <cell r="D525" t="str">
            <v>3890200 - Home Delivered Nutrition</v>
          </cell>
        </row>
        <row r="526">
          <cell r="B526" t="str">
            <v>050100144 - California Housing Finance Fd</v>
          </cell>
          <cell r="C526" t="str">
            <v>RF_525</v>
          </cell>
          <cell r="D526" t="str">
            <v>3895 - Senior Community Employment Se</v>
          </cell>
        </row>
        <row r="527">
          <cell r="B527" t="str">
            <v>050100145 - California Housing Finance Fd</v>
          </cell>
          <cell r="C527" t="str">
            <v>RF_526</v>
          </cell>
          <cell r="D527" t="str">
            <v>3900100 - Supportive Services</v>
          </cell>
        </row>
        <row r="528">
          <cell r="B528" t="str">
            <v>050100146 - California Housing Finance Fd</v>
          </cell>
          <cell r="C528" t="str">
            <v>RF_527</v>
          </cell>
          <cell r="D528" t="str">
            <v>3900200 - Ombudsman And Elder Abuse</v>
          </cell>
        </row>
        <row r="529">
          <cell r="B529" t="str">
            <v>050100147 - California Housing Finance Fd</v>
          </cell>
          <cell r="C529" t="str">
            <v>RF_528</v>
          </cell>
          <cell r="D529" t="str">
            <v>3905100 - Health Insurance Counseling</v>
          </cell>
        </row>
        <row r="530">
          <cell r="B530" t="str">
            <v>050100149 - California Housing Finance Fd</v>
          </cell>
          <cell r="C530" t="str">
            <v>RF_529</v>
          </cell>
          <cell r="D530" t="str">
            <v>3905200 - Alzheimers Grants</v>
          </cell>
        </row>
        <row r="531">
          <cell r="B531" t="str">
            <v>050100176 - California Housing Finance Fd</v>
          </cell>
          <cell r="C531" t="str">
            <v>RF_530</v>
          </cell>
          <cell r="D531" t="str">
            <v>3905300 - MIPPA</v>
          </cell>
        </row>
        <row r="532">
          <cell r="B532" t="str">
            <v>050100200 - California Housing Finance Fd</v>
          </cell>
          <cell r="C532" t="str">
            <v>RF_531</v>
          </cell>
          <cell r="D532" t="str">
            <v>3910100 - Multipurpose Senior Services P</v>
          </cell>
        </row>
        <row r="533">
          <cell r="B533" t="str">
            <v>050100201 - California Housing Finance Fd</v>
          </cell>
          <cell r="C533" t="str">
            <v>RF_532</v>
          </cell>
          <cell r="D533" t="str">
            <v>3910300 - Community Based Adult Services</v>
          </cell>
        </row>
        <row r="534">
          <cell r="B534" t="str">
            <v>050100202 - California Housing Finance Fd</v>
          </cell>
          <cell r="C534" t="str">
            <v>RF_533</v>
          </cell>
          <cell r="D534" t="str">
            <v>3930 - Commission On Aging</v>
          </cell>
        </row>
        <row r="535">
          <cell r="B535" t="str">
            <v>050100203 - California Housing Finance Fd</v>
          </cell>
          <cell r="C535" t="str">
            <v>RF_534</v>
          </cell>
          <cell r="D535" t="str">
            <v>3940 - California Senior Legislature</v>
          </cell>
        </row>
        <row r="536">
          <cell r="B536" t="str">
            <v>050100204 - California Housing Finance Fd</v>
          </cell>
          <cell r="C536" t="str">
            <v>RF_535</v>
          </cell>
          <cell r="D536" t="str">
            <v>3950 - California Children And Famili</v>
          </cell>
        </row>
        <row r="537">
          <cell r="B537" t="str">
            <v>050100205 - California Housing Finance Fd</v>
          </cell>
          <cell r="C537" t="str">
            <v>RF_536</v>
          </cell>
          <cell r="D537" t="str">
            <v>3960010 - Medical Care Services</v>
          </cell>
        </row>
        <row r="538">
          <cell r="B538" t="str">
            <v>050100207 - California Housing Finance Fd</v>
          </cell>
          <cell r="C538" t="str">
            <v>RF_537</v>
          </cell>
          <cell r="D538" t="str">
            <v>3960014 - Eligibility -County Admin-</v>
          </cell>
        </row>
        <row r="539">
          <cell r="B539" t="str">
            <v>050100208 - California Housing Finance Fd</v>
          </cell>
          <cell r="C539" t="str">
            <v>RF_538</v>
          </cell>
          <cell r="D539" t="str">
            <v>3960018 - Fiscal Intermediary Management</v>
          </cell>
        </row>
        <row r="540">
          <cell r="B540" t="str">
            <v>050100209 - California Housing Finance Fd</v>
          </cell>
          <cell r="C540" t="str">
            <v>RF_539</v>
          </cell>
          <cell r="D540" t="str">
            <v>3960022 - Benefits -Medical Care   Serv-</v>
          </cell>
        </row>
        <row r="541">
          <cell r="B541" t="str">
            <v>050100210 - California Housing Finance Fd</v>
          </cell>
          <cell r="C541" t="str">
            <v>RF_540</v>
          </cell>
          <cell r="D541" t="str">
            <v>3960023 - ChildrenS Medical Services</v>
          </cell>
        </row>
        <row r="542">
          <cell r="B542" t="str">
            <v>050100211 - Housing Mort Rev Bnds 1994SerG</v>
          </cell>
          <cell r="C542" t="str">
            <v>RF_541</v>
          </cell>
          <cell r="D542" t="str">
            <v>3960032 - Primary Rural   Indian Hlth</v>
          </cell>
        </row>
        <row r="543">
          <cell r="B543" t="str">
            <v>050100212 - California Housing Finance Fd</v>
          </cell>
          <cell r="C543" t="str">
            <v>RF_542</v>
          </cell>
          <cell r="D543" t="str">
            <v>3960050 - Other Care Services</v>
          </cell>
        </row>
        <row r="544">
          <cell r="B544" t="str">
            <v>050100213 - California Housing Finance Fd</v>
          </cell>
          <cell r="C544" t="str">
            <v>RF_543</v>
          </cell>
          <cell r="D544" t="str">
            <v>4040010 Emergency Preparedness</v>
          </cell>
        </row>
        <row r="545">
          <cell r="B545" t="str">
            <v>050100214 - California Housing Finance Fd</v>
          </cell>
          <cell r="C545" t="str">
            <v>RF_544</v>
          </cell>
          <cell r="D545" t="str">
            <v>4045010 - Chron Disease Prev-Hlth Promo</v>
          </cell>
        </row>
        <row r="546">
          <cell r="B546" t="str">
            <v>050100215 - California Housing Finance Fd</v>
          </cell>
          <cell r="C546" t="str">
            <v>RF_545</v>
          </cell>
          <cell r="D546" t="str">
            <v>4045013 - Media Campaign</v>
          </cell>
        </row>
        <row r="547">
          <cell r="B547" t="str">
            <v>050100216 - California Housing Finance Fd</v>
          </cell>
          <cell r="C547" t="str">
            <v>RF_546</v>
          </cell>
          <cell r="D547" t="str">
            <v>4045015 - Evaluation And Committee</v>
          </cell>
        </row>
        <row r="548">
          <cell r="B548" t="str">
            <v>050100217 - California Housing Finance Fd</v>
          </cell>
          <cell r="C548" t="str">
            <v>RF_547</v>
          </cell>
          <cell r="D548" t="str">
            <v>4045017 - State Administration</v>
          </cell>
        </row>
        <row r="549">
          <cell r="B549" t="str">
            <v>050100218 - California Housing Finance Fd</v>
          </cell>
          <cell r="C549" t="str">
            <v>RF_548</v>
          </cell>
          <cell r="D549" t="str">
            <v>4045019 - Local Lead Agency</v>
          </cell>
        </row>
        <row r="550">
          <cell r="B550" t="str">
            <v>050100219 - California Housing Finance Fd</v>
          </cell>
          <cell r="C550" t="str">
            <v>RF_549</v>
          </cell>
          <cell r="D550" t="str">
            <v>4045021 - Competitive Grants</v>
          </cell>
        </row>
        <row r="551">
          <cell r="B551" t="str">
            <v>050100220 - California Housing Finance Fd</v>
          </cell>
          <cell r="C551" t="str">
            <v>RF_550</v>
          </cell>
          <cell r="D551" t="str">
            <v>4045023 - Infectious Diseases</v>
          </cell>
        </row>
        <row r="552">
          <cell r="B552" t="str">
            <v>050100221 - California Housing Finance Fd</v>
          </cell>
          <cell r="C552" t="str">
            <v>RF_551</v>
          </cell>
          <cell r="D552" t="str">
            <v>4045032 - Family Health</v>
          </cell>
        </row>
        <row r="553">
          <cell r="B553" t="str">
            <v>050100222 - California Housing Finance Fd</v>
          </cell>
          <cell r="C553" t="str">
            <v>RF_552</v>
          </cell>
          <cell r="D553" t="str">
            <v>4045041 - Health Stats and Informatics</v>
          </cell>
        </row>
        <row r="554">
          <cell r="B554" t="str">
            <v>050100223 - California Housing Finance Fd</v>
          </cell>
          <cell r="C554" t="str">
            <v>RF_553</v>
          </cell>
          <cell r="D554" t="str">
            <v>4045050 - County Health Services</v>
          </cell>
        </row>
        <row r="555">
          <cell r="B555" t="str">
            <v>050100224 - California Housing Finance Fd</v>
          </cell>
          <cell r="C555" t="str">
            <v>RF_554</v>
          </cell>
          <cell r="D555" t="str">
            <v>4045059 - Environmental Health</v>
          </cell>
        </row>
        <row r="556">
          <cell r="B556" t="str">
            <v>050100225 - California Housing Finance Fd</v>
          </cell>
          <cell r="C556" t="str">
            <v>RF_555</v>
          </cell>
          <cell r="D556" t="str">
            <v>4050010 - Health Facilities</v>
          </cell>
        </row>
        <row r="557">
          <cell r="B557" t="str">
            <v>050100226 - California Housing Finance Fd</v>
          </cell>
          <cell r="C557" t="str">
            <v>RF_556</v>
          </cell>
          <cell r="D557" t="str">
            <v>4050019 - Laboratory Field Services</v>
          </cell>
        </row>
        <row r="558">
          <cell r="B558" t="str">
            <v>050100227 - California Housing Finance Fd</v>
          </cell>
          <cell r="C558" t="str">
            <v>RF_557</v>
          </cell>
          <cell r="D558" t="str">
            <v>4055 - Allocation Program</v>
          </cell>
        </row>
        <row r="559">
          <cell r="B559" t="str">
            <v>050100228 - California Housing Finance Fd</v>
          </cell>
          <cell r="C559" t="str">
            <v>RF_558</v>
          </cell>
          <cell r="D559" t="str">
            <v>4110 - Major Risk Medical Insurance P</v>
          </cell>
        </row>
        <row r="560">
          <cell r="B560" t="str">
            <v>050100229 - California Housing Finance Fd</v>
          </cell>
          <cell r="C560" t="str">
            <v>RF_559</v>
          </cell>
          <cell r="D560" t="str">
            <v>4115 - Access For Infants And Mothers</v>
          </cell>
        </row>
        <row r="561">
          <cell r="B561" t="str">
            <v>050100230 - California Housing Finance Fd</v>
          </cell>
          <cell r="C561" t="str">
            <v>RF_560</v>
          </cell>
          <cell r="D561" t="str">
            <v>4120 - Healthy Families Program</v>
          </cell>
        </row>
        <row r="562">
          <cell r="B562" t="str">
            <v>050100231 - California Housing Finance Fd</v>
          </cell>
          <cell r="C562" t="str">
            <v>RF_561</v>
          </cell>
          <cell r="D562" t="str">
            <v>4125 - County Health Initiative Match</v>
          </cell>
        </row>
        <row r="563">
          <cell r="B563" t="str">
            <v>050100232 - California Housing Finance Fd</v>
          </cell>
          <cell r="C563" t="str">
            <v>RF_562</v>
          </cell>
          <cell r="D563" t="str">
            <v>4130 - Pre-Existing Conditions Insura</v>
          </cell>
        </row>
        <row r="564">
          <cell r="B564" t="str">
            <v>050100233 - California Housing Finance Fd</v>
          </cell>
          <cell r="C564" t="str">
            <v>RF_563</v>
          </cell>
          <cell r="D564" t="str">
            <v>4140010 - Regional Centers</v>
          </cell>
        </row>
        <row r="565">
          <cell r="B565" t="str">
            <v>050100234 - California Housing Finance Fd</v>
          </cell>
          <cell r="C565" t="str">
            <v>RF_564</v>
          </cell>
          <cell r="D565" t="str">
            <v>4140015 - Operations</v>
          </cell>
        </row>
        <row r="566">
          <cell r="B566" t="str">
            <v>050100235 - California Housing Finance Fd</v>
          </cell>
          <cell r="C566" t="str">
            <v>RF_565</v>
          </cell>
          <cell r="D566" t="str">
            <v>4140019 - Purchase Of Services</v>
          </cell>
        </row>
        <row r="567">
          <cell r="B567" t="str">
            <v>050100236 - California Housing Finance Fd</v>
          </cell>
          <cell r="C567" t="str">
            <v>RF_566</v>
          </cell>
          <cell r="D567" t="str">
            <v>4140023 - Administration</v>
          </cell>
        </row>
        <row r="568">
          <cell r="B568" t="str">
            <v>050100237 - California Housing Finance Fd</v>
          </cell>
          <cell r="C568" t="str">
            <v>RF_567</v>
          </cell>
          <cell r="D568" t="str">
            <v>4140027 - Early Intervention Program</v>
          </cell>
        </row>
        <row r="569">
          <cell r="B569" t="str">
            <v>050100238 - California Housing Finance Fd</v>
          </cell>
          <cell r="C569" t="str">
            <v>RF_568</v>
          </cell>
          <cell r="D569" t="str">
            <v>4140031 - Prevention Program</v>
          </cell>
        </row>
        <row r="570">
          <cell r="B570" t="str">
            <v>050100239 - California Housing Finance Fd</v>
          </cell>
          <cell r="C570" t="str">
            <v>RF_569</v>
          </cell>
          <cell r="D570" t="str">
            <v>4145010 - Ab 1202 Contracts</v>
          </cell>
        </row>
        <row r="571">
          <cell r="B571" t="str">
            <v>050100240 - California Housing Finance Fd</v>
          </cell>
          <cell r="C571" t="str">
            <v>RF_570</v>
          </cell>
          <cell r="D571" t="str">
            <v>4145019 - Medi-Cal Eligible Services</v>
          </cell>
        </row>
        <row r="572">
          <cell r="B572" t="str">
            <v>050100241 - California Housing Finance Fd</v>
          </cell>
          <cell r="C572" t="str">
            <v>RF_571</v>
          </cell>
          <cell r="D572" t="str">
            <v>4150 Department of Justice Legal Se</v>
          </cell>
        </row>
        <row r="573">
          <cell r="B573" t="str">
            <v>050100242 - California Housing Finance Fd</v>
          </cell>
          <cell r="C573" t="str">
            <v>RF_572</v>
          </cell>
          <cell r="D573" t="str">
            <v>4155 Capital Outlay</v>
          </cell>
        </row>
        <row r="574">
          <cell r="B574" t="str">
            <v>050100243 - California Housing Finance Fd</v>
          </cell>
          <cell r="C574" t="str">
            <v>RF_573</v>
          </cell>
          <cell r="D574" t="str">
            <v>4180010 - Weatherization--Liheap</v>
          </cell>
        </row>
        <row r="575">
          <cell r="B575" t="str">
            <v>050100244 - California Housing Finance Fd</v>
          </cell>
          <cell r="C575" t="str">
            <v>RF_574</v>
          </cell>
          <cell r="D575" t="str">
            <v>4180019 - Energy Crisis Intervention</v>
          </cell>
        </row>
        <row r="576">
          <cell r="B576" t="str">
            <v>050100245 - California Housing Finance Fd</v>
          </cell>
          <cell r="C576" t="str">
            <v>RF_575</v>
          </cell>
          <cell r="D576" t="str">
            <v>4180028 - Weatherization--Doe</v>
          </cell>
        </row>
        <row r="577">
          <cell r="B577" t="str">
            <v>050100246 - California Housing Finance Fd</v>
          </cell>
          <cell r="C577" t="str">
            <v>RF_576</v>
          </cell>
          <cell r="D577" t="str">
            <v>4180037 - Lead Based Paint Abatement</v>
          </cell>
        </row>
        <row r="578">
          <cell r="B578" t="str">
            <v>050100247 - California Housing Finance Fd</v>
          </cell>
          <cell r="C578" t="str">
            <v>RF_577</v>
          </cell>
          <cell r="D578" t="str">
            <v>4185010 - Migrant Seasonal Farmworker</v>
          </cell>
        </row>
        <row r="579">
          <cell r="B579" t="str">
            <v>050100248 - California Housing Finance Fd</v>
          </cell>
          <cell r="C579" t="str">
            <v>RF_578</v>
          </cell>
          <cell r="D579" t="str">
            <v>4185019 - Native American Indians</v>
          </cell>
        </row>
        <row r="580">
          <cell r="B580" t="str">
            <v>050100249 - California Housing Finance Fd</v>
          </cell>
          <cell r="C580" t="str">
            <v>RF_579</v>
          </cell>
          <cell r="D580" t="str">
            <v>4185028 - Assistance To CaaS</v>
          </cell>
        </row>
        <row r="581">
          <cell r="B581" t="str">
            <v>050100250 - California Housing Finance Fd</v>
          </cell>
          <cell r="C581" t="str">
            <v>RF_580</v>
          </cell>
          <cell r="D581" t="str">
            <v>4185037 - Discretionary Programs</v>
          </cell>
        </row>
        <row r="582">
          <cell r="B582" t="str">
            <v>050100251 - California Housing Finance Fd</v>
          </cell>
          <cell r="C582" t="str">
            <v>RF_581</v>
          </cell>
          <cell r="D582" t="str">
            <v>4200010 - California Health Benefit Exch</v>
          </cell>
        </row>
        <row r="583">
          <cell r="B583" t="str">
            <v>050100252 - California Housing Finance Fd</v>
          </cell>
          <cell r="C583" t="str">
            <v>RF_582</v>
          </cell>
          <cell r="D583" t="str">
            <v>4210010 - Rehabilitation Counseling And</v>
          </cell>
        </row>
        <row r="584">
          <cell r="B584" t="str">
            <v>050100253 - California Housing Finance Fd</v>
          </cell>
          <cell r="C584" t="str">
            <v>RF_583</v>
          </cell>
          <cell r="D584" t="str">
            <v>4210019 - Business Enterprise Program</v>
          </cell>
        </row>
        <row r="585">
          <cell r="B585" t="str">
            <v>050100254 - California Housing Finance Fd</v>
          </cell>
          <cell r="C585" t="str">
            <v>RF_584</v>
          </cell>
          <cell r="D585" t="str">
            <v>4210028 - Orientation Center For The Bli</v>
          </cell>
        </row>
        <row r="586">
          <cell r="B586" t="str">
            <v>050100255 - California Housing Finance Fd</v>
          </cell>
          <cell r="C586" t="str">
            <v>RF_585</v>
          </cell>
          <cell r="D586" t="str">
            <v>4210037 - Other Rehabilitation Services</v>
          </cell>
        </row>
        <row r="587">
          <cell r="B587" t="str">
            <v>050100256 - California Housing Finance Fd</v>
          </cell>
          <cell r="C587" t="str">
            <v>RF_586</v>
          </cell>
          <cell r="D587" t="str">
            <v>4210046 - Independent Living Rehabilitat</v>
          </cell>
        </row>
        <row r="588">
          <cell r="B588" t="str">
            <v>050100257 - California Housing Finance Fd</v>
          </cell>
          <cell r="C588" t="str">
            <v>RF_587</v>
          </cell>
          <cell r="D588" t="str">
            <v>4210055 - CA PROMISE</v>
          </cell>
        </row>
        <row r="589">
          <cell r="B589" t="str">
            <v>050100258 - California Housing Finance Fd</v>
          </cell>
          <cell r="C589" t="str">
            <v>RF_588</v>
          </cell>
          <cell r="D589" t="str">
            <v>4215010 - Independent Living</v>
          </cell>
        </row>
        <row r="590">
          <cell r="B590" t="str">
            <v>050100260 - California Housing Finance Fd</v>
          </cell>
          <cell r="C590" t="str">
            <v>RF_589</v>
          </cell>
          <cell r="D590" t="str">
            <v>4215019 - Blind Services</v>
          </cell>
        </row>
        <row r="591">
          <cell r="B591" t="str">
            <v>050100261 - California Housing Finance Fd</v>
          </cell>
          <cell r="C591" t="str">
            <v>RF_590</v>
          </cell>
          <cell r="D591" t="str">
            <v>4250 - State Council Services</v>
          </cell>
        </row>
        <row r="592">
          <cell r="B592" t="str">
            <v>050100263 - California Housing Finance Fd</v>
          </cell>
          <cell r="C592" t="str">
            <v>RF_591</v>
          </cell>
          <cell r="D592" t="str">
            <v>4260010 - Child Support Administration</v>
          </cell>
        </row>
        <row r="593">
          <cell r="B593" t="str">
            <v>050100264 - California Housing Finance Fd</v>
          </cell>
          <cell r="C593" t="str">
            <v>RF_592</v>
          </cell>
          <cell r="D593" t="str">
            <v>4260019 - Child Support Automation</v>
          </cell>
        </row>
        <row r="594">
          <cell r="B594" t="str">
            <v>050100265 - California Housing Finance Fd</v>
          </cell>
          <cell r="C594" t="str">
            <v>RF_593</v>
          </cell>
          <cell r="D594" t="str">
            <v>4270010 - Calworks</v>
          </cell>
        </row>
        <row r="595">
          <cell r="B595" t="str">
            <v>050100266 - California Housing Finance Fd</v>
          </cell>
          <cell r="C595" t="str">
            <v>RF_594</v>
          </cell>
          <cell r="D595" t="str">
            <v>4270019 - Other Assistance Payments</v>
          </cell>
        </row>
        <row r="596">
          <cell r="B596" t="str">
            <v>050100267 - California Housing Finance Fd</v>
          </cell>
          <cell r="C596" t="str">
            <v>RF_595</v>
          </cell>
          <cell r="D596" t="str">
            <v>4270028 - Ssi Ssp</v>
          </cell>
        </row>
        <row r="597">
          <cell r="B597" t="str">
            <v>050100268 - California Housing Finance Fd</v>
          </cell>
          <cell r="C597" t="str">
            <v>RF_596</v>
          </cell>
          <cell r="D597" t="str">
            <v>4270037 - County Administration And Auto</v>
          </cell>
        </row>
        <row r="598">
          <cell r="B598" t="str">
            <v>050100269 - California Housing Finance Fd</v>
          </cell>
          <cell r="C598" t="str">
            <v>RF_597</v>
          </cell>
          <cell r="D598" t="str">
            <v>4270046 - Disaster Relief</v>
          </cell>
        </row>
        <row r="599">
          <cell r="B599" t="str">
            <v>050100271 - California Housing Finance Fd</v>
          </cell>
          <cell r="C599" t="str">
            <v>RF_598</v>
          </cell>
          <cell r="D599" t="str">
            <v>4275010 - Ihss</v>
          </cell>
        </row>
        <row r="600">
          <cell r="B600" t="str">
            <v>050100272 - California Housing Finance Fd</v>
          </cell>
          <cell r="C600" t="str">
            <v>RF_599</v>
          </cell>
          <cell r="D600" t="str">
            <v>4275019 - Children   Adult Services   Li</v>
          </cell>
        </row>
        <row r="601">
          <cell r="B601" t="str">
            <v>050100273 - California Housing Finance Fd</v>
          </cell>
          <cell r="C601" t="str">
            <v>RF_600</v>
          </cell>
          <cell r="D601" t="str">
            <v>4275028 - Special Programs</v>
          </cell>
        </row>
        <row r="602">
          <cell r="B602" t="str">
            <v>050100274 - California Housing Finance Fd</v>
          </cell>
          <cell r="C602" t="str">
            <v>RF_601</v>
          </cell>
          <cell r="D602" t="str">
            <v>4285010 - Disability Evaluation</v>
          </cell>
        </row>
        <row r="603">
          <cell r="B603" t="str">
            <v>050100276 - California Housing Finance Fd</v>
          </cell>
          <cell r="C603" t="str">
            <v>RF_602</v>
          </cell>
          <cell r="D603" t="str">
            <v>4285019 - Services To Other Agencies</v>
          </cell>
        </row>
        <row r="604">
          <cell r="B604" t="str">
            <v>050100278 - California Housing Finance Fd</v>
          </cell>
          <cell r="C604" t="str">
            <v>RF_603</v>
          </cell>
          <cell r="D604" t="str">
            <v>4350 - State-Local Realignment</v>
          </cell>
        </row>
        <row r="605">
          <cell r="B605" t="str">
            <v>050100279 - California Housing Finance Fd</v>
          </cell>
          <cell r="C605" t="str">
            <v>RF_604</v>
          </cell>
          <cell r="D605" t="str">
            <v>4360 - State-Local Realignment 2011</v>
          </cell>
        </row>
        <row r="606">
          <cell r="B606" t="str">
            <v>050100280 - California Housing Finance Fd</v>
          </cell>
          <cell r="C606" t="str">
            <v>RF_605</v>
          </cell>
          <cell r="D606" t="str">
            <v>4500010 - Office Of The Secretary</v>
          </cell>
        </row>
        <row r="607">
          <cell r="B607" t="str">
            <v>050100281 - California Housing Finance Fd</v>
          </cell>
          <cell r="C607" t="str">
            <v>RF_606</v>
          </cell>
          <cell r="D607" t="str">
            <v>4500015 - Executive Office</v>
          </cell>
        </row>
        <row r="608">
          <cell r="B608" t="str">
            <v>050100282 - California Housing Finance Fd</v>
          </cell>
          <cell r="C608" t="str">
            <v>RF_607</v>
          </cell>
          <cell r="D608" t="str">
            <v>4500019 - Legislative Affairs</v>
          </cell>
        </row>
        <row r="609">
          <cell r="B609" t="str">
            <v>050100284 - Ca Housing Finance Fd Gc13340</v>
          </cell>
          <cell r="C609" t="str">
            <v>RF_608</v>
          </cell>
          <cell r="D609" t="str">
            <v>4500023 - Public Affairs</v>
          </cell>
        </row>
        <row r="610">
          <cell r="B610" t="str">
            <v>050100286 - Ca Housing Finance Fd Gc13340</v>
          </cell>
          <cell r="C610" t="str">
            <v>RF_609</v>
          </cell>
          <cell r="D610" t="str">
            <v>4500027 - Internal Affairs</v>
          </cell>
        </row>
        <row r="611">
          <cell r="B611" t="str">
            <v>050100287 - California Housing Finance Fd</v>
          </cell>
          <cell r="C611" t="str">
            <v>RF_610</v>
          </cell>
          <cell r="D611" t="str">
            <v>4500031 - Victim And Survivor Services</v>
          </cell>
        </row>
        <row r="612">
          <cell r="B612" t="str">
            <v>050100288 - California Housing Finance Fd</v>
          </cell>
          <cell r="C612" t="str">
            <v>RF_611</v>
          </cell>
          <cell r="D612" t="str">
            <v>4500035 - Support Services</v>
          </cell>
        </row>
        <row r="613">
          <cell r="B613" t="str">
            <v>050100289 - California Housing Finance Fd</v>
          </cell>
          <cell r="C613" t="str">
            <v>RF_612</v>
          </cell>
          <cell r="D613" t="str">
            <v>4500039 - Information Technology</v>
          </cell>
        </row>
        <row r="614">
          <cell r="B614" t="str">
            <v>050100290 - California Housing Finance Fd</v>
          </cell>
          <cell r="C614" t="str">
            <v>RF_613</v>
          </cell>
          <cell r="D614" t="str">
            <v>4500043 - Audits And Compliance</v>
          </cell>
        </row>
        <row r="615">
          <cell r="B615" t="str">
            <v>050100291 - California Housing Finance Fd</v>
          </cell>
          <cell r="C615" t="str">
            <v>RF_614</v>
          </cell>
          <cell r="D615" t="str">
            <v>4500047 - Labor Relations</v>
          </cell>
        </row>
        <row r="616">
          <cell r="B616" t="str">
            <v>050100292 - California Housing Finance Fd</v>
          </cell>
          <cell r="C616" t="str">
            <v>RF_615</v>
          </cell>
          <cell r="D616" t="str">
            <v>4500051 - Policy Planning   Research</v>
          </cell>
        </row>
        <row r="617">
          <cell r="B617" t="str">
            <v>050100293 - California Housing Finance Fd</v>
          </cell>
          <cell r="C617" t="str">
            <v>RF_616</v>
          </cell>
          <cell r="D617" t="str">
            <v>4500055 - Office Of Legal Affairs</v>
          </cell>
        </row>
        <row r="618">
          <cell r="B618" t="str">
            <v>050100294 - Ca Housing Finance Fd Gc13340</v>
          </cell>
          <cell r="C618" t="str">
            <v>RF_617</v>
          </cell>
          <cell r="D618" t="str">
            <v>4500059 - Office Of Research</v>
          </cell>
        </row>
        <row r="619">
          <cell r="B619" t="str">
            <v>050100295 - Ca Housing Finance Agy Gc13340</v>
          </cell>
          <cell r="C619" t="str">
            <v>RF_618</v>
          </cell>
          <cell r="D619" t="str">
            <v>4500063 - Office Of The Ombudsman</v>
          </cell>
        </row>
        <row r="620">
          <cell r="B620" t="str">
            <v>050100296 - Ca Housing Finance Fd Gc13340</v>
          </cell>
          <cell r="C620" t="str">
            <v>RF_619</v>
          </cell>
          <cell r="D620" t="str">
            <v>4505010 - Office Of Training   Prof Dev</v>
          </cell>
        </row>
        <row r="621">
          <cell r="B621" t="str">
            <v>050100297 - California Housing Finance Fd</v>
          </cell>
          <cell r="C621" t="str">
            <v>RF_620</v>
          </cell>
          <cell r="D621" t="str">
            <v>4505019 - Office Of Peace Officer Select</v>
          </cell>
        </row>
        <row r="622">
          <cell r="B622" t="str">
            <v>050100298 - California Housing Finance Fd</v>
          </cell>
          <cell r="C622" t="str">
            <v>RF_621</v>
          </cell>
          <cell r="D622" t="str">
            <v>4510 - Department Of Justice Legal Se</v>
          </cell>
        </row>
        <row r="623">
          <cell r="B623" t="str">
            <v>050100299 - California Housing Finance Fd</v>
          </cell>
          <cell r="C623" t="str">
            <v>RF_622</v>
          </cell>
          <cell r="D623" t="str">
            <v>4515010 - Reception And Diagnosis</v>
          </cell>
        </row>
        <row r="624">
          <cell r="B624" t="str">
            <v>050100301 - California Housing Finance Fd</v>
          </cell>
          <cell r="C624" t="str">
            <v>RF_623</v>
          </cell>
          <cell r="D624" t="str">
            <v>4515019 - Treatment Programs</v>
          </cell>
        </row>
        <row r="625">
          <cell r="B625" t="str">
            <v>050100302 - California Housing Finance Fd</v>
          </cell>
          <cell r="C625" t="str">
            <v>RF_624</v>
          </cell>
          <cell r="D625" t="str">
            <v>4515023 - Treatment Programs</v>
          </cell>
        </row>
        <row r="626">
          <cell r="B626" t="str">
            <v>050100330 - California Housing Finance Fd</v>
          </cell>
          <cell r="C626" t="str">
            <v>RF_625</v>
          </cell>
          <cell r="D626" t="str">
            <v>4515027 - Mental Health Treatment Progra</v>
          </cell>
        </row>
        <row r="627">
          <cell r="B627" t="str">
            <v>050100331 - California Housing Finance Fd</v>
          </cell>
          <cell r="C627" t="str">
            <v>RF_626</v>
          </cell>
          <cell r="D627" t="str">
            <v>4515031 - Sexual Behavior Treatment Prog</v>
          </cell>
        </row>
        <row r="628">
          <cell r="B628" t="str">
            <v>050100332 - California Housing Finance Fd</v>
          </cell>
          <cell r="C628" t="str">
            <v>RF_627</v>
          </cell>
          <cell r="D628" t="str">
            <v>4515032 - Security</v>
          </cell>
        </row>
        <row r="629">
          <cell r="B629" t="str">
            <v>050100333 - California Housing Finance Fd</v>
          </cell>
          <cell r="C629" t="str">
            <v>RF_628</v>
          </cell>
          <cell r="D629" t="str">
            <v>4515041 - Transportation</v>
          </cell>
        </row>
        <row r="630">
          <cell r="B630" t="str">
            <v>050100334 - California Housing Finance Fd</v>
          </cell>
          <cell r="C630" t="str">
            <v>RF_629</v>
          </cell>
          <cell r="D630" t="str">
            <v>4515050 - Juvenile Support</v>
          </cell>
        </row>
        <row r="631">
          <cell r="B631" t="str">
            <v>050100335 - California Housing Finance Fd</v>
          </cell>
          <cell r="C631" t="str">
            <v>RF_630</v>
          </cell>
          <cell r="D631" t="str">
            <v>4515055 - Feeding</v>
          </cell>
        </row>
        <row r="632">
          <cell r="B632" t="str">
            <v>050100336 - California Housing Finance Fd</v>
          </cell>
          <cell r="C632" t="str">
            <v>RF_631</v>
          </cell>
          <cell r="D632" t="str">
            <v>4515059 - Clothing</v>
          </cell>
        </row>
        <row r="633">
          <cell r="B633" t="str">
            <v>050100337 - California Housing Finance Fd</v>
          </cell>
          <cell r="C633" t="str">
            <v>RF_632</v>
          </cell>
          <cell r="D633" t="str">
            <v>4515063 - Religion</v>
          </cell>
        </row>
        <row r="634">
          <cell r="B634" t="str">
            <v>050100338 - California Housing Finance Fd</v>
          </cell>
          <cell r="C634" t="str">
            <v>RF_633</v>
          </cell>
          <cell r="D634" t="str">
            <v>4515067 - Foster Grandparent Program</v>
          </cell>
        </row>
        <row r="635">
          <cell r="B635" t="str">
            <v>050100339 - California Housing Finance Fd</v>
          </cell>
          <cell r="C635" t="str">
            <v>RF_634</v>
          </cell>
          <cell r="D635" t="str">
            <v>4515071 - Recreation</v>
          </cell>
        </row>
        <row r="636">
          <cell r="B636" t="str">
            <v>050100340 - California Housing Finance Fd</v>
          </cell>
          <cell r="C636" t="str">
            <v>RF_635</v>
          </cell>
          <cell r="D636" t="str">
            <v>4515075 - Facility Operations</v>
          </cell>
        </row>
        <row r="637">
          <cell r="B637" t="str">
            <v>050100342 - California Housing Finance Fd</v>
          </cell>
          <cell r="C637" t="str">
            <v>RF_636</v>
          </cell>
          <cell r="D637" t="str">
            <v>4515079 - Canteen</v>
          </cell>
        </row>
        <row r="638">
          <cell r="B638" t="str">
            <v>050100343 - Ca Housing Finance Fd Gc13340</v>
          </cell>
          <cell r="C638" t="str">
            <v>RF_637</v>
          </cell>
          <cell r="D638" t="str">
            <v>4515083 - Classification Services</v>
          </cell>
        </row>
        <row r="639">
          <cell r="B639" t="str">
            <v>050100345 - California Housing Finance Fd</v>
          </cell>
          <cell r="C639" t="str">
            <v>RF_638</v>
          </cell>
          <cell r="D639" t="str">
            <v>4515092 - Juvenile Facilities Administra</v>
          </cell>
        </row>
        <row r="640">
          <cell r="B640" t="str">
            <v>050100402 - California Housing Finance Fd</v>
          </cell>
          <cell r="C640" t="str">
            <v>RF_639</v>
          </cell>
          <cell r="D640" t="str">
            <v>4515097 - Administration</v>
          </cell>
        </row>
        <row r="641">
          <cell r="B641" t="str">
            <v>050100403 - California Housing Finance Fd</v>
          </cell>
          <cell r="C641" t="str">
            <v>RF_640</v>
          </cell>
          <cell r="D641" t="str">
            <v>4515101 - Reform</v>
          </cell>
        </row>
        <row r="642">
          <cell r="B642" t="str">
            <v>050100406 - California Housing Finance Fd</v>
          </cell>
          <cell r="C642" t="str">
            <v>RF_641</v>
          </cell>
          <cell r="D642" t="str">
            <v>4515105 - Operation Support</v>
          </cell>
        </row>
        <row r="643">
          <cell r="B643" t="str">
            <v>050100411 - California Housing Finance Fd</v>
          </cell>
          <cell r="C643" t="str">
            <v>RF_642</v>
          </cell>
          <cell r="D643" t="str">
            <v>4515109 - Field Support</v>
          </cell>
        </row>
        <row r="644">
          <cell r="B644" t="str">
            <v>050100413 - California Housing Finance Fd</v>
          </cell>
          <cell r="C644" t="str">
            <v>RF_643</v>
          </cell>
          <cell r="D644" t="str">
            <v>4515113 - Closed Facilities</v>
          </cell>
        </row>
        <row r="645">
          <cell r="B645" t="str">
            <v>050100501 - Ca Housing Finan Agy Rev Bnds</v>
          </cell>
          <cell r="C645" t="str">
            <v>RF_644</v>
          </cell>
          <cell r="D645" t="str">
            <v>4515117 - Intensive Behavior Treatment P</v>
          </cell>
        </row>
        <row r="646">
          <cell r="B646" t="str">
            <v>050100502 - California Housing Finance Fd</v>
          </cell>
          <cell r="C646" t="str">
            <v>RF_645</v>
          </cell>
          <cell r="D646" t="str">
            <v>4515121 - Fac Plan   Const Mgmt Special</v>
          </cell>
        </row>
        <row r="647">
          <cell r="B647" t="str">
            <v>050100523 - California Housing Finance Fd</v>
          </cell>
          <cell r="C647" t="str">
            <v>RF_646</v>
          </cell>
          <cell r="D647" t="str">
            <v>4520010 - Education Programs-Juvenile</v>
          </cell>
        </row>
        <row r="648">
          <cell r="B648" t="str">
            <v>050100602 - California Housing Finance Fd</v>
          </cell>
          <cell r="C648" t="str">
            <v>RF_647</v>
          </cell>
          <cell r="D648" t="str">
            <v>4520015 - Core Academic Education</v>
          </cell>
        </row>
        <row r="649">
          <cell r="B649" t="str">
            <v>050100603 - Ca Housing Finance Fd Gc13340</v>
          </cell>
          <cell r="C649" t="str">
            <v>RF_648</v>
          </cell>
          <cell r="D649" t="str">
            <v>4520019 - Career Technical Education</v>
          </cell>
        </row>
        <row r="650">
          <cell r="B650" t="str">
            <v>050100604 - C Housing Finance Fd Gc13340</v>
          </cell>
          <cell r="C650" t="str">
            <v>RF_649</v>
          </cell>
          <cell r="D650" t="str">
            <v>4520023 - Special Education</v>
          </cell>
        </row>
        <row r="651">
          <cell r="B651" t="str">
            <v>050100605 - Ca Housing Finance Fd Gc13340</v>
          </cell>
          <cell r="C651" t="str">
            <v>RF_650</v>
          </cell>
          <cell r="D651" t="str">
            <v>4520027 - English Language Learners</v>
          </cell>
        </row>
        <row r="652">
          <cell r="B652" t="str">
            <v>050100606 - Ca Housing Finance Fd Gc13340</v>
          </cell>
          <cell r="C652" t="str">
            <v>RF_651</v>
          </cell>
          <cell r="D652" t="str">
            <v>4520031 - Library</v>
          </cell>
        </row>
        <row r="653">
          <cell r="B653" t="str">
            <v>050100607 - Ca Housing Finance Fd Gc13340</v>
          </cell>
          <cell r="C653" t="str">
            <v>RF_652</v>
          </cell>
          <cell r="D653" t="str">
            <v>4520035 - Special Programs</v>
          </cell>
        </row>
        <row r="654">
          <cell r="B654" t="str">
            <v>050100608 - California Housing Finance Fd</v>
          </cell>
          <cell r="C654" t="str">
            <v>RF_653</v>
          </cell>
          <cell r="D654" t="str">
            <v>4520039 - Juvenile Program Administratio</v>
          </cell>
        </row>
        <row r="655">
          <cell r="B655" t="str">
            <v>050100609 - California Housing Finance Fd</v>
          </cell>
          <cell r="C655" t="str">
            <v>RF_654</v>
          </cell>
          <cell r="D655" t="str">
            <v>4520040 - Juvenile Programs</v>
          </cell>
        </row>
        <row r="656">
          <cell r="B656" t="str">
            <v>050100610 - California Housing Finance Fd</v>
          </cell>
          <cell r="C656" t="str">
            <v>RF_655</v>
          </cell>
          <cell r="D656" t="str">
            <v>4525010 - Medical Services-Juvenile</v>
          </cell>
        </row>
        <row r="657">
          <cell r="B657" t="str">
            <v>050100612 - California Housing Finance Fd</v>
          </cell>
          <cell r="C657" t="str">
            <v>RF_656</v>
          </cell>
          <cell r="D657" t="str">
            <v>4525014 - Contract</v>
          </cell>
        </row>
        <row r="658">
          <cell r="B658" t="str">
            <v>050100613 - California Housing Finance Fd</v>
          </cell>
          <cell r="C658" t="str">
            <v>RF_657</v>
          </cell>
          <cell r="D658" t="str">
            <v>4525018 - Medical Other</v>
          </cell>
        </row>
        <row r="659">
          <cell r="B659" t="str">
            <v>050100614 - California Housing Finance Fd</v>
          </cell>
          <cell r="C659" t="str">
            <v>RF_658</v>
          </cell>
          <cell r="D659" t="str">
            <v>4525022 - Dental Services-Juvenile</v>
          </cell>
        </row>
        <row r="660">
          <cell r="B660" t="str">
            <v>050100615 - California Housing Finance Fd</v>
          </cell>
          <cell r="C660" t="str">
            <v>RF_659</v>
          </cell>
          <cell r="D660" t="str">
            <v>4525026 - Contract</v>
          </cell>
        </row>
        <row r="661">
          <cell r="B661" t="str">
            <v>050100616 - California Housing Finance Fd</v>
          </cell>
          <cell r="C661" t="str">
            <v>RF_660</v>
          </cell>
          <cell r="D661" t="str">
            <v>4525030 - Dental Other</v>
          </cell>
        </row>
        <row r="662">
          <cell r="B662" t="str">
            <v>050100617 - California Housing Finance Fd</v>
          </cell>
          <cell r="C662" t="str">
            <v>RF_661</v>
          </cell>
          <cell r="D662" t="str">
            <v>4525034 - Mental Health Services-Juvenil</v>
          </cell>
        </row>
        <row r="663">
          <cell r="B663" t="str">
            <v>050100618 - California Housing Finance Fd</v>
          </cell>
          <cell r="C663" t="str">
            <v>RF_662</v>
          </cell>
          <cell r="D663" t="str">
            <v>4525038 - Contract</v>
          </cell>
        </row>
        <row r="664">
          <cell r="B664" t="str">
            <v>050100619 - California Housing Finance Fd</v>
          </cell>
          <cell r="C664" t="str">
            <v>RF_663</v>
          </cell>
          <cell r="D664" t="str">
            <v>4525042 - Mental Health Other</v>
          </cell>
        </row>
        <row r="665">
          <cell r="B665" t="str">
            <v>050100620 - California Housing Finance Fd</v>
          </cell>
          <cell r="C665" t="str">
            <v>RF_664</v>
          </cell>
          <cell r="D665" t="str">
            <v>4525046 - Ancillary Services-Juvenile</v>
          </cell>
        </row>
        <row r="666">
          <cell r="B666" t="str">
            <v>050100621 - California Housing Finance Fd</v>
          </cell>
          <cell r="C666" t="str">
            <v>RF_665</v>
          </cell>
          <cell r="D666" t="str">
            <v>4525050 - Pharmaceuticals</v>
          </cell>
        </row>
        <row r="667">
          <cell r="B667" t="str">
            <v>050100622 - California Housing Finance Fd</v>
          </cell>
          <cell r="C667" t="str">
            <v>RF_666</v>
          </cell>
          <cell r="D667" t="str">
            <v>4525054 - Ancillary Other</v>
          </cell>
        </row>
        <row r="668">
          <cell r="B668" t="str">
            <v>050100623 - California Housing Finance Fd</v>
          </cell>
          <cell r="C668" t="str">
            <v>RF_667</v>
          </cell>
          <cell r="D668" t="str">
            <v>4525055 - Health Care Administration-Juv</v>
          </cell>
        </row>
        <row r="669">
          <cell r="B669" t="str">
            <v>050100624 - California Housing Finance Fd</v>
          </cell>
          <cell r="C669" t="str">
            <v>RF_668</v>
          </cell>
          <cell r="D669" t="str">
            <v>4530010 - General Security</v>
          </cell>
        </row>
        <row r="670">
          <cell r="B670" t="str">
            <v>050100625 - California Housing Finance Fd</v>
          </cell>
          <cell r="C670" t="str">
            <v>RF_669</v>
          </cell>
          <cell r="D670" t="str">
            <v>4530019 - Health Care Access Unit Securi</v>
          </cell>
        </row>
        <row r="671">
          <cell r="B671" t="str">
            <v>050100626 - California Housing Finance Fd</v>
          </cell>
          <cell r="C671" t="str">
            <v>RF_670</v>
          </cell>
          <cell r="D671" t="str">
            <v>4530028 - General Security Overtime</v>
          </cell>
        </row>
        <row r="672">
          <cell r="B672" t="str">
            <v>050100627 - California Housing Finance Fd</v>
          </cell>
          <cell r="C672" t="str">
            <v>RF_671</v>
          </cell>
          <cell r="D672" t="str">
            <v>4530037 - Health Care Access Unit Securi</v>
          </cell>
        </row>
        <row r="673">
          <cell r="B673" t="str">
            <v>050100628 - California Housing Finance Fd</v>
          </cell>
          <cell r="C673" t="str">
            <v>RF_672</v>
          </cell>
          <cell r="D673" t="str">
            <v>4535010 - General Security Overtime</v>
          </cell>
        </row>
        <row r="674">
          <cell r="B674" t="str">
            <v>050100629 - California Housing Finance Fd</v>
          </cell>
          <cell r="C674" t="str">
            <v>RF_673</v>
          </cell>
          <cell r="D674" t="str">
            <v>4535019 - Medical Guarding And Transport</v>
          </cell>
        </row>
        <row r="675">
          <cell r="B675" t="str">
            <v>050100630 - California Housing Finance Fd</v>
          </cell>
          <cell r="C675" t="str">
            <v>RF_674</v>
          </cell>
          <cell r="D675" t="str">
            <v>4540010 - Reception And Diagnosis</v>
          </cell>
        </row>
        <row r="676">
          <cell r="B676" t="str">
            <v>050100631 - California Housing Finance Fd</v>
          </cell>
          <cell r="C676" t="str">
            <v>RF_675</v>
          </cell>
          <cell r="D676" t="str">
            <v>4540019 - Inmate Support</v>
          </cell>
        </row>
        <row r="677">
          <cell r="B677" t="str">
            <v>050100632 - California Housing Finance Fd</v>
          </cell>
          <cell r="C677" t="str">
            <v>RF_676</v>
          </cell>
          <cell r="D677" t="str">
            <v>4540024 - Feeding</v>
          </cell>
        </row>
        <row r="678">
          <cell r="B678" t="str">
            <v>050100633 - California Housing Finance Fd</v>
          </cell>
          <cell r="C678" t="str">
            <v>RF_677</v>
          </cell>
          <cell r="D678" t="str">
            <v>4540028 - Clothing</v>
          </cell>
        </row>
        <row r="679">
          <cell r="B679" t="str">
            <v>050100634 - California Housing Finance Fd</v>
          </cell>
          <cell r="C679" t="str">
            <v>RF_678</v>
          </cell>
          <cell r="D679" t="str">
            <v>4540032 - Facility Operations</v>
          </cell>
        </row>
        <row r="680">
          <cell r="B680" t="str">
            <v>050100635 - California Housing Finance Fd</v>
          </cell>
          <cell r="C680" t="str">
            <v>RF_679</v>
          </cell>
          <cell r="D680" t="str">
            <v>4540036 - Inmate Employment</v>
          </cell>
        </row>
        <row r="681">
          <cell r="B681" t="str">
            <v>050100636 - California Housing Finance Fd</v>
          </cell>
          <cell r="C681" t="str">
            <v>RF_680</v>
          </cell>
          <cell r="D681" t="str">
            <v>4540040 - Classification Services</v>
          </cell>
        </row>
        <row r="682">
          <cell r="B682" t="str">
            <v>050100637 - California Housing Finance Fd</v>
          </cell>
          <cell r="C682" t="str">
            <v>RF_681</v>
          </cell>
          <cell r="D682" t="str">
            <v>4540044 - Records</v>
          </cell>
        </row>
        <row r="683">
          <cell r="B683" t="str">
            <v>050100638 - California Housing Finance Fd</v>
          </cell>
          <cell r="C683" t="str">
            <v>RF_682</v>
          </cell>
          <cell r="D683" t="str">
            <v>4540048 - Inmate Activities</v>
          </cell>
        </row>
        <row r="684">
          <cell r="B684" t="str">
            <v>050100639 - California Housing Finance Fd</v>
          </cell>
          <cell r="C684" t="str">
            <v>RF_683</v>
          </cell>
          <cell r="D684" t="str">
            <v>4540052 - Religion</v>
          </cell>
        </row>
        <row r="685">
          <cell r="B685" t="str">
            <v>050100640 - California Housing Finance Fd</v>
          </cell>
          <cell r="C685" t="str">
            <v>RF_684</v>
          </cell>
          <cell r="D685" t="str">
            <v>4545010 - Community Correctional Facilit</v>
          </cell>
        </row>
        <row r="686">
          <cell r="B686" t="str">
            <v>050100641 - California Housing Finance Fd</v>
          </cell>
          <cell r="C686" t="str">
            <v>RF_685</v>
          </cell>
          <cell r="D686" t="str">
            <v>4545019 - Contract Jail Beds</v>
          </cell>
        </row>
        <row r="687">
          <cell r="B687" t="str">
            <v>050100642 - California Housing Finance Fd</v>
          </cell>
          <cell r="C687" t="str">
            <v>RF_686</v>
          </cell>
          <cell r="D687" t="str">
            <v>4545028 - Female Rehabilitation Communit</v>
          </cell>
        </row>
        <row r="688">
          <cell r="B688" t="str">
            <v>050100643 - California Housing Finance Fd</v>
          </cell>
          <cell r="C688" t="str">
            <v>RF_687</v>
          </cell>
          <cell r="D688" t="str">
            <v>4545037 - Out-of-State Corr Facilities</v>
          </cell>
        </row>
        <row r="689">
          <cell r="B689" t="str">
            <v>050100644 - California Housing Finance Fd</v>
          </cell>
          <cell r="C689" t="str">
            <v>RF_688</v>
          </cell>
          <cell r="D689" t="str">
            <v>4545041 - Contract</v>
          </cell>
        </row>
        <row r="690">
          <cell r="B690" t="str">
            <v>050100645 - California Housing Finance Fd</v>
          </cell>
          <cell r="C690" t="str">
            <v>RF_689</v>
          </cell>
          <cell r="D690" t="str">
            <v>4545045 - Administration</v>
          </cell>
        </row>
        <row r="691">
          <cell r="B691" t="str">
            <v>050100646 - California Housing Finance Fd</v>
          </cell>
          <cell r="C691" t="str">
            <v>RF_690</v>
          </cell>
          <cell r="D691" t="str">
            <v>4545046 - PrisonerS Mother Program</v>
          </cell>
        </row>
        <row r="692">
          <cell r="B692" t="str">
            <v>050100647 - California Housing Finance Fd</v>
          </cell>
          <cell r="C692" t="str">
            <v>RF_691</v>
          </cell>
          <cell r="D692" t="str">
            <v>4545055 - Alternative Custody Program</v>
          </cell>
        </row>
        <row r="693">
          <cell r="B693" t="str">
            <v>050100648 - California Housing Finance Fd</v>
          </cell>
          <cell r="C693" t="str">
            <v>RF_692</v>
          </cell>
          <cell r="D693" t="str">
            <v>4550010 - Transportation</v>
          </cell>
        </row>
        <row r="694">
          <cell r="B694" t="str">
            <v>050100649 - California Housing Finance Fd</v>
          </cell>
          <cell r="C694" t="str">
            <v>RF_693</v>
          </cell>
          <cell r="D694" t="str">
            <v>4550014 - Transportation Of Prisoners</v>
          </cell>
        </row>
        <row r="695">
          <cell r="B695" t="str">
            <v>050100650 - Ca Housing Finance Fd Gc13340</v>
          </cell>
          <cell r="C695" t="str">
            <v>RF_694</v>
          </cell>
          <cell r="D695" t="str">
            <v>4550018 - Return Of Fugitives From Justi</v>
          </cell>
        </row>
        <row r="696">
          <cell r="B696" t="str">
            <v>050100654 - California Housing Finance Fd</v>
          </cell>
          <cell r="C696" t="str">
            <v>RF_695</v>
          </cell>
          <cell r="D696" t="str">
            <v>4550019 - County Charges</v>
          </cell>
        </row>
        <row r="697">
          <cell r="B697" t="str">
            <v>050100655 - California Housing Finance Fd</v>
          </cell>
          <cell r="C697" t="str">
            <v>RF_696</v>
          </cell>
          <cell r="D697" t="str">
            <v>4550028 - Community Corrections Performa</v>
          </cell>
        </row>
        <row r="698">
          <cell r="B698" t="str">
            <v>050100656 - California Housing Finance Fd</v>
          </cell>
          <cell r="C698" t="str">
            <v>RF_697</v>
          </cell>
          <cell r="D698" t="str">
            <v>4550037 - Recidivism Reduction Fund Tran</v>
          </cell>
        </row>
        <row r="699">
          <cell r="B699" t="str">
            <v>050100657 - California Housing Finance Fd</v>
          </cell>
          <cell r="C699" t="str">
            <v>RF_698</v>
          </cell>
          <cell r="D699" t="str">
            <v>4550046 - Adult Corr and Rehab Admin HQ</v>
          </cell>
        </row>
        <row r="700">
          <cell r="B700" t="str">
            <v>050100658 - California Housing Finance Fd</v>
          </cell>
          <cell r="C700" t="str">
            <v>RF_699</v>
          </cell>
          <cell r="D700" t="str">
            <v>4550051 - Division Of Adult Institutions</v>
          </cell>
        </row>
        <row r="701">
          <cell r="B701" t="str">
            <v>050100659 - California Housing Finance Fd</v>
          </cell>
          <cell r="C701" t="str">
            <v>RF_700</v>
          </cell>
          <cell r="D701" t="str">
            <v>4550055 - Facilities Planning   Construc</v>
          </cell>
        </row>
        <row r="702">
          <cell r="B702" t="str">
            <v>050100660 - California Housing Finance Fd</v>
          </cell>
          <cell r="C702" t="str">
            <v>RF_701</v>
          </cell>
          <cell r="D702" t="str">
            <v>4550059 - Fac Plan   Const Mgmt Special</v>
          </cell>
        </row>
        <row r="703">
          <cell r="B703" t="str">
            <v>050100661 - California Housing Finance Fd</v>
          </cell>
          <cell r="C703" t="str">
            <v>RF_702</v>
          </cell>
          <cell r="D703" t="str">
            <v>4550063 - Office Of Training   Prof Dev</v>
          </cell>
        </row>
        <row r="704">
          <cell r="B704" t="str">
            <v>050100662 - California Housing Finance Fd</v>
          </cell>
          <cell r="C704" t="str">
            <v>RF_703</v>
          </cell>
          <cell r="D704" t="str">
            <v>4550067 - Office Of Correctional Safety</v>
          </cell>
        </row>
        <row r="705">
          <cell r="B705" t="str">
            <v>050100663 - California Housing Finance Fd</v>
          </cell>
          <cell r="C705" t="str">
            <v>RF_704</v>
          </cell>
          <cell r="D705" t="str">
            <v>4550071 - Headquarters Support</v>
          </cell>
        </row>
        <row r="706">
          <cell r="B706" t="str">
            <v>050100664 - California Housing Finance Fd</v>
          </cell>
          <cell r="C706" t="str">
            <v>RF_705</v>
          </cell>
          <cell r="D706" t="str">
            <v>4550072 - Adult Corr and Rehab Admin Fac</v>
          </cell>
        </row>
        <row r="707">
          <cell r="B707" t="str">
            <v>050100665 - California Housing Finance Fd</v>
          </cell>
          <cell r="C707" t="str">
            <v>RF_706</v>
          </cell>
          <cell r="D707" t="str">
            <v>4555010 - Supervision-Case Services</v>
          </cell>
        </row>
        <row r="708">
          <cell r="B708" t="str">
            <v>050100667 - California Housing Finance Fd</v>
          </cell>
          <cell r="C708" t="str">
            <v>RF_707</v>
          </cell>
          <cell r="D708" t="str">
            <v>4555014 - Gps Monitoring</v>
          </cell>
        </row>
        <row r="709">
          <cell r="B709" t="str">
            <v>050100668 - California Housing Finance Fd</v>
          </cell>
          <cell r="C709" t="str">
            <v>RF_708</v>
          </cell>
          <cell r="D709" t="str">
            <v>4555018 - Parole Planning And Placement</v>
          </cell>
        </row>
        <row r="710">
          <cell r="B710" t="str">
            <v>050100670 - California Housing Finance Fd</v>
          </cell>
          <cell r="C710" t="str">
            <v>RF_709</v>
          </cell>
          <cell r="D710" t="str">
            <v>4555022 - Supervision - Case Services-Ot</v>
          </cell>
        </row>
        <row r="711">
          <cell r="B711" t="str">
            <v>050100673 - California Housing Finance Fd</v>
          </cell>
          <cell r="C711" t="str">
            <v>RF_710</v>
          </cell>
          <cell r="D711" t="str">
            <v>4560010 - Community Based Programs</v>
          </cell>
        </row>
        <row r="712">
          <cell r="B712" t="str">
            <v>050100731 - HousMortBnd2009SerACaHousFinFd</v>
          </cell>
          <cell r="C712" t="str">
            <v>RF_711</v>
          </cell>
          <cell r="D712" t="str">
            <v>4560015 - Day Reporting Center</v>
          </cell>
        </row>
        <row r="713">
          <cell r="B713" t="str">
            <v>050100800 - Ca Housing Finance Fd Gc13340</v>
          </cell>
          <cell r="C713" t="str">
            <v>RF_712</v>
          </cell>
          <cell r="D713" t="str">
            <v>4560019 - Parole Services Center</v>
          </cell>
        </row>
        <row r="714">
          <cell r="B714" t="str">
            <v>050100802 - California Housing Finance Fd</v>
          </cell>
          <cell r="C714" t="str">
            <v>RF_713</v>
          </cell>
          <cell r="D714" t="str">
            <v>4560023 - Restitution Center</v>
          </cell>
        </row>
        <row r="715">
          <cell r="B715" t="str">
            <v>050100803 - California Housing Finance Fd</v>
          </cell>
          <cell r="C715" t="str">
            <v>RF_714</v>
          </cell>
          <cell r="D715" t="str">
            <v>4560027 - Male Residential Multi-Service</v>
          </cell>
        </row>
        <row r="716">
          <cell r="B716" t="str">
            <v>050100804 - California Housing Finance Fd</v>
          </cell>
          <cell r="C716" t="str">
            <v>RF_715</v>
          </cell>
          <cell r="D716" t="str">
            <v>4560031 - Female Residential Multi-Servi</v>
          </cell>
        </row>
        <row r="717">
          <cell r="B717" t="str">
            <v>050100805 - California Housing Finance Fd</v>
          </cell>
          <cell r="C717" t="str">
            <v>RF_716</v>
          </cell>
          <cell r="D717" t="str">
            <v>4560035 - Community Based Coalition</v>
          </cell>
        </row>
        <row r="718">
          <cell r="B718" t="str">
            <v>050100806 - California Housing Finance Fd</v>
          </cell>
          <cell r="C718" t="str">
            <v>RF_717</v>
          </cell>
          <cell r="D718" t="str">
            <v>4560039 - Community Based Programs-Other</v>
          </cell>
        </row>
        <row r="719">
          <cell r="B719" t="str">
            <v>050100807 - California Housing Finance Fd</v>
          </cell>
          <cell r="C719" t="str">
            <v>RF_718</v>
          </cell>
          <cell r="D719" t="str">
            <v>4560043 - Day Treatment   Crisis Care Fo</v>
          </cell>
        </row>
        <row r="720">
          <cell r="B720" t="str">
            <v>050200001 - Ca Wtr Resources Dev Bnd Fd</v>
          </cell>
          <cell r="C720" t="str">
            <v>RF_719</v>
          </cell>
          <cell r="D720" t="str">
            <v>4560047 - Computerized Literacy Learning</v>
          </cell>
        </row>
        <row r="721">
          <cell r="B721" t="str">
            <v>050200002 - Ca Wtr Resources Dev Bnd Fd</v>
          </cell>
          <cell r="C721" t="str">
            <v>RF_720</v>
          </cell>
          <cell r="D721" t="str">
            <v>4560051 - Electronic In-Home Detention</v>
          </cell>
        </row>
        <row r="722">
          <cell r="B722" t="str">
            <v>050200003 - Ca Wtr Resources Dev Bnd Fd</v>
          </cell>
          <cell r="C722" t="str">
            <v>RF_721</v>
          </cell>
          <cell r="D722" t="str">
            <v>4560055 - Substance Abuse Trtmt   Recvry</v>
          </cell>
        </row>
        <row r="723">
          <cell r="B723" t="str">
            <v>050200013 - Ca Wtr Resources Dev Bnd Fd</v>
          </cell>
          <cell r="C723" t="str">
            <v>RF_722</v>
          </cell>
          <cell r="D723" t="str">
            <v>4560059 - Sex Offender Treatment And Pol</v>
          </cell>
        </row>
        <row r="724">
          <cell r="B724" t="str">
            <v>050200014 - Ca Wtr Resources Dev Bnd Fd</v>
          </cell>
          <cell r="C724" t="str">
            <v>RF_723</v>
          </cell>
          <cell r="D724" t="str">
            <v>4560063 - Psychiatric Outpatient Service</v>
          </cell>
        </row>
        <row r="725">
          <cell r="B725" t="str">
            <v>050200015 - Ca Wtr Resources Dev Bnd Fd</v>
          </cell>
          <cell r="C725" t="str">
            <v>RF_724</v>
          </cell>
          <cell r="D725" t="str">
            <v>4560067 - Psychiatric Outpatient Service</v>
          </cell>
        </row>
        <row r="726">
          <cell r="B726" t="str">
            <v>050200016 - Ca Wtr Resources Dev Bnd Fd</v>
          </cell>
          <cell r="C726" t="str">
            <v>RF_725</v>
          </cell>
          <cell r="D726" t="str">
            <v>4560071 - Psychotropic Medication And La</v>
          </cell>
        </row>
        <row r="727">
          <cell r="B727" t="str">
            <v>050200017 - Ca Wtr Res Dev Bnd Fnd Gc13340</v>
          </cell>
          <cell r="C727" t="str">
            <v>RF_726</v>
          </cell>
          <cell r="D727" t="str">
            <v>4565010 - Parole Operations-Adult</v>
          </cell>
        </row>
        <row r="728">
          <cell r="B728" t="str">
            <v>050200332 - Ca Wtr Resources Dev Bnd Fd</v>
          </cell>
          <cell r="C728" t="str">
            <v>RF_727</v>
          </cell>
          <cell r="D728" t="str">
            <v>4565015 - Headquarters</v>
          </cell>
        </row>
        <row r="729">
          <cell r="B729" t="str">
            <v>050200500 - Ca Wtr Resources Dev Bnd Fd</v>
          </cell>
          <cell r="C729" t="str">
            <v>RF_728</v>
          </cell>
          <cell r="D729" t="str">
            <v>4565019 - Office Of Training   Prof Dev</v>
          </cell>
        </row>
        <row r="730">
          <cell r="B730" t="str">
            <v>050300001 - California National Guard Memb</v>
          </cell>
          <cell r="C730" t="str">
            <v>RF_729</v>
          </cell>
          <cell r="D730" t="str">
            <v>4565027 - Office Of Correctional Safety</v>
          </cell>
        </row>
        <row r="731">
          <cell r="B731" t="str">
            <v>0505 - Affordable Student Housing Rev</v>
          </cell>
          <cell r="C731" t="str">
            <v>RF_730</v>
          </cell>
          <cell r="D731" t="str">
            <v>4570 - Sex Offender Management Board</v>
          </cell>
        </row>
        <row r="732">
          <cell r="B732" t="str">
            <v>050600001 - Cntral Valley Wtr Proj Cnst Fd</v>
          </cell>
          <cell r="C732" t="str">
            <v>RF_731</v>
          </cell>
          <cell r="D732" t="str">
            <v>4575010 - Board Of Parole Hearings-Adult</v>
          </cell>
        </row>
        <row r="733">
          <cell r="B733" t="str">
            <v>050600010 - Cntral Valley Wtr Proj Cnst Fd</v>
          </cell>
          <cell r="C733" t="str">
            <v>RF_732</v>
          </cell>
          <cell r="D733" t="str">
            <v>4575015 - Board Of Parole Hearings - Adu</v>
          </cell>
        </row>
        <row r="734">
          <cell r="B734" t="str">
            <v>050600011 - Cntral Valley Wtr Proj Cnst Fd</v>
          </cell>
          <cell r="C734" t="str">
            <v>RF_733</v>
          </cell>
          <cell r="D734" t="str">
            <v>4575019 - Valdivia Legal Representation</v>
          </cell>
        </row>
        <row r="735">
          <cell r="B735" t="str">
            <v>050600014 - Cntral Valley Wtr Proj Cnst Fd</v>
          </cell>
          <cell r="C735" t="str">
            <v>RF_734</v>
          </cell>
          <cell r="D735" t="str">
            <v>4575023 - Rutherford Lugo Legal Represen</v>
          </cell>
        </row>
        <row r="736">
          <cell r="B736" t="str">
            <v>050600033 - Cntral Valley Wtr Proj Cnst Fd</v>
          </cell>
          <cell r="C736" t="str">
            <v>RF_735</v>
          </cell>
          <cell r="D736" t="str">
            <v>4575027 - Transcription Services</v>
          </cell>
        </row>
        <row r="737">
          <cell r="B737" t="str">
            <v>050600036 - Cntral Valley Wtr Proj Cnst Fd</v>
          </cell>
          <cell r="C737" t="str">
            <v>RF_736</v>
          </cell>
          <cell r="D737" t="str">
            <v>4575028 - Board Of Parole Hearings-Juven</v>
          </cell>
        </row>
        <row r="738">
          <cell r="B738" t="str">
            <v>050600043 - Cntral Valley Wtr Proj Cnst Fd</v>
          </cell>
          <cell r="C738" t="str">
            <v>RF_737</v>
          </cell>
          <cell r="D738" t="str">
            <v>4580 - Board Of Parole Hearings-Admin</v>
          </cell>
        </row>
        <row r="739">
          <cell r="B739" t="str">
            <v>050600047 - Cntral Valley Wtr Proj Cnst Fd</v>
          </cell>
          <cell r="C739" t="str">
            <v>RF_738</v>
          </cell>
          <cell r="D739" t="str">
            <v>4585010 - Academic Education-Adult</v>
          </cell>
        </row>
        <row r="740">
          <cell r="B740" t="str">
            <v>050600064 - Cntral Valley Wtr Proj Cnst Fd</v>
          </cell>
          <cell r="C740" t="str">
            <v>RF_739</v>
          </cell>
          <cell r="D740" t="str">
            <v>4585019 - Vocational Education-Adult</v>
          </cell>
        </row>
        <row r="741">
          <cell r="B741" t="str">
            <v>050600065 - Cntral Valley Wtr Proj Cnst Fd</v>
          </cell>
          <cell r="C741" t="str">
            <v>RF_740</v>
          </cell>
          <cell r="D741" t="str">
            <v>4585028 - Library</v>
          </cell>
        </row>
        <row r="742">
          <cell r="B742" t="str">
            <v>050600066 - Cntral Valley Wtr Proj Cnst Fd</v>
          </cell>
          <cell r="C742" t="str">
            <v>RF_741</v>
          </cell>
          <cell r="D742" t="str">
            <v>4590010 - Substance Abuse Program</v>
          </cell>
        </row>
        <row r="743">
          <cell r="B743" t="str">
            <v>050600071 - Cntral Valley Wtr Proj Cnst Fd</v>
          </cell>
          <cell r="C743" t="str">
            <v>RF_742</v>
          </cell>
          <cell r="D743" t="str">
            <v>4590015 - In-Prison Program</v>
          </cell>
        </row>
        <row r="744">
          <cell r="B744" t="str">
            <v>050600072 - Cntral Valley Wtr Proj Cnst Fd</v>
          </cell>
          <cell r="C744" t="str">
            <v>RF_743</v>
          </cell>
          <cell r="D744" t="str">
            <v>4590019 - Sasca -Aftercare-</v>
          </cell>
        </row>
        <row r="745">
          <cell r="B745" t="str">
            <v>050600075 - Cntral Valley Wtr Proj Cnst Fd</v>
          </cell>
          <cell r="C745" t="str">
            <v>RF_744</v>
          </cell>
          <cell r="D745" t="str">
            <v>4590023 - Fotep</v>
          </cell>
        </row>
        <row r="746">
          <cell r="B746" t="str">
            <v>050600076 - Cntral Valley Wtr Proj Cnst Fd</v>
          </cell>
          <cell r="C746" t="str">
            <v>RF_745</v>
          </cell>
          <cell r="D746" t="str">
            <v>4590027 - Parole Services Network</v>
          </cell>
        </row>
        <row r="747">
          <cell r="B747" t="str">
            <v>050600081 - Cntral Valley Wtr Proj Cnst Fd</v>
          </cell>
          <cell r="C747" t="str">
            <v>RF_746</v>
          </cell>
          <cell r="D747" t="str">
            <v>4590031 - Reentry Services</v>
          </cell>
        </row>
        <row r="748">
          <cell r="B748" t="str">
            <v>050600082 - Cntral Valley Wtr Proj Cnst Fd</v>
          </cell>
          <cell r="C748" t="str">
            <v>RF_747</v>
          </cell>
          <cell r="D748" t="str">
            <v>4595010 - Inmate Activities - Canteen</v>
          </cell>
        </row>
        <row r="749">
          <cell r="B749" t="str">
            <v>050600083 - Cntral Valley Wtr Proj Cnst Fd</v>
          </cell>
          <cell r="C749" t="str">
            <v>RF_748</v>
          </cell>
          <cell r="D749" t="str">
            <v>4600010 - Community Partnerships</v>
          </cell>
        </row>
        <row r="750">
          <cell r="B750" t="str">
            <v>050600084 - Cntral Valley Wtr Proj Cnst Fd</v>
          </cell>
          <cell r="C750" t="str">
            <v>RF_749</v>
          </cell>
          <cell r="D750" t="str">
            <v>4600019 - Education Vocation And Offend</v>
          </cell>
        </row>
        <row r="751">
          <cell r="B751" t="str">
            <v>050600085 - Cntral Valley Wtr Proj Cnst Fd</v>
          </cell>
          <cell r="C751" t="str">
            <v>RF_750</v>
          </cell>
          <cell r="D751" t="str">
            <v>4600024 - Administration</v>
          </cell>
        </row>
        <row r="752">
          <cell r="B752" t="str">
            <v>050600086 - CntralValWtrProjCnst FdGc13340</v>
          </cell>
          <cell r="C752" t="str">
            <v>RF_751</v>
          </cell>
          <cell r="D752" t="str">
            <v>4600028 - Office Of Correctional Educati</v>
          </cell>
        </row>
        <row r="753">
          <cell r="B753" t="str">
            <v>050600087 - CntralValWtrProjCnst FdGc13340</v>
          </cell>
          <cell r="C753" t="str">
            <v>RF_752</v>
          </cell>
          <cell r="D753" t="str">
            <v>4600032 - Office of Prg Accountability</v>
          </cell>
        </row>
        <row r="754">
          <cell r="B754" t="str">
            <v>050600090 - CntralValWtrProjCnst FdGc13340</v>
          </cell>
          <cell r="C754" t="str">
            <v>RF_753</v>
          </cell>
          <cell r="D754" t="str">
            <v>4600036 - Office Of Offender Services-Hq</v>
          </cell>
        </row>
        <row r="755">
          <cell r="B755" t="str">
            <v>050600091 - CntralValWtrProjCnst FdGc13340</v>
          </cell>
          <cell r="C755" t="str">
            <v>RF_754</v>
          </cell>
          <cell r="D755" t="str">
            <v>4605010 - Medical Services-Adult</v>
          </cell>
        </row>
        <row r="756">
          <cell r="B756" t="str">
            <v>050600093 - Cntral Valley Wtr Proj Cnst Fd</v>
          </cell>
          <cell r="C756" t="str">
            <v>RF_755</v>
          </cell>
          <cell r="D756" t="str">
            <v>4605014 - Contract</v>
          </cell>
        </row>
        <row r="757">
          <cell r="B757" t="str">
            <v>050600094 - Cntral Valley Wtr Proj Cnst Fd</v>
          </cell>
          <cell r="C757" t="str">
            <v>RF_756</v>
          </cell>
          <cell r="D757" t="str">
            <v>4605018 - Admin</v>
          </cell>
        </row>
        <row r="758">
          <cell r="B758" t="str">
            <v>050600095 - Cntral Valley Wtr Proj Cnst Fd</v>
          </cell>
          <cell r="C758" t="str">
            <v>RF_757</v>
          </cell>
          <cell r="D758" t="str">
            <v>4605022 - Medical Other</v>
          </cell>
        </row>
        <row r="759">
          <cell r="B759" t="str">
            <v>050600097 - Cntral Valley Wtr Proj Cnst Fd</v>
          </cell>
          <cell r="C759" t="str">
            <v>RF_758</v>
          </cell>
          <cell r="D759" t="str">
            <v>4605026 - Dental Services-Adult</v>
          </cell>
        </row>
        <row r="760">
          <cell r="B760" t="str">
            <v>050600098 - Cntral Valley Wtr Proj Cnst Fd</v>
          </cell>
          <cell r="C760" t="str">
            <v>RF_759</v>
          </cell>
          <cell r="D760" t="str">
            <v>4605030 - Contract</v>
          </cell>
        </row>
        <row r="761">
          <cell r="B761" t="str">
            <v>050600099 - Cntral Valley Wtr Proj Cnst Fd</v>
          </cell>
          <cell r="C761" t="str">
            <v>RF_760</v>
          </cell>
          <cell r="D761" t="str">
            <v>4605034 - Dental Other</v>
          </cell>
        </row>
        <row r="762">
          <cell r="B762" t="str">
            <v>050600100 - Cntral Valley Wtr Proj Cnst Fd</v>
          </cell>
          <cell r="C762" t="str">
            <v>RF_761</v>
          </cell>
          <cell r="D762" t="str">
            <v>4605038 - Psychiatric Services-Adult</v>
          </cell>
        </row>
        <row r="763">
          <cell r="B763" t="str">
            <v>050600101 - Cntral Valley Wtr Proj Cnst Fd</v>
          </cell>
          <cell r="C763" t="str">
            <v>RF_762</v>
          </cell>
          <cell r="D763" t="str">
            <v>4605042 - Contract</v>
          </cell>
        </row>
        <row r="764">
          <cell r="B764" t="str">
            <v>050600102 - Cntral Valley Wtr Proj Cnst Fd</v>
          </cell>
          <cell r="C764" t="str">
            <v>RF_763</v>
          </cell>
          <cell r="D764" t="str">
            <v>4605046 - Psychiatric Other</v>
          </cell>
        </row>
        <row r="765">
          <cell r="B765" t="str">
            <v>050600103 - Cntral Valley Wtr Proj Cnst Fd</v>
          </cell>
          <cell r="C765" t="str">
            <v>RF_764</v>
          </cell>
          <cell r="D765" t="str">
            <v>4605047 - Ancillary Services-Adult</v>
          </cell>
        </row>
        <row r="766">
          <cell r="B766" t="str">
            <v>050600104 - Cntral Valley Wtr Proj Cnst Fd</v>
          </cell>
          <cell r="C766" t="str">
            <v>RF_765</v>
          </cell>
          <cell r="D766" t="str">
            <v>4605056 - Health Care Administration-Adu</v>
          </cell>
        </row>
        <row r="767">
          <cell r="B767" t="str">
            <v>050600105 - Cntral Valley Wtr Proj Cnst Fd</v>
          </cell>
          <cell r="C767" t="str">
            <v>RF_766</v>
          </cell>
          <cell r="D767" t="str">
            <v>4610010 - Statewide</v>
          </cell>
        </row>
        <row r="768">
          <cell r="B768" t="str">
            <v>050600106 - Cntral Valley Wtr Proj Cnst Fd</v>
          </cell>
          <cell r="C768" t="str">
            <v>RF_767</v>
          </cell>
          <cell r="D768" t="str">
            <v>4610024 - OH Close YCF</v>
          </cell>
        </row>
        <row r="769">
          <cell r="B769" t="str">
            <v>050600107 - Cntral Valley Wtr Proj Cnst Fd</v>
          </cell>
          <cell r="C769" t="str">
            <v>RF_768</v>
          </cell>
          <cell r="D769" t="str">
            <v>4615010 - Statewide</v>
          </cell>
        </row>
        <row r="770">
          <cell r="B770" t="str">
            <v>050600108 - Cntral Valley Wtr Proj Cnst Fd</v>
          </cell>
          <cell r="C770" t="str">
            <v>RF_769</v>
          </cell>
          <cell r="D770" t="str">
            <v>4615018 - AB 900 Infill</v>
          </cell>
        </row>
        <row r="771">
          <cell r="B771" t="str">
            <v>050600109 - Cntral Valley Wtr Proj Cnst Fd</v>
          </cell>
          <cell r="C771" t="str">
            <v>RF_770</v>
          </cell>
          <cell r="D771" t="str">
            <v>4615026 - AB 9000 Health Care</v>
          </cell>
        </row>
        <row r="772">
          <cell r="B772" t="str">
            <v>050600110 - Cntral Valley Wtr Proj Cnst Fd</v>
          </cell>
          <cell r="C772" t="str">
            <v>RF_771</v>
          </cell>
          <cell r="D772" t="str">
            <v>4615034 - AB 9000 General Fund</v>
          </cell>
        </row>
        <row r="773">
          <cell r="B773" t="str">
            <v>050600111 - Cntral Valley Wtr Proj Cnst Fd</v>
          </cell>
          <cell r="C773" t="str">
            <v>RF_772</v>
          </cell>
          <cell r="D773" t="str">
            <v>4615038 - CA Correctional Center</v>
          </cell>
        </row>
        <row r="774">
          <cell r="B774" t="str">
            <v>050600112 - Cntral Valley Wtr Proj Cnst Fd</v>
          </cell>
          <cell r="C774" t="str">
            <v>RF_773</v>
          </cell>
          <cell r="D774" t="str">
            <v>4615042 - CA Correctional Institution</v>
          </cell>
        </row>
        <row r="775">
          <cell r="B775" t="str">
            <v>050600113 - Cntral Valley Wtr Proj Cnst Fd</v>
          </cell>
          <cell r="C775" t="str">
            <v>RF_774</v>
          </cell>
          <cell r="D775" t="str">
            <v>4615046 - Correctional Training Facility</v>
          </cell>
        </row>
        <row r="776">
          <cell r="B776" t="str">
            <v>050600114 - Cntral Valley Wtr Proj Cnst Fd</v>
          </cell>
          <cell r="C776" t="str">
            <v>RF_775</v>
          </cell>
          <cell r="D776" t="str">
            <v>4615056 - Deuel Vocational Institution</v>
          </cell>
        </row>
        <row r="777">
          <cell r="B777" t="str">
            <v>050600115 - Cntral Valley Wtr Proj Cnst Fd</v>
          </cell>
          <cell r="C777" t="str">
            <v>RF_776</v>
          </cell>
          <cell r="D777" t="str">
            <v>4615061 - Folsom State Prison</v>
          </cell>
        </row>
        <row r="778">
          <cell r="B778" t="str">
            <v>050600116 - 2008SeriesJCntralValleyWtrProj</v>
          </cell>
          <cell r="C778" t="str">
            <v>RF_777</v>
          </cell>
          <cell r="D778" t="str">
            <v>4615065 - California Institution For Men</v>
          </cell>
        </row>
        <row r="779">
          <cell r="B779" t="str">
            <v>050600117 - Cntral Valley Wtr Proj Cnst Fd</v>
          </cell>
          <cell r="C779" t="str">
            <v>RF_778</v>
          </cell>
          <cell r="D779" t="str">
            <v>4615074 - California Medical Facility</v>
          </cell>
        </row>
        <row r="780">
          <cell r="B780" t="str">
            <v>050600118 - Cntral Valley Wtr Proj Cnst Fd</v>
          </cell>
          <cell r="C780" t="str">
            <v>RF_779</v>
          </cell>
          <cell r="D780" t="str">
            <v>4615084 - California MenS Colony</v>
          </cell>
        </row>
        <row r="781">
          <cell r="B781" t="str">
            <v>050600119 - CntralValWtrProjCnst FdGc13340</v>
          </cell>
          <cell r="C781" t="str">
            <v>RF_780</v>
          </cell>
          <cell r="D781" t="str">
            <v>4615087 - RJD Correctional Facility</v>
          </cell>
        </row>
        <row r="782">
          <cell r="B782" t="str">
            <v>050600120 - Cntral Valley Wtr Proj Cnst Fd</v>
          </cell>
          <cell r="C782" t="str">
            <v>RF_781</v>
          </cell>
          <cell r="D782" t="str">
            <v>4615090 - San Quentin State Prison</v>
          </cell>
        </row>
        <row r="783">
          <cell r="B783" t="str">
            <v>050600121 - CntralValWtrProjCnst FdGc13340</v>
          </cell>
          <cell r="C783" t="str">
            <v>RF_782</v>
          </cell>
          <cell r="D783" t="str">
            <v>4615094 - CA Institution For Women</v>
          </cell>
        </row>
        <row r="784">
          <cell r="B784" t="str">
            <v>050600122 - Cntral Valley Wtr Proj Cnst Fd</v>
          </cell>
          <cell r="C784" t="str">
            <v>RF_783</v>
          </cell>
          <cell r="D784" t="str">
            <v>4615097 - Minor Capital Outlay</v>
          </cell>
        </row>
        <row r="785">
          <cell r="B785" t="str">
            <v>050600125 - CntralValWtrProjCnst FdGc13340</v>
          </cell>
          <cell r="C785" t="str">
            <v>RF_784</v>
          </cell>
          <cell r="D785" t="str">
            <v>4615100 - CA Rehabilitation Center</v>
          </cell>
        </row>
        <row r="786">
          <cell r="B786" t="str">
            <v>050600126 - CntralValWtrProjCnst FdGc13340</v>
          </cell>
          <cell r="C786" t="str">
            <v>RF_785</v>
          </cell>
          <cell r="D786" t="str">
            <v>4615104 - Sierra Conservation Center</v>
          </cell>
        </row>
        <row r="787">
          <cell r="B787" t="str">
            <v>050600127 - CntralValWtrProjCnst FdGc13340</v>
          </cell>
          <cell r="C787" t="str">
            <v>RF_786</v>
          </cell>
          <cell r="D787" t="str">
            <v>4615105 - Avenal State Prison</v>
          </cell>
        </row>
        <row r="788">
          <cell r="B788" t="str">
            <v>050600128 - CntralValWtrProjCnst FdGc13340</v>
          </cell>
          <cell r="C788" t="str">
            <v>RF_787</v>
          </cell>
          <cell r="D788" t="str">
            <v>4615114 - Mule Creek State Prison</v>
          </cell>
        </row>
        <row r="789">
          <cell r="B789" t="str">
            <v>050600129 - CntralValWtrProjCnst FdGc13340</v>
          </cell>
          <cell r="C789" t="str">
            <v>RF_788</v>
          </cell>
          <cell r="D789" t="str">
            <v>4615121 - CA State Prison LA County</v>
          </cell>
        </row>
        <row r="790">
          <cell r="B790" t="str">
            <v>050600130 - CntralValWtrProjCnst FdGc13340</v>
          </cell>
          <cell r="C790" t="str">
            <v>RF_789</v>
          </cell>
          <cell r="D790" t="str">
            <v>4615124 - Chuckwalla State Prisn</v>
          </cell>
        </row>
        <row r="791">
          <cell r="B791" t="str">
            <v>050600131 - CntralValWtrProjCnst FdGc13340</v>
          </cell>
          <cell r="C791" t="str">
            <v>RF_790</v>
          </cell>
          <cell r="D791" t="str">
            <v>4615128 - CA State Prison Corcoran</v>
          </cell>
        </row>
        <row r="792">
          <cell r="B792" t="str">
            <v>050600132 - CntralValWtrProjCnst FdGc13340</v>
          </cell>
          <cell r="C792" t="str">
            <v>RF_791</v>
          </cell>
          <cell r="D792" t="str">
            <v>4615129 - Pelican Bay State Prison</v>
          </cell>
        </row>
        <row r="793">
          <cell r="B793" t="str">
            <v>050600133 - CVWP REV BONDS-2012 SER AQ</v>
          </cell>
          <cell r="C793" t="str">
            <v>RF_792</v>
          </cell>
          <cell r="D793" t="str">
            <v>4615138 - Central CA Womens Facility</v>
          </cell>
        </row>
        <row r="794">
          <cell r="B794" t="str">
            <v>050700001 - CntralValleyWtrProjRevFd</v>
          </cell>
          <cell r="C794" t="str">
            <v>RF_793</v>
          </cell>
          <cell r="D794" t="str">
            <v>4615142 - Wasco State Prison Wasco</v>
          </cell>
        </row>
        <row r="795">
          <cell r="B795" t="str">
            <v>050700005 - CVWP-OROVILLE</v>
          </cell>
          <cell r="C795" t="str">
            <v>RF_794</v>
          </cell>
          <cell r="D795" t="str">
            <v>4615145 - North Kern State Prison</v>
          </cell>
        </row>
        <row r="796">
          <cell r="B796" t="str">
            <v>050700008 - CntralValleyWtrProjRevFd</v>
          </cell>
          <cell r="C796" t="str">
            <v>RF_795</v>
          </cell>
          <cell r="D796" t="str">
            <v>4615148 - Calipatria State Prison</v>
          </cell>
        </row>
        <row r="797">
          <cell r="B797" t="str">
            <v>050700009 - CntralValleyWtrProjRevFd</v>
          </cell>
          <cell r="C797" t="str">
            <v>RF_796</v>
          </cell>
          <cell r="D797" t="str">
            <v>4615149 - Centinela State Prison</v>
          </cell>
        </row>
        <row r="798">
          <cell r="B798" t="str">
            <v>050700010 - CntralValleyWtrProjRevFd</v>
          </cell>
          <cell r="C798" t="str">
            <v>RF_797</v>
          </cell>
          <cell r="D798" t="str">
            <v>4615158 - Pleasant Valley State Prison</v>
          </cell>
        </row>
        <row r="799">
          <cell r="B799" t="str">
            <v>050700013 - CntralValleyWtrProjRevFd</v>
          </cell>
          <cell r="C799" t="str">
            <v>RF_798</v>
          </cell>
          <cell r="D799" t="str">
            <v>4615161 - Valley State Prison</v>
          </cell>
        </row>
        <row r="800">
          <cell r="B800" t="str">
            <v>050700014 - CntralValleyWtrProjRevFd</v>
          </cell>
          <cell r="C800" t="str">
            <v>RF_799</v>
          </cell>
          <cell r="D800" t="str">
            <v>4615165 - High Desert State Prison</v>
          </cell>
        </row>
        <row r="801">
          <cell r="B801" t="str">
            <v>050700015 - CntralValleyWtrProjRevFd</v>
          </cell>
          <cell r="C801" t="str">
            <v>RF_800</v>
          </cell>
          <cell r="D801" t="str">
            <v>4615168 - Ironwood State Prison</v>
          </cell>
        </row>
        <row r="802">
          <cell r="B802" t="str">
            <v>050700016 - CntralValleyWtrProjRevFd</v>
          </cell>
          <cell r="C802" t="str">
            <v>RF_801</v>
          </cell>
          <cell r="D802" t="str">
            <v>4615172 - Salinas Valley State Prison</v>
          </cell>
        </row>
        <row r="803">
          <cell r="B803" t="str">
            <v>050700017 - CntralValleyWtrProjRevFd</v>
          </cell>
          <cell r="C803" t="str">
            <v>RF_802</v>
          </cell>
          <cell r="D803" t="str">
            <v>4615182 - CA SubstAbuse Tx Facility   SP</v>
          </cell>
        </row>
        <row r="804">
          <cell r="B804" t="str">
            <v>050700018 - CntralValleyWtrProjRevFd</v>
          </cell>
          <cell r="C804" t="str">
            <v>RF_803</v>
          </cell>
          <cell r="D804" t="str">
            <v>4615183 - Kern Valley State Prison</v>
          </cell>
        </row>
        <row r="805">
          <cell r="B805" t="str">
            <v>050700019 - CntralValleyWtrProjRevFd</v>
          </cell>
          <cell r="C805" t="str">
            <v>RF_804</v>
          </cell>
          <cell r="D805" t="str">
            <v>4615184 - McGee Correctional Trng Center</v>
          </cell>
        </row>
        <row r="806">
          <cell r="B806" t="str">
            <v>050700020 - CntralValleyWtrProjRevFd</v>
          </cell>
          <cell r="C806" t="str">
            <v>RF_805</v>
          </cell>
          <cell r="D806" t="str">
            <v>4615193 - CA State Prison Sacramento</v>
          </cell>
        </row>
        <row r="807">
          <cell r="B807" t="str">
            <v>050700068 - CntralVallyWtrProjRevFdGc13340</v>
          </cell>
          <cell r="C807" t="str">
            <v>RF_806</v>
          </cell>
          <cell r="D807" t="str">
            <v>4615196 - CA State Prison-Solano</v>
          </cell>
        </row>
        <row r="808">
          <cell r="B808" t="str">
            <v>0509 - Revenue Bond Acct Ca Res Eart</v>
          </cell>
          <cell r="C808" t="str">
            <v>RF_807</v>
          </cell>
          <cell r="D808" t="str">
            <v>4620012 - County Juvenile Centers</v>
          </cell>
        </row>
        <row r="809">
          <cell r="B809" t="str">
            <v>0511 - Del Mar Grandstnd Cap Res Acct</v>
          </cell>
          <cell r="C809" t="str">
            <v>RF_808</v>
          </cell>
          <cell r="D809" t="str">
            <v>4620015 - County Jails</v>
          </cell>
        </row>
        <row r="810">
          <cell r="B810" t="str">
            <v>0512 - State Compensation Insurance F</v>
          </cell>
          <cell r="C810" t="str">
            <v>RF_809</v>
          </cell>
          <cell r="D810" t="str">
            <v>4620018 - County Jails - Phase II</v>
          </cell>
        </row>
        <row r="811">
          <cell r="B811" t="str">
            <v>0513 - First-Time Home Buyers Fund</v>
          </cell>
          <cell r="C811" t="str">
            <v>RF_810</v>
          </cell>
          <cell r="D811" t="str">
            <v>4940 - Administration Research And P</v>
          </cell>
        </row>
        <row r="812">
          <cell r="B812" t="str">
            <v>0514 - Employment Training Fund</v>
          </cell>
          <cell r="C812" t="str">
            <v>RF_811</v>
          </cell>
          <cell r="D812" t="str">
            <v>4945 - Corrections Planning And Grant</v>
          </cell>
        </row>
        <row r="813">
          <cell r="B813" t="str">
            <v>051600001 - Harbors   Watercraft Rev Fd</v>
          </cell>
          <cell r="C813" t="str">
            <v>RF_812</v>
          </cell>
          <cell r="D813" t="str">
            <v>4950 - Fac Stnds Ops and Construct</v>
          </cell>
        </row>
        <row r="814">
          <cell r="B814" t="str">
            <v>0518 - Health Facility Const Loan Ins</v>
          </cell>
          <cell r="C814" t="str">
            <v>RF_813</v>
          </cell>
          <cell r="D814" t="str">
            <v>4955 - Standards And Training For Loc</v>
          </cell>
        </row>
        <row r="815">
          <cell r="B815" t="str">
            <v>052300001 - East Bay St Building Auth Fd</v>
          </cell>
          <cell r="C815" t="str">
            <v>RF_814</v>
          </cell>
          <cell r="D815" t="str">
            <v>4960013 Adult Local Criminal Justice</v>
          </cell>
        </row>
        <row r="816">
          <cell r="B816" t="str">
            <v>052300005 - E Bay St BldgAuthFdDeptOfTrans</v>
          </cell>
          <cell r="C816" t="str">
            <v>RF_815</v>
          </cell>
          <cell r="D816" t="str">
            <v>5070 - Prison Industry Authority</v>
          </cell>
        </row>
        <row r="817">
          <cell r="B817" t="str">
            <v>052300008 - E Bay St BldgAuthFdDeptOfTrans</v>
          </cell>
          <cell r="C817" t="str">
            <v>RF_816</v>
          </cell>
          <cell r="D817" t="str">
            <v>5200010 - School Apportionments</v>
          </cell>
        </row>
        <row r="818">
          <cell r="B818" t="str">
            <v>052400001 - Los Angeles S Bldg Auth Fd</v>
          </cell>
          <cell r="C818" t="str">
            <v>RF_817</v>
          </cell>
          <cell r="D818" t="str">
            <v>5200012 - School Apportionment TIIG</v>
          </cell>
        </row>
        <row r="819">
          <cell r="B819" t="str">
            <v>052400002 - Los Angeles S Bldg Auth Fd</v>
          </cell>
          <cell r="C819" t="str">
            <v>RF_818</v>
          </cell>
          <cell r="D819" t="str">
            <v>5200014 - State School Fund</v>
          </cell>
        </row>
        <row r="820">
          <cell r="B820" t="str">
            <v>052400006 - Los Angeles S Bldg Auth Fd</v>
          </cell>
          <cell r="C820" t="str">
            <v>RF_819</v>
          </cell>
          <cell r="D820" t="str">
            <v>5200018 - Apprenticeship Programs</v>
          </cell>
        </row>
        <row r="821">
          <cell r="B821" t="str">
            <v>052400007 - Los Angeles S Bldg Auth Fd</v>
          </cell>
          <cell r="C821" t="str">
            <v>RF_820</v>
          </cell>
          <cell r="D821" t="str">
            <v>5200020 - COE Oversight</v>
          </cell>
        </row>
        <row r="822">
          <cell r="B822" t="str">
            <v>052400008 - Los Angeles S Bldg Auth Fd</v>
          </cell>
          <cell r="C822" t="str">
            <v>RF_821</v>
          </cell>
          <cell r="D822" t="str">
            <v>5200022 - COE Oversight</v>
          </cell>
        </row>
        <row r="823">
          <cell r="B823" t="str">
            <v>052400009 - Los Angeles S Bldg Auth Fd</v>
          </cell>
          <cell r="C823" t="str">
            <v>RF_822</v>
          </cell>
          <cell r="D823" t="str">
            <v>5200024 - ROCPs</v>
          </cell>
        </row>
        <row r="824">
          <cell r="B824" t="str">
            <v>052400300 - Los Angeles S Bldg Auth Fd</v>
          </cell>
          <cell r="C824" t="str">
            <v>RF_823</v>
          </cell>
          <cell r="D824" t="str">
            <v>5200028 - School Apportionments COE</v>
          </cell>
        </row>
        <row r="825">
          <cell r="B825" t="str">
            <v>052500001 - High Tech Ed Rev Bnd Fd</v>
          </cell>
          <cell r="C825" t="str">
            <v>RF_824</v>
          </cell>
          <cell r="D825" t="str">
            <v>5200030 - School Apportionment FCMAT</v>
          </cell>
        </row>
        <row r="826">
          <cell r="B826" t="str">
            <v>052500003 - High Tech Ed Rev Bnd Fd</v>
          </cell>
          <cell r="C826" t="str">
            <v>RF_825</v>
          </cell>
          <cell r="D826" t="str">
            <v>5200032 - Pupil Transportation</v>
          </cell>
        </row>
        <row r="827">
          <cell r="B827" t="str">
            <v>052500005 - High Tech Ed Rev Bnd Fd</v>
          </cell>
          <cell r="C827" t="str">
            <v>RF_826</v>
          </cell>
          <cell r="D827" t="str">
            <v>5200036 - Small District Bus Replacement</v>
          </cell>
        </row>
        <row r="828">
          <cell r="B828" t="str">
            <v>052500008 - High Tech Ed Rev Bnd Fd</v>
          </cell>
          <cell r="C828" t="str">
            <v>RF_827</v>
          </cell>
          <cell r="D828" t="str">
            <v>5200038 - Summer School -Remedial 7-12-</v>
          </cell>
        </row>
        <row r="829">
          <cell r="B829" t="str">
            <v>052500009 - High Tech Ed Rev Bnd Fd</v>
          </cell>
          <cell r="C829" t="str">
            <v>RF_828</v>
          </cell>
          <cell r="D829" t="str">
            <v>5200040 - Summer School -Grades 2-9-</v>
          </cell>
        </row>
        <row r="830">
          <cell r="B830" t="str">
            <v>052500011 - High Tech Ed Rev Bnd Fd</v>
          </cell>
          <cell r="C830" t="str">
            <v>RF_829</v>
          </cell>
          <cell r="D830" t="str">
            <v>5200042 - Summer School -Low STAR 2-6-</v>
          </cell>
        </row>
        <row r="831">
          <cell r="B831" t="str">
            <v>052500013 - High Tech Ed Rev Bnd Fd</v>
          </cell>
          <cell r="C831" t="str">
            <v>RF_830</v>
          </cell>
          <cell r="D831" t="str">
            <v>5200044 - Summer School -Core K-12-</v>
          </cell>
        </row>
        <row r="832">
          <cell r="B832" t="str">
            <v>052500026 - High Tech Ed Rev Bnd Fd</v>
          </cell>
          <cell r="C832" t="str">
            <v>RF_831</v>
          </cell>
          <cell r="D832" t="str">
            <v>5200050 - COE Oversight  EAAP</v>
          </cell>
        </row>
        <row r="833">
          <cell r="B833" t="str">
            <v>052500027 - High Tech Ed Rev Bnd Fd</v>
          </cell>
          <cell r="C833" t="str">
            <v>RF_832</v>
          </cell>
          <cell r="D833" t="str">
            <v>5200054 - COE Oversight  Interim Rprtng</v>
          </cell>
        </row>
        <row r="834">
          <cell r="B834" t="str">
            <v>052500031 - High Tech Ed Rev Bnd Fd</v>
          </cell>
          <cell r="C834" t="str">
            <v>RF_833</v>
          </cell>
          <cell r="D834" t="str">
            <v>5200058 - COE Oversight  Staff Dev</v>
          </cell>
        </row>
        <row r="835">
          <cell r="B835" t="str">
            <v>052500043 - High Tech Ed Rev Bnd Fd</v>
          </cell>
          <cell r="C835" t="str">
            <v>RF_834</v>
          </cell>
          <cell r="D835" t="str">
            <v>5200062 - Community Day Schools</v>
          </cell>
        </row>
        <row r="836">
          <cell r="B836" t="str">
            <v>0526 - School Finance Authority Fund</v>
          </cell>
          <cell r="C836" t="str">
            <v>RF_835</v>
          </cell>
          <cell r="D836" t="str">
            <v>5200066 - Sch Apprt Loans   Loan Repay</v>
          </cell>
        </row>
        <row r="837">
          <cell r="B837" t="str">
            <v>0528 - Alternative Energy Authority F</v>
          </cell>
          <cell r="C837" t="str">
            <v>RF_836</v>
          </cell>
          <cell r="D837" t="str">
            <v>5200068 - Teacher Dismissal Apport</v>
          </cell>
        </row>
        <row r="838">
          <cell r="B838" t="str">
            <v>0530 - Mobilehome Park Purchase Fund</v>
          </cell>
          <cell r="C838" t="str">
            <v>RF_837</v>
          </cell>
          <cell r="D838" t="str">
            <v>5200072 - Class Size Reduction K-3</v>
          </cell>
        </row>
        <row r="839">
          <cell r="B839" t="str">
            <v>053700001 - Capitol Area Development Fund</v>
          </cell>
          <cell r="C839" t="str">
            <v>RF_838</v>
          </cell>
          <cell r="D839" t="str">
            <v>5200081 - Class Size Reduction -9th Grd-</v>
          </cell>
        </row>
        <row r="840">
          <cell r="B840" t="str">
            <v>053800001 - San Francisco St Building Fd</v>
          </cell>
          <cell r="C840" t="str">
            <v>RF_839</v>
          </cell>
          <cell r="D840" t="str">
            <v>5200090 - Other Compensatory Programs</v>
          </cell>
        </row>
        <row r="841">
          <cell r="B841" t="str">
            <v>053800002 - S F St Building Auth -Jpa-</v>
          </cell>
          <cell r="C841" t="str">
            <v>RF_840</v>
          </cell>
          <cell r="D841" t="str">
            <v>5200099 - School Improvement Grant</v>
          </cell>
        </row>
        <row r="842">
          <cell r="B842" t="str">
            <v>053800003 - S F St Building Auth -Jpa-</v>
          </cell>
          <cell r="C842" t="str">
            <v>RF_841</v>
          </cell>
          <cell r="D842" t="str">
            <v>5200103 - State System of School Support</v>
          </cell>
        </row>
        <row r="843">
          <cell r="B843" t="str">
            <v>053800005 - S F St Building Auth -Jpa-</v>
          </cell>
          <cell r="C843" t="str">
            <v>RF_842</v>
          </cell>
          <cell r="D843" t="str">
            <v>5200111 - Title I Migrant Education</v>
          </cell>
        </row>
        <row r="844">
          <cell r="B844" t="str">
            <v>053900001 - Oakland State Building Auth Fd</v>
          </cell>
          <cell r="C844" t="str">
            <v>RF_843</v>
          </cell>
          <cell r="D844" t="str">
            <v>5200115 - Corrective Action LEAs</v>
          </cell>
        </row>
        <row r="845">
          <cell r="B845" t="str">
            <v>053900002 - Oakland State Building -Jpa-</v>
          </cell>
          <cell r="C845" t="str">
            <v>RF_844</v>
          </cell>
          <cell r="D845" t="str">
            <v>5200127 - CA American Indian Ed Centers</v>
          </cell>
        </row>
        <row r="846">
          <cell r="B846" t="str">
            <v>053900003 - Oakland State Building Auth Fd</v>
          </cell>
          <cell r="C846" t="str">
            <v>RF_845</v>
          </cell>
          <cell r="D846" t="str">
            <v>5200131 - Amer Indian Erly Chldhd Ed Pgm</v>
          </cell>
        </row>
        <row r="847">
          <cell r="B847" t="str">
            <v>053900005 - Oakland State Building Auth Fd</v>
          </cell>
          <cell r="C847" t="str">
            <v>RF_846</v>
          </cell>
          <cell r="D847" t="str">
            <v>5200135 - Title 1--ESEA</v>
          </cell>
        </row>
        <row r="848">
          <cell r="B848" t="str">
            <v>054100001 - SanBerBldgAuth-Jpa-DeptofTrans</v>
          </cell>
          <cell r="C848" t="str">
            <v>RF_847</v>
          </cell>
          <cell r="D848" t="str">
            <v>5200137 - Neglectd and Delinqnt Chldrn</v>
          </cell>
        </row>
        <row r="849">
          <cell r="B849" t="str">
            <v>054100002 - SanBerBldgAuth-Jpa-DeptofTrans</v>
          </cell>
          <cell r="C849" t="str">
            <v>RF_848</v>
          </cell>
          <cell r="D849" t="str">
            <v>5200139 - McKinney-Vento Hmelss Chldn Ed</v>
          </cell>
        </row>
        <row r="850">
          <cell r="B850" t="str">
            <v>0542 - San Fran Oakland Bay Bridge To</v>
          </cell>
          <cell r="C850" t="str">
            <v>RF_849</v>
          </cell>
          <cell r="D850" t="str">
            <v>5200145 - Economic Impact</v>
          </cell>
        </row>
        <row r="851">
          <cell r="B851" t="str">
            <v>0543 - Local Projects Subaccount</v>
          </cell>
          <cell r="C851" t="str">
            <v>RF_850</v>
          </cell>
          <cell r="D851" t="str">
            <v>5200156 - Control</v>
          </cell>
        </row>
        <row r="852">
          <cell r="B852" t="str">
            <v>0544 - Sac Valley Water Mgmt   Habita</v>
          </cell>
          <cell r="C852" t="str">
            <v>RF_851</v>
          </cell>
          <cell r="D852" t="str">
            <v>5200160 - Control</v>
          </cell>
        </row>
        <row r="853">
          <cell r="B853" t="str">
            <v>0545 - River Parkway Subaccount</v>
          </cell>
          <cell r="C853" t="str">
            <v>RF_852</v>
          </cell>
          <cell r="D853" t="str">
            <v>5200162 - Adult Education</v>
          </cell>
        </row>
        <row r="854">
          <cell r="B854" t="str">
            <v>0546 - Bay-Delta Ecosystem Restoratio</v>
          </cell>
          <cell r="C854" t="str">
            <v>RF_853</v>
          </cell>
          <cell r="D854" t="str">
            <v>5200164 - Adult Education  Remedial Ed</v>
          </cell>
        </row>
        <row r="855">
          <cell r="B855" t="str">
            <v>0547 - Flood Control And Prevention A</v>
          </cell>
          <cell r="C855" t="str">
            <v>RF_854</v>
          </cell>
          <cell r="D855" t="str">
            <v>5200177 - Control</v>
          </cell>
        </row>
        <row r="856">
          <cell r="B856" t="str">
            <v>0549 - Large Teaching Emphasis Hosptl</v>
          </cell>
          <cell r="C856" t="str">
            <v>RF_855</v>
          </cell>
          <cell r="D856" t="str">
            <v>5200189 - Control</v>
          </cell>
        </row>
        <row r="857">
          <cell r="B857" t="str">
            <v>0550 - Medi-Cal Medical Ed Supplement</v>
          </cell>
          <cell r="C857" t="str">
            <v>RF_856</v>
          </cell>
          <cell r="D857" t="str">
            <v>5200191 - School for the Blind Fremont</v>
          </cell>
        </row>
        <row r="858">
          <cell r="B858" t="str">
            <v>0555 - Healthy Families Fund</v>
          </cell>
          <cell r="C858" t="str">
            <v>RF_857</v>
          </cell>
          <cell r="D858" t="str">
            <v>5200193 - School for the Deaf Fremont</v>
          </cell>
        </row>
        <row r="859">
          <cell r="B859" t="str">
            <v>0556 - Judicial Admin Efficiency   Mo</v>
          </cell>
          <cell r="C859" t="str">
            <v>RF_858</v>
          </cell>
          <cell r="D859" t="str">
            <v>5200195 - School for Deaf Riverside</v>
          </cell>
        </row>
        <row r="860">
          <cell r="B860" t="str">
            <v>0557 - Toxic Substances Control Accou</v>
          </cell>
          <cell r="C860" t="str">
            <v>RF_859</v>
          </cell>
          <cell r="D860" t="str">
            <v>5200197 - Diagnostic Centers</v>
          </cell>
        </row>
        <row r="861">
          <cell r="B861" t="str">
            <v>0558 - Farm   Ranch Solid Waste Clean</v>
          </cell>
          <cell r="C861" t="str">
            <v>RF_860</v>
          </cell>
          <cell r="D861" t="str">
            <v>5200199 - Special Education Program</v>
          </cell>
        </row>
        <row r="862">
          <cell r="B862" t="str">
            <v>0559 - Small Craft Harbor Bond Fund</v>
          </cell>
          <cell r="C862" t="str">
            <v>RF_861</v>
          </cell>
          <cell r="D862" t="str">
            <v>5200201 - Special Education Program</v>
          </cell>
        </row>
        <row r="863">
          <cell r="B863" t="str">
            <v>0560 - Sm Craft Harbor Improvement Fd</v>
          </cell>
          <cell r="C863" t="str">
            <v>RF_862</v>
          </cell>
          <cell r="D863" t="str">
            <v>5200203 - Local Agency Entitlement IDEA</v>
          </cell>
        </row>
        <row r="864">
          <cell r="B864" t="str">
            <v>056100001 - Riverside Cnty Pub Fin AuthFd</v>
          </cell>
          <cell r="C864" t="str">
            <v>RF_863</v>
          </cell>
          <cell r="D864" t="str">
            <v>5200205 - State Agency Entitlement IDEA</v>
          </cell>
        </row>
        <row r="865">
          <cell r="B865" t="str">
            <v>0562 - State Lottery Fund</v>
          </cell>
          <cell r="C865" t="str">
            <v>RF_864</v>
          </cell>
          <cell r="D865" t="str">
            <v>5200207 - Local Entilmnt Preschool IDEA</v>
          </cell>
        </row>
        <row r="866">
          <cell r="B866" t="str">
            <v>0563 - Scholarshare Program Trust Fun</v>
          </cell>
          <cell r="C866" t="str">
            <v>RF_865</v>
          </cell>
          <cell r="D866" t="str">
            <v>5200209 - State Level Activities IDEA</v>
          </cell>
        </row>
        <row r="867">
          <cell r="B867" t="str">
            <v>0564 - Scholarshare Administrative Fu</v>
          </cell>
          <cell r="C867" t="str">
            <v>RF_866</v>
          </cell>
          <cell r="D867" t="str">
            <v>5200211 - Preschool Grant Program IDEA</v>
          </cell>
        </row>
        <row r="868">
          <cell r="B868" t="str">
            <v>056500001 - State Coastal Conservancy Fd</v>
          </cell>
          <cell r="C868" t="str">
            <v>RF_867</v>
          </cell>
          <cell r="D868" t="str">
            <v>5200213 - State Improvement Grant IDEA</v>
          </cell>
        </row>
        <row r="869">
          <cell r="B869" t="str">
            <v>056500002 - State Coastal Conservancy Fd</v>
          </cell>
          <cell r="C869" t="str">
            <v>RF_868</v>
          </cell>
          <cell r="D869" t="str">
            <v>5200215 - Family Empowerment Cen IDEA</v>
          </cell>
        </row>
        <row r="870">
          <cell r="B870" t="str">
            <v>0566 - Child Abuse Fund Doj</v>
          </cell>
          <cell r="C870" t="str">
            <v>RF_869</v>
          </cell>
          <cell r="D870" t="str">
            <v>5200217 - Early Education Program</v>
          </cell>
        </row>
        <row r="871">
          <cell r="B871" t="str">
            <v>0567 - Gambling Control Fund</v>
          </cell>
          <cell r="C871" t="str">
            <v>RF_870</v>
          </cell>
          <cell r="D871" t="str">
            <v>5200223 - Vocational Education</v>
          </cell>
        </row>
        <row r="872">
          <cell r="B872" t="str">
            <v>0568 - Tahoe Conservancy Fund</v>
          </cell>
          <cell r="C872" t="str">
            <v>RF_871</v>
          </cell>
          <cell r="D872" t="str">
            <v>5200228 - Vocational Education</v>
          </cell>
        </row>
        <row r="873">
          <cell r="B873" t="str">
            <v>0569 - Gambling Control Fines   Penal</v>
          </cell>
          <cell r="C873" t="str">
            <v>RF_872</v>
          </cell>
          <cell r="D873" t="str">
            <v>5200230 - Calif Partnership Academies</v>
          </cell>
        </row>
        <row r="874">
          <cell r="B874" t="str">
            <v>0570 - Uninsured Employers Fund Tot</v>
          </cell>
          <cell r="C874" t="str">
            <v>RF_873</v>
          </cell>
          <cell r="D874" t="str">
            <v>5200232 - Clean Tech CPA</v>
          </cell>
        </row>
        <row r="875">
          <cell r="B875" t="str">
            <v>0571 - Uninsured Employers Benefits T</v>
          </cell>
          <cell r="C875" t="str">
            <v>RF_874</v>
          </cell>
          <cell r="D875" t="str">
            <v>5200235 - Special Instructional Programs</v>
          </cell>
        </row>
        <row r="876">
          <cell r="B876" t="str">
            <v>0572 - Stringfellow Insurance Proceed</v>
          </cell>
          <cell r="C876" t="str">
            <v>RF_875</v>
          </cell>
          <cell r="D876" t="str">
            <v>5200238 - GATE</v>
          </cell>
        </row>
        <row r="877">
          <cell r="B877" t="str">
            <v>0573 - State University Cont Educati</v>
          </cell>
          <cell r="C877" t="str">
            <v>RF_876</v>
          </cell>
          <cell r="D877" t="str">
            <v>5200250 - Kindergarten Readiness Pilot</v>
          </cell>
        </row>
        <row r="878">
          <cell r="B878" t="str">
            <v>057400001 - Calif State University</v>
          </cell>
          <cell r="C878" t="str">
            <v>RF_877</v>
          </cell>
          <cell r="D878" t="str">
            <v>5205010 - Instructional Support</v>
          </cell>
        </row>
        <row r="879">
          <cell r="B879" t="str">
            <v>057400002 - Community Colleges</v>
          </cell>
          <cell r="C879" t="str">
            <v>RF_878</v>
          </cell>
          <cell r="D879" t="str">
            <v>5205015 - Title I Migrant Education</v>
          </cell>
        </row>
        <row r="880">
          <cell r="B880" t="str">
            <v>057400003 - University Of California</v>
          </cell>
          <cell r="C880" t="str">
            <v>RF_879</v>
          </cell>
          <cell r="D880" t="str">
            <v>5205019 - Title III Lang Acquisition</v>
          </cell>
        </row>
        <row r="881">
          <cell r="B881" t="str">
            <v>057400303 - Pub Ed Facil -Higher Ed- 1998</v>
          </cell>
          <cell r="C881" t="str">
            <v>RF_880</v>
          </cell>
          <cell r="D881" t="str">
            <v>5205023 - Rural and Low Income Sch Grant</v>
          </cell>
        </row>
        <row r="882">
          <cell r="B882" t="str">
            <v>057400305 - Pub Ed Facil -Higher Ed- 1998</v>
          </cell>
          <cell r="C882" t="str">
            <v>RF_881</v>
          </cell>
          <cell r="D882" t="str">
            <v>5205027 - Curr Svcs  Health and Phys Ed</v>
          </cell>
        </row>
        <row r="883">
          <cell r="B883" t="str">
            <v>057400311 - ClassSizeRdcKinderPbEdFacBdAct</v>
          </cell>
          <cell r="C883" t="str">
            <v>RF_882</v>
          </cell>
          <cell r="D883" t="str">
            <v>5205029 - Oral Health Assessments</v>
          </cell>
        </row>
        <row r="884">
          <cell r="B884" t="str">
            <v>057400312 - ClassSizeRdcKinderPbEdFacBdAct</v>
          </cell>
          <cell r="C884" t="str">
            <v>RF_883</v>
          </cell>
          <cell r="D884" t="str">
            <v>5205031 - Safe and Drug Free Schools</v>
          </cell>
        </row>
        <row r="885">
          <cell r="B885" t="str">
            <v>057400313 - ClassSizeRdcKinderPbEdFacBdAct</v>
          </cell>
          <cell r="C885" t="str">
            <v>RF_884</v>
          </cell>
          <cell r="D885" t="str">
            <v>5205033 - Environmental Education</v>
          </cell>
        </row>
        <row r="886">
          <cell r="B886" t="str">
            <v>057400314 - Class Size Rdctn Act 98-Hi-Ed-</v>
          </cell>
          <cell r="C886" t="str">
            <v>RF_885</v>
          </cell>
          <cell r="D886" t="str">
            <v>5205034 - PE Teacher Incentive</v>
          </cell>
        </row>
        <row r="887">
          <cell r="B887" t="str">
            <v>057400315 - Class Size Rdctn Act 98-Hi-Ed-</v>
          </cell>
          <cell r="C887" t="str">
            <v>RF_886</v>
          </cell>
          <cell r="D887" t="str">
            <v>5205043 - Arts Music Block Grant</v>
          </cell>
        </row>
        <row r="888">
          <cell r="B888" t="str">
            <v>057400318 - Class Size Reduction K-U Pub</v>
          </cell>
          <cell r="C888" t="str">
            <v>RF_887</v>
          </cell>
          <cell r="D888" t="str">
            <v>5205052 - Instructional Materials Manage</v>
          </cell>
        </row>
        <row r="889">
          <cell r="B889" t="str">
            <v>057400319 - ClassSizeRdctKUPubMar2009GoBnd</v>
          </cell>
          <cell r="C889" t="str">
            <v>RF_888</v>
          </cell>
          <cell r="D889" t="str">
            <v>5205056 - Instructional Materials Manage</v>
          </cell>
        </row>
        <row r="890">
          <cell r="B890" t="str">
            <v>057400325 - Class Size Reduction K-U Pub</v>
          </cell>
          <cell r="C890" t="str">
            <v>RF_889</v>
          </cell>
          <cell r="D890" t="str">
            <v>5205058 - Instructional Materials Grant</v>
          </cell>
        </row>
        <row r="891">
          <cell r="B891" t="str">
            <v>057400379 - Class Size Reduction K-U Pub</v>
          </cell>
          <cell r="C891" t="str">
            <v>RF_890</v>
          </cell>
          <cell r="D891" t="str">
            <v>5205060 - Inst Supp  K-12 High Speed Net</v>
          </cell>
        </row>
        <row r="892">
          <cell r="B892" t="str">
            <v>057400700 - Pub Ed Facil-Higher Ed- 1998</v>
          </cell>
          <cell r="C892" t="str">
            <v>RF_891</v>
          </cell>
          <cell r="D892" t="str">
            <v>5205064 - Admin Svcs to Local Edu Agy</v>
          </cell>
        </row>
        <row r="893">
          <cell r="B893" t="str">
            <v>057400701 - Pub Ed Facil-Higher Ed- 1998</v>
          </cell>
          <cell r="C893" t="str">
            <v>RF_892</v>
          </cell>
          <cell r="D893" t="str">
            <v>5205068 - Schoolbus Driver Instr Trng</v>
          </cell>
        </row>
        <row r="894">
          <cell r="B894" t="str">
            <v>057400702 - Pub Ed Facil-Higher Ed- 1998</v>
          </cell>
          <cell r="C894" t="str">
            <v>RF_893</v>
          </cell>
          <cell r="D894" t="str">
            <v>5205072 - COE  Williams Audits</v>
          </cell>
        </row>
        <row r="895">
          <cell r="B895" t="str">
            <v>057400999 - Higher Ed Cap OutLayBndFd1998</v>
          </cell>
          <cell r="C895" t="str">
            <v>RF_894</v>
          </cell>
          <cell r="D895" t="str">
            <v>5205076 - SACS</v>
          </cell>
        </row>
        <row r="896">
          <cell r="B896" t="str">
            <v>057500001 - Stateuniversity And College Fd</v>
          </cell>
          <cell r="C896" t="str">
            <v>RF_895</v>
          </cell>
          <cell r="D896" t="str">
            <v>5205081 - Supplementary Program Services</v>
          </cell>
        </row>
        <row r="897">
          <cell r="B897" t="str">
            <v>057500002 - StCollDormBldgMaint EquipResFd</v>
          </cell>
          <cell r="C897" t="str">
            <v>RF_896</v>
          </cell>
          <cell r="D897" t="str">
            <v>5205086 - Foster Youth</v>
          </cell>
        </row>
        <row r="898">
          <cell r="B898" t="str">
            <v>057500003 - StCollDormBldgMaint EquipResFd</v>
          </cell>
          <cell r="C898" t="str">
            <v>RF_897</v>
          </cell>
          <cell r="D898" t="str">
            <v>5205090 - Specialized Secondary Prgrms</v>
          </cell>
        </row>
        <row r="899">
          <cell r="B899" t="str">
            <v>057500004 - StCollDormBldgMaint EquipResFd</v>
          </cell>
          <cell r="C899" t="str">
            <v>RF_898</v>
          </cell>
          <cell r="D899" t="str">
            <v>5205092 - CTE Initiative</v>
          </cell>
        </row>
        <row r="900">
          <cell r="B900" t="str">
            <v>057500005 - StCollDormBldgMaint EquipResFd</v>
          </cell>
          <cell r="C900" t="str">
            <v>RF_899</v>
          </cell>
          <cell r="D900" t="str">
            <v>5205096 - Teacher Professional Dev</v>
          </cell>
        </row>
        <row r="901">
          <cell r="B901" t="str">
            <v>057500006 - StCollDormBldgMaint EquipResFd</v>
          </cell>
          <cell r="C901" t="str">
            <v>RF_900</v>
          </cell>
          <cell r="D901" t="str">
            <v>5205098 - Improving School Effectiveness</v>
          </cell>
        </row>
        <row r="902">
          <cell r="B902" t="str">
            <v>057500007 - StCollDormBldgMaint EquipResFd</v>
          </cell>
          <cell r="C902" t="str">
            <v>RF_901</v>
          </cell>
          <cell r="D902" t="str">
            <v>5205100 - School Safety Block Grant</v>
          </cell>
        </row>
        <row r="903">
          <cell r="B903" t="str">
            <v>057500008 - StCollDormBldgMaint EquipResFd</v>
          </cell>
          <cell r="C903" t="str">
            <v>RF_902</v>
          </cell>
          <cell r="D903" t="str">
            <v>5205102 - Sch Sfty Consold Comp Grant</v>
          </cell>
        </row>
        <row r="904">
          <cell r="B904" t="str">
            <v>057500014 - StCollDormBldgMaint EquipResFd</v>
          </cell>
          <cell r="C904" t="str">
            <v>RF_903</v>
          </cell>
          <cell r="D904" t="str">
            <v>5205110 - Public Charter Schools</v>
          </cell>
        </row>
        <row r="905">
          <cell r="B905" t="str">
            <v>057500015 - StCollDormBldgMaint EquipResFd</v>
          </cell>
          <cell r="C905" t="str">
            <v>RF_904</v>
          </cell>
          <cell r="D905" t="str">
            <v>5205112 - Charter School Revolving Loan</v>
          </cell>
        </row>
        <row r="906">
          <cell r="B906" t="str">
            <v>057500016 - StCollDormBldgMaint EquipResFd</v>
          </cell>
          <cell r="C906" t="str">
            <v>RF_905</v>
          </cell>
          <cell r="D906" t="str">
            <v>5205114 - Charter School Facility Grant</v>
          </cell>
        </row>
        <row r="907">
          <cell r="B907" t="str">
            <v>057500018 - StCollDormBldgMaint EquipResFd</v>
          </cell>
          <cell r="C907" t="str">
            <v>RF_906</v>
          </cell>
          <cell r="D907" t="str">
            <v>5205116 - Charter School Categorical BG</v>
          </cell>
        </row>
        <row r="908">
          <cell r="B908" t="str">
            <v>057500019 - StCollDormBldgMaint EquipResFd</v>
          </cell>
          <cell r="C908" t="str">
            <v>RF_907</v>
          </cell>
          <cell r="D908" t="str">
            <v>5205118 - Economic Impact Aid  Charters</v>
          </cell>
        </row>
        <row r="909">
          <cell r="B909" t="str">
            <v>057500020 - StCollDormBldgMaint EquipResFd</v>
          </cell>
          <cell r="C909" t="str">
            <v>RF_908</v>
          </cell>
          <cell r="D909" t="str">
            <v>5205120 - Healthy Start</v>
          </cell>
        </row>
        <row r="910">
          <cell r="B910" t="str">
            <v>057500027 - StCollDormBldgMaint EquipResFd</v>
          </cell>
          <cell r="C910" t="str">
            <v>RF_909</v>
          </cell>
          <cell r="D910" t="str">
            <v>5205122 - Learn and Serve America Pgm</v>
          </cell>
        </row>
        <row r="911">
          <cell r="B911" t="str">
            <v>057500028 - StCollDormBldgMaint EquipResFd</v>
          </cell>
          <cell r="C911" t="str">
            <v>RF_910</v>
          </cell>
          <cell r="D911" t="str">
            <v>5205128 - Teacher PAR</v>
          </cell>
        </row>
        <row r="912">
          <cell r="B912" t="str">
            <v>057500032 - StCollDormBldgMaint EquipResFd</v>
          </cell>
          <cell r="C912" t="str">
            <v>RF_911</v>
          </cell>
          <cell r="D912" t="str">
            <v>5205130 - Bilingual Teacher Training</v>
          </cell>
        </row>
        <row r="913">
          <cell r="B913" t="str">
            <v>057500033 - StCollDormBldgMaint EquipResFd</v>
          </cell>
          <cell r="C913" t="str">
            <v>RF_912</v>
          </cell>
          <cell r="D913" t="str">
            <v>5205134 - AVID</v>
          </cell>
        </row>
        <row r="914">
          <cell r="B914" t="str">
            <v>057500042 - StCollDormBldgMaint EquipResFd</v>
          </cell>
          <cell r="C914" t="str">
            <v>RF_913</v>
          </cell>
          <cell r="D914" t="str">
            <v>5205136 - Student Councils</v>
          </cell>
        </row>
        <row r="915">
          <cell r="B915" t="str">
            <v>057500043 - StCollDormBldgMaint EquipResFd</v>
          </cell>
          <cell r="C915" t="str">
            <v>RF_914</v>
          </cell>
          <cell r="D915" t="str">
            <v>5205138 - QEIA Program</v>
          </cell>
        </row>
        <row r="916">
          <cell r="B916" t="str">
            <v>057500045 - StCollDormBldgMaint EquipResFd</v>
          </cell>
          <cell r="C916" t="str">
            <v>RF_915</v>
          </cell>
          <cell r="D916" t="str">
            <v>5205140 - Readers for Blind Teachers</v>
          </cell>
        </row>
        <row r="917">
          <cell r="B917" t="str">
            <v>057500056 - StCollDormBldgMaint EquipResFd</v>
          </cell>
          <cell r="C917" t="str">
            <v>RF_916</v>
          </cell>
          <cell r="D917" t="str">
            <v>5205144 - Teacher Incentive NBC</v>
          </cell>
        </row>
        <row r="918">
          <cell r="B918" t="str">
            <v>057500057 - StCollDormBldgMaint EquipResFd</v>
          </cell>
          <cell r="C918" t="str">
            <v>RF_917</v>
          </cell>
          <cell r="D918" t="str">
            <v>5205148 - Goals 2000</v>
          </cell>
        </row>
        <row r="919">
          <cell r="B919" t="str">
            <v>057500058 - Ca State Univ Dorm Cnstr Fd</v>
          </cell>
          <cell r="C919" t="str">
            <v>RF_918</v>
          </cell>
          <cell r="D919" t="str">
            <v>5205150 - California Subject Matter Proj</v>
          </cell>
        </row>
        <row r="920">
          <cell r="B920" t="str">
            <v>057500201 - CaStUnivDormBldgMaint EquResFd</v>
          </cell>
          <cell r="C920" t="str">
            <v>RF_919</v>
          </cell>
          <cell r="D920" t="str">
            <v>5205152 - Calsafe Academic</v>
          </cell>
        </row>
        <row r="921">
          <cell r="B921" t="str">
            <v>057500202 - CaStUnivDormBldgMaint EquRes</v>
          </cell>
          <cell r="C921" t="str">
            <v>RF_920</v>
          </cell>
          <cell r="D921" t="str">
            <v>5205156 - All Services for</v>
          </cell>
        </row>
        <row r="922">
          <cell r="B922" t="str">
            <v>057500203 - Ca St UnivDorm Int Redemp Fd</v>
          </cell>
          <cell r="C922" t="str">
            <v>RF_921</v>
          </cell>
          <cell r="D922" t="str">
            <v>5205160 - MRPDP</v>
          </cell>
        </row>
        <row r="923">
          <cell r="B923" t="str">
            <v>057500205 - CaStUnivDormBldgMaint EquResFd</v>
          </cell>
          <cell r="C923" t="str">
            <v>RF_922</v>
          </cell>
          <cell r="D923" t="str">
            <v>5205164 - Administrator Training</v>
          </cell>
        </row>
        <row r="924">
          <cell r="B924" t="str">
            <v>057500209 - CaStUnivDormBldgMaint EquResFd</v>
          </cell>
          <cell r="C924" t="str">
            <v>RF_923</v>
          </cell>
          <cell r="D924" t="str">
            <v>5205168 - Improving Teacher Qual Local</v>
          </cell>
        </row>
        <row r="925">
          <cell r="B925" t="str">
            <v>057500300 - CaStUnivDormBldgMaint EquResFd</v>
          </cell>
          <cell r="C925" t="str">
            <v>RF_924</v>
          </cell>
          <cell r="D925" t="str">
            <v>5205176 - Title II-ITQ Higher Ed Grants</v>
          </cell>
        </row>
        <row r="926">
          <cell r="B926" t="str">
            <v>057600001 - State University   College Fd</v>
          </cell>
          <cell r="C926" t="str">
            <v>RF_925</v>
          </cell>
          <cell r="D926" t="str">
            <v>5205180 - Title II-ITQ State Level Grant</v>
          </cell>
        </row>
        <row r="927">
          <cell r="B927" t="str">
            <v>057600002 - Ca State Univ Dorm Cnstr Fd</v>
          </cell>
          <cell r="C927" t="str">
            <v>RF_926</v>
          </cell>
          <cell r="D927" t="str">
            <v>5205189 - Advance Placement Fee Waiver</v>
          </cell>
        </row>
        <row r="928">
          <cell r="B928" t="str">
            <v>057600003 - Ca State Univ Dorm Cnstr Fd</v>
          </cell>
          <cell r="C928" t="str">
            <v>RF_927</v>
          </cell>
          <cell r="D928" t="str">
            <v>5205198 - Advanced Placement Fee Waiver</v>
          </cell>
        </row>
        <row r="929">
          <cell r="B929" t="str">
            <v>057600004 - Ca State Univ Dorm Cnstr Fd</v>
          </cell>
          <cell r="C929" t="str">
            <v>RF_928</v>
          </cell>
          <cell r="D929" t="str">
            <v>5205200 - Assessment Review and Report</v>
          </cell>
        </row>
        <row r="930">
          <cell r="B930" t="str">
            <v>057600005 - Ca State Univ Dorm Cnstr Fd</v>
          </cell>
          <cell r="C930" t="str">
            <v>RF_929</v>
          </cell>
          <cell r="D930" t="str">
            <v>5205202 - STAR Program</v>
          </cell>
        </row>
        <row r="931">
          <cell r="B931" t="str">
            <v>057600006 - Ca State Univ Dorm Cnstr Fd</v>
          </cell>
          <cell r="C931" t="str">
            <v>RF_930</v>
          </cell>
          <cell r="D931" t="str">
            <v>5205204 - English Language Development</v>
          </cell>
        </row>
        <row r="932">
          <cell r="B932" t="str">
            <v>057600007 - Ca State Univ Dorm Cnstr Fd</v>
          </cell>
          <cell r="C932" t="str">
            <v>RF_931</v>
          </cell>
          <cell r="D932" t="str">
            <v>5205206 - High School Exit Examination</v>
          </cell>
        </row>
        <row r="933">
          <cell r="B933" t="str">
            <v>057600008 - Ca State Univ Dorm Cnstr Fd</v>
          </cell>
          <cell r="C933" t="str">
            <v>RF_932</v>
          </cell>
          <cell r="D933" t="str">
            <v>5205208 - CA Student Assessment System</v>
          </cell>
        </row>
        <row r="934">
          <cell r="B934" t="str">
            <v>057600009 - Ca State Univ Dorm Cnstr Fd</v>
          </cell>
          <cell r="C934" t="str">
            <v>RF_933</v>
          </cell>
          <cell r="D934" t="str">
            <v>5205210 - CA High School Proficiency</v>
          </cell>
        </row>
        <row r="935">
          <cell r="B935" t="str">
            <v>057600010 - Ca State Univ Dorm Cnstr Fd</v>
          </cell>
          <cell r="C935" t="str">
            <v>RF_934</v>
          </cell>
          <cell r="D935" t="str">
            <v>5205212 - High School Exit Exam  Eval</v>
          </cell>
        </row>
        <row r="936">
          <cell r="B936" t="str">
            <v>057600011 - Ca State Univ Dorm Cnstr Fd</v>
          </cell>
          <cell r="C936" t="str">
            <v>RF_935</v>
          </cell>
          <cell r="D936" t="str">
            <v>5205214 - Next Generation Science Stds</v>
          </cell>
        </row>
        <row r="937">
          <cell r="B937" t="str">
            <v>057600012 - Ca State Univ Dorm Cnstr Fd</v>
          </cell>
          <cell r="C937" t="str">
            <v>RF_936</v>
          </cell>
          <cell r="D937" t="str">
            <v>5205216 - Primary Lang other than Eng</v>
          </cell>
        </row>
        <row r="938">
          <cell r="B938" t="str">
            <v>057600013 - Ca State Univ Dorm Cnstr Fd</v>
          </cell>
          <cell r="C938" t="str">
            <v>RF_937</v>
          </cell>
          <cell r="D938" t="str">
            <v>5205218 - Assessment Apportionments</v>
          </cell>
        </row>
        <row r="939">
          <cell r="B939" t="str">
            <v>057600014 - Ca State Univ Dorm Cnstr Fd</v>
          </cell>
          <cell r="C939" t="str">
            <v>RF_938</v>
          </cell>
          <cell r="D939" t="str">
            <v>5205223 - Supplemental Grants</v>
          </cell>
        </row>
        <row r="940">
          <cell r="B940" t="str">
            <v>057600015 - Ca State Univ Dorm Cnstr Fd</v>
          </cell>
          <cell r="C940" t="str">
            <v>RF_939</v>
          </cell>
          <cell r="D940" t="str">
            <v>5205227 - Student Friendly Services</v>
          </cell>
        </row>
        <row r="941">
          <cell r="B941" t="str">
            <v>057600016 - Ca State Univ Dorm Cnstr Fd</v>
          </cell>
          <cell r="C941" t="str">
            <v>RF_940</v>
          </cell>
          <cell r="D941" t="str">
            <v>5205231 - Supplemental Grants  Newborn</v>
          </cell>
        </row>
        <row r="942">
          <cell r="B942" t="str">
            <v>057600017 - Ca State Univ Dorm Cnstr Fd</v>
          </cell>
          <cell r="C942" t="str">
            <v>RF_941</v>
          </cell>
          <cell r="D942" t="str">
            <v>5205236 - CSIS</v>
          </cell>
        </row>
        <row r="943">
          <cell r="B943" t="str">
            <v>057600018 - Ca State Univ Dorm Cnstr Fd</v>
          </cell>
          <cell r="C943" t="str">
            <v>RF_942</v>
          </cell>
          <cell r="D943" t="str">
            <v>5205241 - CSIS</v>
          </cell>
        </row>
        <row r="944">
          <cell r="B944" t="str">
            <v>057600019 - Ca State Univ Dorm Cnstr Fd</v>
          </cell>
          <cell r="C944" t="str">
            <v>RF_943</v>
          </cell>
          <cell r="D944" t="str">
            <v>5205243 - CSIS</v>
          </cell>
        </row>
        <row r="945">
          <cell r="B945" t="str">
            <v>057600020 - Ca State Univ Dorm Cnstr Fd</v>
          </cell>
          <cell r="C945" t="str">
            <v>RF_944</v>
          </cell>
          <cell r="D945" t="str">
            <v>5205245 - CSIS IPO</v>
          </cell>
        </row>
        <row r="946">
          <cell r="B946" t="str">
            <v>057600021 - Ca State Univ Dorm Cnstr Fd</v>
          </cell>
          <cell r="C946" t="str">
            <v>RF_945</v>
          </cell>
          <cell r="D946" t="str">
            <v>5205247 - Non CSIS School Districts</v>
          </cell>
        </row>
        <row r="947">
          <cell r="B947" t="str">
            <v>057600022 - Ca State Univ Dorm Cnstr Fd</v>
          </cell>
          <cell r="C947" t="str">
            <v>RF_946</v>
          </cell>
          <cell r="D947" t="str">
            <v>5210010 - Child Development</v>
          </cell>
        </row>
        <row r="948">
          <cell r="B948" t="str">
            <v>057600023 - Ca State Univ Dorm Cnstr Fd</v>
          </cell>
          <cell r="C948" t="str">
            <v>RF_947</v>
          </cell>
          <cell r="D948" t="str">
            <v>5210020 - Preschool</v>
          </cell>
        </row>
        <row r="949">
          <cell r="B949" t="str">
            <v>057600024 - Ca State Univ Dorm Cnstr Fd</v>
          </cell>
          <cell r="C949" t="str">
            <v>RF_948</v>
          </cell>
          <cell r="D949" t="str">
            <v>5210024 - Cal-Safe Child Care</v>
          </cell>
        </row>
        <row r="950">
          <cell r="B950" t="str">
            <v>057600025 - Ca State Univ Dorm Cnstr Fd</v>
          </cell>
          <cell r="C950" t="str">
            <v>RF_949</v>
          </cell>
          <cell r="D950" t="str">
            <v>5210026 - General Child Development</v>
          </cell>
        </row>
        <row r="951">
          <cell r="B951" t="str">
            <v>057600026 - Ca State Univ Dorm Cnstr Fd</v>
          </cell>
          <cell r="C951" t="str">
            <v>RF_950</v>
          </cell>
          <cell r="D951" t="str">
            <v>5210028 - Migrant Day Care</v>
          </cell>
        </row>
        <row r="952">
          <cell r="B952" t="str">
            <v>057600027 - Ca State Univ Dorm Cnstr Fd</v>
          </cell>
          <cell r="C952" t="str">
            <v>RF_951</v>
          </cell>
          <cell r="D952" t="str">
            <v>5210030 - Alternative Payment</v>
          </cell>
        </row>
        <row r="953">
          <cell r="B953" t="str">
            <v>057600028 - Ca St University   Colleges</v>
          </cell>
          <cell r="C953" t="str">
            <v>RF_952</v>
          </cell>
          <cell r="D953" t="str">
            <v>5210032 - R  R Network</v>
          </cell>
        </row>
        <row r="954">
          <cell r="B954" t="str">
            <v>057600029 - Ca State Univ Dorm Cnstr Fd</v>
          </cell>
          <cell r="C954" t="str">
            <v>RF_953</v>
          </cell>
          <cell r="D954" t="str">
            <v>5210034 - CalWORKs Stage 2</v>
          </cell>
        </row>
        <row r="955">
          <cell r="B955" t="str">
            <v>057600030 - Ca State Univ Dorm Cnstr Fd</v>
          </cell>
          <cell r="C955" t="str">
            <v>RF_954</v>
          </cell>
          <cell r="D955" t="str">
            <v>5210036 - CalWORKs Stage 3</v>
          </cell>
        </row>
        <row r="956">
          <cell r="B956" t="str">
            <v>057600031 - Ca State Univ Dorm Cnstr Fd</v>
          </cell>
          <cell r="C956" t="str">
            <v>RF_955</v>
          </cell>
          <cell r="D956" t="str">
            <v>5210038 - Accounts Payable</v>
          </cell>
        </row>
        <row r="957">
          <cell r="B957" t="str">
            <v>057600032 - Ca State Univ Dorm Cnstr Fd</v>
          </cell>
          <cell r="C957" t="str">
            <v>RF_956</v>
          </cell>
          <cell r="D957" t="str">
            <v>5210040 - Handicapped</v>
          </cell>
        </row>
        <row r="958">
          <cell r="B958" t="str">
            <v>057600033 - Ca State Univ Dorm Cnstr Fd</v>
          </cell>
          <cell r="C958" t="str">
            <v>RF_957</v>
          </cell>
          <cell r="D958" t="str">
            <v>5210042 - CA Child Care Initiative</v>
          </cell>
        </row>
        <row r="959">
          <cell r="B959" t="str">
            <v>057600034 - Ca State Univ Dorm Cnstr Fd</v>
          </cell>
          <cell r="C959" t="str">
            <v>RF_958</v>
          </cell>
          <cell r="D959" t="str">
            <v>5210044 - Quality Improvement</v>
          </cell>
        </row>
        <row r="960">
          <cell r="B960" t="str">
            <v>057600035 - Ca State Univ Dorm Cnstr Fd</v>
          </cell>
          <cell r="C960" t="str">
            <v>RF_959</v>
          </cell>
          <cell r="D960" t="str">
            <v>5210046 - Local Planning Councils</v>
          </cell>
        </row>
        <row r="961">
          <cell r="B961" t="str">
            <v>057600036 - Ca State Univ Dorm Cnstr Fd</v>
          </cell>
          <cell r="C961" t="str">
            <v>RF_960</v>
          </cell>
          <cell r="D961" t="str">
            <v>5210048 - After School Programs</v>
          </cell>
        </row>
        <row r="962">
          <cell r="B962" t="str">
            <v>057600037 - Ca State Univ Dorm Cnstr Fd</v>
          </cell>
          <cell r="C962" t="str">
            <v>RF_961</v>
          </cell>
          <cell r="D962" t="str">
            <v>5210050 - 21st CCLC</v>
          </cell>
        </row>
        <row r="963">
          <cell r="B963" t="str">
            <v>057600038 - St College Dorm Building</v>
          </cell>
          <cell r="C963" t="str">
            <v>RF_962</v>
          </cell>
          <cell r="D963" t="str">
            <v>5210054 - Child Nutrition</v>
          </cell>
        </row>
        <row r="964">
          <cell r="B964" t="str">
            <v>057600039 - St College Dorm Building</v>
          </cell>
          <cell r="C964" t="str">
            <v>RF_963</v>
          </cell>
          <cell r="D964" t="str">
            <v>5210058 - Child Nutrition Programs</v>
          </cell>
        </row>
        <row r="965">
          <cell r="B965" t="str">
            <v>057600040 - Ca State Univ Dorm Cnstr Fd</v>
          </cell>
          <cell r="C965" t="str">
            <v>RF_964</v>
          </cell>
          <cell r="D965" t="str">
            <v>5210062 - Summer Food Service Program</v>
          </cell>
        </row>
        <row r="966">
          <cell r="B966" t="str">
            <v>057600041 - Ca State Univ Dorm Cnstr Fd</v>
          </cell>
          <cell r="C966" t="str">
            <v>RF_965</v>
          </cell>
          <cell r="D966" t="str">
            <v>5210063 - Donated Food Distribution</v>
          </cell>
        </row>
        <row r="967">
          <cell r="B967" t="str">
            <v>057600042 - Ca State Univ Dorm Cnstr Fd</v>
          </cell>
          <cell r="C967" t="str">
            <v>RF_966</v>
          </cell>
          <cell r="D967" t="str">
            <v>5215010 - Dept Mgmt   Special Services</v>
          </cell>
        </row>
        <row r="968">
          <cell r="B968" t="str">
            <v>057600043 - Ca State Univ Dorm Cnstr Fd</v>
          </cell>
          <cell r="C968" t="str">
            <v>RF_967</v>
          </cell>
          <cell r="D968" t="str">
            <v>5215019 - Distributed Dept Mgt   Special</v>
          </cell>
        </row>
        <row r="969">
          <cell r="B969" t="str">
            <v>057600044 - Ca St University   Colleges</v>
          </cell>
          <cell r="C969" t="str">
            <v>RF_968</v>
          </cell>
          <cell r="D969" t="str">
            <v>5220 - State Board Of Education</v>
          </cell>
        </row>
        <row r="970">
          <cell r="B970" t="str">
            <v>057600045 - Ca St University   Colleges</v>
          </cell>
          <cell r="C970" t="str">
            <v>RF_969</v>
          </cell>
          <cell r="D970" t="str">
            <v>5230 - Capital Outlay</v>
          </cell>
        </row>
        <row r="971">
          <cell r="B971" t="str">
            <v>057600046 - Ca St University   Colleges</v>
          </cell>
          <cell r="C971" t="str">
            <v>RF_970</v>
          </cell>
          <cell r="D971" t="str">
            <v>5235010 - SSS Unallocated Reduction</v>
          </cell>
        </row>
        <row r="972">
          <cell r="B972" t="str">
            <v>057600047 - Ca State Univ Dorm Cnstr Fd</v>
          </cell>
          <cell r="C972" t="str">
            <v>RF_971</v>
          </cell>
          <cell r="D972" t="str">
            <v>5235014 - SSS Unallocated Reduction</v>
          </cell>
        </row>
        <row r="973">
          <cell r="B973" t="str">
            <v>057600048 - Ca State Univ Dorm Cnstr Fd</v>
          </cell>
          <cell r="C973" t="str">
            <v>RF_972</v>
          </cell>
          <cell r="D973" t="str">
            <v>5235018 - SSS Unallocated Augmentation</v>
          </cell>
        </row>
        <row r="974">
          <cell r="B974" t="str">
            <v>057600049 - Ca State Univ Dorm Cnstr Fd</v>
          </cell>
          <cell r="C974" t="str">
            <v>RF_973</v>
          </cell>
          <cell r="D974" t="str">
            <v>5240010 - K-12 Mandate Reimbursement</v>
          </cell>
        </row>
        <row r="975">
          <cell r="B975" t="str">
            <v>057600050 - SUSerACaStUnivDoRmitoryCnstFd</v>
          </cell>
          <cell r="C975" t="str">
            <v>RF_974</v>
          </cell>
          <cell r="D975" t="str">
            <v>5240016 - K-12 Mandate Reimbursement</v>
          </cell>
        </row>
        <row r="976">
          <cell r="B976" t="str">
            <v>057600051 - Ca St Univ Dorm Ry Cnstr Fd</v>
          </cell>
          <cell r="C976" t="str">
            <v>RF_975</v>
          </cell>
          <cell r="D976" t="str">
            <v>5240018 - Annual Parent Notification</v>
          </cell>
        </row>
        <row r="977">
          <cell r="B977" t="str">
            <v>057600052 - Ca St Univ CollegesDormCnstrFd</v>
          </cell>
          <cell r="C977" t="str">
            <v>RF_976</v>
          </cell>
          <cell r="D977" t="str">
            <v>5240020 - Academic Performance Index</v>
          </cell>
        </row>
        <row r="978">
          <cell r="B978" t="str">
            <v>057600053 - Ca St Univ CollegesDormCnstrFd</v>
          </cell>
          <cell r="C978" t="str">
            <v>RF_977</v>
          </cell>
          <cell r="D978" t="str">
            <v>5240022 - K-12 Mandate Reimbursement</v>
          </cell>
        </row>
        <row r="979">
          <cell r="B979" t="str">
            <v>057600054 - Ca St Univ CollegesDormCnstrFd</v>
          </cell>
          <cell r="C979" t="str">
            <v>RF_978</v>
          </cell>
          <cell r="D979" t="str">
            <v>5240024 - Absentee Ballots</v>
          </cell>
        </row>
        <row r="980">
          <cell r="B980" t="str">
            <v>057600055 - Ca State Univ Dorm Cnstr Fd</v>
          </cell>
          <cell r="C980" t="str">
            <v>RF_979</v>
          </cell>
          <cell r="D980" t="str">
            <v>5240026 - K-12 Mandate Reimbursement</v>
          </cell>
        </row>
        <row r="981">
          <cell r="B981" t="str">
            <v>057600056 - Ca State Univ Dorm Cnstr Fd</v>
          </cell>
          <cell r="C981" t="str">
            <v>RF_980</v>
          </cell>
          <cell r="D981" t="str">
            <v>5240028 - Caregiver Affidavits</v>
          </cell>
        </row>
        <row r="982">
          <cell r="B982" t="str">
            <v>057600057 - Ca State Univ Dorm Cnstr Fd</v>
          </cell>
          <cell r="C982" t="str">
            <v>RF_981</v>
          </cell>
          <cell r="D982" t="str">
            <v>5240030 - K-12 Mandate Reimbursement</v>
          </cell>
        </row>
        <row r="983">
          <cell r="B983" t="str">
            <v>057600059 - Ca State Univ Dorm Cnstr Fd</v>
          </cell>
          <cell r="C983" t="str">
            <v>RF_982</v>
          </cell>
          <cell r="D983" t="str">
            <v>5240032 - Sch Dis Fiscal Accountability</v>
          </cell>
        </row>
        <row r="984">
          <cell r="B984" t="str">
            <v>057600060 - Ca State Univ Dorm Cnstr Fd</v>
          </cell>
          <cell r="C984" t="str">
            <v>RF_983</v>
          </cell>
          <cell r="D984" t="str">
            <v>5240034 - K-12 Mandate Reimbursement</v>
          </cell>
        </row>
        <row r="985">
          <cell r="B985" t="str">
            <v>057600061 - Ca State Univ Dorm Cnstr Fd</v>
          </cell>
          <cell r="C985" t="str">
            <v>RF_984</v>
          </cell>
          <cell r="D985" t="str">
            <v>5240036 - High School Exit Exam</v>
          </cell>
        </row>
        <row r="986">
          <cell r="B986" t="str">
            <v>057600062 - Ca State Univ Dorm Cnstr Fd</v>
          </cell>
          <cell r="C986" t="str">
            <v>RF_985</v>
          </cell>
          <cell r="D986" t="str">
            <v>5240038 - K-12 Mandate Reimbursement</v>
          </cell>
        </row>
        <row r="987">
          <cell r="B987" t="str">
            <v>057600063 - Ca State Univ Dorm Cnstr Fd</v>
          </cell>
          <cell r="C987" t="str">
            <v>RF_986</v>
          </cell>
          <cell r="D987" t="str">
            <v>5240040 - Intradistrict Attendence</v>
          </cell>
        </row>
        <row r="988">
          <cell r="B988" t="str">
            <v>057600064 - Ca State Univ Dorm Cnstr Fd</v>
          </cell>
          <cell r="C988" t="str">
            <v>RF_987</v>
          </cell>
          <cell r="D988" t="str">
            <v>5240042 - K-12 Mandate Reimbursement</v>
          </cell>
        </row>
        <row r="989">
          <cell r="B989" t="str">
            <v>057600066 - Ca State Univ Dorm Cnstr Fd</v>
          </cell>
          <cell r="C989" t="str">
            <v>RF_988</v>
          </cell>
          <cell r="D989" t="str">
            <v>5240044 - Interdist Attendance Permits</v>
          </cell>
        </row>
        <row r="990">
          <cell r="B990" t="str">
            <v>057600067 - Ca State Univ Dorm Cnstr Fd</v>
          </cell>
          <cell r="C990" t="str">
            <v>RF_989</v>
          </cell>
          <cell r="D990" t="str">
            <v>5240046 - K-12 Mandate Reimbursement</v>
          </cell>
        </row>
        <row r="991">
          <cell r="B991" t="str">
            <v>057600068 - Ca State Univ Dorm Cnstr Fd</v>
          </cell>
          <cell r="C991" t="str">
            <v>RF_990</v>
          </cell>
          <cell r="D991" t="str">
            <v>5240048 - Differ Pay and Reemployment</v>
          </cell>
        </row>
        <row r="992">
          <cell r="B992" t="str">
            <v>057600069 - Ca State Univ Dorm Cnstr Fd</v>
          </cell>
          <cell r="C992" t="str">
            <v>RF_991</v>
          </cell>
          <cell r="D992" t="str">
            <v>5240050 - K-12 Mandate Reimbursement</v>
          </cell>
        </row>
        <row r="993">
          <cell r="B993" t="str">
            <v>057600070 - Ca State Univ Dorm Cnstr Fd</v>
          </cell>
          <cell r="C993" t="str">
            <v>RF_992</v>
          </cell>
          <cell r="D993" t="str">
            <v>5240052 - Immunization Records-Hepatitis</v>
          </cell>
        </row>
        <row r="994">
          <cell r="B994" t="str">
            <v>057600071 - Ca State Univ Dorm Cnstr Fd</v>
          </cell>
          <cell r="C994" t="str">
            <v>RF_993</v>
          </cell>
          <cell r="D994" t="str">
            <v>5240054 - K-12 Mandate Reimbursement</v>
          </cell>
        </row>
        <row r="995">
          <cell r="B995" t="str">
            <v>057600072 - Ca State Univ Dorm Cnstr Fd</v>
          </cell>
          <cell r="C995" t="str">
            <v>RF_994</v>
          </cell>
          <cell r="D995" t="str">
            <v>5240056 - Mandate Reim Proc I and II</v>
          </cell>
        </row>
        <row r="996">
          <cell r="B996" t="str">
            <v>057600073 - Ca State Univ Dorm Cnstr Fd</v>
          </cell>
          <cell r="C996" t="str">
            <v>RF_995</v>
          </cell>
          <cell r="D996" t="str">
            <v>5240058 - K-12 Mandate Reimbursement</v>
          </cell>
        </row>
        <row r="997">
          <cell r="B997" t="str">
            <v>057600074 - Ca State Univ Dorm Cnstr Fd</v>
          </cell>
          <cell r="C997" t="str">
            <v>RF_996</v>
          </cell>
          <cell r="D997" t="str">
            <v>5240060 - Notificcation of Truancy</v>
          </cell>
        </row>
        <row r="998">
          <cell r="B998" t="str">
            <v>057600075 - Ca State Univ Dorm Cnstr Fd</v>
          </cell>
          <cell r="C998" t="str">
            <v>RF_997</v>
          </cell>
          <cell r="D998" t="str">
            <v>5240062 - Pupil Susp Expulsion Appeals</v>
          </cell>
        </row>
        <row r="999">
          <cell r="B999" t="str">
            <v>057600076 - Ca State Univ Dorm Cnstr Fd</v>
          </cell>
          <cell r="C999" t="str">
            <v>RF_998</v>
          </cell>
          <cell r="D999" t="str">
            <v>5240064 - K-12 Mandate Reimbursement</v>
          </cell>
        </row>
        <row r="1000">
          <cell r="B1000" t="str">
            <v>057600077 - Ca State Univ Dorm Cnstr Fd</v>
          </cell>
          <cell r="C1000" t="str">
            <v>RF_999</v>
          </cell>
          <cell r="D1000" t="str">
            <v>5240066 - Criminal Backgroud Checks I</v>
          </cell>
        </row>
        <row r="1001">
          <cell r="B1001" t="str">
            <v>057600078 - Ca State Univ Dorm Cnstr Fd</v>
          </cell>
          <cell r="C1001" t="str">
            <v>No_Reference</v>
          </cell>
          <cell r="D1001" t="str">
            <v>5240068 - K-12 Mandate Reimbursement</v>
          </cell>
        </row>
        <row r="1002">
          <cell r="B1002" t="str">
            <v>057600079 - Ca State Univ Dorm Cnstr Fd</v>
          </cell>
          <cell r="D1002" t="str">
            <v>5240070 - Student Records</v>
          </cell>
        </row>
        <row r="1003">
          <cell r="B1003" t="str">
            <v>057600080 - Ca State Univ Dorm Cnstr Fd</v>
          </cell>
          <cell r="D1003" t="str">
            <v>5240072 - Criminal Background Checks II</v>
          </cell>
        </row>
        <row r="1004">
          <cell r="B1004" t="str">
            <v>057600081 - Ca State Univ Dorm Cnstr Fd</v>
          </cell>
          <cell r="D1004" t="str">
            <v>5240074 - K-12 Mandate Reimbursement</v>
          </cell>
        </row>
        <row r="1005">
          <cell r="B1005" t="str">
            <v>057600082 - Ca State Univ Dorm Cnstr Fd</v>
          </cell>
          <cell r="D1005" t="str">
            <v>5240076 - CALSTRS Service Credit</v>
          </cell>
        </row>
        <row r="1006">
          <cell r="B1006" t="str">
            <v>057600083 - Ca State Univ Dorm Cnstr Fd</v>
          </cell>
          <cell r="D1006" t="str">
            <v>5240078 - K-12 Mandate Reimbursement</v>
          </cell>
        </row>
        <row r="1007">
          <cell r="B1007" t="str">
            <v>057600084 - Ca State Univ Dorm Cnstr Fd</v>
          </cell>
          <cell r="D1007" t="str">
            <v>5240080 - Child Abuse and Neglt Rprtng</v>
          </cell>
        </row>
        <row r="1008">
          <cell r="B1008" t="str">
            <v>057600085 - Ca State Univ Dorm Cnstr Fd</v>
          </cell>
          <cell r="D1008" t="str">
            <v>5240082 - Open Meetings Brown Act Reform</v>
          </cell>
        </row>
        <row r="1009">
          <cell r="B1009" t="str">
            <v>057600086 - Ca State Univ Dorm Cnstr Fd</v>
          </cell>
          <cell r="D1009" t="str">
            <v>5240084 - K-12 Mandate Reimbursement</v>
          </cell>
        </row>
        <row r="1010">
          <cell r="B1010" t="str">
            <v>057600087 - Ca State Univ Dorm Cnstr Fd</v>
          </cell>
          <cell r="D1010" t="str">
            <v>5240086 - Comp Sch Sfty Plns I and II</v>
          </cell>
        </row>
        <row r="1011">
          <cell r="B1011" t="str">
            <v>057600088 - Ca State Univ Dorm Cnstr Fd</v>
          </cell>
          <cell r="D1011" t="str">
            <v>5240088 - K-12 Mandate Reimbursement</v>
          </cell>
        </row>
        <row r="1012">
          <cell r="B1012" t="str">
            <v>057600089 - Ca State Univ Dorm Cnstr Fd</v>
          </cell>
          <cell r="D1012" t="str">
            <v>5240090 - Pupil Promotion and Retention</v>
          </cell>
        </row>
        <row r="1013">
          <cell r="B1013" t="str">
            <v>057600090 - Ca State Univ Dorm Cnstr Fd</v>
          </cell>
          <cell r="D1013" t="str">
            <v>5240092 - K-12 Mandate Reimbursement</v>
          </cell>
        </row>
        <row r="1014">
          <cell r="B1014" t="str">
            <v>057600091 - Ca State Univ Dorm Cnstr Fd</v>
          </cell>
          <cell r="D1014" t="str">
            <v>5240094 - Charter Schools I II and III</v>
          </cell>
        </row>
        <row r="1015">
          <cell r="B1015" t="str">
            <v>057600092 - Ca State Univ Dorm Cnstr Fd</v>
          </cell>
          <cell r="D1015" t="str">
            <v>5240096 - K-12 Mandate Reimbursement</v>
          </cell>
        </row>
        <row r="1016">
          <cell r="B1016" t="str">
            <v>057600093 - Ca State Univ Dorm Cnstr Fd</v>
          </cell>
          <cell r="D1016" t="str">
            <v>5240098 - AIDS Instr and AIDS Prev</v>
          </cell>
        </row>
        <row r="1017">
          <cell r="B1017" t="str">
            <v>057600094 - Ca State Univ Dorm Cnstr Fd</v>
          </cell>
          <cell r="D1017" t="str">
            <v>5240100 - K-12 Mandate Reimbursement</v>
          </cell>
        </row>
        <row r="1018">
          <cell r="B1018" t="str">
            <v>057600095 - Ca State Univ Dorm Cnstr Fd</v>
          </cell>
          <cell r="D1018" t="str">
            <v>5240102 - Agency Fee Arrangement</v>
          </cell>
        </row>
        <row r="1019">
          <cell r="B1019" t="str">
            <v>057600096 - Ca State Univ Dorm Cnstr Fd</v>
          </cell>
          <cell r="D1019" t="str">
            <v>5240104 - K-12 Mandate Reimbursement</v>
          </cell>
        </row>
        <row r="1020">
          <cell r="B1020" t="str">
            <v>057600097 - Ca State Univ Dorm Cnstr Fd</v>
          </cell>
          <cell r="D1020" t="str">
            <v>5240106 - COE Fiscal Account Reporting</v>
          </cell>
        </row>
        <row r="1021">
          <cell r="B1021" t="str">
            <v>057600098 - Ca State Univ Dorm Cnstr Fd</v>
          </cell>
          <cell r="D1021" t="str">
            <v>5240108 - K-12 Mandate Reimbursement</v>
          </cell>
        </row>
        <row r="1022">
          <cell r="B1022" t="str">
            <v>057600099 - Ca State Univ Dorm Cnstr Fd</v>
          </cell>
          <cell r="D1022" t="str">
            <v>5240110 - Collective Bargaining</v>
          </cell>
        </row>
        <row r="1023">
          <cell r="B1023" t="str">
            <v>057600100 - Ca State Univ Dorm Cnstr Fd</v>
          </cell>
          <cell r="D1023" t="str">
            <v>5240112 - Pupil Health Screenings</v>
          </cell>
        </row>
        <row r="1024">
          <cell r="B1024" t="str">
            <v>057600101 - Ca State Univ Dorm Cnstr Fd</v>
          </cell>
          <cell r="D1024" t="str">
            <v>5240114 - K-12 Mandate Reimbursement</v>
          </cell>
        </row>
        <row r="1025">
          <cell r="B1025" t="str">
            <v>057600102 - Ca State Univ Dorm Cnstr Fd</v>
          </cell>
          <cell r="D1025" t="str">
            <v>5240116 - Pupil Expul II and Susp II</v>
          </cell>
        </row>
        <row r="1026">
          <cell r="B1026" t="str">
            <v>057600103 - Ca State Univ Dorm Cnstr Fd</v>
          </cell>
          <cell r="D1026" t="str">
            <v>5240118 - Physical Performance Tests</v>
          </cell>
        </row>
        <row r="1027">
          <cell r="B1027" t="str">
            <v>057600104 - 1994HousSysRefdRevDormContr Fd</v>
          </cell>
          <cell r="D1027" t="str">
            <v>5240120 - K-12 Mandate Reimbursement</v>
          </cell>
        </row>
        <row r="1028">
          <cell r="B1028" t="str">
            <v>057600105 - Ca State Univ Dorm Cnstr Fd</v>
          </cell>
          <cell r="D1028" t="str">
            <v>5240122 - Juvenile Crout Notices II</v>
          </cell>
        </row>
        <row r="1029">
          <cell r="B1029" t="str">
            <v>057600106 - 1994HaywardStuURefRevDorCntrFd</v>
          </cell>
          <cell r="D1029" t="str">
            <v>5240124 - K-12 Mandate Reimbursement</v>
          </cell>
        </row>
        <row r="1030">
          <cell r="B1030" t="str">
            <v>057600107 - 1994HaywardStuURefRevDorCntrFd</v>
          </cell>
          <cell r="D1030" t="str">
            <v>5240126 - Charter Schools IV</v>
          </cell>
        </row>
        <row r="1031">
          <cell r="B1031" t="str">
            <v>057600108 - 1994HaywardStuURefRevDorCntrFd</v>
          </cell>
          <cell r="D1031" t="str">
            <v>5240128 - K-12 Mandate Reimbursement</v>
          </cell>
        </row>
        <row r="1032">
          <cell r="B1032" t="str">
            <v>057600109 - 1994HaywardStuURefRevDorCntrFd</v>
          </cell>
          <cell r="D1032" t="str">
            <v>5240130 - Public Contracts</v>
          </cell>
        </row>
        <row r="1033">
          <cell r="B1033" t="str">
            <v>057600110 - Ca State Univ Dorm Cnstr Fd</v>
          </cell>
          <cell r="D1033" t="str">
            <v>5240132 - K-12 Mandate Reimbursement</v>
          </cell>
        </row>
        <row r="1034">
          <cell r="B1034" t="str">
            <v>057600111 - Ca State Univ Dorm Cnstr Fd</v>
          </cell>
          <cell r="D1034" t="str">
            <v>5240134 - Uniform Complaint Prcedures</v>
          </cell>
        </row>
        <row r="1035">
          <cell r="B1035" t="str">
            <v>057600112 - Ca State Univ Dorm Cnstr Fd</v>
          </cell>
          <cell r="D1035" t="str">
            <v>5240136 - Cons Law Enfrmt Notifcations</v>
          </cell>
        </row>
        <row r="1036">
          <cell r="B1036" t="str">
            <v>057600113 - Ca State Univ Dorm Cnstr Fd</v>
          </cell>
          <cell r="D1036" t="str">
            <v>5240138 - K-12 Mandate Reimbursement</v>
          </cell>
        </row>
        <row r="1037">
          <cell r="B1037" t="str">
            <v>057600114 - Ca State Univ Dorm Cnstr Fd</v>
          </cell>
          <cell r="D1037" t="str">
            <v>5240140 - Immunization Records</v>
          </cell>
        </row>
        <row r="1038">
          <cell r="B1038" t="str">
            <v>057600115 - Ca State Univ Dorm Cnstr Fd</v>
          </cell>
          <cell r="D1038" t="str">
            <v>5240142 - K-12 Mandate Reimbursement</v>
          </cell>
        </row>
        <row r="1039">
          <cell r="B1039" t="str">
            <v>057600116 - Ca State Univ Dorm Cnstr Fd</v>
          </cell>
          <cell r="D1039" t="str">
            <v>5240144 - Habitual Truant</v>
          </cell>
        </row>
        <row r="1040">
          <cell r="B1040" t="str">
            <v>057600117 - Ca State Univ Dorm Cnstr Fd</v>
          </cell>
          <cell r="D1040" t="str">
            <v>5240146 - K-12 Mandate Reimbursement</v>
          </cell>
        </row>
        <row r="1041">
          <cell r="B1041" t="str">
            <v>057600118 - Ca State Univ Dorm Cnstr Fd</v>
          </cell>
          <cell r="D1041" t="str">
            <v>5240148 - School District Reorganization</v>
          </cell>
        </row>
        <row r="1042">
          <cell r="B1042" t="str">
            <v>057600119 - Ca State Univ Dorm Cnstr Fd</v>
          </cell>
          <cell r="D1042" t="str">
            <v>5240150 - K-12 Mandate Reimbursement</v>
          </cell>
        </row>
        <row r="1043">
          <cell r="B1043" t="str">
            <v>057600128 - Ca State Univ Dorm Cnstr Fd</v>
          </cell>
          <cell r="D1043" t="str">
            <v>5240152 - Prevailing Wage Rate</v>
          </cell>
        </row>
        <row r="1044">
          <cell r="B1044" t="str">
            <v>057600130 - Ca State Univ Dorm Cnstr Fd</v>
          </cell>
          <cell r="D1044" t="str">
            <v>5240154 - Threats Agsnt Peace Officers</v>
          </cell>
        </row>
        <row r="1045">
          <cell r="B1045" t="str">
            <v>057600134 - Ca State Univ Dorm Cnstr Fd</v>
          </cell>
          <cell r="D1045" t="str">
            <v>5240156 - K-12 Mandate Reimbursement</v>
          </cell>
        </row>
        <row r="1046">
          <cell r="B1046" t="str">
            <v>057600136 - Ca State Univ Dorm Cnstr Fd</v>
          </cell>
          <cell r="D1046" t="str">
            <v>5240158 - Expl Pupil - Transcript Costs</v>
          </cell>
        </row>
        <row r="1047">
          <cell r="B1047" t="str">
            <v>057600140 - Ca State Univ Dorm Cnstr Fd</v>
          </cell>
          <cell r="D1047" t="str">
            <v>5240160 - K-12 Mandate Reimbursement</v>
          </cell>
        </row>
        <row r="1048">
          <cell r="B1048" t="str">
            <v>057600141 - Ca State Univ Dorm Cnstr Fd</v>
          </cell>
          <cell r="D1048" t="str">
            <v>5240162 - Consol Notice to Teachers</v>
          </cell>
        </row>
        <row r="1049">
          <cell r="B1049" t="str">
            <v>057600144 - Ca State Univ Dorm Cnstr Fd</v>
          </cell>
          <cell r="D1049" t="str">
            <v>5240164 - K-12 Mandate Reimbursement</v>
          </cell>
        </row>
        <row r="1050">
          <cell r="B1050" t="str">
            <v>057600145 - Ca State Univ Dorm Cnstr Fd</v>
          </cell>
          <cell r="D1050" t="str">
            <v>5240166 - Sch Accountability Rpt Crds</v>
          </cell>
        </row>
        <row r="1051">
          <cell r="B1051" t="str">
            <v>057600148 - Ca State Univ Dorm Cnstr Fd</v>
          </cell>
          <cell r="D1051" t="str">
            <v>5240168 - K-12 Mandate Reimbursement</v>
          </cell>
        </row>
        <row r="1052">
          <cell r="B1052" t="str">
            <v>057600149 - Ca State Univ Dorm Cnstr Fd</v>
          </cell>
          <cell r="D1052" t="str">
            <v>5240170 - Financial and Compl Audits</v>
          </cell>
        </row>
        <row r="1053">
          <cell r="B1053" t="str">
            <v>057600150 - Ca State Univ Dorm Cnstr Fd</v>
          </cell>
          <cell r="D1053" t="str">
            <v>5240172 - K-12 Mandate Reimbursement</v>
          </cell>
        </row>
        <row r="1054">
          <cell r="B1054" t="str">
            <v>057600151 - Ca State Univ Dorm Cnstr Fd</v>
          </cell>
          <cell r="D1054" t="str">
            <v>5240174 - The Stull Act</v>
          </cell>
        </row>
        <row r="1055">
          <cell r="B1055" t="str">
            <v>057600156 - Ca State Univ Dorm Cnstr Fd</v>
          </cell>
          <cell r="D1055" t="str">
            <v>5240176 - Pupil Safetey Notices</v>
          </cell>
        </row>
        <row r="1056">
          <cell r="B1056" t="str">
            <v>057600157 - Ca State Univ Dorm Cnstr Fd</v>
          </cell>
          <cell r="D1056" t="str">
            <v>5320 - Education Audit Appeals Panel</v>
          </cell>
        </row>
        <row r="1057">
          <cell r="B1057" t="str">
            <v>057600174 - Ca State Univ Dorm Cnstr Fd</v>
          </cell>
          <cell r="D1057" t="str">
            <v>5340 - California State Summer School</v>
          </cell>
        </row>
        <row r="1058">
          <cell r="B1058" t="str">
            <v>057600176 - Ca State Univ Dorm Cnstr Fd</v>
          </cell>
          <cell r="D1058" t="str">
            <v>5350 - Benefits Funding</v>
          </cell>
        </row>
        <row r="1059">
          <cell r="B1059" t="str">
            <v>057600178 - Ca State Univ Dorm Cnstr Fd</v>
          </cell>
          <cell r="D1059" t="str">
            <v>5355 - SBMA</v>
          </cell>
        </row>
        <row r="1060">
          <cell r="B1060" t="str">
            <v>057600180 - Csu Auxil Fac Hous1996BndRefin</v>
          </cell>
          <cell r="D1060" t="str">
            <v>5360 - Sbma Interest Payment</v>
          </cell>
        </row>
        <row r="1061">
          <cell r="B1061" t="str">
            <v>057600182 - Ca State Univ Dorm Cnstr Fd</v>
          </cell>
          <cell r="D1061" t="str">
            <v>5370 - School Facilities Aid Program</v>
          </cell>
        </row>
        <row r="1062">
          <cell r="B1062" t="str">
            <v>057600184 - Ca State Univ Dorm Cnstr Fd</v>
          </cell>
          <cell r="D1062" t="str">
            <v>5380 - GO Bonds - Debt Service - K-12</v>
          </cell>
        </row>
        <row r="1063">
          <cell r="B1063" t="str">
            <v>057600186 - Ca State Univ Dorm Cnstr Fd</v>
          </cell>
          <cell r="D1063" t="str">
            <v>5390 - Special Programs</v>
          </cell>
        </row>
        <row r="1064">
          <cell r="B1064" t="str">
            <v>057600188 - Ca State Univ Dorm Cnstr Fd</v>
          </cell>
          <cell r="D1064" t="str">
            <v>5440010 - General Campuses Instruction</v>
          </cell>
        </row>
        <row r="1065">
          <cell r="B1065" t="str">
            <v>057600190 - Ca State Univ Dorm Cnstr Fd</v>
          </cell>
          <cell r="D1065" t="str">
            <v>5440015 - Faculty Salaries And Related B</v>
          </cell>
        </row>
        <row r="1066">
          <cell r="B1066" t="str">
            <v>057600211 - Ca State Univ Dorm Cnstr Fd</v>
          </cell>
          <cell r="D1066" t="str">
            <v>5440019 - Teaching Assistant Salaries</v>
          </cell>
        </row>
        <row r="1067">
          <cell r="B1067" t="str">
            <v>057600214 - Ca State Univ Dorm Cnstr Fd</v>
          </cell>
          <cell r="D1067" t="str">
            <v>5440023 - Instructional Support And Rela</v>
          </cell>
        </row>
        <row r="1068">
          <cell r="B1068" t="str">
            <v>057600215 - Ca State Univ Dorm Cnstr Fd</v>
          </cell>
          <cell r="D1068" t="str">
            <v>5440027 - Equipment Replacement</v>
          </cell>
        </row>
        <row r="1069">
          <cell r="B1069" t="str">
            <v>057600216 - Ca State Univ Dorm Cnstr Fd</v>
          </cell>
          <cell r="D1069" t="str">
            <v>5440031 - Instructional Technology And C</v>
          </cell>
        </row>
        <row r="1070">
          <cell r="B1070" t="str">
            <v>057600217 - Ca State Univ Dorm Cnstr Fd</v>
          </cell>
          <cell r="D1070" t="str">
            <v>5440035 - Summer</v>
          </cell>
        </row>
        <row r="1071">
          <cell r="B1071" t="str">
            <v>057600218 - Ca State Univ Dorm Cnstr Fd</v>
          </cell>
          <cell r="D1071" t="str">
            <v>5440044 - Health Sciences Instruction</v>
          </cell>
        </row>
        <row r="1072">
          <cell r="B1072" t="str">
            <v>057600219 - Ca State Univ Dorm Cnstr Fd</v>
          </cell>
          <cell r="D1072" t="str">
            <v>5440049 - Medicine</v>
          </cell>
        </row>
        <row r="1073">
          <cell r="B1073" t="str">
            <v>057600221 - Ca State Univ Dorm Cnstr Fd</v>
          </cell>
          <cell r="D1073" t="str">
            <v>5440053 - Dentistry</v>
          </cell>
        </row>
        <row r="1074">
          <cell r="B1074" t="str">
            <v>057600222 - Ca State Univ Dorm Cnstr Fd</v>
          </cell>
          <cell r="D1074" t="str">
            <v>5440057 - Nursing</v>
          </cell>
        </row>
        <row r="1075">
          <cell r="B1075" t="str">
            <v>057600223 - Ca State Univ Dorm Cnstr Fd</v>
          </cell>
          <cell r="D1075" t="str">
            <v>5440061 - Optometry</v>
          </cell>
        </row>
        <row r="1076">
          <cell r="B1076" t="str">
            <v>057600224 - Ca State Univ Dorm Cnstr Fd</v>
          </cell>
          <cell r="D1076" t="str">
            <v>5440065 - Pharmacy</v>
          </cell>
        </row>
        <row r="1077">
          <cell r="B1077" t="str">
            <v>057600225 - Ca State Univ Dorm Cnstr Fd</v>
          </cell>
          <cell r="D1077" t="str">
            <v>5440069 - Public Health</v>
          </cell>
        </row>
        <row r="1078">
          <cell r="B1078" t="str">
            <v>057600226 - Ca State Univ Dorm Cnstr Fd</v>
          </cell>
          <cell r="D1078" t="str">
            <v>5440073 - Veterinary Medicine</v>
          </cell>
        </row>
        <row r="1079">
          <cell r="B1079" t="str">
            <v>057600300 - Ca State Univ Dorm Cnstr Fd</v>
          </cell>
          <cell r="D1079" t="str">
            <v>5440077 - Drew</v>
          </cell>
        </row>
        <row r="1080">
          <cell r="B1080" t="str">
            <v>057600301 - Ca State Univ Dorm Cnstr Fd</v>
          </cell>
          <cell r="D1080" t="str">
            <v>5440078 - Summer Sessions Instruction</v>
          </cell>
        </row>
        <row r="1081">
          <cell r="B1081" t="str">
            <v>057600302 - Ca State Univ Dorm Cnstr Fd</v>
          </cell>
          <cell r="D1081" t="str">
            <v>5440087 - University Extension Instructi</v>
          </cell>
        </row>
        <row r="1082">
          <cell r="B1082" t="str">
            <v>057600303 - Ca State Univ Dorm Cnstr Fd</v>
          </cell>
          <cell r="D1082" t="str">
            <v>5445010 - General Campuses</v>
          </cell>
        </row>
        <row r="1083">
          <cell r="B1083" t="str">
            <v>057600304 - Ca State Univ Dorm Cnstr Fd</v>
          </cell>
          <cell r="D1083" t="str">
            <v>5445019 - Health Sciences</v>
          </cell>
        </row>
        <row r="1084">
          <cell r="B1084" t="str">
            <v>057600306 - Ca State Univ Dorm Cnstr Fd</v>
          </cell>
          <cell r="D1084" t="str">
            <v>5445028 - Agriculture</v>
          </cell>
        </row>
        <row r="1085">
          <cell r="B1085" t="str">
            <v>057600308 - Ca State Univ Dorm Cnstr Fd</v>
          </cell>
          <cell r="D1085" t="str">
            <v>5445037 - Tobacco-Related Diseases</v>
          </cell>
        </row>
        <row r="1086">
          <cell r="B1086" t="str">
            <v>057600311 - Ca State Univ Dorm Cnstr Fd</v>
          </cell>
          <cell r="D1086" t="str">
            <v>5445046 - Breast Cancer Research</v>
          </cell>
        </row>
        <row r="1087">
          <cell r="B1087" t="str">
            <v>057600314 - Ca State Univ Dorm Cnstr Fd</v>
          </cell>
          <cell r="D1087" t="str">
            <v>5445055 - Faculty Grants And Travel</v>
          </cell>
        </row>
        <row r="1088">
          <cell r="B1088" t="str">
            <v>057600316 - Ca State Univ Dorm Cnstr Fd</v>
          </cell>
          <cell r="D1088" t="str">
            <v>5450010 - Student Academic Preparation A</v>
          </cell>
        </row>
        <row r="1089">
          <cell r="B1089" t="str">
            <v>057600320 - Ca State Univ Dorm Cnstr Fd</v>
          </cell>
          <cell r="D1089" t="str">
            <v>5450019 - Uc Scout -Online Courses-</v>
          </cell>
        </row>
        <row r="1090">
          <cell r="B1090" t="str">
            <v>057600325 - Ca State Univ Dorm Cnstr Fd</v>
          </cell>
          <cell r="D1090" t="str">
            <v>5450028 - Assist</v>
          </cell>
        </row>
        <row r="1091">
          <cell r="B1091" t="str">
            <v>057600326 - Ca State Univ Dorm Cnstr Fd</v>
          </cell>
          <cell r="D1091" t="str">
            <v>5450037 - Community College Articulation</v>
          </cell>
        </row>
        <row r="1092">
          <cell r="B1092" t="str">
            <v>057600328 - Ca State Univ Dorm Cnstr Fd</v>
          </cell>
          <cell r="D1092" t="str">
            <v>5450046 - Community College Transfer Pro</v>
          </cell>
        </row>
        <row r="1093">
          <cell r="B1093" t="str">
            <v>057600329 - Ca State Univ Dorm Cnstr Fd</v>
          </cell>
          <cell r="D1093" t="str">
            <v>5450055 - Early Academic Outreach Progra</v>
          </cell>
        </row>
        <row r="1094">
          <cell r="B1094" t="str">
            <v>057600330 - Ca State Univ Dorm Cnstr Fd</v>
          </cell>
          <cell r="D1094" t="str">
            <v>5450064 - Graduate Professional Programs</v>
          </cell>
        </row>
        <row r="1095">
          <cell r="B1095" t="str">
            <v>057600331 - Ca State Univ Dorm Cnstr Fd</v>
          </cell>
          <cell r="D1095" t="str">
            <v>5450073 - MESA</v>
          </cell>
        </row>
        <row r="1096">
          <cell r="B1096" t="str">
            <v>057600332 - Ca State Univ Dorm Cnstr Fd</v>
          </cell>
          <cell r="D1096" t="str">
            <v>5450082 - Puente</v>
          </cell>
        </row>
        <row r="1097">
          <cell r="B1097" t="str">
            <v>057600333 - Ca State Univ Dorm Cnstr Fd</v>
          </cell>
          <cell r="D1097" t="str">
            <v>5450091 - Student Initiated Programs</v>
          </cell>
        </row>
        <row r="1098">
          <cell r="B1098" t="str">
            <v>057600334 - Ca State Univ Dorm Cnstr Fd</v>
          </cell>
          <cell r="D1098" t="str">
            <v>5450100 - Gear Up</v>
          </cell>
        </row>
        <row r="1099">
          <cell r="B1099" t="str">
            <v>057600335 - Ca State Univ Dorm Cnstr Fd</v>
          </cell>
          <cell r="D1099" t="str">
            <v>5450109 - Uc Links</v>
          </cell>
        </row>
        <row r="1100">
          <cell r="B1100" t="str">
            <v>057600336 - Ca State Univ Dorm Cnstr Fd</v>
          </cell>
          <cell r="D1100" t="str">
            <v>5450118 - K-20 Intersegmental Alliances</v>
          </cell>
        </row>
        <row r="1101">
          <cell r="B1101" t="str">
            <v>057600337 - Ca State Univ Dorm Cnstr Fd</v>
          </cell>
          <cell r="D1101" t="str">
            <v>5450127 - Evaluation</v>
          </cell>
        </row>
        <row r="1102">
          <cell r="B1102" t="str">
            <v>057600338 - Ca State Univ Dorm Cnstr Fd</v>
          </cell>
          <cell r="D1102" t="str">
            <v>5450136 - Other Student Academic Prepara</v>
          </cell>
        </row>
        <row r="1103">
          <cell r="B1103" t="str">
            <v>057600339 - Ca State Univ Dorm Cnstr Fd</v>
          </cell>
          <cell r="D1103" t="str">
            <v>5450145 - Other Public Service Programs</v>
          </cell>
        </row>
        <row r="1104">
          <cell r="B1104" t="str">
            <v>057600342 - Ca State Univ Dorm Cnstr Fd</v>
          </cell>
          <cell r="D1104" t="str">
            <v>5450154 - California Subject Matter Proj</v>
          </cell>
        </row>
        <row r="1105">
          <cell r="B1105" t="str">
            <v>057600344 - Ca State Univ Dorm Cnstr Fd</v>
          </cell>
          <cell r="D1105" t="str">
            <v>5450163 - California State Summer School</v>
          </cell>
        </row>
        <row r="1106">
          <cell r="B1106" t="str">
            <v>057600345 - Ca State Univ Dorm Cnstr Fd</v>
          </cell>
          <cell r="D1106" t="str">
            <v>5450172 - Cooperative Extension</v>
          </cell>
        </row>
        <row r="1107">
          <cell r="B1107" t="str">
            <v>057600346 - Ca State Univ Dorm Cnstr Fd</v>
          </cell>
          <cell r="D1107" t="str">
            <v>5450181 - Umbilical Cord Blood Collectio</v>
          </cell>
        </row>
        <row r="1108">
          <cell r="B1108" t="str">
            <v>057600347 - Ca State Univ Dorm Cnstr Fd</v>
          </cell>
          <cell r="D1108" t="str">
            <v>5450190 - Professional Development</v>
          </cell>
        </row>
        <row r="1109">
          <cell r="B1109" t="str">
            <v>057600349 - LosAngeles Union Rev Bnds SerB</v>
          </cell>
          <cell r="D1109" t="str">
            <v>5450199 - Health and Sciences Initiative</v>
          </cell>
        </row>
        <row r="1110">
          <cell r="B1110" t="str">
            <v>057600359 - Ca State Univ Dorm Cnstr Fd</v>
          </cell>
          <cell r="D1110" t="str">
            <v>5450208 - CR Drew University Of Medici</v>
          </cell>
        </row>
        <row r="1111">
          <cell r="B1111" t="str">
            <v>057600360 - Ca State Univ Dorm Cnstr Fd</v>
          </cell>
          <cell r="D1111" t="str">
            <v>5450217 - Cultural Programming</v>
          </cell>
        </row>
        <row r="1112">
          <cell r="B1112" t="str">
            <v>057600361 - Ca State Univ Dorm Cnstr Fd</v>
          </cell>
          <cell r="D1112" t="str">
            <v>5450226 - Other</v>
          </cell>
        </row>
        <row r="1113">
          <cell r="B1113" t="str">
            <v>057600364 - Ca State Univ Dorm Cnstr Fd</v>
          </cell>
          <cell r="D1113" t="str">
            <v>5455010 - Libraries Academic Support</v>
          </cell>
        </row>
        <row r="1114">
          <cell r="B1114" t="str">
            <v>057600368 - Ca State Univ Dorm Cnstr Fd</v>
          </cell>
          <cell r="D1114" t="str">
            <v>5455014 - Campus Libraries</v>
          </cell>
        </row>
        <row r="1115">
          <cell r="B1115" t="str">
            <v>057600369 - Ca State Univ Dorm Cnstr Fd</v>
          </cell>
          <cell r="D1115" t="str">
            <v>5455018 - California Digital Library</v>
          </cell>
        </row>
        <row r="1116">
          <cell r="B1116" t="str">
            <v>057600370 - Ca State Univ Dorm Cnstr Fd</v>
          </cell>
          <cell r="D1116" t="str">
            <v>5455031 - Other Academic Support</v>
          </cell>
        </row>
        <row r="1117">
          <cell r="B1117" t="str">
            <v>057600371 - Ca State Univ Dorm Cnstr Fd</v>
          </cell>
          <cell r="D1117" t="str">
            <v>5455036 - Museums And Galleries</v>
          </cell>
        </row>
        <row r="1118">
          <cell r="B1118" t="str">
            <v>057600372 - Ca State Univ Dorm Cnstr Fd</v>
          </cell>
          <cell r="D1118" t="str">
            <v>5455040 - Demonstration Schools</v>
          </cell>
        </row>
        <row r="1119">
          <cell r="B1119" t="str">
            <v>057600374 - Ca State Univ Dorm Cnstr Fd</v>
          </cell>
          <cell r="D1119" t="str">
            <v>5455044 - Vivaria And Other</v>
          </cell>
        </row>
        <row r="1120">
          <cell r="B1120" t="str">
            <v>057600376 - Ca State Univ Dorm Cnstr Fd</v>
          </cell>
          <cell r="D1120" t="str">
            <v>5455048 - Dental Clinics</v>
          </cell>
        </row>
        <row r="1121">
          <cell r="B1121" t="str">
            <v>057600377 - Ca State Univ Dorm Cnstr Fd</v>
          </cell>
          <cell r="D1121" t="str">
            <v>5455052 - Optometry Clinics</v>
          </cell>
        </row>
        <row r="1122">
          <cell r="B1122" t="str">
            <v>057600378 - Ca State Univ Dorm Cnstr Fd</v>
          </cell>
          <cell r="D1122" t="str">
            <v>5455056 - Neuropsychiatric Institutes</v>
          </cell>
        </row>
        <row r="1123">
          <cell r="B1123" t="str">
            <v>057600379 - Ca State Univ Dorm Cnstr Fd</v>
          </cell>
          <cell r="D1123" t="str">
            <v>5455060 - Veterinary Medical Teaching Fa</v>
          </cell>
        </row>
        <row r="1124">
          <cell r="B1124" t="str">
            <v>057600380 - Ca State Univ Dorm Cnstr Fd</v>
          </cell>
          <cell r="D1124" t="str">
            <v>5455064 - Vivaria And Other -Health Scie</v>
          </cell>
        </row>
        <row r="1125">
          <cell r="B1125" t="str">
            <v>057600382 - Ca State Univ Dorm Cnstr Fd</v>
          </cell>
          <cell r="D1125" t="str">
            <v>5455068 - Occupational Health Centers</v>
          </cell>
        </row>
        <row r="1126">
          <cell r="B1126" t="str">
            <v>057600383 - Ca State Univ Dorm Cnstr Fd</v>
          </cell>
          <cell r="D1126" t="str">
            <v>5460 - Teaching Hospitals</v>
          </cell>
        </row>
        <row r="1127">
          <cell r="B1127" t="str">
            <v>057600384 - Ca State Univ Dorm Cnstr Fd</v>
          </cell>
          <cell r="D1127" t="str">
            <v>5465010 - Social And Cultural Activities</v>
          </cell>
        </row>
        <row r="1128">
          <cell r="B1128" t="str">
            <v>057600385 - Ca State Univ Dorm Cnstr Fd</v>
          </cell>
          <cell r="D1128" t="str">
            <v>5465019 - Supplementary Educational Serv</v>
          </cell>
        </row>
        <row r="1129">
          <cell r="B1129" t="str">
            <v>057600386 - Ca State Univ Dorm Cnstr Fd</v>
          </cell>
          <cell r="D1129" t="str">
            <v>5465028 - Counseling And Career Guidance</v>
          </cell>
        </row>
        <row r="1130">
          <cell r="B1130" t="str">
            <v>057600387 - Ca State Univ Dorm Cnstr Fd</v>
          </cell>
          <cell r="D1130" t="str">
            <v>5465037 - Financial Aid Administration</v>
          </cell>
        </row>
        <row r="1131">
          <cell r="B1131" t="str">
            <v>057600388 - Ca State Univ Dorm Cnstr Fd</v>
          </cell>
          <cell r="D1131" t="str">
            <v>5465046 - Student Admissions And Records</v>
          </cell>
        </row>
        <row r="1132">
          <cell r="B1132" t="str">
            <v>057600390 - Ca State Univ Dorm Cnstr Fd</v>
          </cell>
          <cell r="D1132" t="str">
            <v>5465055 - Student Health Services</v>
          </cell>
        </row>
        <row r="1133">
          <cell r="B1133" t="str">
            <v>057600391 - Ca State Univ Dorm Cnstr Fd</v>
          </cell>
          <cell r="D1133" t="str">
            <v>5470010 - Executive Management</v>
          </cell>
        </row>
        <row r="1134">
          <cell r="B1134" t="str">
            <v>057600392 - Ca State Univ Dorm Cnstr Fd</v>
          </cell>
          <cell r="D1134" t="str">
            <v>5470019 - Fiscal Operations</v>
          </cell>
        </row>
        <row r="1135">
          <cell r="B1135" t="str">
            <v>057600393 - Ca State Univ Dorm Cnstr Fd</v>
          </cell>
          <cell r="D1135" t="str">
            <v>5470028 - General Administrative Service</v>
          </cell>
        </row>
        <row r="1136">
          <cell r="B1136" t="str">
            <v>057600394 - Ca State Univ Dorm Cnstr Fd</v>
          </cell>
          <cell r="D1136" t="str">
            <v>5470037 - Logistical Services</v>
          </cell>
        </row>
        <row r="1137">
          <cell r="B1137" t="str">
            <v>057600395 - Ca State Univ Dorm Cnstr Fd</v>
          </cell>
          <cell r="D1137" t="str">
            <v>5470046 - Community Relations</v>
          </cell>
        </row>
        <row r="1138">
          <cell r="B1138" t="str">
            <v>057600396 - Ca State Univ Dorm Cnstr Fd</v>
          </cell>
          <cell r="D1138" t="str">
            <v>5475010 - Plant Administration</v>
          </cell>
        </row>
        <row r="1139">
          <cell r="B1139" t="str">
            <v>057600397 - Ca State Univ Dorm Cnstr Fd</v>
          </cell>
          <cell r="D1139" t="str">
            <v>5475019 - Building Maintenance</v>
          </cell>
        </row>
        <row r="1140">
          <cell r="B1140" t="str">
            <v>057600398 - Ca State Univ Dorm Cnstr Fd</v>
          </cell>
          <cell r="D1140" t="str">
            <v>5475028 - Grounds Maintenance</v>
          </cell>
        </row>
        <row r="1141">
          <cell r="B1141" t="str">
            <v>057600399 - Ca State Univ Dorm Cnstr Fd</v>
          </cell>
          <cell r="D1141" t="str">
            <v>5475037 - Janitorial</v>
          </cell>
        </row>
        <row r="1142">
          <cell r="B1142" t="str">
            <v>057600600 - Ca State Univ Dorm Cnstr Fd</v>
          </cell>
          <cell r="D1142" t="str">
            <v>5475046 - Utilities Operation</v>
          </cell>
        </row>
        <row r="1143">
          <cell r="B1143" t="str">
            <v>057600601 - Ca State Univ Dorm Cnstr Fd</v>
          </cell>
          <cell r="D1143" t="str">
            <v>5475055 - Utilities Purchase</v>
          </cell>
        </row>
        <row r="1144">
          <cell r="B1144" t="str">
            <v>057600602 - Ca State Univ Dorm Cnstr Fd</v>
          </cell>
          <cell r="D1144" t="str">
            <v>5475064 - Refuse</v>
          </cell>
        </row>
        <row r="1145">
          <cell r="B1145" t="str">
            <v>057600603 - Ca State Univ Dorm Cnstr Fd</v>
          </cell>
          <cell r="D1145" t="str">
            <v>5475073 - Fire Departments</v>
          </cell>
        </row>
        <row r="1146">
          <cell r="B1146" t="str">
            <v>057600604 - Ca State Univ Dorm Cnstr Fd</v>
          </cell>
          <cell r="D1146" t="str">
            <v>5480 - Student Financial Aid</v>
          </cell>
        </row>
        <row r="1147">
          <cell r="B1147" t="str">
            <v>057600605 - Ca State Univ Dorm Cnstr Fd</v>
          </cell>
          <cell r="D1147" t="str">
            <v>5485 - Auxiliary Enterprises</v>
          </cell>
        </row>
        <row r="1148">
          <cell r="B1148" t="str">
            <v>057600606 - Ca State Univ Dorm Cnstr Fd</v>
          </cell>
          <cell r="D1148" t="str">
            <v>5490 - Provisions For Allocation</v>
          </cell>
        </row>
        <row r="1149">
          <cell r="B1149" t="str">
            <v>057600608 - Ca State Univ Dorm Cnstr Fd</v>
          </cell>
          <cell r="D1149" t="str">
            <v>5495 - Program Maintenance</v>
          </cell>
        </row>
        <row r="1150">
          <cell r="B1150" t="str">
            <v>057600609 - Ca State Univ Dorm Cnstr Fd</v>
          </cell>
          <cell r="D1150" t="str">
            <v>5497 - Capital from Operating Funds</v>
          </cell>
        </row>
        <row r="1151">
          <cell r="B1151" t="str">
            <v>057600610 - Ca State Univ Dorm Cnstr Fd</v>
          </cell>
          <cell r="D1151" t="str">
            <v>5500010 - Instruction Extramural Program</v>
          </cell>
        </row>
        <row r="1152">
          <cell r="B1152" t="str">
            <v>057600611 - Ca St Univ Dorm CnstrFdGc13340</v>
          </cell>
          <cell r="D1152" t="str">
            <v>5500019 - Research Extramural Programs</v>
          </cell>
        </row>
        <row r="1153">
          <cell r="B1153" t="str">
            <v>057600612 - Ca St Univ Dorm CnstrFdGc13340</v>
          </cell>
          <cell r="D1153" t="str">
            <v>5500028 - Public Service Extramural Prog</v>
          </cell>
        </row>
        <row r="1154">
          <cell r="B1154" t="str">
            <v>057600613 - Ca St Univ Dorm CnstrFdGc13340</v>
          </cell>
          <cell r="D1154" t="str">
            <v>5500037 - Academic Support Extramural Pr</v>
          </cell>
        </row>
        <row r="1155">
          <cell r="B1155" t="str">
            <v>057600614 - Ca St Univ Dorm CnstrFdGc13340</v>
          </cell>
          <cell r="D1155" t="str">
            <v>5500046 - Teaching Hospitals Extramural</v>
          </cell>
        </row>
        <row r="1156">
          <cell r="B1156" t="str">
            <v>057600615 - Ca St Univ Dorm CnstrFdGc13340</v>
          </cell>
          <cell r="D1156" t="str">
            <v>5500055 - Student Services Extramural Pr</v>
          </cell>
        </row>
        <row r="1157">
          <cell r="B1157" t="str">
            <v>057600616 - Ca St Univ Dorm CnstrFdGc13340</v>
          </cell>
          <cell r="D1157" t="str">
            <v>5500064 - Institutional Support Extramur</v>
          </cell>
        </row>
        <row r="1158">
          <cell r="B1158" t="str">
            <v>057600617 - Ca St Univ Dorm CnstrFdGc13340</v>
          </cell>
          <cell r="D1158" t="str">
            <v>5500073 - Operation And Maintenance Of P</v>
          </cell>
        </row>
        <row r="1159">
          <cell r="B1159" t="str">
            <v>057600618 - Ca St Univ Dorm CnstrFdGc13340</v>
          </cell>
          <cell r="D1159" t="str">
            <v>5500082 - Student Financial Aid Extramur</v>
          </cell>
        </row>
        <row r="1160">
          <cell r="B1160" t="str">
            <v>057600619 - Ca State Univ Dorm Cnstr Fd</v>
          </cell>
          <cell r="D1160" t="str">
            <v>5500091 - Auxiliary Enterprises Extramur</v>
          </cell>
        </row>
        <row r="1161">
          <cell r="B1161" t="str">
            <v>057600620 - Ca St Univ Dorm CnstrFdGc13340</v>
          </cell>
          <cell r="D1161" t="str">
            <v>5505 - Department Of Energy Laborator</v>
          </cell>
        </row>
        <row r="1162">
          <cell r="B1162" t="str">
            <v>057600621 - Ca State Univ Dorm Cnstr Fd</v>
          </cell>
          <cell r="D1162" t="str">
            <v>5510 - TBD</v>
          </cell>
        </row>
        <row r="1163">
          <cell r="B1163" t="str">
            <v>057600622 - Ca St Univ Dorm CnstrFdGc13340</v>
          </cell>
          <cell r="D1163" t="str">
            <v>5515 - Capital Outlay</v>
          </cell>
        </row>
        <row r="1164">
          <cell r="B1164" t="str">
            <v>057600623 - Ca State Univ Dorm Cnstr Fd</v>
          </cell>
          <cell r="D1164" t="str">
            <v>5520 - CA Institute for Regen Med</v>
          </cell>
        </row>
        <row r="1165">
          <cell r="B1165" t="str">
            <v>057600624 - Ca State Univ Dorm Cnstr Fd</v>
          </cell>
          <cell r="D1165" t="str">
            <v>5530010 - Classroom</v>
          </cell>
        </row>
        <row r="1166">
          <cell r="B1166" t="str">
            <v>057600625 - Ca State Univ Dorm Cnstr Fd</v>
          </cell>
          <cell r="D1166" t="str">
            <v>5530019 - Theory Practice</v>
          </cell>
        </row>
        <row r="1167">
          <cell r="B1167" t="str">
            <v>057600626 - Ca State Univ Dorm Cnstr Fd</v>
          </cell>
          <cell r="D1167" t="str">
            <v>5530028 - Instructional Support</v>
          </cell>
        </row>
        <row r="1168">
          <cell r="B1168" t="str">
            <v>057600628 - Ca State Univ Dorm Cnstr Fd</v>
          </cell>
          <cell r="D1168" t="str">
            <v>5540010 - Admissions</v>
          </cell>
        </row>
        <row r="1169">
          <cell r="B1169" t="str">
            <v>057600631 - Ca State Univ Dorm Cnstr Fd</v>
          </cell>
          <cell r="D1169" t="str">
            <v>5540019 - Records Office</v>
          </cell>
        </row>
        <row r="1170">
          <cell r="B1170" t="str">
            <v>057600632 - Ca State Univ Dorm Cnstr Fd</v>
          </cell>
          <cell r="D1170" t="str">
            <v>5540028 - Financial Aid</v>
          </cell>
        </row>
        <row r="1171">
          <cell r="B1171" t="str">
            <v>057600634 - Ca State Univ Dorm Cnstr Fd</v>
          </cell>
          <cell r="D1171" t="str">
            <v>5540037 - Student Placement</v>
          </cell>
        </row>
        <row r="1172">
          <cell r="B1172" t="str">
            <v>057600635 - Ca State Univ Dorm Cnstr Fd</v>
          </cell>
          <cell r="D1172" t="str">
            <v>5540046 - Legal Education Opportunity Pr</v>
          </cell>
        </row>
        <row r="1173">
          <cell r="B1173" t="str">
            <v>057600636 - Ca State Univ Dorm Cnstr Fd</v>
          </cell>
          <cell r="D1173" t="str">
            <v>5540055 - Academic Support Program</v>
          </cell>
        </row>
        <row r="1174">
          <cell r="B1174" t="str">
            <v>057600637 - Ca State Univ Dorm Cnstr Fd</v>
          </cell>
          <cell r="D1174" t="str">
            <v>5540064 - Disability Resource Program</v>
          </cell>
        </row>
        <row r="1175">
          <cell r="B1175" t="str">
            <v>057600638 - Ca State Univ Dorm Cnstr Fd</v>
          </cell>
          <cell r="D1175" t="str">
            <v>5540073 - Student Services Office</v>
          </cell>
        </row>
        <row r="1176">
          <cell r="B1176" t="str">
            <v>057600639 - Ca State Univ Dorm Cnstr Fd</v>
          </cell>
          <cell r="D1176" t="str">
            <v>5540082 - Student Orientation And Gradua</v>
          </cell>
        </row>
        <row r="1177">
          <cell r="B1177" t="str">
            <v>057600640 - Ca State Univ Dorm Cnstr Fd</v>
          </cell>
          <cell r="D1177" t="str">
            <v>5545010 - Executive Management And Manag</v>
          </cell>
        </row>
        <row r="1178">
          <cell r="B1178" t="str">
            <v>057600641 - Ca State Univ Dorm Cnstr Fd</v>
          </cell>
          <cell r="D1178" t="str">
            <v>5545019 - Human Resources</v>
          </cell>
        </row>
        <row r="1179">
          <cell r="B1179" t="str">
            <v>057600642 - Ca State Univ Dorm Cnstr Fd</v>
          </cell>
          <cell r="D1179" t="str">
            <v>5545028 - Fiscal Services</v>
          </cell>
        </row>
        <row r="1180">
          <cell r="B1180" t="str">
            <v>057600643 - Ca State Univ Dorm Cnstr Fd</v>
          </cell>
          <cell r="D1180" t="str">
            <v>5545037 - Public Safety</v>
          </cell>
        </row>
        <row r="1181">
          <cell r="B1181" t="str">
            <v>057600644 - Ca State Univ Dorm Cnstr Fd</v>
          </cell>
          <cell r="D1181" t="str">
            <v>5545046 - Community Relations</v>
          </cell>
        </row>
        <row r="1182">
          <cell r="B1182" t="str">
            <v>057600645 - Ca State Univ Dorm Cnstr Fd</v>
          </cell>
          <cell r="D1182" t="str">
            <v>5545055 - Administrative Services</v>
          </cell>
        </row>
        <row r="1183">
          <cell r="B1183" t="str">
            <v>057600646 - Ca State Univ Dorm Cnstr Fd</v>
          </cell>
          <cell r="D1183" t="str">
            <v>5550010 - Building Services</v>
          </cell>
        </row>
        <row r="1184">
          <cell r="B1184" t="str">
            <v>057600647 - Ca State Univ Dorm Cnstr Fd</v>
          </cell>
          <cell r="D1184" t="str">
            <v>5550012 - Building Maintenance</v>
          </cell>
        </row>
        <row r="1185">
          <cell r="B1185" t="str">
            <v>057600648 - Ca State Univ Dorm Cnstr Fd</v>
          </cell>
          <cell r="D1185" t="str">
            <v>5555010 - Instruction And Research</v>
          </cell>
        </row>
        <row r="1186">
          <cell r="B1186" t="str">
            <v>057600649 - Ca State Univ Dorm Cnstr Fd</v>
          </cell>
          <cell r="D1186" t="str">
            <v>5555019 - Public And Professional Servic</v>
          </cell>
        </row>
        <row r="1187">
          <cell r="B1187" t="str">
            <v>057600650 - Ca State Univ Dorm Cnstr Fd</v>
          </cell>
          <cell r="D1187" t="str">
            <v>5555028 - Academic Support</v>
          </cell>
        </row>
        <row r="1188">
          <cell r="B1188" t="str">
            <v>057600651 - Ca State Univ Dorm Cnstr Fd</v>
          </cell>
          <cell r="D1188" t="str">
            <v>5555037 - Student Services</v>
          </cell>
        </row>
        <row r="1189">
          <cell r="B1189" t="str">
            <v>057600652 - Ca State Univ Dorm Cnstr Fd</v>
          </cell>
          <cell r="D1189" t="str">
            <v>5555046 - Institutional Support</v>
          </cell>
        </row>
        <row r="1190">
          <cell r="B1190" t="str">
            <v>057600653 - Ca State Univ Dorm Cnstr Fd</v>
          </cell>
          <cell r="D1190" t="str">
            <v>5555055 - Operation And Maintenance Of P</v>
          </cell>
        </row>
        <row r="1191">
          <cell r="B1191" t="str">
            <v>057600654 - Ca State Univ Dorm Cnstr Fd</v>
          </cell>
          <cell r="D1191" t="str">
            <v>5555064 - Auxiliary Enterprises</v>
          </cell>
        </row>
        <row r="1192">
          <cell r="B1192" t="str">
            <v>057600655 - Ca State Univ Dorm Cnstr Fd</v>
          </cell>
          <cell r="D1192" t="str">
            <v>5555073 - Student Financial Aid</v>
          </cell>
        </row>
        <row r="1193">
          <cell r="B1193" t="str">
            <v>057600656 - Ca State Univ Dorm Cnstr Fd</v>
          </cell>
          <cell r="D1193" t="str">
            <v>5560010 - General Academic Instruction</v>
          </cell>
        </row>
        <row r="1194">
          <cell r="B1194" t="str">
            <v>057600657 - Ca State Univ Dorm Cnstr Fd</v>
          </cell>
          <cell r="D1194" t="str">
            <v>5560019 - Vocational Technical Instructi</v>
          </cell>
        </row>
        <row r="1195">
          <cell r="B1195" t="str">
            <v>057600658 - Ca State Univ Dorm Cnstr Fd</v>
          </cell>
          <cell r="D1195" t="str">
            <v>5560028 - Community Education</v>
          </cell>
        </row>
        <row r="1196">
          <cell r="B1196" t="str">
            <v>057600659 - Ca State Univ Dorm Cnstr Fd</v>
          </cell>
          <cell r="D1196" t="str">
            <v>5560037 - Preparatory Remedial Instructi</v>
          </cell>
        </row>
        <row r="1197">
          <cell r="B1197" t="str">
            <v>057600660 - Ca State Univ Dorm Cnstr Fd</v>
          </cell>
          <cell r="D1197" t="str">
            <v>5560046 - Instructional Information Tech</v>
          </cell>
        </row>
        <row r="1198">
          <cell r="B1198" t="str">
            <v>057600661 - Ca State Univ Dorm Cnstr Fd</v>
          </cell>
          <cell r="D1198" t="str">
            <v>5565 - Research</v>
          </cell>
        </row>
        <row r="1199">
          <cell r="B1199" t="str">
            <v>057600662 - Ca State Univ Dorm Cnstr Fd</v>
          </cell>
          <cell r="D1199" t="str">
            <v>5570 - Public Services</v>
          </cell>
        </row>
        <row r="1200">
          <cell r="B1200" t="str">
            <v>057600663 - Ca State Univ Dorm Cnstr Fd</v>
          </cell>
          <cell r="D1200" t="str">
            <v>5575010 - Libraries</v>
          </cell>
        </row>
        <row r="1201">
          <cell r="B1201" t="str">
            <v>057600664 - Ca State Univ Dorm Cnstr Fd</v>
          </cell>
          <cell r="D1201" t="str">
            <v>5575019 - Museums And Galleries</v>
          </cell>
        </row>
        <row r="1202">
          <cell r="B1202" t="str">
            <v>057600665 - Ca State Univ Dorm Cnstr Fd</v>
          </cell>
          <cell r="D1202" t="str">
            <v>5575028 - Educational Media Services</v>
          </cell>
        </row>
        <row r="1203">
          <cell r="B1203" t="str">
            <v>057600666 - Ca State Univ Dorm Cnstr Fd</v>
          </cell>
          <cell r="D1203" t="str">
            <v>5575037 - Ancillary Support</v>
          </cell>
        </row>
        <row r="1204">
          <cell r="B1204" t="str">
            <v>057600668 - Ca State Univ Dorm Cnstr Fd</v>
          </cell>
          <cell r="D1204" t="str">
            <v>5575046 - Academic Administration</v>
          </cell>
        </row>
        <row r="1205">
          <cell r="B1205" t="str">
            <v>057600669 - Ca State Univ Dorm Cnstr Fd</v>
          </cell>
          <cell r="D1205" t="str">
            <v>5575055 - Academic Personnel Development</v>
          </cell>
        </row>
        <row r="1206">
          <cell r="B1206" t="str">
            <v>057600670 - Ca State Univ Dorm Cnstr Fd</v>
          </cell>
          <cell r="D1206" t="str">
            <v>5575064 - Course Curriculum Development</v>
          </cell>
        </row>
        <row r="1207">
          <cell r="B1207" t="str">
            <v>057600671 - Ca State Univ Dorm Cnstr Fd</v>
          </cell>
          <cell r="D1207" t="str">
            <v>5575073 - Academic Support Information T</v>
          </cell>
        </row>
        <row r="1208">
          <cell r="B1208" t="str">
            <v>057600672 - Ca State Univ Dorm Cnstr Fd</v>
          </cell>
          <cell r="D1208" t="str">
            <v>5580010 - Student Services Administratio</v>
          </cell>
        </row>
        <row r="1209">
          <cell r="B1209" t="str">
            <v>057600673 - Ca State Univ Dorm Cnstr Fd</v>
          </cell>
          <cell r="D1209" t="str">
            <v>5580019 - Social And Cultural Developmen</v>
          </cell>
        </row>
        <row r="1210">
          <cell r="B1210" t="str">
            <v>057600674 - Ca State Univ Dorm Cnstr Fd</v>
          </cell>
          <cell r="D1210" t="str">
            <v>5580028 - Counseling And Career Guidance</v>
          </cell>
        </row>
        <row r="1211">
          <cell r="B1211" t="str">
            <v>057600675 - Ca State Univ Dorm Cnstr Fd</v>
          </cell>
          <cell r="D1211" t="str">
            <v>5580037 - Financial Aid Administration</v>
          </cell>
        </row>
        <row r="1212">
          <cell r="B1212" t="str">
            <v>057600676 - Ca State Univ Dorm Cnstr Fd</v>
          </cell>
          <cell r="D1212" t="str">
            <v>5580046 - Student Health Services</v>
          </cell>
        </row>
        <row r="1213">
          <cell r="B1213" t="str">
            <v>057600677 - Ca State Univ Dorm Cnstr Fd</v>
          </cell>
          <cell r="D1213" t="str">
            <v>5580055 - Student Services Information T</v>
          </cell>
        </row>
        <row r="1214">
          <cell r="B1214" t="str">
            <v>057600678 - Ca State Univ Dorm Cnstr Fd</v>
          </cell>
          <cell r="D1214" t="str">
            <v>5580064 - Student Admissions</v>
          </cell>
        </row>
        <row r="1215">
          <cell r="B1215" t="str">
            <v>057600680 - Ca State Univ Dorm Cnstr Fd</v>
          </cell>
          <cell r="D1215" t="str">
            <v>5580073 - Student Records</v>
          </cell>
        </row>
        <row r="1216">
          <cell r="B1216" t="str">
            <v>057600681 - Ca State Univ Dorm Cnstr Fd</v>
          </cell>
          <cell r="D1216" t="str">
            <v>5585010 - Executive Management</v>
          </cell>
        </row>
        <row r="1217">
          <cell r="B1217" t="str">
            <v>057600682 - Ca State Univ Dorm Cnstr Fd</v>
          </cell>
          <cell r="D1217" t="str">
            <v>5585019 - Fiscal Operations</v>
          </cell>
        </row>
        <row r="1218">
          <cell r="B1218" t="str">
            <v>057600683 - Ca State Univ Dorm Cnstr Fd</v>
          </cell>
          <cell r="D1218" t="str">
            <v>5585028 - Public Relations Development</v>
          </cell>
        </row>
        <row r="1219">
          <cell r="B1219" t="str">
            <v>057600684 - Ca State Univ Dorm Cnstr Fd</v>
          </cell>
          <cell r="D1219" t="str">
            <v>5585037 - General Administration</v>
          </cell>
        </row>
        <row r="1220">
          <cell r="B1220" t="str">
            <v>057600685 - Ca State Univ Dorm Cnstr Fd</v>
          </cell>
          <cell r="D1220" t="str">
            <v>5585046 - Administrative Information Tec</v>
          </cell>
        </row>
        <row r="1221">
          <cell r="B1221" t="str">
            <v>057600686 - Ca State Univ Dorm Cnstr Fd</v>
          </cell>
          <cell r="D1221" t="str">
            <v>5590010 - Physical Plant Administration</v>
          </cell>
        </row>
        <row r="1222">
          <cell r="B1222" t="str">
            <v>057600687 - Ca State Univ Dorm Cnstr Fd</v>
          </cell>
          <cell r="D1222" t="str">
            <v>5590019 - Building Maintenance</v>
          </cell>
        </row>
        <row r="1223">
          <cell r="B1223" t="str">
            <v>057600688 - Ca State Univ Dorm Cnstr Fd</v>
          </cell>
          <cell r="D1223" t="str">
            <v>5590028 - Custodial Services</v>
          </cell>
        </row>
        <row r="1224">
          <cell r="B1224" t="str">
            <v>057600689 - Ca State Univ Dorm Cnstr Fd</v>
          </cell>
          <cell r="D1224" t="str">
            <v>5590037 - Utilities</v>
          </cell>
        </row>
        <row r="1225">
          <cell r="B1225" t="str">
            <v>057600690 - Ca State Univ Dorm Cnstr Fd</v>
          </cell>
          <cell r="D1225" t="str">
            <v>5590046 - Landscape And Grounds Maintena</v>
          </cell>
        </row>
        <row r="1226">
          <cell r="B1226" t="str">
            <v>057600692 - Ca State Univ Dorm Cnstr Fd</v>
          </cell>
          <cell r="D1226" t="str">
            <v>5590055 - Major Repairs And Renovation</v>
          </cell>
        </row>
        <row r="1227">
          <cell r="B1227" t="str">
            <v>057600693 - Ca State Univ Dorm Cnstr Fd</v>
          </cell>
          <cell r="D1227" t="str">
            <v>5590064 - Security And Safety</v>
          </cell>
        </row>
        <row r="1228">
          <cell r="B1228" t="str">
            <v>057600696 - Ca State Univ Dorm Cnstr Fd</v>
          </cell>
          <cell r="D1228" t="str">
            <v>5590073 - Logistical Services</v>
          </cell>
        </row>
        <row r="1229">
          <cell r="B1229" t="str">
            <v>057600699 - Ca State Univ Dorm Cnstr Fd</v>
          </cell>
          <cell r="D1229" t="str">
            <v>5590082 - Operations And Maintenance Inf</v>
          </cell>
        </row>
        <row r="1230">
          <cell r="B1230" t="str">
            <v>057600744 - Ca State Univ Dorm Cnstr Fd</v>
          </cell>
          <cell r="D1230" t="str">
            <v>5590091 - Lease Revenue Bond Payments</v>
          </cell>
        </row>
        <row r="1231">
          <cell r="B1231" t="str">
            <v>057600745 - Ca State Univ Dorm Cnstr Fd</v>
          </cell>
          <cell r="D1231" t="str">
            <v>5590100 - General Obligation Bond Debt S</v>
          </cell>
        </row>
        <row r="1232">
          <cell r="B1232" t="str">
            <v>057600746 - Ca State Univ Dorm Cnstr Fd</v>
          </cell>
          <cell r="D1232" t="str">
            <v>5595 - Student Financial Aid</v>
          </cell>
        </row>
        <row r="1233">
          <cell r="B1233" t="str">
            <v>057600747 - Ca State Univ Dorm Cnstr Fd</v>
          </cell>
          <cell r="D1233" t="str">
            <v>5600 - Auxiliary Enterprises</v>
          </cell>
        </row>
        <row r="1234">
          <cell r="B1234" t="str">
            <v>057600748 - Ca State Univ Dorm Cnstr Fd</v>
          </cell>
          <cell r="D1234" t="str">
            <v>5660 - Health Benefits CSU Retirees</v>
          </cell>
        </row>
        <row r="1235">
          <cell r="B1235" t="str">
            <v>057600749 - Ca State Univ Dorm Cnstr Fd</v>
          </cell>
          <cell r="D1235" t="str">
            <v>5670010 - Apportionments</v>
          </cell>
        </row>
        <row r="1236">
          <cell r="B1236" t="str">
            <v>057600750 - Ca State Univ Dorm Cnstr Fd</v>
          </cell>
          <cell r="D1236" t="str">
            <v>5670015 - Apportionments</v>
          </cell>
        </row>
        <row r="1237">
          <cell r="B1237" t="str">
            <v>057600751 - Ca State Univ Dorm Cnstr Fd</v>
          </cell>
          <cell r="D1237" t="str">
            <v>5670019 - Apprenticeship</v>
          </cell>
        </row>
        <row r="1238">
          <cell r="B1238" t="str">
            <v>057600752 - Ca State Univ Dorm Cnstr Fd</v>
          </cell>
          <cell r="D1238" t="str">
            <v>5670023 - LEA Apprenticeship</v>
          </cell>
        </row>
        <row r="1239">
          <cell r="B1239" t="str">
            <v>057600753 - Ca State Univ Dorm Cnstr Fd</v>
          </cell>
          <cell r="D1239" t="str">
            <v>5670027 - Adult Education</v>
          </cell>
        </row>
        <row r="1240">
          <cell r="B1240" t="str">
            <v>057600754 - Ca State Univ Dorm Cnstr Fd</v>
          </cell>
          <cell r="D1240" t="str">
            <v>5670031 - Growth For Apportionments</v>
          </cell>
        </row>
        <row r="1241">
          <cell r="B1241" t="str">
            <v>057600755 - Ca State Univ Dorm Cnstr Fd</v>
          </cell>
          <cell r="D1241" t="str">
            <v>5670035 - Online Education</v>
          </cell>
        </row>
        <row r="1242">
          <cell r="B1242" t="str">
            <v>057600756 - Ca State Univ Dorm Cnstr Fd</v>
          </cell>
          <cell r="D1242" t="str">
            <v>5670036 - Calworks Services</v>
          </cell>
        </row>
        <row r="1243">
          <cell r="B1243" t="str">
            <v>057600757 - Ca State Univ Dorm Cnstr Fd</v>
          </cell>
          <cell r="D1243" t="str">
            <v>5675010 - Special Services</v>
          </cell>
        </row>
        <row r="1244">
          <cell r="B1244" t="str">
            <v>057600758 - Ca State Univ Dorm Cnstr Fd</v>
          </cell>
          <cell r="D1244" t="str">
            <v>5675015 - Basic Skills</v>
          </cell>
        </row>
        <row r="1245">
          <cell r="B1245" t="str">
            <v>057600759 - Ca State Univ Dorm Cnstr Fd</v>
          </cell>
          <cell r="D1245" t="str">
            <v>5675019 - Financial Aid Administration</v>
          </cell>
        </row>
        <row r="1246">
          <cell r="B1246" t="str">
            <v>057600760 - Ca State Univ Dorm Cnstr Fd</v>
          </cell>
          <cell r="D1246" t="str">
            <v>5675023 - Extended Opportunity Programs</v>
          </cell>
        </row>
        <row r="1247">
          <cell r="B1247" t="str">
            <v>057600761 - Ca State Univ Dorm Cnstr Fd</v>
          </cell>
          <cell r="D1247" t="str">
            <v>5675027 - Disabled Students</v>
          </cell>
        </row>
        <row r="1248">
          <cell r="B1248" t="str">
            <v>057600762 - Ca State Univ Dorm Cnstr Fd</v>
          </cell>
          <cell r="D1248" t="str">
            <v>5675031 - CalWORKs</v>
          </cell>
        </row>
        <row r="1249">
          <cell r="B1249" t="str">
            <v>057600765 - Ca State Univ Dorm Cnstr Fd</v>
          </cell>
          <cell r="D1249" t="str">
            <v>5675035 - Foster Care Education Program</v>
          </cell>
        </row>
        <row r="1250">
          <cell r="B1250" t="str">
            <v>057600766 - Ca State Univ Dorm Cnstr Fd</v>
          </cell>
          <cell r="D1250" t="str">
            <v>5675039 - Matriculation</v>
          </cell>
        </row>
        <row r="1251">
          <cell r="B1251" t="str">
            <v>057600767 - Ca State Univ Dorm Cnstr Fd</v>
          </cell>
          <cell r="D1251" t="str">
            <v>5675043 - Student Services Admin</v>
          </cell>
        </row>
        <row r="1252">
          <cell r="B1252" t="str">
            <v>057600768 - Ca State Univ Dorm Cnstr Fd</v>
          </cell>
          <cell r="D1252" t="str">
            <v>5675047 - Special Services</v>
          </cell>
        </row>
        <row r="1253">
          <cell r="B1253" t="str">
            <v>057600769 - Ca State Univ Dorm Cnstr Fd</v>
          </cell>
          <cell r="D1253" t="str">
            <v>5675056 - Special Services</v>
          </cell>
        </row>
        <row r="1254">
          <cell r="B1254" t="str">
            <v>057600770 - Ca State Univ Dorm Cnstr Fd</v>
          </cell>
          <cell r="D1254" t="str">
            <v>5675061 - Academic Senate</v>
          </cell>
        </row>
        <row r="1255">
          <cell r="B1255" t="str">
            <v>057600771 - Ca State Univ Dorm Cnstr Fd</v>
          </cell>
          <cell r="D1255" t="str">
            <v>5675065 - Student And Faculty Diversity</v>
          </cell>
        </row>
        <row r="1256">
          <cell r="B1256" t="str">
            <v>057600772 - Ca State Univ Dorm Cnstr Fd</v>
          </cell>
          <cell r="D1256" t="str">
            <v>5675069 - Equal Employment Opportunity</v>
          </cell>
        </row>
        <row r="1257">
          <cell r="B1257" t="str">
            <v>057600773 - Ca State Univ Dorm Cnstr Fd</v>
          </cell>
          <cell r="D1257" t="str">
            <v>5675073 - PT Faculty Health Ins</v>
          </cell>
        </row>
        <row r="1258">
          <cell r="B1258" t="str">
            <v>057600774 - Ca State Univ Dorm Cnstr Fd</v>
          </cell>
          <cell r="D1258" t="str">
            <v>5675077 - PT Faculty Compensation</v>
          </cell>
        </row>
        <row r="1259">
          <cell r="B1259" t="str">
            <v>057600775 - Ca State Univ Dorm Cnstr Fd</v>
          </cell>
          <cell r="D1259" t="str">
            <v>5675081 - PT Faculty office Hours</v>
          </cell>
        </row>
        <row r="1260">
          <cell r="B1260" t="str">
            <v>057600776 - Ca State Univ Dorm Cnstr Fd</v>
          </cell>
          <cell r="D1260" t="str">
            <v>5675094 - Special Services</v>
          </cell>
        </row>
        <row r="1261">
          <cell r="B1261" t="str">
            <v>0577 - Abandoned Watercraft Abatement</v>
          </cell>
          <cell r="D1261" t="str">
            <v>5675099 - Technology Infrastructure</v>
          </cell>
        </row>
        <row r="1262">
          <cell r="B1262" t="str">
            <v>057800001 - State Univ And College Fd</v>
          </cell>
          <cell r="D1262" t="str">
            <v>5675103 - Technology</v>
          </cell>
        </row>
        <row r="1263">
          <cell r="B1263" t="str">
            <v>057800002 - Ca St Univ Dorm Int   Rdm Fd</v>
          </cell>
          <cell r="D1263" t="str">
            <v>5675107 - Vocational Education</v>
          </cell>
        </row>
        <row r="1264">
          <cell r="B1264" t="str">
            <v>057800003 - Ca St Univ Dorm Int   Rdm Fd</v>
          </cell>
          <cell r="D1264" t="str">
            <v>5675111 - Corrections Training Program</v>
          </cell>
        </row>
        <row r="1265">
          <cell r="B1265" t="str">
            <v>057800004 - Ca St Univ Dorm Int   Rdm Fd</v>
          </cell>
          <cell r="D1265" t="str">
            <v>5675115 - Fund For Student Success</v>
          </cell>
        </row>
        <row r="1266">
          <cell r="B1266" t="str">
            <v>057800005 - Ca St Univ Dorm Int   Rdm Fd</v>
          </cell>
          <cell r="D1266" t="str">
            <v>5675119 - Economic Development</v>
          </cell>
        </row>
        <row r="1267">
          <cell r="B1267" t="str">
            <v>057800006 - Ca St Univ Dorm Int   Rdm Fd</v>
          </cell>
          <cell r="D1267" t="str">
            <v>5675123 - Transfer Education</v>
          </cell>
        </row>
        <row r="1268">
          <cell r="B1268" t="str">
            <v>057800007 - Ca St Univ Dorm Int   Rdm Fd</v>
          </cell>
          <cell r="D1268" t="str">
            <v>5675127 - Special Services</v>
          </cell>
        </row>
        <row r="1269">
          <cell r="B1269" t="str">
            <v>057800008 - Ca St Univ Dorm Int   Rdm Fd</v>
          </cell>
          <cell r="D1269" t="str">
            <v>5675131 - Facilities Planning</v>
          </cell>
        </row>
        <row r="1270">
          <cell r="B1270" t="str">
            <v>057800014 - Ca St Univ Dorm Int   Rdm Fd</v>
          </cell>
          <cell r="D1270" t="str">
            <v>5675135 - MIS and Operations Unit</v>
          </cell>
        </row>
        <row r="1271">
          <cell r="B1271" t="str">
            <v>057800015 - Ca St Univ Dorm Int   Rdm Fd</v>
          </cell>
          <cell r="D1271" t="str">
            <v>5675138 - Special Services</v>
          </cell>
        </row>
        <row r="1272">
          <cell r="B1272" t="str">
            <v>057800018 - Ca St Univ Dorm Int   Rdm Fd</v>
          </cell>
          <cell r="D1272" t="str">
            <v>5675141 - Homeland Security</v>
          </cell>
        </row>
        <row r="1273">
          <cell r="B1273" t="str">
            <v>057800019 - Ca St Univ Dorm Int   Rdm Fd</v>
          </cell>
          <cell r="D1273" t="str">
            <v>5675144 - Career Technical Education</v>
          </cell>
        </row>
        <row r="1274">
          <cell r="B1274" t="str">
            <v>057800027 - Ca St Univ Dorm Int   Rdm Fd</v>
          </cell>
          <cell r="D1274" t="str">
            <v>5675147 - Special Services</v>
          </cell>
        </row>
        <row r="1275">
          <cell r="B1275" t="str">
            <v>057800028 - Ca St Univ Dorm Int   Rdm Fd</v>
          </cell>
          <cell r="D1275" t="str">
            <v>5675150 - Campus Childcare Tax Bailout</v>
          </cell>
        </row>
        <row r="1276">
          <cell r="B1276" t="str">
            <v>057800032 - Ca St Univ Dorm Int   Rdm Fd</v>
          </cell>
          <cell r="D1276" t="str">
            <v>5675153 - Special Services</v>
          </cell>
        </row>
        <row r="1277">
          <cell r="B1277" t="str">
            <v>057800033 - Ca St Univ Dorm Int   Rdm Fd</v>
          </cell>
          <cell r="D1277" t="str">
            <v>5675156 - Nursing Program Support</v>
          </cell>
        </row>
        <row r="1278">
          <cell r="B1278" t="str">
            <v>057800042 - Ca St Univ Dorm Int   Rdm Fd</v>
          </cell>
          <cell r="D1278" t="str">
            <v>5675160 - Special Services</v>
          </cell>
        </row>
        <row r="1279">
          <cell r="B1279" t="str">
            <v>057800043 - Ca St Univ Dorm Int   Rdm Fd</v>
          </cell>
          <cell r="D1279" t="str">
            <v>5675164 - Solar Training</v>
          </cell>
        </row>
        <row r="1280">
          <cell r="B1280" t="str">
            <v>057800045 - Ca St Univ Dorm Int   Rdm Fd</v>
          </cell>
          <cell r="D1280" t="str">
            <v>5675168 - Personal Care Training</v>
          </cell>
        </row>
        <row r="1281">
          <cell r="B1281" t="str">
            <v>057800056 - Ca St Univ Dorm Int   Rdm Fd</v>
          </cell>
          <cell r="D1281" t="str">
            <v>5675172 - Trade and Export Promotion</v>
          </cell>
        </row>
        <row r="1282">
          <cell r="B1282" t="str">
            <v>057800057 - Ca St Univ Dorm Int   Rdm Fd</v>
          </cell>
          <cell r="D1282" t="str">
            <v>5680 - Capital Outlay</v>
          </cell>
        </row>
        <row r="1283">
          <cell r="B1283" t="str">
            <v>057800100 - Ca St Univ Dorm Int   Rdm Fd</v>
          </cell>
          <cell r="D1283" t="str">
            <v>5685010 - Mandates</v>
          </cell>
        </row>
        <row r="1284">
          <cell r="B1284" t="str">
            <v>057800103 - Ca St UnivDormInt RdmFdGc13340</v>
          </cell>
          <cell r="D1284" t="str">
            <v>5685013 - Health Fees</v>
          </cell>
        </row>
        <row r="1285">
          <cell r="B1285" t="str">
            <v>057800105 - Ca St Univ Dorm Int   Rdm Fd</v>
          </cell>
          <cell r="D1285" t="str">
            <v>5685017 - Health Fees</v>
          </cell>
        </row>
        <row r="1286">
          <cell r="B1286" t="str">
            <v>057800107 - Ca St Univ Dorm Int   Rdm Fd</v>
          </cell>
          <cell r="D1286" t="str">
            <v>5685021 - Absentee Ballots</v>
          </cell>
        </row>
        <row r="1287">
          <cell r="B1287" t="str">
            <v>057800108 - Ca St Univ Dorm Int   Rdm Fd</v>
          </cell>
          <cell r="D1287" t="str">
            <v>5685023 - Tuition Fee Waivers</v>
          </cell>
        </row>
        <row r="1288">
          <cell r="B1288" t="str">
            <v>057800109 - Ca St Univ Dorm Int   Rdm Fd</v>
          </cell>
          <cell r="D1288" t="str">
            <v>5685027 - Cal Grants</v>
          </cell>
        </row>
        <row r="1289">
          <cell r="B1289" t="str">
            <v>057800110 - Ca St Univ Dorm Int   Rdm Fd</v>
          </cell>
          <cell r="D1289" t="str">
            <v>5685031 - Reporting Improper Gov Actv</v>
          </cell>
        </row>
        <row r="1290">
          <cell r="B1290" t="str">
            <v>057800112 - Ca St Univ Dorm Int   Rdm Fd</v>
          </cell>
          <cell r="D1290" t="str">
            <v>5685035 - Mandate Reimb Process I   II</v>
          </cell>
        </row>
        <row r="1291">
          <cell r="B1291" t="str">
            <v>057800113 - Ca St Univ Dorm Int   Rdm Fd</v>
          </cell>
          <cell r="D1291" t="str">
            <v>5685039 - CalSTRS Srvs Cred</v>
          </cell>
        </row>
        <row r="1292">
          <cell r="B1292" t="str">
            <v>057800114 - Ca St Univ Dorm Int   Rdm Fd</v>
          </cell>
          <cell r="D1292" t="str">
            <v>5685043 - Open Meetings Brown Act</v>
          </cell>
        </row>
        <row r="1293">
          <cell r="B1293" t="str">
            <v>057800115 - Ca St Univ Dorm Int   Rdm Fd</v>
          </cell>
          <cell r="D1293" t="str">
            <v>5685047 - Min Conditions for State Aid</v>
          </cell>
        </row>
        <row r="1294">
          <cell r="B1294" t="str">
            <v>057800116 - Ca St Univ Dorm Int   Rdm Fd</v>
          </cell>
          <cell r="D1294" t="str">
            <v>5685051 - Agncy Fee Arngmnts</v>
          </cell>
        </row>
        <row r="1295">
          <cell r="B1295" t="str">
            <v>057800117 - Ca St Univ Dorm Int   Rdm Fd</v>
          </cell>
          <cell r="D1295" t="str">
            <v>5685055 - Sex offenders Disclosure Req</v>
          </cell>
        </row>
        <row r="1296">
          <cell r="B1296" t="str">
            <v>057800118 - Ca St Univ Dorm Int   Rdm Fd</v>
          </cell>
          <cell r="D1296" t="str">
            <v>5685059 - Collective Bargaining</v>
          </cell>
        </row>
        <row r="1297">
          <cell r="B1297" t="str">
            <v>057800119 - Ca St Univ Dorm Int   Rdm Fd</v>
          </cell>
          <cell r="D1297" t="str">
            <v>5685063 - Discrimination Complaint Proc</v>
          </cell>
        </row>
        <row r="1298">
          <cell r="B1298" t="str">
            <v>057800120 - Ca St Univ Dorm Int   Rdm Fd</v>
          </cell>
          <cell r="D1298" t="str">
            <v>5685067 - Public Contracts</v>
          </cell>
        </row>
        <row r="1299">
          <cell r="B1299" t="str">
            <v>057800121 - Ca St Univ Dorm Int   Rdm Fd</v>
          </cell>
          <cell r="D1299" t="str">
            <v>5685071 - Prevailing Wage Rate</v>
          </cell>
        </row>
        <row r="1300">
          <cell r="B1300" t="str">
            <v>057800122 - Ca St Univ Dorm Int   Rdm Fd</v>
          </cell>
          <cell r="D1300" t="str">
            <v>5685073 - Threats Against Peace Officers</v>
          </cell>
        </row>
        <row r="1301">
          <cell r="B1301" t="str">
            <v>057800123 - Ca St Univ Dorm Int   Rdm Fd</v>
          </cell>
          <cell r="D1301" t="str">
            <v>5755 - Financial Aid Grants Program</v>
          </cell>
        </row>
        <row r="1302">
          <cell r="B1302" t="str">
            <v>057800124 - Ca St Univ Dorm Int   Rdm Fd</v>
          </cell>
          <cell r="D1302" t="str">
            <v>5760 - California Loan Program</v>
          </cell>
        </row>
        <row r="1303">
          <cell r="B1303" t="str">
            <v>057800125 - Ca St Univ Dorm Int   Rdm Fd</v>
          </cell>
          <cell r="D1303" t="str">
            <v>5765 - Reversion of Cal Grant Savings</v>
          </cell>
        </row>
        <row r="1304">
          <cell r="B1304" t="str">
            <v>057800126 - Ca St Univ Dorm Int   Rdm Fd</v>
          </cell>
          <cell r="D1304" t="str">
            <v>5810 - Awards for Innovation</v>
          </cell>
        </row>
        <row r="1305">
          <cell r="B1305" t="str">
            <v>057800127 - Ca St Univ Dorm Int   Rdm Fd</v>
          </cell>
          <cell r="D1305" t="str">
            <v>5900 - State Library Services</v>
          </cell>
        </row>
        <row r="1306">
          <cell r="B1306" t="str">
            <v>057800128 - Ca St Univ Dorm Int   Rdm Fd</v>
          </cell>
          <cell r="D1306" t="str">
            <v>5905050 - Library Development Svcs-CLSA</v>
          </cell>
        </row>
        <row r="1307">
          <cell r="B1307" t="str">
            <v>057800129 - Ca St Univ Dorm Int   Rdm Fd</v>
          </cell>
          <cell r="D1307" t="str">
            <v>5910 - Information Technology Svcs</v>
          </cell>
        </row>
        <row r="1308">
          <cell r="B1308" t="str">
            <v>057800130 - Ca St Univ Dorm Int   Rdm Fd</v>
          </cell>
          <cell r="D1308" t="str">
            <v>5915010 - Unemployment Insurance</v>
          </cell>
        </row>
        <row r="1309">
          <cell r="B1309" t="str">
            <v>057800131 - Ca St Univ Dorm Int   Rdm Fd</v>
          </cell>
          <cell r="D1309" t="str">
            <v>5915019 - Disability Insurance</v>
          </cell>
        </row>
        <row r="1310">
          <cell r="B1310" t="str">
            <v>057800132 - Ca St Univ Dorm Int   Rdm Fd</v>
          </cell>
          <cell r="D1310" t="str">
            <v>5915028 - Tax Branch</v>
          </cell>
        </row>
        <row r="1311">
          <cell r="B1311" t="str">
            <v>057800133 - Ca St Univ Dorm Int   Rdm Fd</v>
          </cell>
          <cell r="D1311" t="str">
            <v>5920 - Unemployment Insurance Program</v>
          </cell>
        </row>
        <row r="1312">
          <cell r="B1312" t="str">
            <v>057800790 - Ca St Univ Dorm Int   Rdm Fd</v>
          </cell>
          <cell r="D1312" t="str">
            <v>5925 - Disability Insurance Program</v>
          </cell>
        </row>
        <row r="1313">
          <cell r="B1313" t="str">
            <v>057800800 - Ca St Univ Dorm Int   Rdm Fd</v>
          </cell>
          <cell r="D1313" t="str">
            <v>5930 - Tax Branch Program</v>
          </cell>
        </row>
        <row r="1314">
          <cell r="B1314" t="str">
            <v>057800801 - Ca St Univ Dorm Int   Rdm Fd</v>
          </cell>
          <cell r="D1314" t="str">
            <v>5935 - Employment Training Panel</v>
          </cell>
        </row>
        <row r="1315">
          <cell r="B1315" t="str">
            <v>057800802 - Ca St Univ Dorm Int   Rdm Fd</v>
          </cell>
          <cell r="D1315" t="str">
            <v>5940010 - Wia Administration And Program</v>
          </cell>
        </row>
        <row r="1316">
          <cell r="B1316" t="str">
            <v>057800803 - Ca St Univ Dorm Int   Rdm Fd</v>
          </cell>
          <cell r="D1316" t="str">
            <v>5940019 - Wia Growth Industries</v>
          </cell>
        </row>
        <row r="1317">
          <cell r="B1317" t="str">
            <v>057800804 - Ca St Univ Dorm Int   Rdm Fd</v>
          </cell>
          <cell r="D1317" t="str">
            <v>5940028 - Wia Industries With A Statewid</v>
          </cell>
        </row>
        <row r="1318">
          <cell r="B1318" t="str">
            <v>057800805 - Ca St Univ Dorm Int   Rdm Fd</v>
          </cell>
          <cell r="D1318" t="str">
            <v>5940037 - Wia Removing Barriers For Spec</v>
          </cell>
        </row>
        <row r="1319">
          <cell r="B1319" t="str">
            <v>057800806 - Ca St Univ Dorm Int   Rdm Fd</v>
          </cell>
          <cell r="D1319" t="str">
            <v>5940046 - Wia Rapid Response Activities</v>
          </cell>
        </row>
        <row r="1320">
          <cell r="B1320" t="str">
            <v>057800807 - Ca St Univ Dorm Int   Rdm Fd</v>
          </cell>
          <cell r="D1320" t="str">
            <v>5940055 - Wia Special Grants</v>
          </cell>
        </row>
        <row r="1321">
          <cell r="B1321" t="str">
            <v>057800808 - Ca St Univ Dorm Int   Rdm Fd</v>
          </cell>
          <cell r="D1321" t="str">
            <v>5945010 - National Emergency Grant Progr</v>
          </cell>
        </row>
        <row r="1322">
          <cell r="B1322" t="str">
            <v>057800809 - Ca St Univ Dorm Int   Rdm Fd</v>
          </cell>
          <cell r="D1322" t="str">
            <v>5950 - Clearing Account</v>
          </cell>
        </row>
        <row r="1323">
          <cell r="B1323" t="str">
            <v>057800810 - Ca St Univ Dorm Int   Rdm Fd</v>
          </cell>
          <cell r="D1323" t="str">
            <v>6040 - Ca Workforce Investment Board</v>
          </cell>
        </row>
        <row r="1324">
          <cell r="B1324" t="str">
            <v>057800811 - Ca St Univ Dorm Int   Rdm Fd</v>
          </cell>
          <cell r="D1324" t="str">
            <v>6050 - Board Administration</v>
          </cell>
        </row>
        <row r="1325">
          <cell r="B1325" t="str">
            <v>057800812 - Ca St Univ Dorm Int   Rdm Fd</v>
          </cell>
          <cell r="D1325" t="str">
            <v>6055 - General Counsel Administration</v>
          </cell>
        </row>
        <row r="1326">
          <cell r="B1326" t="str">
            <v>057800813 - Ca St Univ Dorm Int   Rdm Fd</v>
          </cell>
          <cell r="D1326" t="str">
            <v>6070 - Public Employment Relations Bd</v>
          </cell>
        </row>
        <row r="1327">
          <cell r="B1327" t="str">
            <v>057800814 - Ca St Univ Dorm Int   Rdm Fd</v>
          </cell>
          <cell r="D1327" t="str">
            <v>6080 - Self-Insurance Plans</v>
          </cell>
        </row>
        <row r="1328">
          <cell r="B1328" t="str">
            <v>057800815 - Ca St Univ Dorm Int   Rdm Fd</v>
          </cell>
          <cell r="D1328" t="str">
            <v>6085 - Mediation Conciliation</v>
          </cell>
        </row>
        <row r="1329">
          <cell r="B1329" t="str">
            <v>057800816 - Ca St Univ Dorm Int   Rdm Fd</v>
          </cell>
          <cell r="D1329" t="str">
            <v>6090 - Division of Workers Comp</v>
          </cell>
        </row>
        <row r="1330">
          <cell r="B1330" t="str">
            <v>057800817 - Ca St Univ Dorm Int   Rdm Fd</v>
          </cell>
          <cell r="D1330" t="str">
            <v>6095 - Health Safety   Workers Comp</v>
          </cell>
        </row>
        <row r="1331">
          <cell r="B1331" t="str">
            <v>057800830 - Ca St Univ Dorm Int   Rdm Fd</v>
          </cell>
          <cell r="D1331" t="str">
            <v>6100 - Div of Occupat Safety   Health</v>
          </cell>
        </row>
        <row r="1332">
          <cell r="B1332" t="str">
            <v>057800831 - Ca St Univ Dorm Int   Rdm Fd</v>
          </cell>
          <cell r="D1332" t="str">
            <v>6105 - Div of Labor Standards Enforc</v>
          </cell>
        </row>
        <row r="1333">
          <cell r="B1333" t="str">
            <v>057800832 - Ca St Univ Dorm Int   Rdm Fd</v>
          </cell>
          <cell r="D1333" t="str">
            <v>6110 - Div Apprenticeship Standards</v>
          </cell>
        </row>
        <row r="1334">
          <cell r="B1334" t="str">
            <v>057800833 - Ca St Univ Dorm Int   Rdm Fd</v>
          </cell>
          <cell r="D1334" t="str">
            <v>6115 - Div of Labor Stat   Research</v>
          </cell>
        </row>
        <row r="1335">
          <cell r="B1335" t="str">
            <v>057800834 - Ca St Univ Dorm Int   Rdm Fd</v>
          </cell>
          <cell r="D1335" t="str">
            <v>6120 - Claims Wages   Contingencies</v>
          </cell>
        </row>
        <row r="1336">
          <cell r="B1336" t="str">
            <v>057800835 - Ca St Univ Dorm Int   Rdm Fd</v>
          </cell>
          <cell r="D1336" t="str">
            <v>6200 - Human Resources</v>
          </cell>
        </row>
        <row r="1337">
          <cell r="B1337" t="str">
            <v>057800836 - Ca St Univ Dorm Int   Rdm Fd</v>
          </cell>
          <cell r="D1337" t="str">
            <v>6205 - Local Government Services</v>
          </cell>
        </row>
        <row r="1338">
          <cell r="B1338" t="str">
            <v>057800837 - Ca St Univ Dorm Int   Rdm Fd</v>
          </cell>
          <cell r="D1338" t="str">
            <v>6210 - Benefits Administration</v>
          </cell>
        </row>
        <row r="1339">
          <cell r="B1339" t="str">
            <v>057800839 - Ca St Univ Dorm Int   Rdm Fd</v>
          </cell>
          <cell r="D1339" t="str">
            <v>6215 - Benefit Payments</v>
          </cell>
        </row>
        <row r="1340">
          <cell r="B1340" t="str">
            <v>057800840 - Ca St Univ Dorm Int   Rdm Fd</v>
          </cell>
          <cell r="D1340" t="str">
            <v>6230 - Department Of Technology</v>
          </cell>
        </row>
        <row r="1341">
          <cell r="B1341" t="str">
            <v>057800860 - Ca St Univ Dorm Int   Rdm Fd</v>
          </cell>
          <cell r="D1341" t="str">
            <v>6235 - Public Safety Communications O</v>
          </cell>
        </row>
        <row r="1342">
          <cell r="B1342" t="str">
            <v>057800861 - Ca St Univ Dorm Int   Rdm Fd</v>
          </cell>
          <cell r="D1342" t="str">
            <v>6240 - Capital Outlay</v>
          </cell>
        </row>
        <row r="1343">
          <cell r="B1343" t="str">
            <v>057800862 - Ca St Univ Dorm Int   Rdm Fd</v>
          </cell>
          <cell r="D1343" t="str">
            <v>6270010 - Merit Oversight</v>
          </cell>
        </row>
        <row r="1344">
          <cell r="B1344" t="str">
            <v>057800863 - Ca St Univ Dorm Int   Rdm Fd</v>
          </cell>
          <cell r="D1344" t="str">
            <v>6270019 - Appeals</v>
          </cell>
        </row>
        <row r="1345">
          <cell r="B1345" t="str">
            <v>057800864 - Ca St Univ Dorm Int   Rdm Fd</v>
          </cell>
          <cell r="D1345" t="str">
            <v>6280010 - Personal Income Tax</v>
          </cell>
        </row>
        <row r="1346">
          <cell r="B1346" t="str">
            <v>057800865 - Ca St Univ Dorm Int   Rdm Fd</v>
          </cell>
          <cell r="D1346" t="str">
            <v>6280019 - Corporation Tax</v>
          </cell>
        </row>
        <row r="1347">
          <cell r="B1347" t="str">
            <v>057800866 - Ca St Univ Dorm Int   Rdm Fd</v>
          </cell>
          <cell r="D1347" t="str">
            <v>6280028 - Non-Admitted Insurance Tax</v>
          </cell>
        </row>
        <row r="1348">
          <cell r="B1348" t="str">
            <v>057800867 - Ca St Univ Dorm Int   Rdm Fd</v>
          </cell>
          <cell r="D1348" t="str">
            <v>6285 - Political Reform Audit</v>
          </cell>
        </row>
        <row r="1349">
          <cell r="B1349" t="str">
            <v>057800868 - Ca St Univ Dorm Int   Rdm Fd</v>
          </cell>
          <cell r="D1349" t="str">
            <v>6290 - Department Of Motor Vehicles C</v>
          </cell>
        </row>
        <row r="1350">
          <cell r="B1350" t="str">
            <v>057800869 - Ca St Univ Dorm Int   Rdm Fd</v>
          </cell>
          <cell r="D1350" t="str">
            <v>6295 - Court Collection Program</v>
          </cell>
        </row>
        <row r="1351">
          <cell r="B1351" t="str">
            <v>057800870 - Ca St Univ Dorm Int   Rdm Fd</v>
          </cell>
          <cell r="D1351" t="str">
            <v>6300 - Legal Services Program</v>
          </cell>
        </row>
        <row r="1352">
          <cell r="B1352" t="str">
            <v>057800871 - Ca St Univ Dorm Int   Rdm Fd</v>
          </cell>
          <cell r="D1352" t="str">
            <v>6305 - Contract Work</v>
          </cell>
        </row>
        <row r="1353">
          <cell r="B1353" t="str">
            <v>057800872 - Ca St Univ Dorm Int   Rdm Fd</v>
          </cell>
          <cell r="D1353" t="str">
            <v>6310 - Lease Revenue Bonds</v>
          </cell>
        </row>
        <row r="1354">
          <cell r="B1354" t="str">
            <v>057800873 - Ca St Univ Dorm Int   Rdm Fd</v>
          </cell>
          <cell r="D1354" t="str">
            <v>6320010 - Division Of The State Architec</v>
          </cell>
        </row>
        <row r="1355">
          <cell r="B1355" t="str">
            <v>057800874 - Ca St Univ Dorm Int   Rdm Fd</v>
          </cell>
          <cell r="D1355" t="str">
            <v>6320019 - Public School Construction</v>
          </cell>
        </row>
        <row r="1356">
          <cell r="B1356" t="str">
            <v>057800875 - Ca St Univ Dorm Int   Rdm Fd</v>
          </cell>
          <cell r="D1356" t="str">
            <v>6320028 - Building Standards Commission</v>
          </cell>
        </row>
        <row r="1357">
          <cell r="B1357" t="str">
            <v>057800876 - Ca St Univ Dorm Int   Rdm Fd</v>
          </cell>
          <cell r="D1357" t="str">
            <v>6325010 - Asset Management Branch</v>
          </cell>
        </row>
        <row r="1358">
          <cell r="B1358" t="str">
            <v>057800890 - Ca St Univ Dorm Int   Rdm Fd</v>
          </cell>
          <cell r="D1358" t="str">
            <v>6325019 - Project Management Branch</v>
          </cell>
        </row>
        <row r="1359">
          <cell r="B1359" t="str">
            <v>058000001 - St University And College Fund</v>
          </cell>
          <cell r="D1359" t="str">
            <v>6325037 - Professional Services Branch</v>
          </cell>
        </row>
        <row r="1360">
          <cell r="B1360" t="str">
            <v>058000002 - Ca St Univ Colleges Dorm RevFd</v>
          </cell>
          <cell r="D1360" t="str">
            <v>6325046 - Building And Property Manageme</v>
          </cell>
        </row>
        <row r="1361">
          <cell r="B1361" t="str">
            <v>058000003 - Ca St Univ Colleges Dorm RevFd</v>
          </cell>
          <cell r="D1361" t="str">
            <v>6325055 - Construction Services Branch</v>
          </cell>
        </row>
        <row r="1362">
          <cell r="B1362" t="str">
            <v>058000004 - Ca St Univ Colleges Dorm RevFd</v>
          </cell>
          <cell r="D1362" t="str">
            <v>6330010 - Administrative Hearings</v>
          </cell>
        </row>
        <row r="1363">
          <cell r="B1363" t="str">
            <v>058000005 - Ca St Univ Colleges Dorm RevFd</v>
          </cell>
          <cell r="D1363" t="str">
            <v>6330019 - Fleet Administration</v>
          </cell>
        </row>
        <row r="1364">
          <cell r="B1364" t="str">
            <v>058000006 - Ca St Univ Colleges Dorm RevFd</v>
          </cell>
          <cell r="D1364" t="str">
            <v>6330028 - Risk And Insurance Management</v>
          </cell>
        </row>
        <row r="1365">
          <cell r="B1365" t="str">
            <v>058000007 - Ca St Univ Colleges Dorm RevFd</v>
          </cell>
          <cell r="D1365" t="str">
            <v>6330037 - Legal Services</v>
          </cell>
        </row>
        <row r="1366">
          <cell r="B1366" t="str">
            <v>058000008 - Ca St Univ Colleges Dorm RevFd</v>
          </cell>
          <cell r="D1366" t="str">
            <v>6330046 - Procurement</v>
          </cell>
        </row>
        <row r="1367">
          <cell r="B1367" t="str">
            <v>058000015 - Ca St Univ Colleges Dorm RevFd</v>
          </cell>
          <cell r="D1367" t="str">
            <v>6330055 - State Publishing</v>
          </cell>
        </row>
        <row r="1368">
          <cell r="B1368" t="str">
            <v>058000016 - Ca St Univ Colleges Dorm RevFd</v>
          </cell>
          <cell r="D1368" t="str">
            <v>6330064 - Contracted Human Resources Ser</v>
          </cell>
        </row>
        <row r="1369">
          <cell r="B1369" t="str">
            <v>058000018 - Ca St Univ Colleges Dorm RevFd</v>
          </cell>
          <cell r="D1369" t="str">
            <v>6330073 - Contracted Fiscal Services</v>
          </cell>
        </row>
        <row r="1370">
          <cell r="B1370" t="str">
            <v>058000019 - Ca St Univ Colleges Dorm RevFd</v>
          </cell>
          <cell r="D1370" t="str">
            <v>6330082 - Executive Office Of Sustainabi</v>
          </cell>
        </row>
        <row r="1371">
          <cell r="B1371" t="str">
            <v>058000020 - Ca St Univ Colleges Dorm RevFd</v>
          </cell>
          <cell r="D1371" t="str">
            <v>6340 - Capital Outlay</v>
          </cell>
        </row>
        <row r="1372">
          <cell r="B1372" t="str">
            <v>058000027 - Ca St Univ Colleges Dorm RevFd</v>
          </cell>
          <cell r="D1372" t="str">
            <v>6380 - Victim Compensation</v>
          </cell>
        </row>
        <row r="1373">
          <cell r="B1373" t="str">
            <v>058000028 - Ca St Univ Colleges Dorm RevFd</v>
          </cell>
          <cell r="D1373" t="str">
            <v>6385 - Fiscal Services Division</v>
          </cell>
        </row>
        <row r="1374">
          <cell r="B1374" t="str">
            <v>058000032 - Ca St Univ Colleges Dorm RevFd</v>
          </cell>
          <cell r="D1374" t="str">
            <v>6390 - Victim Compensation</v>
          </cell>
        </row>
        <row r="1375">
          <cell r="B1375" t="str">
            <v>058000033 - Ca St Univ Colleges Dorm RevFd</v>
          </cell>
          <cell r="D1375" t="str">
            <v>6395 - Good Samaritan</v>
          </cell>
        </row>
        <row r="1376">
          <cell r="B1376" t="str">
            <v>058000042 - Ca St Univ Colleges Dorm RevFd</v>
          </cell>
          <cell r="D1376" t="str">
            <v>6410 - Retirement</v>
          </cell>
        </row>
        <row r="1377">
          <cell r="B1377" t="str">
            <v>058000043 - Ca St Univ Colleges Dorm RevFd</v>
          </cell>
          <cell r="D1377" t="str">
            <v>6415 - Health Benefits</v>
          </cell>
        </row>
        <row r="1378">
          <cell r="B1378" t="str">
            <v>058000045 - Ca St Univ Colleges Dorm RevFd</v>
          </cell>
          <cell r="D1378" t="str">
            <v>6420 - Investment Operations</v>
          </cell>
        </row>
        <row r="1379">
          <cell r="B1379" t="str">
            <v>058000056 - Ca St Univ Colleges Dorm RevFd</v>
          </cell>
          <cell r="D1379" t="str">
            <v>6425 - Administration</v>
          </cell>
        </row>
        <row r="1380">
          <cell r="B1380" t="str">
            <v>058000057 - Ca St Univ Colleges Dorm RevFd</v>
          </cell>
          <cell r="D1380" t="str">
            <v>6430 - Benefit Payments</v>
          </cell>
        </row>
        <row r="1381">
          <cell r="B1381" t="str">
            <v>058000058 - Ca St Univ Colleges Dorm RevFd</v>
          </cell>
          <cell r="D1381" t="str">
            <v>6440 - Regulatory Oversight</v>
          </cell>
        </row>
        <row r="1382">
          <cell r="B1382" t="str">
            <v>058000200 - Ca St Univ Colleges Dorm RevFd</v>
          </cell>
          <cell r="D1382" t="str">
            <v>6450 - Service To Members And Employe</v>
          </cell>
        </row>
        <row r="1383">
          <cell r="B1383" t="str">
            <v>058000201 - Ca St Univ Colleges Dorm RevFd</v>
          </cell>
          <cell r="D1383" t="str">
            <v>6455 - Corporate Governance</v>
          </cell>
        </row>
        <row r="1384">
          <cell r="B1384" t="str">
            <v>058000202 - Ca St Univ Colleges Dorm RevFd</v>
          </cell>
          <cell r="D1384" t="str">
            <v>6460 - Administration</v>
          </cell>
        </row>
        <row r="1385">
          <cell r="B1385" t="str">
            <v>058000203 - Ca St Univ Dorm Constr Fd</v>
          </cell>
          <cell r="D1385" t="str">
            <v>6465 - Benefit Payments</v>
          </cell>
        </row>
        <row r="1386">
          <cell r="B1386" t="str">
            <v>058000204 - Ca St Univ Dorm Int RedemptFd</v>
          </cell>
          <cell r="D1386" t="str">
            <v>6500 - Standards</v>
          </cell>
        </row>
        <row r="1387">
          <cell r="B1387" t="str">
            <v>058000205 - Ca St Univ Dorm Int RedemptFd</v>
          </cell>
          <cell r="D1387" t="str">
            <v>6505 - Training</v>
          </cell>
        </row>
        <row r="1388">
          <cell r="B1388" t="str">
            <v>058000206 - Ca St Univ Colleges Dorm RevFd</v>
          </cell>
          <cell r="D1388" t="str">
            <v>6510 - Peace Officer Training</v>
          </cell>
        </row>
        <row r="1389">
          <cell r="B1389" t="str">
            <v>058000207 - Ca St Univ Colleges Dorm RevFd</v>
          </cell>
          <cell r="D1389" t="str">
            <v>6530 - State Public Defender</v>
          </cell>
        </row>
        <row r="1390">
          <cell r="B1390" t="str">
            <v>058000208 - Ca St Univ Colleges Dorm RevFd</v>
          </cell>
          <cell r="D1390" t="str">
            <v>6540 - Arts Council</v>
          </cell>
        </row>
        <row r="1391">
          <cell r="B1391" t="str">
            <v>058000209 - Ca St Univ Colleges Dorm RevFd</v>
          </cell>
          <cell r="D1391" t="str">
            <v>6550 - CA Citizens Compensation Cmmsn</v>
          </cell>
        </row>
        <row r="1392">
          <cell r="B1392" t="str">
            <v>058000300 - Ca StUniv CollDormRevFdGc13340</v>
          </cell>
          <cell r="D1392" t="str">
            <v>6560 - Workers Compensation Benefits</v>
          </cell>
        </row>
        <row r="1393">
          <cell r="B1393" t="str">
            <v>058000401 - Ca StUniv CollDormRevFdGc13340</v>
          </cell>
          <cell r="D1393" t="str">
            <v>6565 - Workers Compensation Program</v>
          </cell>
        </row>
        <row r="1394">
          <cell r="B1394" t="str">
            <v>058000402 - Ca StUniv CollDormRevFdGc13340</v>
          </cell>
          <cell r="D1394" t="str">
            <v>6570 - Agricultural Plant And Animal</v>
          </cell>
        </row>
        <row r="1395">
          <cell r="B1395" t="str">
            <v>058000404 - Ca St Univ Colleges Dorm RevFd</v>
          </cell>
          <cell r="D1395" t="str">
            <v>6575 - Marketing  Commodities And Agr</v>
          </cell>
        </row>
        <row r="1396">
          <cell r="B1396" t="str">
            <v>058000406 - Ca St Univ Colleges Dorm RevFd</v>
          </cell>
          <cell r="D1396" t="str">
            <v>6580 - Assistance To Fair And County</v>
          </cell>
        </row>
        <row r="1397">
          <cell r="B1397" t="str">
            <v>058000408 - Ca St Univ Colleges Dorm RevFd</v>
          </cell>
          <cell r="D1397" t="str">
            <v>6590 - General Agricultural Activitie</v>
          </cell>
        </row>
        <row r="1398">
          <cell r="B1398" t="str">
            <v>058000500 - Ca St Univ Colleges Dorm RevFd</v>
          </cell>
          <cell r="D1398" t="str">
            <v>6595 - Capital Outlay</v>
          </cell>
        </row>
        <row r="1399">
          <cell r="B1399" t="str">
            <v>0581 - Univ Facilities Rev Fd Stat</v>
          </cell>
          <cell r="D1399" t="str">
            <v>6610010 - Local Enforcement</v>
          </cell>
        </row>
        <row r="1400">
          <cell r="B1400" t="str">
            <v>0582 - High Polluter Repair Or Remova</v>
          </cell>
          <cell r="D1400" t="str">
            <v>6610019 - Legal Technical Assistance</v>
          </cell>
        </row>
        <row r="1401">
          <cell r="B1401" t="str">
            <v>0583 - Ca State University Parking Re</v>
          </cell>
          <cell r="D1401" t="str">
            <v>6620 - Secretary Of State</v>
          </cell>
        </row>
        <row r="1402">
          <cell r="B1402" t="str">
            <v>0585 - Counties Children   Families A</v>
          </cell>
          <cell r="D1402" t="str">
            <v>6625 - Franchise Tax Board</v>
          </cell>
        </row>
        <row r="1403">
          <cell r="B1403" t="str">
            <v>0586 - Toll Bridge Construction Fund</v>
          </cell>
          <cell r="D1403" t="str">
            <v>6630 - Department Of Justice</v>
          </cell>
        </row>
        <row r="1404">
          <cell r="B1404" t="str">
            <v>0587 - Family Law Trust Fund</v>
          </cell>
          <cell r="D1404" t="str">
            <v>6635 - Need Title</v>
          </cell>
        </row>
        <row r="1405">
          <cell r="B1405" t="str">
            <v>0588 - Unemployment Compensation Disa</v>
          </cell>
          <cell r="D1405" t="str">
            <v>6640 - Allocations To Departments</v>
          </cell>
        </row>
        <row r="1406">
          <cell r="B1406" t="str">
            <v>0589 - Cancer Research Fund</v>
          </cell>
          <cell r="D1406" t="str">
            <v>6680010 - Regulation Of Rates</v>
          </cell>
        </row>
        <row r="1407">
          <cell r="B1407" t="str">
            <v>059000062 - Vetrns Debent Rev Fd Of 1970</v>
          </cell>
          <cell r="D1407" t="str">
            <v>6680019 - Office Of Ratepayer Advocates</v>
          </cell>
        </row>
        <row r="1408">
          <cell r="B1408" t="str">
            <v>059000063 - Vetrns Debent Rev Fd Of 1943</v>
          </cell>
          <cell r="D1408" t="str">
            <v>6680028 - Service And Facilities</v>
          </cell>
        </row>
        <row r="1409">
          <cell r="B1409" t="str">
            <v>059000064 - Vetrns Debent Rev Fd</v>
          </cell>
          <cell r="D1409" t="str">
            <v>6680037 - Certification</v>
          </cell>
        </row>
        <row r="1410">
          <cell r="B1410" t="str">
            <v>059000067 - VetsFarm HmBldgFdOf1943Gc13340</v>
          </cell>
          <cell r="D1410" t="str">
            <v>6680046 - Safety</v>
          </cell>
        </row>
        <row r="1411">
          <cell r="B1411" t="str">
            <v>059000069 - Vetrns Farm Home BldgFd Of1943</v>
          </cell>
          <cell r="D1411" t="str">
            <v>6680055 - Energy</v>
          </cell>
        </row>
        <row r="1412">
          <cell r="B1412" t="str">
            <v>059000076 - Vetrns Farm Home BldgFd Of1943</v>
          </cell>
          <cell r="D1412" t="str">
            <v>6680064 - Water Sewer</v>
          </cell>
        </row>
        <row r="1413">
          <cell r="B1413" t="str">
            <v>0591 - Veterans Indemnity Fund</v>
          </cell>
          <cell r="D1413" t="str">
            <v>6680073 - Communications</v>
          </cell>
        </row>
        <row r="1414">
          <cell r="B1414" t="str">
            <v>059200001 - Vetrns Farm Home BldgFd Of1943</v>
          </cell>
          <cell r="D1414" t="str">
            <v>6685010 - CA High-Cost Fund-A Prog</v>
          </cell>
        </row>
        <row r="1415">
          <cell r="B1415" t="str">
            <v>059200006 - Vetrns Farm Home BldgFd Of1943</v>
          </cell>
          <cell r="D1415" t="str">
            <v>6685019 - CA High-Cost Fund-B Prog</v>
          </cell>
        </row>
        <row r="1416">
          <cell r="B1416" t="str">
            <v>059200010 - Vetrns Farm Home BldgFd Of1943</v>
          </cell>
          <cell r="D1416" t="str">
            <v>6685028 - Unv Lifeline Phone Srv Prog</v>
          </cell>
        </row>
        <row r="1417">
          <cell r="B1417" t="str">
            <v>059200011 - Vetrns Farm Home BldgFd Of1943</v>
          </cell>
          <cell r="D1417" t="str">
            <v>6685037 - Deaf   Disabled Telecom Prog</v>
          </cell>
        </row>
        <row r="1418">
          <cell r="B1418" t="str">
            <v>059200012 - Vetrns Farm Home BldgFd Of1943</v>
          </cell>
          <cell r="D1418" t="str">
            <v>6685046 - Payphone Srv Providers Prog</v>
          </cell>
        </row>
        <row r="1419">
          <cell r="B1419" t="str">
            <v>059200015 - Vetrns Farm Home BldgFd Of1943</v>
          </cell>
          <cell r="D1419" t="str">
            <v>6685055 - CA Teleconnect Fund Prog</v>
          </cell>
        </row>
        <row r="1420">
          <cell r="B1420" t="str">
            <v>059200016 - Vetrns Farm Home BldgFd Of1943</v>
          </cell>
          <cell r="D1420" t="str">
            <v>6685064 - CA Advanced Srvs Fund Prog</v>
          </cell>
        </row>
        <row r="1421">
          <cell r="B1421" t="str">
            <v>059200017 - Vetrns Farm Home BldgFd Of1943</v>
          </cell>
          <cell r="D1421" t="str">
            <v>6690010 - Regulation Of Rates</v>
          </cell>
        </row>
        <row r="1422">
          <cell r="B1422" t="str">
            <v>059200126 - Vetrns Farm Home BldgFd Of1943</v>
          </cell>
          <cell r="D1422" t="str">
            <v>6690019 - Service And Facilities</v>
          </cell>
        </row>
        <row r="1423">
          <cell r="B1423" t="str">
            <v>059200127 - Vetrns Farm Home BldgFd Of1943</v>
          </cell>
          <cell r="D1423" t="str">
            <v>6690028 - Licensing</v>
          </cell>
        </row>
        <row r="1424">
          <cell r="B1424" t="str">
            <v>059200132 - Vetrns Farm Home BldgFd Of1943</v>
          </cell>
          <cell r="D1424" t="str">
            <v>6690037 - Safety</v>
          </cell>
        </row>
        <row r="1425">
          <cell r="B1425" t="str">
            <v>059200163 - Vetrns Farm Home BldgFd Of1943</v>
          </cell>
          <cell r="D1425" t="str">
            <v>6690046 - Trans Licensing   Enfmnt Prog</v>
          </cell>
        </row>
        <row r="1426">
          <cell r="B1426" t="str">
            <v>059200168 - Vetrns Farm Home BldgFd Of1943</v>
          </cell>
          <cell r="D1426" t="str">
            <v>6690055 - Freight Safety</v>
          </cell>
        </row>
        <row r="1427">
          <cell r="B1427" t="str">
            <v>059200176 - Vetrns Farm Home BldgFd Of1943</v>
          </cell>
          <cell r="D1427" t="str">
            <v>6690064 - Rail Transit Safety</v>
          </cell>
        </row>
        <row r="1428">
          <cell r="B1428" t="str">
            <v>059200177 - Vetrns Farm Home BldgFd Of1943</v>
          </cell>
          <cell r="D1428" t="str">
            <v>6690073 - Crossing Safety</v>
          </cell>
        </row>
        <row r="1429">
          <cell r="B1429" t="str">
            <v>059200178 - Vetrns Farm Home BldgFd Of1943</v>
          </cell>
          <cell r="D1429" t="str">
            <v>6695 - Office Of Ratepayer Advocates</v>
          </cell>
        </row>
        <row r="1430">
          <cell r="B1430" t="str">
            <v>059200201 - Vetrns Farm Home BldgFd Of1943</v>
          </cell>
          <cell r="D1430" t="str">
            <v>6710 - Milton Marks Commission On Cal</v>
          </cell>
        </row>
        <row r="1431">
          <cell r="B1431" t="str">
            <v>059200211 - Vetrns Farm Home BldgFd Of1943</v>
          </cell>
          <cell r="D1431" t="str">
            <v>6720 - Commission On Disability Acces</v>
          </cell>
        </row>
        <row r="1432">
          <cell r="B1432" t="str">
            <v>059200214 - Vetrns Farm Home BldgFd Of1943</v>
          </cell>
          <cell r="D1432" t="str">
            <v>6730 - Administration Legislation R</v>
          </cell>
        </row>
        <row r="1433">
          <cell r="B1433" t="str">
            <v>059200230 - Vetrns Farm Home BldgFd Of1943</v>
          </cell>
          <cell r="D1433" t="str">
            <v>6740 - California Law Revision Commis</v>
          </cell>
        </row>
        <row r="1434">
          <cell r="B1434" t="str">
            <v>059200269 - Vetrns Farm Home BldgFd Of1943</v>
          </cell>
          <cell r="D1434" t="str">
            <v>6750 - Support</v>
          </cell>
        </row>
        <row r="1435">
          <cell r="B1435" t="str">
            <v>059200270 - Vetrns Farm Home BldgFd Of1943</v>
          </cell>
          <cell r="D1435" t="str">
            <v>6760 - California State Auditor</v>
          </cell>
        </row>
        <row r="1436">
          <cell r="B1436" t="str">
            <v>059200662 - Vetrns Farm Home BldgFd Of1943</v>
          </cell>
          <cell r="D1436" t="str">
            <v>6770010 - Preparation</v>
          </cell>
        </row>
        <row r="1437">
          <cell r="B1437" t="str">
            <v>059200663 - Vetrns Farm Home BldgFd Of1943</v>
          </cell>
          <cell r="D1437" t="str">
            <v>6770019 - Enactment</v>
          </cell>
        </row>
        <row r="1438">
          <cell r="B1438" t="str">
            <v>059200999 - Vetrns Farm Home Bldg Fd</v>
          </cell>
          <cell r="D1438" t="str">
            <v>6770028 - Support And Direction</v>
          </cell>
        </row>
        <row r="1439">
          <cell r="B1439" t="str">
            <v>0593 - Coastal Access Account Sccf</v>
          </cell>
          <cell r="D1439" t="str">
            <v>6770037 - Legislation And Intergovernmen</v>
          </cell>
        </row>
        <row r="1440">
          <cell r="B1440" t="str">
            <v>0594 - Vets Farm   Home Bldg Fd 1970</v>
          </cell>
          <cell r="D1440" t="str">
            <v>6775 - Financial Information System F</v>
          </cell>
        </row>
        <row r="1441">
          <cell r="B1441" t="str">
            <v>0597 - High Tech Theft Apprehend   Pr</v>
          </cell>
          <cell r="D1441" t="str">
            <v>6780 - State Audits   Evaluations</v>
          </cell>
        </row>
        <row r="1442">
          <cell r="B1442" t="str">
            <v>0599 - Treasury Acct-Calstars Systems</v>
          </cell>
          <cell r="D1442" t="str">
            <v>6785010 - Statewide And Departmental Fis</v>
          </cell>
        </row>
        <row r="1443">
          <cell r="B1443" t="str">
            <v>0600 - Vending Stand Fund</v>
          </cell>
          <cell r="D1443" t="str">
            <v>6785019 - Calstars</v>
          </cell>
        </row>
        <row r="1444">
          <cell r="B1444" t="str">
            <v>0601 - Agriculture Building Fund</v>
          </cell>
          <cell r="D1444" t="str">
            <v>6785028 - Economic Research</v>
          </cell>
        </row>
        <row r="1445">
          <cell r="B1445" t="str">
            <v>0602 - Architecture Revolving Fund</v>
          </cell>
          <cell r="D1445" t="str">
            <v>6785037 - Financial Research</v>
          </cell>
        </row>
        <row r="1446">
          <cell r="B1446" t="str">
            <v>0604 - Armory Fund</v>
          </cell>
          <cell r="D1446" t="str">
            <v>6785046 - Demographic Research</v>
          </cell>
        </row>
        <row r="1447">
          <cell r="B1447" t="str">
            <v>0605 - Ballot Paper Revolving Fund</v>
          </cell>
          <cell r="D1447" t="str">
            <v>6785055 - Fiscal Systems   Consulting</v>
          </cell>
        </row>
        <row r="1448">
          <cell r="B1448" t="str">
            <v>0606 - Charter School Revolving Loan</v>
          </cell>
          <cell r="D1448" t="str">
            <v>6790 - Department Of Justice Legal Se</v>
          </cell>
        </row>
        <row r="1449">
          <cell r="B1449" t="str">
            <v>0610 - Orientation Center For Blind T</v>
          </cell>
          <cell r="D1449" t="str">
            <v>6800 - Local Gov Audits   Review</v>
          </cell>
        </row>
        <row r="1450">
          <cell r="B1450" t="str">
            <v>061200001 - Sacto City Financing Auth Fd</v>
          </cell>
          <cell r="D1450" t="str">
            <v>6805 - Tribal Revenues</v>
          </cell>
        </row>
        <row r="1451">
          <cell r="B1451" t="str">
            <v>061200003 - Sacto City Financing Auth Fd</v>
          </cell>
          <cell r="D1451" t="str">
            <v>6890 - Statewide Systems Development</v>
          </cell>
        </row>
        <row r="1452">
          <cell r="B1452" t="str">
            <v>061200004 - Sacto City Financing Auth Fd</v>
          </cell>
          <cell r="D1452" t="str">
            <v>6900 - Administration</v>
          </cell>
        </row>
        <row r="1453">
          <cell r="B1453" t="str">
            <v>061200005 - Sacto City Financing Auth Fd</v>
          </cell>
          <cell r="D1453" t="str">
            <v>6905005 - Admin License Suspension Mand</v>
          </cell>
        </row>
        <row r="1454">
          <cell r="B1454" t="str">
            <v>0613 - 0613</v>
          </cell>
          <cell r="D1454" t="str">
            <v>6905014 - Pesticide Use Reports</v>
          </cell>
        </row>
        <row r="1455">
          <cell r="B1455" t="str">
            <v>0614 - 0614</v>
          </cell>
          <cell r="D1455" t="str">
            <v>6905020 - Peace Off Procd Bill Rght Mand</v>
          </cell>
        </row>
        <row r="1456">
          <cell r="B1456" t="str">
            <v>0615 - Peace Offcrs   Firefighters De</v>
          </cell>
          <cell r="D1456" t="str">
            <v>6905030 - Loc Gov Employm Relations Mand</v>
          </cell>
        </row>
        <row r="1457">
          <cell r="B1457" t="str">
            <v>0616 - County Formation Revolving Fd</v>
          </cell>
          <cell r="D1457" t="str">
            <v>6910010 - Training</v>
          </cell>
        </row>
        <row r="1458">
          <cell r="B1458" t="str">
            <v>061700001 - St Wtr Pollut Cntrl Revolv Fd</v>
          </cell>
          <cell r="D1458" t="str">
            <v>6910019 - Logistics</v>
          </cell>
        </row>
        <row r="1459">
          <cell r="B1459" t="str">
            <v>061700002 - St Wtr Pollut Cntrl Revolv Fd</v>
          </cell>
          <cell r="D1459" t="str">
            <v>6910028 - Command Support</v>
          </cell>
        </row>
        <row r="1460">
          <cell r="B1460" t="str">
            <v>061700003 - St Wtr Pollut Cntrl Revolv Fd</v>
          </cell>
          <cell r="D1460" t="str">
            <v>6910037 - Personnel</v>
          </cell>
        </row>
        <row r="1461">
          <cell r="B1461" t="str">
            <v>061700004 - St Wtr Pollut Cntrl Revolv Fd</v>
          </cell>
          <cell r="D1461" t="str">
            <v>6915010 - Training</v>
          </cell>
        </row>
        <row r="1462">
          <cell r="B1462" t="str">
            <v>061700005 - St Wtr Pollut Cntrl Revolv Fd</v>
          </cell>
          <cell r="D1462" t="str">
            <v>6915019 - Logistics</v>
          </cell>
        </row>
        <row r="1463">
          <cell r="B1463" t="str">
            <v>061700006 - St Wtr Pollut Cntrl Revolv Fd</v>
          </cell>
          <cell r="D1463" t="str">
            <v>6915028 - Command Support</v>
          </cell>
        </row>
        <row r="1464">
          <cell r="B1464" t="str">
            <v>061700008 - StWtrPolluCntrlRevolvFdGc13340</v>
          </cell>
          <cell r="D1464" t="str">
            <v>6915037 - Personnel</v>
          </cell>
        </row>
        <row r="1465">
          <cell r="B1465" t="str">
            <v>061700009 - StWtrPolluCntrlRevolvFdGc13340</v>
          </cell>
          <cell r="D1465" t="str">
            <v>6920010 - Office Of The Adjutant General</v>
          </cell>
        </row>
        <row r="1466">
          <cell r="B1466" t="str">
            <v>061700010 - St Wtr Pollut Cntrl Revolv Fd</v>
          </cell>
          <cell r="D1466" t="str">
            <v>6920019 - Office Of The Adjutant General</v>
          </cell>
        </row>
        <row r="1467">
          <cell r="B1467" t="str">
            <v>061700014 - StWtrPolluCntrlRevolvFdGc13340</v>
          </cell>
          <cell r="D1467" t="str">
            <v>6925010 - State Emergencies And Disaster</v>
          </cell>
        </row>
        <row r="1468">
          <cell r="B1468" t="str">
            <v>061700015 - StWtrPolluCntrlRevolvFdGc13340</v>
          </cell>
          <cell r="D1468" t="str">
            <v>6925019 - Military Support To Civil Auth</v>
          </cell>
        </row>
        <row r="1469">
          <cell r="B1469" t="str">
            <v>061700016 - StWtrPolluCntrlRevolvFdGc13340</v>
          </cell>
          <cell r="D1469" t="str">
            <v>6925028 - Emergency Exercises</v>
          </cell>
        </row>
        <row r="1470">
          <cell r="B1470" t="str">
            <v>061700017 - StWtrPolluCntrlRevolvFdGc13340</v>
          </cell>
          <cell r="D1470" t="str">
            <v>6930 - Military Retirement</v>
          </cell>
        </row>
        <row r="1471">
          <cell r="B1471" t="str">
            <v>0618 - Federal Rev Loan Fund Acct</v>
          </cell>
          <cell r="D1471" t="str">
            <v>6935 - California Cadet Corps</v>
          </cell>
        </row>
        <row r="1472">
          <cell r="B1472" t="str">
            <v>0619 - Revolving Loan Fd Acct State</v>
          </cell>
          <cell r="D1472" t="str">
            <v>6940 - California State Military Rese</v>
          </cell>
        </row>
        <row r="1473">
          <cell r="B1473" t="str">
            <v>0620 - Child Care Facilities Revolvin</v>
          </cell>
          <cell r="D1473" t="str">
            <v>6945 - California National Guard Yout</v>
          </cell>
        </row>
        <row r="1474">
          <cell r="B1474" t="str">
            <v>0621 - Califirnia Veterans Memorial R</v>
          </cell>
          <cell r="D1474" t="str">
            <v>6950 - Capital Outlay</v>
          </cell>
        </row>
        <row r="1475">
          <cell r="B1475" t="str">
            <v>0622 - Drinking Water Treatment   Res</v>
          </cell>
          <cell r="D1475" t="str">
            <v>6990010 - Property Acquisition</v>
          </cell>
        </row>
        <row r="1476">
          <cell r="B1476" t="str">
            <v>0623 - Children   Families First Trus</v>
          </cell>
          <cell r="D1476" t="str">
            <v>6990019 - Loan Service</v>
          </cell>
        </row>
        <row r="1477">
          <cell r="B1477" t="str">
            <v>0625 - Administration Account</v>
          </cell>
          <cell r="D1477" t="str">
            <v>6990028 - Loan Funding</v>
          </cell>
        </row>
        <row r="1478">
          <cell r="B1478" t="str">
            <v>0626 - Water System Reliability Accou</v>
          </cell>
          <cell r="D1478" t="str">
            <v>6995010 - Claims Representation</v>
          </cell>
        </row>
        <row r="1479">
          <cell r="B1479" t="str">
            <v>0627 - Source Protection Account</v>
          </cell>
          <cell r="D1479" t="str">
            <v>6995019 - County Subvention</v>
          </cell>
        </row>
        <row r="1480">
          <cell r="B1480" t="str">
            <v>0628 - Small System Technical Assista</v>
          </cell>
          <cell r="D1480" t="str">
            <v>6995028 - Cemetery Operations</v>
          </cell>
        </row>
        <row r="1481">
          <cell r="B1481" t="str">
            <v>062900001 - Safe Drinking Wtr St Revolv Fd</v>
          </cell>
          <cell r="D1481" t="str">
            <v>7000010 - Headquarters</v>
          </cell>
        </row>
        <row r="1482">
          <cell r="B1482" t="str">
            <v>062900002 - Technical Assistance Account</v>
          </cell>
          <cell r="D1482" t="str">
            <v>7000019 - Veterans Home of California at</v>
          </cell>
        </row>
        <row r="1483">
          <cell r="B1483" t="str">
            <v>062900003 - Prop 50 Trnsfr Acct -6031 Fd-</v>
          </cell>
          <cell r="D1483" t="str">
            <v>7000028 - Veterans Home of California at</v>
          </cell>
        </row>
        <row r="1484">
          <cell r="B1484" t="str">
            <v>0630 - General Obligation Bond Exp Re</v>
          </cell>
          <cell r="D1484" t="str">
            <v>7000037 - Veterans Home of California at</v>
          </cell>
        </row>
        <row r="1485">
          <cell r="B1485" t="str">
            <v>0631 - Mass Media Comm Acct Child</v>
          </cell>
          <cell r="D1485" t="str">
            <v>7000046 - Veterans Home of California-Gr</v>
          </cell>
        </row>
        <row r="1486">
          <cell r="B1486" t="str">
            <v>0634 - Education Acct Child   Famili</v>
          </cell>
          <cell r="D1486" t="str">
            <v>7000055 - Veterans Home of California at</v>
          </cell>
        </row>
        <row r="1487">
          <cell r="B1487" t="str">
            <v>0636 - Child Care Acct Child   Famil</v>
          </cell>
          <cell r="D1487" t="str">
            <v>7000064 - Veterans Home of California at</v>
          </cell>
        </row>
        <row r="1488">
          <cell r="B1488" t="str">
            <v>0637 - Research   Devel Acct Child</v>
          </cell>
          <cell r="D1488" t="str">
            <v>7005 - Veterans Memorials Fund</v>
          </cell>
        </row>
        <row r="1489">
          <cell r="B1489" t="str">
            <v>0638 - Administration Acct Child   F</v>
          </cell>
          <cell r="D1489" t="str">
            <v>7010010 - Administration</v>
          </cell>
        </row>
        <row r="1490">
          <cell r="B1490" t="str">
            <v>0639 - Unallocated AcctChild   Famil</v>
          </cell>
          <cell r="D1490" t="str">
            <v>7010019 - Distributed Administration</v>
          </cell>
        </row>
        <row r="1491">
          <cell r="B1491" t="str">
            <v>0641 - Domestic Violence Restrng Orde</v>
          </cell>
          <cell r="D1491" t="str">
            <v>7015 - Capital Outlay</v>
          </cell>
        </row>
        <row r="1492">
          <cell r="B1492" t="str">
            <v>0642 - Domestic Violence Trng   Educa</v>
          </cell>
          <cell r="D1492" t="str">
            <v>7090 - GO Bonds - Debt Service - GG</v>
          </cell>
        </row>
        <row r="1493">
          <cell r="B1493" t="str">
            <v>0643 - Upper Newport Bay Ecological M</v>
          </cell>
          <cell r="D1493" t="str">
            <v>7240 – Interest Pmts to Federal Govt</v>
          </cell>
        </row>
        <row r="1494">
          <cell r="B1494" t="str">
            <v>0644 - General Cash Revolving Fund</v>
          </cell>
          <cell r="D1494" t="str">
            <v>7500 - Homeowners Property Tax Relie</v>
          </cell>
        </row>
        <row r="1495">
          <cell r="B1495" t="str">
            <v>0648 - Mobilehome Manufactured Home R</v>
          </cell>
          <cell r="D1495" t="str">
            <v>7505 - Subventions for Open Space</v>
          </cell>
        </row>
        <row r="1496">
          <cell r="B1496" t="str">
            <v>0649 - Ca Infrastructure   Economic D</v>
          </cell>
          <cell r="D1496" t="str">
            <v>7510 - Senior Citizens Property Tax</v>
          </cell>
        </row>
        <row r="1497">
          <cell r="B1497" t="str">
            <v>0652 - Old Age   Survivors Insurance</v>
          </cell>
          <cell r="D1497" t="str">
            <v>7515 - TBD</v>
          </cell>
        </row>
        <row r="1498">
          <cell r="B1498" t="str">
            <v>065300001 - Seismic Retrofit Bond Fund</v>
          </cell>
          <cell r="D1498" t="str">
            <v>7540 - Aid To Local Government</v>
          </cell>
        </row>
        <row r="1499">
          <cell r="B1499" t="str">
            <v>065300301 - Seismic Retrofit Bnd Act Of 1</v>
          </cell>
          <cell r="D1499" t="str">
            <v>7545 - SpSupplemental Subventions</v>
          </cell>
        </row>
        <row r="1500">
          <cell r="B1500" t="str">
            <v>065300303 - Seismic Retrofit</v>
          </cell>
          <cell r="D1500" t="str">
            <v>7550 - Proposition 1A Revenue Bonds</v>
          </cell>
        </row>
        <row r="1501">
          <cell r="B1501" t="str">
            <v>065300305 - Seismic Retrofit</v>
          </cell>
          <cell r="D1501" t="str">
            <v>7555 - Property Tax Assessment Progra</v>
          </cell>
        </row>
        <row r="1502">
          <cell r="B1502" t="str">
            <v>065300315 - Seismic Retrofit</v>
          </cell>
          <cell r="D1502" t="str">
            <v>7600 - Pymt to LG for homicide trials</v>
          </cell>
        </row>
        <row r="1503">
          <cell r="B1503" t="str">
            <v>065300379 - Seismic Retrofit</v>
          </cell>
          <cell r="D1503" t="str">
            <v>7620010 - Apportion Tideland Revenues</v>
          </cell>
        </row>
        <row r="1504">
          <cell r="B1504" t="str">
            <v>065300700 - Seismic Retrofit Bond Fund</v>
          </cell>
          <cell r="D1504" t="str">
            <v>7625010 - Apportion Geothermal Resources</v>
          </cell>
        </row>
        <row r="1505">
          <cell r="B1505" t="str">
            <v>065300999 - Seismic Retrofit Bond Fund</v>
          </cell>
          <cell r="D1505" t="str">
            <v>7625020 - MV Fuel Tx - County Roads</v>
          </cell>
        </row>
        <row r="1506">
          <cell r="B1506" t="str">
            <v>0656 - Unalloc Gen Oblig Bnd Commercl</v>
          </cell>
          <cell r="D1506" t="str">
            <v>7625030 - MV Fuel Tx - City Streets</v>
          </cell>
        </row>
        <row r="1507">
          <cell r="B1507" t="str">
            <v>065700001 - School Facilities Bond Fund</v>
          </cell>
          <cell r="D1507" t="str">
            <v>7625040 - MVF Tx Cty Rds   City St-2106</v>
          </cell>
        </row>
        <row r="1508">
          <cell r="B1508" t="str">
            <v>065700300 - School Facilities Bond Fund</v>
          </cell>
          <cell r="D1508" t="str">
            <v>7625045 - MVF Tx Cty Rds   City St-2103</v>
          </cell>
        </row>
        <row r="1509">
          <cell r="B1509" t="str">
            <v>065700400 - School Facilities Bond Fund</v>
          </cell>
          <cell r="D1509" t="str">
            <v>7625050 - MVF Tx for Sts and Hwys-2105</v>
          </cell>
        </row>
        <row r="1510">
          <cell r="B1510" t="str">
            <v>065700401 - Pub Ed Facilities Bo -K-12-</v>
          </cell>
          <cell r="D1510" t="str">
            <v>7625060 - Vol Cont to CalPAL</v>
          </cell>
        </row>
        <row r="1511">
          <cell r="B1511" t="str">
            <v>065800001 - Higher Ed Cap Outlay Bnd Fd</v>
          </cell>
          <cell r="D1511" t="str">
            <v>7625070 - Off-Hwy LicFees - City   Ctys</v>
          </cell>
        </row>
        <row r="1512">
          <cell r="B1512" t="str">
            <v>065800002 - Higher Ed Cap Outlay Bnd Fd</v>
          </cell>
          <cell r="D1512" t="str">
            <v>7630010 - Apportion Flood Land to Cntys</v>
          </cell>
        </row>
        <row r="1513">
          <cell r="B1513" t="str">
            <v>065800003 - Higher Ed Cap Outlay Bnd Fd</v>
          </cell>
          <cell r="D1513" t="str">
            <v>7630020 - Forest Reserves to Cntys</v>
          </cell>
        </row>
        <row r="1514">
          <cell r="B1514" t="str">
            <v>065800400 - Pub Ed Facilities Bo -Hi-Ed-</v>
          </cell>
          <cell r="D1514" t="str">
            <v>7630030 - Grazing Land to Cntys</v>
          </cell>
        </row>
        <row r="1515">
          <cell r="B1515" t="str">
            <v>065800999 - Higher Ed Capl Outlay Bnd Fd</v>
          </cell>
          <cell r="D1515" t="str">
            <v>7630040 - Potash Lease Revto Sch Dist</v>
          </cell>
        </row>
        <row r="1516">
          <cell r="B1516" t="str">
            <v>066000001 - Public Bldg Construction Fund</v>
          </cell>
          <cell r="D1516" t="str">
            <v>7700 - Tobacco Bonds</v>
          </cell>
        </row>
        <row r="1517">
          <cell r="B1517" t="str">
            <v>066000002 - Public Bldg Construction Fund</v>
          </cell>
          <cell r="D1517" t="str">
            <v>7715 - Economic Recovery Bonds</v>
          </cell>
        </row>
        <row r="1518">
          <cell r="B1518" t="str">
            <v>066000003 - Univ Projects</v>
          </cell>
          <cell r="D1518" t="str">
            <v>7720 - Cash Management</v>
          </cell>
        </row>
        <row r="1519">
          <cell r="B1519" t="str">
            <v>066000004 - Public Bldg Construction Fund</v>
          </cell>
          <cell r="D1519" t="str">
            <v>7725 - Budgetary Loans</v>
          </cell>
        </row>
        <row r="1520">
          <cell r="B1520" t="str">
            <v>066000005 - Public Bldg Construction Fund</v>
          </cell>
          <cell r="D1520" t="str">
            <v>7750 - Health and Dental Benefits Ann</v>
          </cell>
        </row>
        <row r="1521">
          <cell r="B1521" t="str">
            <v>066000006 - Public Bldg Construction Fund</v>
          </cell>
          <cell r="D1521" t="str">
            <v>7755 - Prefunding Health and Dental</v>
          </cell>
        </row>
        <row r="1522">
          <cell r="B1522" t="str">
            <v>066000007 - Public Bldg Construction Fund</v>
          </cell>
          <cell r="D1522" t="str">
            <v>7765 - Equity Claims</v>
          </cell>
        </row>
        <row r="1523">
          <cell r="B1523" t="str">
            <v>066000008 - PubBldgConFdLrb89SerAIntLnAcct</v>
          </cell>
          <cell r="D1523" t="str">
            <v>7770 - Settlements and Judgements</v>
          </cell>
        </row>
        <row r="1524">
          <cell r="B1524" t="str">
            <v>066000009 - Public Bldg Construction Fund</v>
          </cell>
          <cell r="D1524" t="str">
            <v>7800 - Employee Compensation Program</v>
          </cell>
        </row>
        <row r="1525">
          <cell r="B1525" t="str">
            <v>066000010 - Public Bldg Construction Fund</v>
          </cell>
          <cell r="D1525" t="str">
            <v>7810 - Capital Outlay - Unallocated</v>
          </cell>
        </row>
        <row r="1526">
          <cell r="B1526" t="str">
            <v>066000011 - Public Bldg Construction Fund</v>
          </cell>
          <cell r="D1526" t="str">
            <v>7815 - Statewide Capital Outlay</v>
          </cell>
        </row>
        <row r="1527">
          <cell r="B1527" t="str">
            <v>066000012 - Public Bldg Construction Fund</v>
          </cell>
          <cell r="D1527" t="str">
            <v>7830 - Prop 98 Reconciliation</v>
          </cell>
        </row>
        <row r="1528">
          <cell r="B1528" t="str">
            <v>066000013 - Public Bldg Construction Fund</v>
          </cell>
          <cell r="D1528" t="str">
            <v>7900 - Pro Rata Direct Charges</v>
          </cell>
        </row>
        <row r="1529">
          <cell r="B1529" t="str">
            <v>066000015 - Public Bldg Construction Fund</v>
          </cell>
          <cell r="D1529" t="str">
            <v>7950 - Gen Fund Credit from Fed Funds</v>
          </cell>
        </row>
        <row r="1530">
          <cell r="B1530" t="str">
            <v>066000017 - Public Bldg Construction Fund</v>
          </cell>
          <cell r="D1530" t="str">
            <v>9900100 - Administration</v>
          </cell>
        </row>
        <row r="1531">
          <cell r="B1531" t="str">
            <v>066000020 - Public Bldg Construction Fund</v>
          </cell>
          <cell r="D1531" t="str">
            <v>9900200 - Administration - Distributed</v>
          </cell>
        </row>
        <row r="1532">
          <cell r="B1532" t="str">
            <v>066000021 - Public Bldg Construction Fund</v>
          </cell>
          <cell r="D1532" t="str">
            <v>9910 - Revenue Transfers</v>
          </cell>
        </row>
        <row r="1533">
          <cell r="B1533" t="str">
            <v>066000025 - Public Bldg Construction Fund</v>
          </cell>
          <cell r="D1533" t="str">
            <v>9920 - Loan Transfers</v>
          </cell>
        </row>
        <row r="1534">
          <cell r="B1534" t="str">
            <v>066000026 - Public Bldg Construction Fund</v>
          </cell>
          <cell r="D1534" t="str">
            <v>9990 - Unscheduled Items of Approp</v>
          </cell>
        </row>
        <row r="1535">
          <cell r="B1535" t="str">
            <v>066000027 - Public Bldg Construction Fund</v>
          </cell>
          <cell r="D1535" t="str">
            <v>9999 - Clearing Account</v>
          </cell>
        </row>
        <row r="1536">
          <cell r="B1536" t="str">
            <v>066000028 - Public Bldg Construction Fund</v>
          </cell>
          <cell r="D1536" t="str">
            <v>9980 - Pending New Program</v>
          </cell>
        </row>
        <row r="1537">
          <cell r="B1537" t="str">
            <v>066000029 - Public Bldg Construction Fund</v>
          </cell>
          <cell r="D1537" t="str">
            <v>No_Program</v>
          </cell>
        </row>
        <row r="1538">
          <cell r="B1538" t="str">
            <v>066000031 - Public Bldg Construction Fund</v>
          </cell>
        </row>
        <row r="1539">
          <cell r="B1539" t="str">
            <v>066000032 - Public Bldg Construction Fund</v>
          </cell>
        </row>
        <row r="1540">
          <cell r="B1540" t="str">
            <v>066000033 - Public Bldg Construction Fund</v>
          </cell>
        </row>
        <row r="1541">
          <cell r="B1541" t="str">
            <v>066000034 - Public Bldg Construction Fund</v>
          </cell>
        </row>
        <row r="1542">
          <cell r="B1542" t="str">
            <v>066000035 - Public Bldg Construction Fund</v>
          </cell>
        </row>
        <row r="1543">
          <cell r="B1543" t="str">
            <v>066000036 - Public Bldg Construction Fund</v>
          </cell>
        </row>
        <row r="1544">
          <cell r="B1544" t="str">
            <v>066000037 - Public Bldg Construction Fund</v>
          </cell>
        </row>
        <row r="1545">
          <cell r="B1545" t="str">
            <v>066000038 - Public Bldg Construction Fund</v>
          </cell>
        </row>
        <row r="1546">
          <cell r="B1546" t="str">
            <v>066000039 - Public Bldg Construction Fund</v>
          </cell>
        </row>
        <row r="1547">
          <cell r="B1547" t="str">
            <v>066000041 - Public Bldg Construction Fund</v>
          </cell>
        </row>
        <row r="1548">
          <cell r="B1548" t="str">
            <v>066000042 - Public Bldg Construction Fund</v>
          </cell>
        </row>
        <row r="1549">
          <cell r="B1549" t="str">
            <v>066000043 - Public Bldg Construction Fund</v>
          </cell>
        </row>
        <row r="1550">
          <cell r="B1550" t="str">
            <v>066000044 - Public Bldg Construction Fund</v>
          </cell>
        </row>
        <row r="1551">
          <cell r="B1551" t="str">
            <v>066000045 - Public Bldg Construction Fund</v>
          </cell>
        </row>
        <row r="1552">
          <cell r="B1552" t="str">
            <v>066000047 - Public Bldg Construction Fund</v>
          </cell>
        </row>
        <row r="1553">
          <cell r="B1553" t="str">
            <v>066000048 - Public Bldg Construction Fund</v>
          </cell>
        </row>
        <row r="1554">
          <cell r="B1554" t="str">
            <v>066000049 - Public Bldg Construction Fund</v>
          </cell>
        </row>
        <row r="1555">
          <cell r="B1555" t="str">
            <v>066000050 - Public Bldg Construction Fund</v>
          </cell>
        </row>
        <row r="1556">
          <cell r="B1556" t="str">
            <v>066000051 - Public Bldg Construction Fund</v>
          </cell>
        </row>
        <row r="1557">
          <cell r="B1557" t="str">
            <v>066000052 - Public Bldg Construction Fund</v>
          </cell>
        </row>
        <row r="1558">
          <cell r="B1558" t="str">
            <v>066000053 - Public Bldg Construction Fund</v>
          </cell>
        </row>
        <row r="1559">
          <cell r="B1559" t="str">
            <v>066000055 - Various University Projects</v>
          </cell>
        </row>
        <row r="1560">
          <cell r="B1560" t="str">
            <v>066000056 - Public Bldg Construction</v>
          </cell>
        </row>
        <row r="1561">
          <cell r="B1561" t="str">
            <v>066000057 - Public Bldg Construction Fund</v>
          </cell>
        </row>
        <row r="1562">
          <cell r="B1562" t="str">
            <v>066000058 - Public Bldg Construction</v>
          </cell>
        </row>
        <row r="1563">
          <cell r="B1563" t="str">
            <v>066000059 - Public Bldg Construction Fund</v>
          </cell>
        </row>
        <row r="1564">
          <cell r="B1564" t="str">
            <v>066000060 - Public Bldg Construction</v>
          </cell>
        </row>
        <row r="1565">
          <cell r="B1565" t="str">
            <v>066000061 - Public Bldg Construction Fund</v>
          </cell>
        </row>
        <row r="1566">
          <cell r="B1566" t="str">
            <v>066000063 - Public Bldg Construction Fund</v>
          </cell>
        </row>
        <row r="1567">
          <cell r="B1567" t="str">
            <v>066000064 - Public Bldg Construction</v>
          </cell>
        </row>
        <row r="1568">
          <cell r="B1568" t="str">
            <v>066000065 - Public Bldg Construction Fund</v>
          </cell>
        </row>
        <row r="1569">
          <cell r="B1569" t="str">
            <v>066000066 - Public Bldg Construction</v>
          </cell>
        </row>
        <row r="1570">
          <cell r="B1570" t="str">
            <v>066000067 - Public Bldg Construction Fund</v>
          </cell>
        </row>
        <row r="1571">
          <cell r="B1571" t="str">
            <v>066000068 - Public Bldg Construction</v>
          </cell>
        </row>
        <row r="1572">
          <cell r="B1572" t="str">
            <v>066000069 - Public Bldg Construction Fund</v>
          </cell>
        </row>
        <row r="1573">
          <cell r="B1573" t="str">
            <v>066000070 - Public Building Construction</v>
          </cell>
        </row>
        <row r="1574">
          <cell r="B1574" t="str">
            <v>066000072 - Public Bldg Construction</v>
          </cell>
        </row>
        <row r="1575">
          <cell r="B1575" t="str">
            <v>066000073 - Public Bldg Construction Fund</v>
          </cell>
        </row>
        <row r="1576">
          <cell r="B1576" t="str">
            <v>066000076 - Public Bldg Construction</v>
          </cell>
        </row>
        <row r="1577">
          <cell r="B1577" t="str">
            <v>066000077 - Public Bldg Construction Fund</v>
          </cell>
        </row>
        <row r="1578">
          <cell r="B1578" t="str">
            <v>066000078 - Public Bldg Construction</v>
          </cell>
        </row>
        <row r="1579">
          <cell r="B1579" t="str">
            <v>066000079 - Public Bldg Construction Fund</v>
          </cell>
        </row>
        <row r="1580">
          <cell r="B1580" t="str">
            <v>066000080 - Public Bldg Construction</v>
          </cell>
        </row>
        <row r="1581">
          <cell r="B1581" t="str">
            <v>066000082 - Public Bldg Construction</v>
          </cell>
        </row>
        <row r="1582">
          <cell r="B1582" t="str">
            <v>066000083 - Public Bldg Construction Fund</v>
          </cell>
        </row>
        <row r="1583">
          <cell r="B1583" t="str">
            <v>066000084 - Public Bldg Construction</v>
          </cell>
        </row>
        <row r="1584">
          <cell r="B1584" t="str">
            <v>066000085 - Public Bldg Construction Fund</v>
          </cell>
        </row>
        <row r="1585">
          <cell r="B1585" t="str">
            <v>066000086 - Public Bldg Construction</v>
          </cell>
        </row>
        <row r="1586">
          <cell r="B1586" t="str">
            <v>066000088 - Public Bldg Construction Fund</v>
          </cell>
        </row>
        <row r="1587">
          <cell r="B1587" t="str">
            <v>066000089 - Public Bldg Construction Fund</v>
          </cell>
        </row>
        <row r="1588">
          <cell r="B1588" t="str">
            <v>066000090 - Public Bldg Construction Fund</v>
          </cell>
        </row>
        <row r="1589">
          <cell r="B1589" t="str">
            <v>066000091 - Public Bldg Construction Fund</v>
          </cell>
        </row>
        <row r="1590">
          <cell r="B1590" t="str">
            <v>066000092 - Public Bldg Construction Fund</v>
          </cell>
        </row>
        <row r="1591">
          <cell r="B1591" t="str">
            <v>066000093 - Public Bldg Construction Fund</v>
          </cell>
        </row>
        <row r="1592">
          <cell r="B1592" t="str">
            <v>066000094 - Public Bldg Construction Fund</v>
          </cell>
        </row>
        <row r="1593">
          <cell r="B1593" t="str">
            <v>066000095 - Public Bldg Construction Fund</v>
          </cell>
        </row>
        <row r="1594">
          <cell r="B1594" t="str">
            <v>066000096 - Public Bldg Construction Fund</v>
          </cell>
        </row>
        <row r="1595">
          <cell r="B1595" t="str">
            <v>066000098 - Public Bldg Construction Fund</v>
          </cell>
        </row>
        <row r="1596">
          <cell r="B1596" t="str">
            <v>066000099 - Public Bldg Construction Fund</v>
          </cell>
        </row>
        <row r="1597">
          <cell r="B1597" t="str">
            <v>066000101 - Public Bldg Construction Fund</v>
          </cell>
        </row>
        <row r="1598">
          <cell r="B1598" t="str">
            <v>066000102 - Public Bldg Construction Fund</v>
          </cell>
        </row>
        <row r="1599">
          <cell r="B1599" t="str">
            <v>066000103 - Public Bldg Construction Fund</v>
          </cell>
        </row>
        <row r="1600">
          <cell r="B1600" t="str">
            <v>066000104 - Public Bldg Construction Fund</v>
          </cell>
        </row>
        <row r="1601">
          <cell r="B1601" t="str">
            <v>066000105 - Public Bldg Construction Fund</v>
          </cell>
        </row>
        <row r="1602">
          <cell r="B1602" t="str">
            <v>066000106 - Public Bldg Construction Fund</v>
          </cell>
        </row>
        <row r="1603">
          <cell r="B1603" t="str">
            <v>066000108 - Public Bldg Construction Fund</v>
          </cell>
        </row>
        <row r="1604">
          <cell r="B1604" t="str">
            <v>066000109 - Public Bldg Construction Fund</v>
          </cell>
        </row>
        <row r="1605">
          <cell r="B1605" t="str">
            <v>066000110 - Public Bldg Construction Fund</v>
          </cell>
        </row>
        <row r="1606">
          <cell r="B1606" t="str">
            <v>066000111 - Public Bldg Construction Fund</v>
          </cell>
        </row>
        <row r="1607">
          <cell r="B1607" t="str">
            <v>066000112 - Public Bldg Construction Fund</v>
          </cell>
        </row>
        <row r="1608">
          <cell r="B1608" t="str">
            <v>066000113 - Public Bldg Construction Fund</v>
          </cell>
        </row>
        <row r="1609">
          <cell r="B1609" t="str">
            <v>066000115 - Public Bldg Construction Fund</v>
          </cell>
        </row>
        <row r="1610">
          <cell r="B1610" t="str">
            <v>066000116 - Public Bldg Construction Fund</v>
          </cell>
        </row>
        <row r="1611">
          <cell r="B1611" t="str">
            <v>066000117 - Public Bldg Construction Fund</v>
          </cell>
        </row>
        <row r="1612">
          <cell r="B1612" t="str">
            <v>066000118 - Public Bldg Construction Fund</v>
          </cell>
        </row>
        <row r="1613">
          <cell r="B1613" t="str">
            <v>066000121 - Public Bldg Construction Fund</v>
          </cell>
        </row>
        <row r="1614">
          <cell r="B1614" t="str">
            <v>066000123 - Public Bldg Construction Fund</v>
          </cell>
        </row>
        <row r="1615">
          <cell r="B1615" t="str">
            <v>066000124 - Public Bldg Construction Fund</v>
          </cell>
        </row>
        <row r="1616">
          <cell r="B1616" t="str">
            <v>066000126 - EngyEffRevBdPhaseIiInterLnAcct</v>
          </cell>
        </row>
        <row r="1617">
          <cell r="B1617" t="str">
            <v>066000127 - Public Bldg Construction Fund</v>
          </cell>
        </row>
        <row r="1618">
          <cell r="B1618" t="str">
            <v>066000129 - Public Bldg Construction Fund</v>
          </cell>
        </row>
        <row r="1619">
          <cell r="B1619" t="str">
            <v>066000130 - 1990SerA StArchInterimLoanAcct</v>
          </cell>
        </row>
        <row r="1620">
          <cell r="B1620" t="str">
            <v>066000132 - Public Bldg Construction Fund</v>
          </cell>
        </row>
        <row r="1621">
          <cell r="B1621" t="str">
            <v>066000133 - Public Bldg Construction Fund</v>
          </cell>
        </row>
        <row r="1622">
          <cell r="B1622" t="str">
            <v>066000134 - Public Bldg Construction Fund</v>
          </cell>
        </row>
        <row r="1623">
          <cell r="B1623" t="str">
            <v>066000137 - Public Bldg Construction Fund</v>
          </cell>
        </row>
        <row r="1624">
          <cell r="B1624" t="str">
            <v>066000138 - Public Bldg Construction Fund</v>
          </cell>
        </row>
        <row r="1625">
          <cell r="B1625" t="str">
            <v>066000139 - Public Bldg Construction Fund</v>
          </cell>
        </row>
        <row r="1626">
          <cell r="B1626" t="str">
            <v>066000141 - Public Bldg Construction Fund</v>
          </cell>
        </row>
        <row r="1627">
          <cell r="B1627" t="str">
            <v>066000142 - Public Bldg Construction Fund</v>
          </cell>
        </row>
        <row r="1628">
          <cell r="B1628" t="str">
            <v>066000143 - Public Bldg Construction Fund</v>
          </cell>
        </row>
        <row r="1629">
          <cell r="B1629" t="str">
            <v>066000144 - Public Bldg Construction Fund</v>
          </cell>
        </row>
        <row r="1630">
          <cell r="B1630" t="str">
            <v>066000145 - Public Bldg Construction Fund</v>
          </cell>
        </row>
        <row r="1631">
          <cell r="B1631" t="str">
            <v>066000146 - Public Bldg Construction Fund</v>
          </cell>
        </row>
        <row r="1632">
          <cell r="B1632" t="str">
            <v>066000147 - Public Bldg Construction Fund</v>
          </cell>
        </row>
        <row r="1633">
          <cell r="B1633" t="str">
            <v>066000153 - Public Bldg Construction Fund</v>
          </cell>
        </row>
        <row r="1634">
          <cell r="B1634" t="str">
            <v>066000154 - Public Bldg Construction Fund</v>
          </cell>
        </row>
        <row r="1635">
          <cell r="B1635" t="str">
            <v>066000155 - Public Bldg Construction Fund</v>
          </cell>
        </row>
        <row r="1636">
          <cell r="B1636" t="str">
            <v>066000156 - Public Bldg Construction Fund</v>
          </cell>
        </row>
        <row r="1637">
          <cell r="B1637" t="str">
            <v>066000157 - Public Bldg Construction Fund</v>
          </cell>
        </row>
        <row r="1638">
          <cell r="B1638" t="str">
            <v>066000158 - Public Bldg Construction Fund</v>
          </cell>
        </row>
        <row r="1639">
          <cell r="B1639" t="str">
            <v>066000159 - Public Bldg Construction Fund</v>
          </cell>
        </row>
        <row r="1640">
          <cell r="B1640" t="str">
            <v>066000160 - Public Bldg Construction Fund</v>
          </cell>
        </row>
        <row r="1641">
          <cell r="B1641" t="str">
            <v>066000161 - Public Bldg Construction Fund</v>
          </cell>
        </row>
        <row r="1642">
          <cell r="B1642" t="str">
            <v>066000163 - Public Bldg Construction Fund</v>
          </cell>
        </row>
        <row r="1643">
          <cell r="B1643" t="str">
            <v>066000164 - Public Bldg Construction Fund</v>
          </cell>
        </row>
        <row r="1644">
          <cell r="B1644" t="str">
            <v>066000165 - Public Bldg Construction Fund</v>
          </cell>
        </row>
        <row r="1645">
          <cell r="B1645" t="str">
            <v>066000166 - Public Bldg Construction Fund</v>
          </cell>
        </row>
        <row r="1646">
          <cell r="B1646" t="str">
            <v>066000167 - Public Bldg Construction Fund</v>
          </cell>
        </row>
        <row r="1647">
          <cell r="B1647" t="str">
            <v>066000168 - Public Bldg Construction Fund</v>
          </cell>
        </row>
        <row r="1648">
          <cell r="B1648" t="str">
            <v>066000169 - Public Bldg Construction Fund</v>
          </cell>
        </row>
        <row r="1649">
          <cell r="B1649" t="str">
            <v>066000170 - Public Bldg Construction Fund</v>
          </cell>
        </row>
        <row r="1650">
          <cell r="B1650" t="str">
            <v>066000171 - Public Bldg Construction Fund</v>
          </cell>
        </row>
        <row r="1651">
          <cell r="B1651" t="str">
            <v>066000172 - Public Bldg Construction Fund</v>
          </cell>
        </row>
        <row r="1652">
          <cell r="B1652" t="str">
            <v>066000173 - Public Bldg Construction Fund</v>
          </cell>
        </row>
        <row r="1653">
          <cell r="B1653" t="str">
            <v>066000175 - Public Bldg Construction Fund</v>
          </cell>
        </row>
        <row r="1654">
          <cell r="B1654" t="str">
            <v>066000178 - Public Bldg Construction Fund</v>
          </cell>
        </row>
        <row r="1655">
          <cell r="B1655" t="str">
            <v>066000179 - Public Bldg Construction Fund</v>
          </cell>
        </row>
        <row r="1656">
          <cell r="B1656" t="str">
            <v>066000180 - Public Bldg Construction Fund</v>
          </cell>
        </row>
        <row r="1657">
          <cell r="B1657" t="str">
            <v>066000181 - Public Bldg Construction Fund</v>
          </cell>
        </row>
        <row r="1658">
          <cell r="B1658" t="str">
            <v>066000182 - Public Bldg Construction Fund</v>
          </cell>
        </row>
        <row r="1659">
          <cell r="B1659" t="str">
            <v>066000188 - Public Bldg Construction Fund</v>
          </cell>
        </row>
        <row r="1660">
          <cell r="B1660" t="str">
            <v>066000189 - Public Bldg Construction Fund</v>
          </cell>
        </row>
        <row r="1661">
          <cell r="B1661" t="str">
            <v>066000191 - Public Bldg Construction Fund</v>
          </cell>
        </row>
        <row r="1662">
          <cell r="B1662" t="str">
            <v>066000192 - Public Bldg Construction Fund</v>
          </cell>
        </row>
        <row r="1663">
          <cell r="B1663" t="str">
            <v>066000193 - Public Bldg Construction Fund</v>
          </cell>
        </row>
        <row r="1664">
          <cell r="B1664" t="str">
            <v>066000194 - Public Bldg Construction Fund</v>
          </cell>
        </row>
        <row r="1665">
          <cell r="B1665" t="str">
            <v>066000195 - Public Bldg Construction Fund</v>
          </cell>
        </row>
        <row r="1666">
          <cell r="B1666" t="str">
            <v>066000197 - REBATE FD-1998 SER F UC PROJ</v>
          </cell>
        </row>
        <row r="1667">
          <cell r="B1667" t="str">
            <v>066000198 - Public Bldg Construction Fund</v>
          </cell>
        </row>
        <row r="1668">
          <cell r="B1668" t="str">
            <v>066000199 - Public Bldg Construction Fund</v>
          </cell>
        </row>
        <row r="1669">
          <cell r="B1669" t="str">
            <v>066000200 - Public Bldg Construction Fund</v>
          </cell>
        </row>
        <row r="1670">
          <cell r="B1670" t="str">
            <v>066000201 - Public Bldg Construction Fund</v>
          </cell>
        </row>
        <row r="1671">
          <cell r="B1671" t="str">
            <v>066000202 - Public Bldg Construction Fund</v>
          </cell>
        </row>
        <row r="1672">
          <cell r="B1672" t="str">
            <v>066000203 - Public Bldg Construction Fund</v>
          </cell>
        </row>
        <row r="1673">
          <cell r="B1673" t="str">
            <v>066000204 - Public Bldg Construction Fund</v>
          </cell>
        </row>
        <row r="1674">
          <cell r="B1674" t="str">
            <v>066000205 - Public Bldg Construction Fund</v>
          </cell>
        </row>
        <row r="1675">
          <cell r="B1675" t="str">
            <v>066000206 - Public Bldg Construction Fund</v>
          </cell>
        </row>
        <row r="1676">
          <cell r="B1676" t="str">
            <v>066000207 - Public Bldg Construction Fund</v>
          </cell>
        </row>
        <row r="1677">
          <cell r="B1677" t="str">
            <v>066000209 - Public Bldg Construction Fund</v>
          </cell>
        </row>
        <row r="1678">
          <cell r="B1678" t="str">
            <v>066000210 - Public Bldg Construction Fund</v>
          </cell>
        </row>
        <row r="1679">
          <cell r="B1679" t="str">
            <v>066000211 - Public Bldg Construction Fund</v>
          </cell>
        </row>
        <row r="1680">
          <cell r="B1680" t="str">
            <v>066000212 - Public Bldg Construction Fund</v>
          </cell>
        </row>
        <row r="1681">
          <cell r="B1681" t="str">
            <v>066000213 - Public Bldg Construction Fund</v>
          </cell>
        </row>
        <row r="1682">
          <cell r="B1682" t="str">
            <v>066000214 - Public Bldg Construction Fund</v>
          </cell>
        </row>
        <row r="1683">
          <cell r="B1683" t="str">
            <v>066000215 - Public Bldg Construction Fund</v>
          </cell>
        </row>
        <row r="1684">
          <cell r="B1684" t="str">
            <v>066000217 - Public Bldg Construction Fund</v>
          </cell>
        </row>
        <row r="1685">
          <cell r="B1685" t="str">
            <v>066000219 - Public Bldg Construction Fund</v>
          </cell>
        </row>
        <row r="1686">
          <cell r="B1686" t="str">
            <v>066000222 - Public Bldg Construction Fund</v>
          </cell>
        </row>
        <row r="1687">
          <cell r="B1687" t="str">
            <v>066000224 - Public Bldg Construction Fund</v>
          </cell>
        </row>
        <row r="1688">
          <cell r="B1688" t="str">
            <v>066000225 - Public Bldg Construction Fund</v>
          </cell>
        </row>
        <row r="1689">
          <cell r="B1689" t="str">
            <v>066000228 - Public Bldg Construction Fund</v>
          </cell>
        </row>
        <row r="1690">
          <cell r="B1690" t="str">
            <v>066000229 - Public Bldg Construction Fund</v>
          </cell>
        </row>
        <row r="1691">
          <cell r="B1691" t="str">
            <v>066000230 - Public Bldg Construction Fund</v>
          </cell>
        </row>
        <row r="1692">
          <cell r="B1692" t="str">
            <v>066000232 - PubBldgConstFd It0820-301-0660</v>
          </cell>
        </row>
        <row r="1693">
          <cell r="B1693" t="str">
            <v>066000235 - PubBldgConstFd It6870-301-0660</v>
          </cell>
        </row>
        <row r="1694">
          <cell r="B1694" t="str">
            <v>066000236 - Public Bldg Construction Fund</v>
          </cell>
        </row>
        <row r="1695">
          <cell r="B1695" t="str">
            <v>066000237 - Public Bldg Construction Fund</v>
          </cell>
        </row>
        <row r="1696">
          <cell r="B1696" t="str">
            <v>066000238 - Public Bldg Construction Fund</v>
          </cell>
        </row>
        <row r="1697">
          <cell r="B1697" t="str">
            <v>066000239 - Public Bldg Construction Fund</v>
          </cell>
        </row>
        <row r="1698">
          <cell r="B1698" t="str">
            <v>066000240 - Public Bldg Construction Fund</v>
          </cell>
        </row>
        <row r="1699">
          <cell r="B1699" t="str">
            <v>066000241 - Public Bldg Construction Fund</v>
          </cell>
        </row>
        <row r="1700">
          <cell r="B1700" t="str">
            <v>066000242 - Public Bldg Construction Fund</v>
          </cell>
        </row>
        <row r="1701">
          <cell r="B1701" t="str">
            <v>066000244 - Public Bldg Construction Fund</v>
          </cell>
        </row>
        <row r="1702">
          <cell r="B1702" t="str">
            <v>066000247 - Public Bldg Construction Fund</v>
          </cell>
        </row>
        <row r="1703">
          <cell r="B1703" t="str">
            <v>066000248 - Public Bldg Construction Fund</v>
          </cell>
        </row>
        <row r="1704">
          <cell r="B1704" t="str">
            <v>066000249 - Public Bldg Construction Fund</v>
          </cell>
        </row>
        <row r="1705">
          <cell r="B1705" t="str">
            <v>066000250 - Public Bldg Construction Fund</v>
          </cell>
        </row>
        <row r="1706">
          <cell r="B1706" t="str">
            <v>066000251 - Public Bldg Construction Fund</v>
          </cell>
        </row>
        <row r="1707">
          <cell r="B1707" t="str">
            <v>066000252 - Public Bldg Construction Fund</v>
          </cell>
        </row>
        <row r="1708">
          <cell r="B1708" t="str">
            <v>066000253 - Public Bldg Construction Fund</v>
          </cell>
        </row>
        <row r="1709">
          <cell r="B1709" t="str">
            <v>066000254 - Public Bldg Construction Fund</v>
          </cell>
        </row>
        <row r="1710">
          <cell r="B1710" t="str">
            <v>066000255 - Public Bldg Construction Fund</v>
          </cell>
        </row>
        <row r="1711">
          <cell r="B1711" t="str">
            <v>066000256 - Public Bldg Construction Fund</v>
          </cell>
        </row>
        <row r="1712">
          <cell r="B1712" t="str">
            <v>066000257 - Public Bldg Construction Fund</v>
          </cell>
        </row>
        <row r="1713">
          <cell r="B1713" t="str">
            <v>066000259 - CapAreaPlanSacAcqDes ConRevBnd</v>
          </cell>
        </row>
        <row r="1714">
          <cell r="B1714" t="str">
            <v>066000260 - Public Bldg Construction Fund</v>
          </cell>
        </row>
        <row r="1715">
          <cell r="B1715" t="str">
            <v>066000261 - Public Bldg Construction Fund</v>
          </cell>
        </row>
        <row r="1716">
          <cell r="B1716" t="str">
            <v>066000262 - Public Bldg Construction Fund</v>
          </cell>
        </row>
        <row r="1717">
          <cell r="B1717" t="str">
            <v>066000263 - Public Bldg Construction Fund</v>
          </cell>
        </row>
        <row r="1718">
          <cell r="B1718" t="str">
            <v>066000265 - Public Bldg Construction Fund</v>
          </cell>
        </row>
        <row r="1719">
          <cell r="B1719" t="str">
            <v>066000266 - Public Bldg Construction Fund</v>
          </cell>
        </row>
        <row r="1720">
          <cell r="B1720" t="str">
            <v>066000268 - Public Bldg Construction Fund</v>
          </cell>
        </row>
        <row r="1721">
          <cell r="B1721" t="str">
            <v>066000269 - Public Bldg Construction Fund</v>
          </cell>
        </row>
        <row r="1722">
          <cell r="B1722" t="str">
            <v>066000272 - Health Services</v>
          </cell>
        </row>
        <row r="1723">
          <cell r="B1723" t="str">
            <v>066000273 - Mental Health</v>
          </cell>
        </row>
        <row r="1724">
          <cell r="B1724" t="str">
            <v>066000274 - Calif State University</v>
          </cell>
        </row>
        <row r="1725">
          <cell r="B1725" t="str">
            <v>066000275 - Public Bldg Construction Fund</v>
          </cell>
        </row>
        <row r="1726">
          <cell r="B1726" t="str">
            <v>066000276 - Public Bldg Construction Fund</v>
          </cell>
        </row>
        <row r="1727">
          <cell r="B1727" t="str">
            <v>066000277 - Public Bldg Construction Fund</v>
          </cell>
        </row>
        <row r="1728">
          <cell r="B1728" t="str">
            <v>066000278 - Public Bldg Construction Fund</v>
          </cell>
        </row>
        <row r="1729">
          <cell r="B1729" t="str">
            <v>066000279 - Public Bldg Construction Fund</v>
          </cell>
        </row>
        <row r="1730">
          <cell r="B1730" t="str">
            <v>066000280 - Public Bldg Construction Fund</v>
          </cell>
        </row>
        <row r="1731">
          <cell r="B1731" t="str">
            <v>066000283 - Public Bldg Construction Fund</v>
          </cell>
        </row>
        <row r="1732">
          <cell r="B1732" t="str">
            <v>066000286 - Public Bldg Construction Fund</v>
          </cell>
        </row>
        <row r="1733">
          <cell r="B1733" t="str">
            <v>066000289 - Public Bldg Construction Fund</v>
          </cell>
        </row>
        <row r="1734">
          <cell r="B1734" t="str">
            <v>066000292 - Public Bldg Construction Fund</v>
          </cell>
        </row>
        <row r="1735">
          <cell r="B1735" t="str">
            <v>066000295 - Public Bldg Construction Fund</v>
          </cell>
        </row>
        <row r="1736">
          <cell r="B1736" t="str">
            <v>066000296 - Public Bldg Construction Fund</v>
          </cell>
        </row>
        <row r="1737">
          <cell r="B1737" t="str">
            <v>066000298 - Public Bldg Construction Fund</v>
          </cell>
        </row>
        <row r="1738">
          <cell r="B1738" t="str">
            <v>066000300 - Public Bldg Construction Fund</v>
          </cell>
        </row>
        <row r="1739">
          <cell r="B1739" t="str">
            <v>066000302 - Public Bldg Construction Fund</v>
          </cell>
        </row>
        <row r="1740">
          <cell r="B1740" t="str">
            <v>066000304 - Public Bldg Construction Fund</v>
          </cell>
        </row>
        <row r="1741">
          <cell r="B1741" t="str">
            <v>066000305 - Public Bldg Construction Fund</v>
          </cell>
        </row>
        <row r="1742">
          <cell r="B1742" t="str">
            <v>066000306 - Public Bldg Construction Fund</v>
          </cell>
        </row>
        <row r="1743">
          <cell r="B1743" t="str">
            <v>066000307 - Public Bldg Construction Fund</v>
          </cell>
        </row>
        <row r="1744">
          <cell r="B1744" t="str">
            <v>066000308 - Public Bldg Construction Fund</v>
          </cell>
        </row>
        <row r="1745">
          <cell r="B1745" t="str">
            <v>066000309 - Public Bldg Construction Fund</v>
          </cell>
        </row>
        <row r="1746">
          <cell r="B1746" t="str">
            <v>066000310 - Public Bldg Construction Fund</v>
          </cell>
        </row>
        <row r="1747">
          <cell r="B1747" t="str">
            <v>066000311 - Public Bldg Construction Fund</v>
          </cell>
        </row>
        <row r="1748">
          <cell r="B1748" t="str">
            <v>066000312 - Public Bldg Construction Fund</v>
          </cell>
        </row>
        <row r="1749">
          <cell r="B1749" t="str">
            <v>066000313 - Public Bldg Construction Fund</v>
          </cell>
        </row>
        <row r="1750">
          <cell r="B1750" t="str">
            <v>066000315 - Public Bldg Construction Fund</v>
          </cell>
        </row>
        <row r="1751">
          <cell r="B1751" t="str">
            <v>066000316 - Public Bldg Construction Fund</v>
          </cell>
        </row>
        <row r="1752">
          <cell r="B1752" t="str">
            <v>066000317 - Public Bldg Construction Fund</v>
          </cell>
        </row>
        <row r="1753">
          <cell r="B1753" t="str">
            <v>066000318 - Public Bldg Construction Fund</v>
          </cell>
        </row>
        <row r="1754">
          <cell r="B1754" t="str">
            <v>066000319 - Public Bldg Construction Fund</v>
          </cell>
        </row>
        <row r="1755">
          <cell r="B1755" t="str">
            <v>066000320 - Public Bldg Construction Fund</v>
          </cell>
        </row>
        <row r="1756">
          <cell r="B1756" t="str">
            <v>066000321 - Public Bldg Construction Fund</v>
          </cell>
        </row>
        <row r="1757">
          <cell r="B1757" t="str">
            <v>066000322 - Public Bldg Construction Fund</v>
          </cell>
        </row>
        <row r="1758">
          <cell r="B1758" t="str">
            <v>066000323 - Public Bldg Construction Fund</v>
          </cell>
        </row>
        <row r="1759">
          <cell r="B1759" t="str">
            <v>066000324 - Public Bldg Construction Fund</v>
          </cell>
        </row>
        <row r="1760">
          <cell r="B1760" t="str">
            <v>066000326 - Public Bldg Construction Fund</v>
          </cell>
        </row>
        <row r="1761">
          <cell r="B1761" t="str">
            <v>066000328 - Public Bldg Construction Fund</v>
          </cell>
        </row>
        <row r="1762">
          <cell r="B1762" t="str">
            <v>066000329 - Public Bldg Construction Fund</v>
          </cell>
        </row>
        <row r="1763">
          <cell r="B1763" t="str">
            <v>066000330 - Public Bldg Construction Fund</v>
          </cell>
        </row>
        <row r="1764">
          <cell r="B1764" t="str">
            <v>066000331 - Public Bldg Construction Fund</v>
          </cell>
        </row>
        <row r="1765">
          <cell r="B1765" t="str">
            <v>066000332 - Public Bldg Construction Fund</v>
          </cell>
        </row>
        <row r="1766">
          <cell r="B1766" t="str">
            <v>066000333 - Public Bldg Construction Fund</v>
          </cell>
        </row>
        <row r="1767">
          <cell r="B1767" t="str">
            <v>066000334 - Public Bldg Construction Fund</v>
          </cell>
        </row>
        <row r="1768">
          <cell r="B1768" t="str">
            <v>066000335 - Public Bldg Construction Fund</v>
          </cell>
        </row>
        <row r="1769">
          <cell r="B1769" t="str">
            <v>066000336 - Public Bldg Construction Fund</v>
          </cell>
        </row>
        <row r="1770">
          <cell r="B1770" t="str">
            <v>066000337 - Public Bldg Construction Fund</v>
          </cell>
        </row>
        <row r="1771">
          <cell r="B1771" t="str">
            <v>066000338 - Public Bldg Construction Fund</v>
          </cell>
        </row>
        <row r="1772">
          <cell r="B1772" t="str">
            <v>066000339 - Public Bldg Construction Fund</v>
          </cell>
        </row>
        <row r="1773">
          <cell r="B1773" t="str">
            <v>066000340 - Public Bldg Construction Fund</v>
          </cell>
        </row>
        <row r="1774">
          <cell r="B1774" t="str">
            <v>066000341 - Public Bldg Construction Fund</v>
          </cell>
        </row>
        <row r="1775">
          <cell r="B1775" t="str">
            <v>066000343 - Public Bldg Construction Fund</v>
          </cell>
        </row>
        <row r="1776">
          <cell r="B1776" t="str">
            <v>066000344 - Public Bldg Construction Fund</v>
          </cell>
        </row>
        <row r="1777">
          <cell r="B1777" t="str">
            <v>066000345 - Public Bldg Construction Fund</v>
          </cell>
        </row>
        <row r="1778">
          <cell r="B1778" t="str">
            <v>066000346 - Public Bldg Construction Fund</v>
          </cell>
        </row>
        <row r="1779">
          <cell r="B1779" t="str">
            <v>066000348 - Public Bldg Construction Fund</v>
          </cell>
        </row>
        <row r="1780">
          <cell r="B1780" t="str">
            <v>066000349 - Public Bldg Construction Fund</v>
          </cell>
        </row>
        <row r="1781">
          <cell r="B1781" t="str">
            <v>066000351 - Public Bldg Construction Fund</v>
          </cell>
        </row>
        <row r="1782">
          <cell r="B1782" t="str">
            <v>066000353 - Public Bldg Construction Fund</v>
          </cell>
        </row>
        <row r="1783">
          <cell r="B1783" t="str">
            <v>066000355 - Public Bldg Construction Fund</v>
          </cell>
        </row>
        <row r="1784">
          <cell r="B1784" t="str">
            <v>066000357 - Public Bldg Construction Fund</v>
          </cell>
        </row>
        <row r="1785">
          <cell r="B1785" t="str">
            <v>066000359 - Public Bldg Construction Fund</v>
          </cell>
        </row>
        <row r="1786">
          <cell r="B1786" t="str">
            <v>066000360 - Public Bldg Construction Fund</v>
          </cell>
        </row>
        <row r="1787">
          <cell r="B1787" t="str">
            <v>066000361 - Public Bldg Construction Fund</v>
          </cell>
        </row>
        <row r="1788">
          <cell r="B1788" t="str">
            <v>066000362 - Public Bldg Construction Fund</v>
          </cell>
        </row>
        <row r="1789">
          <cell r="B1789" t="str">
            <v>066000363 - Public Bldg Construction Fund</v>
          </cell>
        </row>
        <row r="1790">
          <cell r="B1790" t="str">
            <v>066000364 - Public Bldg Construction Fund</v>
          </cell>
        </row>
        <row r="1791">
          <cell r="B1791" t="str">
            <v>066000365 - Public Bldg Construction Fund</v>
          </cell>
        </row>
        <row r="1792">
          <cell r="B1792" t="str">
            <v>066000366 - UF 5225-0660008 DEWITT NELSON</v>
          </cell>
        </row>
        <row r="1793">
          <cell r="B1793" t="str">
            <v>066000367 - Public Bldg Construction Fund</v>
          </cell>
        </row>
        <row r="1794">
          <cell r="B1794" t="str">
            <v>066000368 - Public Bldg Construction Fund</v>
          </cell>
        </row>
        <row r="1795">
          <cell r="B1795" t="str">
            <v>066000369 - Public Bldg Construction Fund</v>
          </cell>
        </row>
        <row r="1796">
          <cell r="B1796" t="str">
            <v>066000370 - Public Bldg Construction Fund</v>
          </cell>
        </row>
        <row r="1797">
          <cell r="B1797" t="str">
            <v>066000371 - Public Bldg Construction Fund</v>
          </cell>
        </row>
        <row r="1798">
          <cell r="B1798" t="str">
            <v>066000372 - Public Bldg Construction Fund</v>
          </cell>
        </row>
        <row r="1799">
          <cell r="B1799" t="str">
            <v>066000374 - Public Bldg Construction Fund</v>
          </cell>
        </row>
        <row r="1800">
          <cell r="B1800" t="str">
            <v>066000375 - Public Bldg Construction Fund</v>
          </cell>
        </row>
        <row r="1801">
          <cell r="B1801" t="str">
            <v>066000376 - Public Bldg Construction Fund</v>
          </cell>
        </row>
        <row r="1802">
          <cell r="B1802" t="str">
            <v>066000377 - Public Bldg Construction Fund</v>
          </cell>
        </row>
        <row r="1803">
          <cell r="B1803" t="str">
            <v>066000378 - Public Bldg Construction Fund</v>
          </cell>
        </row>
        <row r="1804">
          <cell r="B1804" t="str">
            <v>066000379 - Public Bldg Construction Fund</v>
          </cell>
        </row>
        <row r="1805">
          <cell r="B1805" t="str">
            <v>066000380 - Public Bldg Construction Fund</v>
          </cell>
        </row>
        <row r="1806">
          <cell r="B1806" t="str">
            <v>066000381 - Public Bldg Construction Fund</v>
          </cell>
        </row>
        <row r="1807">
          <cell r="B1807" t="str">
            <v>066000382 - Public Bldg Construction Fund</v>
          </cell>
        </row>
        <row r="1808">
          <cell r="B1808" t="str">
            <v>066000383 - Public Bldg Construction Fund</v>
          </cell>
        </row>
        <row r="1809">
          <cell r="B1809" t="str">
            <v>066000384 - Public Bldg Construction Fund</v>
          </cell>
        </row>
        <row r="1810">
          <cell r="B1810" t="str">
            <v>066000386 - Public Bldg Construction Fund</v>
          </cell>
        </row>
        <row r="1811">
          <cell r="B1811" t="str">
            <v>066000387 - Public Bldg Construction Fund</v>
          </cell>
        </row>
        <row r="1812">
          <cell r="B1812" t="str">
            <v>066000388 - Public Bldg Construction Fund</v>
          </cell>
        </row>
        <row r="1813">
          <cell r="B1813" t="str">
            <v>066000389 - Public Bldg Construction Fund</v>
          </cell>
        </row>
        <row r="1814">
          <cell r="B1814" t="str">
            <v>066000390 - Public Bldg Construction Fund</v>
          </cell>
        </row>
        <row r="1815">
          <cell r="B1815" t="str">
            <v>066000391 - Public Bldg Construction Fund</v>
          </cell>
        </row>
        <row r="1816">
          <cell r="B1816" t="str">
            <v>066000392 - Public Bldg Construction Fund</v>
          </cell>
        </row>
        <row r="1817">
          <cell r="B1817" t="str">
            <v>066000393 - Public Bldg Construction Fund</v>
          </cell>
        </row>
        <row r="1818">
          <cell r="B1818" t="str">
            <v>066000394 - Public Bldg Construction Fund</v>
          </cell>
        </row>
        <row r="1819">
          <cell r="B1819" t="str">
            <v>066000395 - Public Bldg Construction Fund</v>
          </cell>
        </row>
        <row r="1820">
          <cell r="B1820" t="str">
            <v>066000396 - Public Bldg Construction Fund</v>
          </cell>
        </row>
        <row r="1821">
          <cell r="B1821" t="str">
            <v>066000397 - CONTINGENCY-2012 SER-D CSU</v>
          </cell>
        </row>
        <row r="1822">
          <cell r="B1822" t="str">
            <v>066000398 - Public Bldg Construction Fund</v>
          </cell>
        </row>
        <row r="1823">
          <cell r="B1823" t="str">
            <v>066000399 - Public Bldg Construction Fund</v>
          </cell>
        </row>
        <row r="1824">
          <cell r="B1824" t="str">
            <v>066000400 - Public Bldg Construction Fund</v>
          </cell>
        </row>
        <row r="1825">
          <cell r="B1825" t="str">
            <v>066000401 - Public Bldg Construction Fund</v>
          </cell>
        </row>
        <row r="1826">
          <cell r="B1826" t="str">
            <v>066000402 - Public Bldg Construction Fund</v>
          </cell>
        </row>
        <row r="1827">
          <cell r="B1827" t="str">
            <v>066000403 - Public Bldg Construction Fund</v>
          </cell>
        </row>
        <row r="1828">
          <cell r="B1828" t="str">
            <v>066000404 - Public Bldg Construction Fund</v>
          </cell>
        </row>
        <row r="1829">
          <cell r="B1829" t="str">
            <v>066000405 - Public Bldg Construction Fund</v>
          </cell>
        </row>
        <row r="1830">
          <cell r="B1830" t="str">
            <v>066000407 - UF 0660704 969-4450 PATTON KIT</v>
          </cell>
        </row>
        <row r="1831">
          <cell r="B1831" t="str">
            <v>066000408 - Public Bldg Construction Fund</v>
          </cell>
        </row>
        <row r="1832">
          <cell r="B1832" t="str">
            <v>066000409 - UF 0660704 969-4450 NAPA KITCH</v>
          </cell>
        </row>
        <row r="1833">
          <cell r="B1833" t="str">
            <v>066000410 - Public Bldg Construction Fund</v>
          </cell>
        </row>
        <row r="1834">
          <cell r="B1834" t="str">
            <v>066000411 - Public Bldg Construction Fund</v>
          </cell>
        </row>
        <row r="1835">
          <cell r="B1835" t="str">
            <v>066000412 - Public Bldg Construction Fund</v>
          </cell>
        </row>
        <row r="1836">
          <cell r="B1836" t="str">
            <v>066000413 - Public Bldg Construction Fund</v>
          </cell>
        </row>
        <row r="1837">
          <cell r="B1837" t="str">
            <v>066000414 - Public Bldg Construction Fund</v>
          </cell>
        </row>
        <row r="1838">
          <cell r="B1838" t="str">
            <v>066000415 - Public Bldg Construction Fund</v>
          </cell>
        </row>
        <row r="1839">
          <cell r="B1839" t="str">
            <v>066000416 - Public Bldg Construction Fund</v>
          </cell>
        </row>
        <row r="1840">
          <cell r="B1840" t="str">
            <v>066000417 - Public Bldg Construction Fund</v>
          </cell>
        </row>
        <row r="1841">
          <cell r="B1841" t="str">
            <v>066000418 - Public Bldg Construction Fund</v>
          </cell>
        </row>
        <row r="1842">
          <cell r="B1842" t="str">
            <v>066000419 - Public Bldg Construction Fund</v>
          </cell>
        </row>
        <row r="1843">
          <cell r="B1843" t="str">
            <v>066000420 - Public Bldg Constr Bd Fd</v>
          </cell>
        </row>
        <row r="1844">
          <cell r="B1844" t="str">
            <v>066000421 - Public Bldg Constr Bd Fd</v>
          </cell>
        </row>
        <row r="1845">
          <cell r="B1845" t="str">
            <v>066000422 - Public Bldg Construction Fund</v>
          </cell>
        </row>
        <row r="1846">
          <cell r="B1846" t="str">
            <v>066000423 - Public Bldg Construction Fund</v>
          </cell>
        </row>
        <row r="1847">
          <cell r="B1847" t="str">
            <v>066000424 - Public Bldg Construction Fund</v>
          </cell>
        </row>
        <row r="1848">
          <cell r="B1848" t="str">
            <v>066000425 - Public Bldg Construction Fund</v>
          </cell>
        </row>
        <row r="1849">
          <cell r="B1849" t="str">
            <v>066000426 - Public Bldg Construction Fund</v>
          </cell>
        </row>
        <row r="1850">
          <cell r="B1850" t="str">
            <v>066000427 - Public Bldg Construction Fund</v>
          </cell>
        </row>
        <row r="1851">
          <cell r="B1851" t="str">
            <v>066000428 - Public Bldg Construction Fund</v>
          </cell>
        </row>
        <row r="1852">
          <cell r="B1852" t="str">
            <v>066000429 - Public Bldg Construction Fund</v>
          </cell>
        </row>
        <row r="1853">
          <cell r="B1853" t="str">
            <v>066000430 - Public Bldg Construction Fund</v>
          </cell>
        </row>
        <row r="1854">
          <cell r="B1854" t="str">
            <v>066000431 - Public Bldg Construction Fund</v>
          </cell>
        </row>
        <row r="1855">
          <cell r="B1855" t="str">
            <v>066000432 - Public Bldg Construction Fund</v>
          </cell>
        </row>
        <row r="1856">
          <cell r="B1856" t="str">
            <v>066000433 - Public Bldg Construction Fund</v>
          </cell>
        </row>
        <row r="1857">
          <cell r="B1857" t="str">
            <v>066000434 - Public Bldg Construction Fund</v>
          </cell>
        </row>
        <row r="1858">
          <cell r="B1858" t="str">
            <v>066000435 - Public Bldg Construction Fund</v>
          </cell>
        </row>
        <row r="1859">
          <cell r="B1859" t="str">
            <v>066000436 - Public Bldg Construction Fund</v>
          </cell>
        </row>
        <row r="1860">
          <cell r="B1860" t="str">
            <v>066000437 - Public Bldg Construction Fund</v>
          </cell>
        </row>
        <row r="1861">
          <cell r="B1861" t="str">
            <v>066000438 - Public Bldg Construction Fund</v>
          </cell>
        </row>
        <row r="1862">
          <cell r="B1862" t="str">
            <v>066000439 - Energy Efficiency Rev Bond</v>
          </cell>
        </row>
        <row r="1863">
          <cell r="B1863" t="str">
            <v>066000440 - Public Bldg Construction Fund</v>
          </cell>
        </row>
        <row r="1864">
          <cell r="B1864" t="str">
            <v>066000441 - Public Bldg Construction Fund</v>
          </cell>
        </row>
        <row r="1865">
          <cell r="B1865" t="str">
            <v>066000442 - Public Bldg Construction Fund</v>
          </cell>
        </row>
        <row r="1866">
          <cell r="B1866" t="str">
            <v>066000443 - Public Bldg Construction Fund</v>
          </cell>
        </row>
        <row r="1867">
          <cell r="B1867" t="str">
            <v>066000444 - Public Bldg Construction Fund</v>
          </cell>
        </row>
        <row r="1868">
          <cell r="B1868" t="str">
            <v>066000445 - Public Bldg Construction Fund</v>
          </cell>
        </row>
        <row r="1869">
          <cell r="B1869" t="str">
            <v>066000446 - Public Bldg Construction Fund</v>
          </cell>
        </row>
        <row r="1870">
          <cell r="B1870" t="str">
            <v>066000447 - Public Bldg Construction Fund</v>
          </cell>
        </row>
        <row r="1871">
          <cell r="B1871" t="str">
            <v>066000448 - Public Bldg Construction Fund</v>
          </cell>
        </row>
        <row r="1872">
          <cell r="B1872" t="str">
            <v>066000449 - Public Bldg Construction Fund</v>
          </cell>
        </row>
        <row r="1873">
          <cell r="B1873" t="str">
            <v>066000450 - Public Bldg Construction Fund</v>
          </cell>
        </row>
        <row r="1874">
          <cell r="B1874" t="str">
            <v>066000451 - Public Bldg Construction Fund</v>
          </cell>
        </row>
        <row r="1875">
          <cell r="B1875" t="str">
            <v>066000452 - Public Bldg Construction Fund</v>
          </cell>
        </row>
        <row r="1876">
          <cell r="B1876" t="str">
            <v>066000453 - Public Bldg Construction Fund</v>
          </cell>
        </row>
        <row r="1877">
          <cell r="B1877" t="str">
            <v>066000454 - Public Bldg Construct Bd Fd</v>
          </cell>
        </row>
        <row r="1878">
          <cell r="B1878" t="str">
            <v>066000455 - Public Bldg Construction Fund</v>
          </cell>
        </row>
        <row r="1879">
          <cell r="B1879" t="str">
            <v>066000456 - Public Bldg Construction Fund</v>
          </cell>
        </row>
        <row r="1880">
          <cell r="B1880" t="str">
            <v>066000457 - Public Bldg Construction Fund</v>
          </cell>
        </row>
        <row r="1881">
          <cell r="B1881" t="str">
            <v>066000458 - Public Bldg Construction Fund</v>
          </cell>
        </row>
        <row r="1882">
          <cell r="B1882" t="str">
            <v>066000459 - Public Bldg Construction Fund</v>
          </cell>
        </row>
        <row r="1883">
          <cell r="B1883" t="str">
            <v>066000460 - Public Bldg Construction Fund</v>
          </cell>
        </row>
        <row r="1884">
          <cell r="B1884" t="str">
            <v>066000461 - Public Bldg Construction Fund</v>
          </cell>
        </row>
        <row r="1885">
          <cell r="B1885" t="str">
            <v>066000462 - Public Bldg Construction Fund</v>
          </cell>
        </row>
        <row r="1886">
          <cell r="B1886" t="str">
            <v>066000463 - Public Bldg Construction Fund</v>
          </cell>
        </row>
        <row r="1887">
          <cell r="B1887" t="str">
            <v>066000464 - Public Bldg Construction Fund</v>
          </cell>
        </row>
        <row r="1888">
          <cell r="B1888" t="str">
            <v>066000465 - Public Bldg Construction Fund</v>
          </cell>
        </row>
        <row r="1889">
          <cell r="B1889" t="str">
            <v>066000466 - Public Bldg Construction Fund</v>
          </cell>
        </row>
        <row r="1890">
          <cell r="B1890" t="str">
            <v>066000467 - Public Bldg Construction Fund</v>
          </cell>
        </row>
        <row r="1891">
          <cell r="B1891" t="str">
            <v>066000468 - Public Bldg Construction Fund</v>
          </cell>
        </row>
        <row r="1892">
          <cell r="B1892" t="str">
            <v>066000469 - Public Bldg Construction Fund</v>
          </cell>
        </row>
        <row r="1893">
          <cell r="B1893" t="str">
            <v>066000470 - Public Bldg Construction Fund</v>
          </cell>
        </row>
        <row r="1894">
          <cell r="B1894" t="str">
            <v>066000471 - Public Bldg Construction Fund</v>
          </cell>
        </row>
        <row r="1895">
          <cell r="B1895" t="str">
            <v>066000472 - Public Bldg Construction Fund</v>
          </cell>
        </row>
        <row r="1896">
          <cell r="B1896" t="str">
            <v>066000473 - Public Bldg Construction Fund</v>
          </cell>
        </row>
        <row r="1897">
          <cell r="B1897" t="str">
            <v>066000474 - Public Bldg Construction Fund</v>
          </cell>
        </row>
        <row r="1898">
          <cell r="B1898" t="str">
            <v>066000475 - Public Bldg Construction Fund</v>
          </cell>
        </row>
        <row r="1899">
          <cell r="B1899" t="str">
            <v>066000476 - Public Bldg Construction Fund</v>
          </cell>
        </row>
        <row r="1900">
          <cell r="B1900" t="str">
            <v>066000477 - Public Bldg Construction Fund</v>
          </cell>
        </row>
        <row r="1901">
          <cell r="B1901" t="str">
            <v>066000478 - Public Bldg Construction Fund</v>
          </cell>
        </row>
        <row r="1902">
          <cell r="B1902" t="str">
            <v>066000479 - Public Bldg Construction Fund</v>
          </cell>
        </row>
        <row r="1903">
          <cell r="B1903" t="str">
            <v>066000480 - Public Bldg Construction Fund</v>
          </cell>
        </row>
        <row r="1904">
          <cell r="B1904" t="str">
            <v>066000481 - Public Bldg Construction Fund</v>
          </cell>
        </row>
        <row r="1905">
          <cell r="B1905" t="str">
            <v>066000482 - Public Bldg Construction Fund</v>
          </cell>
        </row>
        <row r="1906">
          <cell r="B1906" t="str">
            <v>066000483 - Public Bldg Construction Fund</v>
          </cell>
        </row>
        <row r="1907">
          <cell r="B1907" t="str">
            <v>066000484 - Public Bldg Construction Fund</v>
          </cell>
        </row>
        <row r="1908">
          <cell r="B1908" t="str">
            <v>066000485 - Public Bldg Construction Fund</v>
          </cell>
        </row>
        <row r="1909">
          <cell r="B1909" t="str">
            <v>066000486 - Public Bldg Construction Fund</v>
          </cell>
        </row>
        <row r="1910">
          <cell r="B1910" t="str">
            <v>066000487 - Public Bldg Construction Fund</v>
          </cell>
        </row>
        <row r="1911">
          <cell r="B1911" t="str">
            <v>066000488 - Public Bldg Construction Fund</v>
          </cell>
        </row>
        <row r="1912">
          <cell r="B1912" t="str">
            <v>066000489 - Public Bldg Construction Fund</v>
          </cell>
        </row>
        <row r="1913">
          <cell r="B1913" t="str">
            <v>066000490 - Public Bldg Construction Fund</v>
          </cell>
        </row>
        <row r="1914">
          <cell r="B1914" t="str">
            <v>066000491 - Public Bldg Construction Fund</v>
          </cell>
        </row>
        <row r="1915">
          <cell r="B1915" t="str">
            <v>066000492 - Public Bldg Construction Fund</v>
          </cell>
        </row>
        <row r="1916">
          <cell r="B1916" t="str">
            <v>066000493 - Public Bldg Construction Fund</v>
          </cell>
        </row>
        <row r="1917">
          <cell r="B1917" t="str">
            <v>066000494 - Public Bldg Construction Fund</v>
          </cell>
        </row>
        <row r="1918">
          <cell r="B1918" t="str">
            <v>066000495 - Public Bldg Construction Fund</v>
          </cell>
        </row>
        <row r="1919">
          <cell r="B1919" t="str">
            <v>066000496 - Public Bldg Construction Fund</v>
          </cell>
        </row>
        <row r="1920">
          <cell r="B1920" t="str">
            <v>066000497 - Public Bldg Construction Fund</v>
          </cell>
        </row>
        <row r="1921">
          <cell r="B1921" t="str">
            <v>066000498 - Public Bldg Construction Fund</v>
          </cell>
        </row>
        <row r="1922">
          <cell r="B1922" t="str">
            <v>066000499 - Public Bldg Construction Fund</v>
          </cell>
        </row>
        <row r="1923">
          <cell r="B1923" t="str">
            <v>066000500 - Public Bldg Construction Fund</v>
          </cell>
        </row>
        <row r="1924">
          <cell r="B1924" t="str">
            <v>066000501 - Public Bldg Construction Fund</v>
          </cell>
        </row>
        <row r="1925">
          <cell r="B1925" t="str">
            <v>066000502 - Public Bldg Construction Fund</v>
          </cell>
        </row>
        <row r="1926">
          <cell r="B1926" t="str">
            <v>066000503 - Public Bldg Construction Fund</v>
          </cell>
        </row>
        <row r="1927">
          <cell r="B1927" t="str">
            <v>066000504 - Public Bldg Construction Fund</v>
          </cell>
        </row>
        <row r="1928">
          <cell r="B1928" t="str">
            <v>066000505 - Public Bldg Construction Fund</v>
          </cell>
        </row>
        <row r="1929">
          <cell r="B1929" t="str">
            <v>066000506 - Public Bldg Construction Fund</v>
          </cell>
        </row>
        <row r="1930">
          <cell r="B1930" t="str">
            <v>066000507 - Public Bldg Construction Fund</v>
          </cell>
        </row>
        <row r="1931">
          <cell r="B1931" t="str">
            <v>066000508 - Public Bldg Construction Fund</v>
          </cell>
        </row>
        <row r="1932">
          <cell r="B1932" t="str">
            <v>066000509 - Public Bldg Construction Fund</v>
          </cell>
        </row>
        <row r="1933">
          <cell r="B1933" t="str">
            <v>066000510 - Public Bldg Construction Fund</v>
          </cell>
        </row>
        <row r="1934">
          <cell r="B1934" t="str">
            <v>066000512 - Public Bldg Construction Fund</v>
          </cell>
        </row>
        <row r="1935">
          <cell r="B1935" t="str">
            <v>066000513 - PMIB 1230004 0660008-5225</v>
          </cell>
        </row>
        <row r="1936">
          <cell r="B1936" t="str">
            <v>066000514 - Public Bldg Construction Fund</v>
          </cell>
        </row>
        <row r="1937">
          <cell r="B1937" t="str">
            <v>066000515 - PMIB 1230029   0660008 - 5225</v>
          </cell>
        </row>
        <row r="1938">
          <cell r="B1938" t="str">
            <v>066000516 - Public Bldg Construction Fund</v>
          </cell>
        </row>
        <row r="1939">
          <cell r="B1939" t="str">
            <v>066000517 - PMIB 1230015   0660008 - 5225</v>
          </cell>
        </row>
        <row r="1940">
          <cell r="B1940" t="str">
            <v>066000518 - Public Bldg Construction Fund</v>
          </cell>
        </row>
        <row r="1941">
          <cell r="B1941" t="str">
            <v>066000519 - PMIB 1230030   0660008 - 5225</v>
          </cell>
        </row>
        <row r="1942">
          <cell r="B1942" t="str">
            <v>066000520 - PMIB 1230031   0660008 - 5225</v>
          </cell>
        </row>
        <row r="1943">
          <cell r="B1943" t="str">
            <v>066000521 - Public Bldg Construction Fund</v>
          </cell>
        </row>
        <row r="1944">
          <cell r="B1944" t="str">
            <v>066000522 - Public Bldg Construction Fund</v>
          </cell>
        </row>
        <row r="1945">
          <cell r="B1945" t="str">
            <v>066000523 - PMIB 1230010   0660008 - 5225</v>
          </cell>
        </row>
        <row r="1946">
          <cell r="B1946" t="str">
            <v>066000524 - PMIB 1230032   0660008 - 5225</v>
          </cell>
        </row>
        <row r="1947">
          <cell r="B1947" t="str">
            <v>066000525 - PMIB 1230033   0660008 - 5225</v>
          </cell>
        </row>
        <row r="1948">
          <cell r="B1948" t="str">
            <v>066000528 - PMIB 1230024   0660008 - 5225</v>
          </cell>
        </row>
        <row r="1949">
          <cell r="B1949" t="str">
            <v>066000529 - PMIB 1230016   0660008 - 5225</v>
          </cell>
        </row>
        <row r="1950">
          <cell r="B1950" t="str">
            <v>066000530 - Public Bldg Construction Fund</v>
          </cell>
        </row>
        <row r="1951">
          <cell r="B1951" t="str">
            <v>066000531 - PMIB 1230005   0660008 - 5225</v>
          </cell>
        </row>
        <row r="1952">
          <cell r="B1952" t="str">
            <v>066000538 - Public Bldg Construction Fund</v>
          </cell>
        </row>
        <row r="1953">
          <cell r="B1953" t="str">
            <v>066000539 - PMIB 1230011   0660008 - 5225</v>
          </cell>
        </row>
        <row r="1954">
          <cell r="B1954" t="str">
            <v>066000540 - Public Bldg Construction Fund</v>
          </cell>
        </row>
        <row r="1955">
          <cell r="B1955" t="str">
            <v>066000541 - Public Bldg Construction Fund</v>
          </cell>
        </row>
        <row r="1956">
          <cell r="B1956" t="str">
            <v>066000542 - Public Bldg Construction Fund</v>
          </cell>
        </row>
        <row r="1957">
          <cell r="B1957" t="str">
            <v>066000544 - Public Bldg Construction Fund</v>
          </cell>
        </row>
        <row r="1958">
          <cell r="B1958" t="str">
            <v>066000546 - Public Bldg Construction Fund</v>
          </cell>
        </row>
        <row r="1959">
          <cell r="B1959" t="str">
            <v>066000547 - Public Bldg Construction Fund</v>
          </cell>
        </row>
        <row r="1960">
          <cell r="B1960" t="str">
            <v>066000548 - Public Bldg Construction Fund</v>
          </cell>
        </row>
        <row r="1961">
          <cell r="B1961" t="str">
            <v>066000549 - Energy Efficiency Revenue Bd</v>
          </cell>
        </row>
        <row r="1962">
          <cell r="B1962" t="str">
            <v>066000550 - Energy Efficiency Revenue Bd</v>
          </cell>
        </row>
        <row r="1963">
          <cell r="B1963" t="str">
            <v>066000551 - Public Bldg Construction Fund</v>
          </cell>
        </row>
        <row r="1964">
          <cell r="B1964" t="str">
            <v>066000552 - Public Bldg Construction Fund</v>
          </cell>
        </row>
        <row r="1965">
          <cell r="B1965" t="str">
            <v>066000553 - Public Bldg Construction Fund</v>
          </cell>
        </row>
        <row r="1966">
          <cell r="B1966" t="str">
            <v>066000554 - Public Bldg Construction Fund</v>
          </cell>
        </row>
        <row r="1967">
          <cell r="B1967" t="str">
            <v>066000556 - Public Bldg Construction Fund</v>
          </cell>
        </row>
        <row r="1968">
          <cell r="B1968" t="str">
            <v>066000558 - PMIB 1230025   0660008 - 5225</v>
          </cell>
        </row>
        <row r="1969">
          <cell r="B1969" t="str">
            <v>066000560 - Public Bldg Construction Fund</v>
          </cell>
        </row>
        <row r="1970">
          <cell r="B1970" t="str">
            <v>066000561 - Public Bldg Construction Fund</v>
          </cell>
        </row>
        <row r="1971">
          <cell r="B1971" t="str">
            <v>066000562 - Public Bldg Construction Fund</v>
          </cell>
        </row>
        <row r="1972">
          <cell r="B1972" t="str">
            <v>066000563 - Public Bldg Construction Fund</v>
          </cell>
        </row>
        <row r="1973">
          <cell r="B1973" t="str">
            <v>066000564 - Public Bldg Construction Fund</v>
          </cell>
        </row>
        <row r="1974">
          <cell r="B1974" t="str">
            <v>066000565 - Public Bldg Construction Fund</v>
          </cell>
        </row>
        <row r="1975">
          <cell r="B1975" t="str">
            <v>066000566 - Public Bldg Construction Fund</v>
          </cell>
        </row>
        <row r="1976">
          <cell r="B1976" t="str">
            <v>066000567 - Public Bldg Construction Fund</v>
          </cell>
        </row>
        <row r="1977">
          <cell r="B1977" t="str">
            <v>066000568 - Public Bldg Construction Fund</v>
          </cell>
        </row>
        <row r="1978">
          <cell r="B1978" t="str">
            <v>066000569 - Energy Efficiency Revenue Bd</v>
          </cell>
        </row>
        <row r="1979">
          <cell r="B1979" t="str">
            <v>066000570 - Energy Efficiency Revenue Bd</v>
          </cell>
        </row>
        <row r="1980">
          <cell r="B1980" t="str">
            <v>066000571 - Public Bldg Const Bond Fund</v>
          </cell>
        </row>
        <row r="1981">
          <cell r="B1981" t="str">
            <v>066000573 - Public Bldg Construction Fund</v>
          </cell>
        </row>
        <row r="1982">
          <cell r="B1982" t="str">
            <v>066000576 - Public Bldg Construction Fund</v>
          </cell>
        </row>
        <row r="1983">
          <cell r="B1983" t="str">
            <v>066000577 - Public Bldg Construction Fund</v>
          </cell>
        </row>
        <row r="1984">
          <cell r="B1984" t="str">
            <v>066000578 - Public Bldg Construction Fund</v>
          </cell>
        </row>
        <row r="1985">
          <cell r="B1985" t="str">
            <v>066000580 - Public Bldg Construction Fund</v>
          </cell>
        </row>
        <row r="1986">
          <cell r="B1986" t="str">
            <v>066000583 - Public Bldg Construction Fund</v>
          </cell>
        </row>
        <row r="1987">
          <cell r="B1987" t="str">
            <v>066000585 - Public Bldg Construction Fund</v>
          </cell>
        </row>
        <row r="1988">
          <cell r="B1988" t="str">
            <v>066000587 - Public Bldg Construction Fund</v>
          </cell>
        </row>
        <row r="1989">
          <cell r="B1989" t="str">
            <v>066000588 - Public Bldg Construction Fund</v>
          </cell>
        </row>
        <row r="1990">
          <cell r="B1990" t="str">
            <v>066000595 - Public Bldg Construction Fund</v>
          </cell>
        </row>
        <row r="1991">
          <cell r="B1991" t="str">
            <v>066000596 - Public Bldg Construction Fund</v>
          </cell>
        </row>
        <row r="1992">
          <cell r="B1992" t="str">
            <v>066000598 - Public Bldg Construction Fund</v>
          </cell>
        </row>
        <row r="1993">
          <cell r="B1993" t="str">
            <v>066000599 - Public Bldg Construction Fund</v>
          </cell>
        </row>
        <row r="1994">
          <cell r="B1994" t="str">
            <v>066000603 - Public Bldg Construction Fund</v>
          </cell>
        </row>
        <row r="1995">
          <cell r="B1995" t="str">
            <v>066000612 - Public Bldg Construction Fund</v>
          </cell>
        </row>
        <row r="1996">
          <cell r="B1996" t="str">
            <v>066000617 - CaCommColleges PubBldgConstrFd</v>
          </cell>
        </row>
        <row r="1997">
          <cell r="B1997" t="str">
            <v>066000618 - CaCommColleges PubBldgConstrFd</v>
          </cell>
        </row>
        <row r="1998">
          <cell r="B1998" t="str">
            <v>066000621 - Public Bldg Construction Fund</v>
          </cell>
        </row>
        <row r="1999">
          <cell r="B1999" t="str">
            <v>066000626 - Public Bldg Construction Fund</v>
          </cell>
        </row>
        <row r="2000">
          <cell r="B2000" t="str">
            <v>066000628 - Public Bldg Construction Fund</v>
          </cell>
        </row>
        <row r="2001">
          <cell r="B2001" t="str">
            <v>066000629 - Public Bldg Construction Fund</v>
          </cell>
        </row>
        <row r="2002">
          <cell r="B2002" t="str">
            <v>066000630 - Public Bldg Construction Fund</v>
          </cell>
        </row>
        <row r="2003">
          <cell r="B2003" t="str">
            <v>066000640 - Public Bldg Construction Fund</v>
          </cell>
        </row>
        <row r="2004">
          <cell r="B2004" t="str">
            <v>066000651 - Public Bldg Construction Fund</v>
          </cell>
        </row>
        <row r="2005">
          <cell r="B2005" t="str">
            <v>066000653 - Public Bldg Construction Fund</v>
          </cell>
        </row>
        <row r="2006">
          <cell r="B2006" t="str">
            <v>066000655 - Public Bldg Construction Fund</v>
          </cell>
        </row>
        <row r="2007">
          <cell r="B2007" t="str">
            <v>066000656 - Public Bldg Construction Fund</v>
          </cell>
        </row>
        <row r="2008">
          <cell r="B2008" t="str">
            <v>066000657 - Public Bldg Construction Fund</v>
          </cell>
        </row>
        <row r="2009">
          <cell r="B2009" t="str">
            <v>066000659 - Public Bldg Construction Fund</v>
          </cell>
        </row>
        <row r="2010">
          <cell r="B2010" t="str">
            <v>066000660 - Public Bldg Construction Fund</v>
          </cell>
        </row>
        <row r="2011">
          <cell r="B2011" t="str">
            <v>066000663 - Public Bldg Construction Fund</v>
          </cell>
        </row>
        <row r="2012">
          <cell r="B2012" t="str">
            <v>066000664 - Public Bldg Construction Fund</v>
          </cell>
        </row>
        <row r="2013">
          <cell r="B2013" t="str">
            <v>066000669 - Public Bldg Construction Fund</v>
          </cell>
        </row>
        <row r="2014">
          <cell r="B2014" t="str">
            <v>066000671 - Public Bldg Construction Fund</v>
          </cell>
        </row>
        <row r="2015">
          <cell r="B2015" t="str">
            <v>066000672 - Public Bldg Construction Fund</v>
          </cell>
        </row>
        <row r="2016">
          <cell r="B2016" t="str">
            <v>066000673 - Public Bldg Construction Fund</v>
          </cell>
        </row>
        <row r="2017">
          <cell r="B2017" t="str">
            <v>066000677 - Public Bldg Construction Fund</v>
          </cell>
        </row>
        <row r="2018">
          <cell r="B2018" t="str">
            <v>066000680 - Public Bldg Construction Fund</v>
          </cell>
        </row>
        <row r="2019">
          <cell r="B2019" t="str">
            <v>066000681 - Public Bldg Construction Fund</v>
          </cell>
        </row>
        <row r="2020">
          <cell r="B2020" t="str">
            <v>066000683 - Public Bldg Construction Fund</v>
          </cell>
        </row>
        <row r="2021">
          <cell r="B2021" t="str">
            <v>066000686 - Public Bldg Construction Fund</v>
          </cell>
        </row>
        <row r="2022">
          <cell r="B2022" t="str">
            <v>066000687 - Public Bldg Construction Fund</v>
          </cell>
        </row>
        <row r="2023">
          <cell r="B2023" t="str">
            <v>066000688 - Public Bldg Construction Fund</v>
          </cell>
        </row>
        <row r="2024">
          <cell r="B2024" t="str">
            <v>066000689 - Public Bldg Construction Fund</v>
          </cell>
        </row>
        <row r="2025">
          <cell r="B2025" t="str">
            <v>066000690 - Public Bldg Construction Fund</v>
          </cell>
        </row>
        <row r="2026">
          <cell r="B2026" t="str">
            <v>066000691 - Public Bldg Construction Fund</v>
          </cell>
        </row>
        <row r="2027">
          <cell r="B2027" t="str">
            <v>066000692 - Pub Bldg Constr Fd Gc13340</v>
          </cell>
        </row>
        <row r="2028">
          <cell r="B2028" t="str">
            <v>066000693 - Pub Bldg Constr Fd Gc13340</v>
          </cell>
        </row>
        <row r="2029">
          <cell r="B2029" t="str">
            <v>066000694 - Pub Bldg Constr Fd Gc13340</v>
          </cell>
        </row>
        <row r="2030">
          <cell r="B2030" t="str">
            <v>066000695 - Pub Bldg Constr Fd Gc13340</v>
          </cell>
        </row>
        <row r="2031">
          <cell r="B2031" t="str">
            <v>066000699 - Public Bldg Construction Fund</v>
          </cell>
        </row>
        <row r="2032">
          <cell r="B2032" t="str">
            <v>066000700 - Library   Courts Bldg Renov</v>
          </cell>
        </row>
        <row r="2033">
          <cell r="B2033" t="str">
            <v>066000701 - Delta Srvcs DistCntrSiteConstr</v>
          </cell>
        </row>
        <row r="2034">
          <cell r="B2034" t="str">
            <v>066000702 - 13 Projects Fy08 09Ba For Spec</v>
          </cell>
        </row>
        <row r="2035">
          <cell r="B2035" t="str">
            <v>066000703 - FairPorterSonFy08 09Ba ForSpec</v>
          </cell>
        </row>
        <row r="2036">
          <cell r="B2036" t="str">
            <v>066000704 - NapaPattMinorFy08 09Ba ForSpec</v>
          </cell>
        </row>
        <row r="2037">
          <cell r="B2037" t="str">
            <v>066000705 - 4 Projects Fy08 09Ba ForSpec</v>
          </cell>
        </row>
        <row r="2038">
          <cell r="B2038" t="str">
            <v>066000706 - Kitchen   Dining Hall Renovat</v>
          </cell>
        </row>
        <row r="2039">
          <cell r="B2039" t="str">
            <v>066000707 - AnHlth Fd Sfty LabTulareFresno</v>
          </cell>
        </row>
        <row r="2040">
          <cell r="B2040" t="str">
            <v>066000708 - 6 Campus ProjFy08 09BaFor Spec</v>
          </cell>
        </row>
        <row r="2041">
          <cell r="B2041" t="str">
            <v>066000709 - 5 CampusProj Fy08 09BaFor Spec</v>
          </cell>
        </row>
        <row r="2042">
          <cell r="B2042" t="str">
            <v>066000710 - LassenCntyNewSusanvCourthouse</v>
          </cell>
        </row>
        <row r="2043">
          <cell r="B2043" t="str">
            <v>066000711 - CaRehabCntrNorcoReplaceMenDorM</v>
          </cell>
        </row>
        <row r="2044">
          <cell r="B2044" t="str">
            <v>066000712 - Relo Yerma Agric InspecStation</v>
          </cell>
        </row>
        <row r="2045">
          <cell r="B2045" t="str">
            <v>066000713 - 11 Proj See2009 B A Spec</v>
          </cell>
        </row>
        <row r="2046">
          <cell r="B2046" t="str">
            <v>066000714 - PubBldg ConFdB A 0250-301-0660</v>
          </cell>
        </row>
        <row r="2047">
          <cell r="B2047" t="str">
            <v>066000715 - PubBldg ConFdB A 0250-301-0660</v>
          </cell>
        </row>
        <row r="2048">
          <cell r="B2048" t="str">
            <v>066000716 - PubBldg ConFdB A 0250-301-0660</v>
          </cell>
        </row>
        <row r="2049">
          <cell r="B2049" t="str">
            <v>066000717 - PubBldg ConFdB A 0250-301-0660</v>
          </cell>
        </row>
        <row r="2050">
          <cell r="B2050" t="str">
            <v>066000718 - PubBldg ConFdB A 0250-301-0660</v>
          </cell>
        </row>
        <row r="2051">
          <cell r="B2051" t="str">
            <v>066000719 - PubBldg ConFdB A 0250-301-0660</v>
          </cell>
        </row>
        <row r="2052">
          <cell r="B2052" t="str">
            <v>066000720 - PubBldg ConFdB A 0250-301-0660</v>
          </cell>
        </row>
        <row r="2053">
          <cell r="B2053" t="str">
            <v>066000721 - PubBldg ConFdB A 0250-301-0660</v>
          </cell>
        </row>
        <row r="2054">
          <cell r="B2054" t="str">
            <v>066000722 - PubBldg ConFdB A 3540-301-0660</v>
          </cell>
        </row>
        <row r="2055">
          <cell r="B2055" t="str">
            <v>066000723 - PubBldg ConFdB A 3540-301-0660</v>
          </cell>
        </row>
        <row r="2056">
          <cell r="B2056" t="str">
            <v>066000724 - PubBldg ConFdB A 3540-301-0660</v>
          </cell>
        </row>
        <row r="2057">
          <cell r="B2057" t="str">
            <v>066000725 - PubBldg ConFdB A 6440-301-0660</v>
          </cell>
        </row>
        <row r="2058">
          <cell r="B2058" t="str">
            <v>066000726 - PubBldg ConFdB A 6440-301-0660</v>
          </cell>
        </row>
        <row r="2059">
          <cell r="B2059" t="str">
            <v>066000727 - PubBldg ConFdB A 6440-301-0660</v>
          </cell>
        </row>
        <row r="2060">
          <cell r="B2060" t="str">
            <v>066000728 - PubBldg ConFdB A 6440-301-0660</v>
          </cell>
        </row>
        <row r="2061">
          <cell r="B2061" t="str">
            <v>066000729 - PubBldg ConFdB A 6610-301-0660</v>
          </cell>
        </row>
        <row r="2062">
          <cell r="B2062" t="str">
            <v>066000730 - PubBldg ConFdB A 6610-301-0660</v>
          </cell>
        </row>
        <row r="2063">
          <cell r="B2063" t="str">
            <v>066000731 - PubBldg ConFdB A 8940-301-0660</v>
          </cell>
        </row>
        <row r="2064">
          <cell r="B2064" t="str">
            <v>066000750 - Public Bldg Construction Fund</v>
          </cell>
        </row>
        <row r="2065">
          <cell r="B2065" t="str">
            <v>066000751 - Public Bldg Construction Fund</v>
          </cell>
        </row>
        <row r="2066">
          <cell r="B2066" t="str">
            <v>066000752 - Public Bldg Construction Fund</v>
          </cell>
        </row>
        <row r="2067">
          <cell r="B2067" t="str">
            <v>066000753 - Public Bldg Construction Fund</v>
          </cell>
        </row>
        <row r="2068">
          <cell r="B2068" t="str">
            <v>066000754 - Public Bldg Construction Fund</v>
          </cell>
        </row>
        <row r="2069">
          <cell r="B2069" t="str">
            <v>066000755 - Public Bldg Construction Fund</v>
          </cell>
        </row>
        <row r="2070">
          <cell r="B2070" t="str">
            <v>066000756 - Public Bldg Construction Fund</v>
          </cell>
        </row>
        <row r="2071">
          <cell r="B2071" t="str">
            <v>066000757 - Public Bldg Construction Fund</v>
          </cell>
        </row>
        <row r="2072">
          <cell r="B2072" t="str">
            <v>066000758 - Public Bldg Construction Fund</v>
          </cell>
        </row>
        <row r="2073">
          <cell r="B2073" t="str">
            <v>066000759 - Public Bldg Construction Fund</v>
          </cell>
        </row>
        <row r="2074">
          <cell r="B2074" t="str">
            <v>066000760 - Public Bldg Construction Fund</v>
          </cell>
        </row>
        <row r="2075">
          <cell r="B2075" t="str">
            <v>066000761 - Public Bldg Construction Fund</v>
          </cell>
        </row>
        <row r="2076">
          <cell r="B2076" t="str">
            <v>066000763 - Public Bldg Construction Fund</v>
          </cell>
        </row>
        <row r="2077">
          <cell r="B2077" t="str">
            <v>066000800 - Public Bldg Construction Fund</v>
          </cell>
        </row>
        <row r="2078">
          <cell r="B2078" t="str">
            <v>066000803 - Public Bldg Construction Fund</v>
          </cell>
        </row>
        <row r="2079">
          <cell r="B2079" t="str">
            <v>066000805 - Public Bldg Construction Fund</v>
          </cell>
        </row>
        <row r="2080">
          <cell r="B2080" t="str">
            <v>066000806 - Public Bldg Construction Fund</v>
          </cell>
        </row>
        <row r="2081">
          <cell r="B2081" t="str">
            <v>066000807 - Public Bldg Construction Fund</v>
          </cell>
        </row>
        <row r="2082">
          <cell r="B2082" t="str">
            <v>066000808 - Public Bldg Construction Fund</v>
          </cell>
        </row>
        <row r="2083">
          <cell r="B2083" t="str">
            <v>066000809 - Public Bldg Construction Fund</v>
          </cell>
        </row>
        <row r="2084">
          <cell r="B2084" t="str">
            <v>066000810 - Public Bldg Construction Fund</v>
          </cell>
        </row>
        <row r="2085">
          <cell r="B2085" t="str">
            <v>066000811 - Public Bldg Construction Fund</v>
          </cell>
        </row>
        <row r="2086">
          <cell r="B2086" t="str">
            <v>066000812 - Public Bldg Construction Fund</v>
          </cell>
        </row>
        <row r="2087">
          <cell r="B2087" t="str">
            <v>066000813 - Public Bldg Construction Fund</v>
          </cell>
        </row>
        <row r="2088">
          <cell r="B2088" t="str">
            <v>066000814 - Public Bldg Construction Fund</v>
          </cell>
        </row>
        <row r="2089">
          <cell r="B2089" t="str">
            <v>066000815 - Public Bldg Construction Fund</v>
          </cell>
        </row>
        <row r="2090">
          <cell r="B2090" t="str">
            <v>066000816 - Public Bldg Construction Fund</v>
          </cell>
        </row>
        <row r="2091">
          <cell r="B2091" t="str">
            <v>066000817 - Public Bldg Construction Fund</v>
          </cell>
        </row>
        <row r="2092">
          <cell r="B2092" t="str">
            <v>066000818 - Public Bldg Construction Fund</v>
          </cell>
        </row>
        <row r="2093">
          <cell r="B2093" t="str">
            <v>066000819 - Public Bldg Construction Fund</v>
          </cell>
        </row>
        <row r="2094">
          <cell r="B2094" t="str">
            <v>066000820 - Public Bldg Construction Fund</v>
          </cell>
        </row>
        <row r="2095">
          <cell r="B2095" t="str">
            <v>066000821 - Public Bldg Construction Fund</v>
          </cell>
        </row>
        <row r="2096">
          <cell r="B2096" t="str">
            <v>066000822 - Public Bldg Construction Fund</v>
          </cell>
        </row>
        <row r="2097">
          <cell r="B2097" t="str">
            <v>066000823 - Public Bldg Construction Fund</v>
          </cell>
        </row>
        <row r="2098">
          <cell r="B2098" t="str">
            <v>066000824 - Public Bldg Construction Fund</v>
          </cell>
        </row>
        <row r="2099">
          <cell r="B2099" t="str">
            <v>066000825 - Public Bldg Construction Fund</v>
          </cell>
        </row>
        <row r="2100">
          <cell r="B2100" t="str">
            <v>066000826 - Public Bldg Construction Fund</v>
          </cell>
        </row>
        <row r="2101">
          <cell r="B2101" t="str">
            <v>066000827 - Public Bldg Construction Fund</v>
          </cell>
        </row>
        <row r="2102">
          <cell r="B2102" t="str">
            <v>066000828 - Public Bldg Construction Fund</v>
          </cell>
        </row>
        <row r="2103">
          <cell r="B2103" t="str">
            <v>066000829 - Public Bldg Construction Fund</v>
          </cell>
        </row>
        <row r="2104">
          <cell r="B2104" t="str">
            <v>066000830 - Public Bldg Construction Fund</v>
          </cell>
        </row>
        <row r="2105">
          <cell r="B2105" t="str">
            <v>066000831 - Public Bldg Construction Fund</v>
          </cell>
        </row>
        <row r="2106">
          <cell r="B2106" t="str">
            <v>066000832 - Public Bldg Construction Fund</v>
          </cell>
        </row>
        <row r="2107">
          <cell r="B2107" t="str">
            <v>066000833 - Public Bldg Construction Fund</v>
          </cell>
        </row>
        <row r="2108">
          <cell r="B2108" t="str">
            <v>066000834 - Public Bldg Construction Fund</v>
          </cell>
        </row>
        <row r="2109">
          <cell r="B2109" t="str">
            <v>066000835 - Public Bldg Construction Fund</v>
          </cell>
        </row>
        <row r="2110">
          <cell r="B2110" t="str">
            <v>066000836 - Public Bldg Construction Fund</v>
          </cell>
        </row>
        <row r="2111">
          <cell r="B2111" t="str">
            <v>066000837 - Public Bldg Construction Fund</v>
          </cell>
        </row>
        <row r="2112">
          <cell r="B2112" t="str">
            <v>066000839 - Public Bldg Construction Fund</v>
          </cell>
        </row>
        <row r="2113">
          <cell r="B2113" t="str">
            <v>066000840 - COI 2013 SER-B CDCR</v>
          </cell>
        </row>
        <row r="2114">
          <cell r="B2114" t="str">
            <v>066000841 - COI 2013 SER-C VAR</v>
          </cell>
        </row>
        <row r="2115">
          <cell r="B2115" t="str">
            <v>066000842 - Public Bldg Construction Fund</v>
          </cell>
        </row>
        <row r="2116">
          <cell r="B2116" t="str">
            <v>066000843 - Public Bldg Construction Fund</v>
          </cell>
        </row>
        <row r="2117">
          <cell r="B2117" t="str">
            <v>066000844 - Public Bldg Construction Fund</v>
          </cell>
        </row>
        <row r="2118">
          <cell r="B2118" t="str">
            <v>066000847 - Public Bldg Construction Fund</v>
          </cell>
        </row>
        <row r="2119">
          <cell r="B2119" t="str">
            <v>066000848 - Public Bldg Construction Fund</v>
          </cell>
        </row>
        <row r="2120">
          <cell r="B2120" t="str">
            <v>066000849 - Public Bldg Construction Fund</v>
          </cell>
        </row>
        <row r="2121">
          <cell r="B2121" t="str">
            <v>066000850 - Public Bldg Construction Fund</v>
          </cell>
        </row>
        <row r="2122">
          <cell r="B2122" t="str">
            <v>066000851 - Public Bldg Construction Fund</v>
          </cell>
        </row>
        <row r="2123">
          <cell r="B2123" t="str">
            <v>066000852 - Public Bldg Construction Fund</v>
          </cell>
        </row>
        <row r="2124">
          <cell r="B2124" t="str">
            <v>066000853 - Public Bldg Construction Fund</v>
          </cell>
        </row>
        <row r="2125">
          <cell r="B2125" t="str">
            <v>066000854 - Public Bldg Construction Fund</v>
          </cell>
        </row>
        <row r="2126">
          <cell r="B2126" t="str">
            <v>066000855 - Public Bldg Construction Fund</v>
          </cell>
        </row>
        <row r="2127">
          <cell r="B2127" t="str">
            <v>066000856 - Public Bldg Construction Fund</v>
          </cell>
        </row>
        <row r="2128">
          <cell r="B2128" t="str">
            <v>066000857 - Public Bldg Construction Fund</v>
          </cell>
        </row>
        <row r="2129">
          <cell r="B2129" t="str">
            <v>066000858 - Public Bldg Construction Fund</v>
          </cell>
        </row>
        <row r="2130">
          <cell r="B2130" t="str">
            <v>066000859 - Public Bldg Construction Fund</v>
          </cell>
        </row>
        <row r="2131">
          <cell r="B2131" t="str">
            <v>066000860 - Public Bldg Construction Fund</v>
          </cell>
        </row>
        <row r="2132">
          <cell r="B2132" t="str">
            <v>066000861 - Public Bldg Construction Fund</v>
          </cell>
        </row>
        <row r="2133">
          <cell r="B2133" t="str">
            <v>066000863 - Public Bldg Construction Fund</v>
          </cell>
        </row>
        <row r="2134">
          <cell r="B2134" t="str">
            <v>066000864 - Public Bldg Construction Fund</v>
          </cell>
        </row>
        <row r="2135">
          <cell r="B2135" t="str">
            <v>066000865 - Public Bldg Construction Fund</v>
          </cell>
        </row>
        <row r="2136">
          <cell r="B2136" t="str">
            <v>066000866 - Public Bldg Construction Fund</v>
          </cell>
        </row>
        <row r="2137">
          <cell r="B2137" t="str">
            <v>066000867 - Public Bldg Construction Fund</v>
          </cell>
        </row>
        <row r="2138">
          <cell r="B2138" t="str">
            <v>066000868 - Public Bldg Construction Fund</v>
          </cell>
        </row>
        <row r="2139">
          <cell r="B2139" t="str">
            <v>066000869 - Public Bldg Construction Fund</v>
          </cell>
        </row>
        <row r="2140">
          <cell r="B2140" t="str">
            <v>066000870 - Public Bldg Construction Fund</v>
          </cell>
        </row>
        <row r="2141">
          <cell r="B2141" t="str">
            <v>066000871 - Public Bldg Construction Fund</v>
          </cell>
        </row>
        <row r="2142">
          <cell r="B2142" t="str">
            <v>066000872 - Public Bldg Construction Fund</v>
          </cell>
        </row>
        <row r="2143">
          <cell r="B2143" t="str">
            <v>066000873 - Public Bldg Construction Fund</v>
          </cell>
        </row>
        <row r="2144">
          <cell r="B2144" t="str">
            <v>066000874 - Public Bldg Construction Fund</v>
          </cell>
        </row>
        <row r="2145">
          <cell r="B2145" t="str">
            <v>066000877 - Public Bldg Construction Fund</v>
          </cell>
        </row>
        <row r="2146">
          <cell r="B2146" t="str">
            <v>066000879 - Public Bldg Construction Fund</v>
          </cell>
        </row>
        <row r="2147">
          <cell r="B2147" t="str">
            <v>066000880 - Public Bldg Construction Fund</v>
          </cell>
        </row>
        <row r="2148">
          <cell r="B2148" t="str">
            <v>066000881 - Public Bldg Construction Fund</v>
          </cell>
        </row>
        <row r="2149">
          <cell r="B2149" t="str">
            <v>066000882 - Public Bldg Construction Fund</v>
          </cell>
        </row>
        <row r="2150">
          <cell r="B2150" t="str">
            <v>066000883 - Public Bldg Construction Fund</v>
          </cell>
        </row>
        <row r="2151">
          <cell r="B2151" t="str">
            <v>066000884 - Public Bldg Construction Fund</v>
          </cell>
        </row>
        <row r="2152">
          <cell r="B2152" t="str">
            <v>066000885 - Public Bldg Construction Fund</v>
          </cell>
        </row>
        <row r="2153">
          <cell r="B2153" t="str">
            <v>066000886 - Public Bldg Construction Fund</v>
          </cell>
        </row>
        <row r="2154">
          <cell r="B2154" t="str">
            <v>066000889 - Public Bldg Construction Fund</v>
          </cell>
        </row>
        <row r="2155">
          <cell r="B2155" t="str">
            <v>066000900 - Public Bldg Construction Fund</v>
          </cell>
        </row>
        <row r="2156">
          <cell r="B2156" t="str">
            <v>066000901 - Public Bldg Construction Fund</v>
          </cell>
        </row>
        <row r="2157">
          <cell r="B2157" t="str">
            <v>066000902 - Public Bldg Construction Fund</v>
          </cell>
        </row>
        <row r="2158">
          <cell r="B2158" t="str">
            <v>066000903 - Public Bldg Construction Fund</v>
          </cell>
        </row>
        <row r="2159">
          <cell r="B2159" t="str">
            <v>066000904 - Public Bldg Construction Fund</v>
          </cell>
        </row>
        <row r="2160">
          <cell r="B2160" t="str">
            <v>066000905 - Public Bldg Construction Fund</v>
          </cell>
        </row>
        <row r="2161">
          <cell r="B2161" t="str">
            <v>066000906 - Public Bldg Construction Fund</v>
          </cell>
        </row>
        <row r="2162">
          <cell r="B2162" t="str">
            <v>066000907 - Public Bldg Construction Fund</v>
          </cell>
        </row>
        <row r="2163">
          <cell r="B2163" t="str">
            <v>066000908 - Pub Bldg Constr Fd Gc13340</v>
          </cell>
        </row>
        <row r="2164">
          <cell r="B2164" t="str">
            <v>066000909 - Pub Bldg Constr Fd Gc13340</v>
          </cell>
        </row>
        <row r="2165">
          <cell r="B2165" t="str">
            <v>066000910 - Public Bldg Construction Fund</v>
          </cell>
        </row>
        <row r="2166">
          <cell r="B2166" t="str">
            <v>066000913 - St Pub Wrks Bd Lease Rev Bnds</v>
          </cell>
        </row>
        <row r="2167">
          <cell r="B2167" t="str">
            <v>066000914 - St Pub Wrks Bd Lease Rev Bnds</v>
          </cell>
        </row>
        <row r="2168">
          <cell r="B2168" t="str">
            <v>066000915 - St Pub Wrks Bd Lease Rev Bnds</v>
          </cell>
        </row>
        <row r="2169">
          <cell r="B2169" t="str">
            <v>066000916 - St Pub Wrks Bd Lease Rev Bnds</v>
          </cell>
        </row>
        <row r="2170">
          <cell r="B2170" t="str">
            <v>066000917 - St Pub Wrks Bd Lease Rev Bnds</v>
          </cell>
        </row>
        <row r="2171">
          <cell r="B2171" t="str">
            <v>066000918 - St Pub Wrks Bd Lease Rev Bnds</v>
          </cell>
        </row>
        <row r="2172">
          <cell r="B2172" t="str">
            <v>066000919 - St Pub Wrks Bd Lease Rev Bnds</v>
          </cell>
        </row>
        <row r="2173">
          <cell r="B2173" t="str">
            <v>066000920 - St Pub Wrks Bd Lease Rev Bnds</v>
          </cell>
        </row>
        <row r="2174">
          <cell r="B2174" t="str">
            <v>066000923 - Public Bldg Construction Fund</v>
          </cell>
        </row>
        <row r="2175">
          <cell r="B2175" t="str">
            <v>066000924 - Public Bldg Construction Fund</v>
          </cell>
        </row>
        <row r="2176">
          <cell r="B2176" t="str">
            <v>066000925 - Public Bldg Construction Fund</v>
          </cell>
        </row>
        <row r="2177">
          <cell r="B2177" t="str">
            <v>066000926 - Public Bldg Construction Fund</v>
          </cell>
        </row>
        <row r="2178">
          <cell r="B2178" t="str">
            <v>066000927 - Public Bldg Construction Fund</v>
          </cell>
        </row>
        <row r="2179">
          <cell r="B2179" t="str">
            <v>066000928 - Public Bldg Construction Fund</v>
          </cell>
        </row>
        <row r="2180">
          <cell r="B2180" t="str">
            <v>066000929 - Public Bldg Construction Fund</v>
          </cell>
        </row>
        <row r="2181">
          <cell r="B2181" t="str">
            <v>066000930 - St Pub Wrks Bd Lease Rev Bnds</v>
          </cell>
        </row>
        <row r="2182">
          <cell r="B2182" t="str">
            <v>066000931 - St Pub Wrks Bd Lease Rev Bnds</v>
          </cell>
        </row>
        <row r="2183">
          <cell r="B2183" t="str">
            <v>066000932 - St Pub Wrks Bd Lease Rev Bnds</v>
          </cell>
        </row>
        <row r="2184">
          <cell r="B2184" t="str">
            <v>066000933 - St Pub Wrks Bd Lease Rev Bnds</v>
          </cell>
        </row>
        <row r="2185">
          <cell r="B2185" t="str">
            <v>066000934 - St Pub Wrks Bd Lease Rev Bnds</v>
          </cell>
        </row>
        <row r="2186">
          <cell r="B2186" t="str">
            <v>066000935 - St Pub Wrks Bd Lease Rev Bnds</v>
          </cell>
        </row>
        <row r="2187">
          <cell r="B2187" t="str">
            <v>066000936 - Public Bldg Construction Fund</v>
          </cell>
        </row>
        <row r="2188">
          <cell r="B2188" t="str">
            <v>066000937 - Public Bldg Construction Fund</v>
          </cell>
        </row>
        <row r="2189">
          <cell r="B2189" t="str">
            <v>066000938 - Public Bldg Construction Fund</v>
          </cell>
        </row>
        <row r="2190">
          <cell r="B2190" t="str">
            <v>066000939 - Public Bldg Construction Fund</v>
          </cell>
        </row>
        <row r="2191">
          <cell r="B2191" t="str">
            <v>066000940 - Public Bldg Construction Fund</v>
          </cell>
        </row>
        <row r="2192">
          <cell r="B2192" t="str">
            <v>066000941 - Public Bldg Construction Fund</v>
          </cell>
        </row>
        <row r="2193">
          <cell r="B2193" t="str">
            <v>066000942 - Public Bldg Construction Fund</v>
          </cell>
        </row>
        <row r="2194">
          <cell r="B2194" t="str">
            <v>066000943 - Public Bldg Construction Fund</v>
          </cell>
        </row>
        <row r="2195">
          <cell r="B2195" t="str">
            <v>066000944 - St Pub Wrks Bd Lease Rev Bnds</v>
          </cell>
        </row>
        <row r="2196">
          <cell r="B2196" t="str">
            <v>066000945 - St Pub Wrks Bd Lease Rev Bnds</v>
          </cell>
        </row>
        <row r="2197">
          <cell r="B2197" t="str">
            <v>066000946 - St Pub Wrks Bd Lease Rev Bnds</v>
          </cell>
        </row>
        <row r="2198">
          <cell r="B2198" t="str">
            <v>066000947 - St Pub Wrks Bd Lease Rev Bnds</v>
          </cell>
        </row>
        <row r="2199">
          <cell r="B2199" t="str">
            <v>066000948 - St Pub Wrks Bd Lease Rev Bnds</v>
          </cell>
        </row>
        <row r="2200">
          <cell r="B2200" t="str">
            <v>066000949 - St Pub Wrks Bd Lease Rev Bnds</v>
          </cell>
        </row>
        <row r="2201">
          <cell r="B2201" t="str">
            <v>066000950 - St Pub Wrks Bd Lease Rev Bnds</v>
          </cell>
        </row>
        <row r="2202">
          <cell r="B2202" t="str">
            <v>066000951 - St Pub Wrks Bd Lease Rev Bnds</v>
          </cell>
        </row>
        <row r="2203">
          <cell r="B2203" t="str">
            <v>066000953 - Public Bldg Construction Fund</v>
          </cell>
        </row>
        <row r="2204">
          <cell r="B2204" t="str">
            <v>066000954 - Public Bldg Construction Fund</v>
          </cell>
        </row>
        <row r="2205">
          <cell r="B2205" t="str">
            <v>066000955 - Public Bldg Construction Fund</v>
          </cell>
        </row>
        <row r="2206">
          <cell r="B2206" t="str">
            <v>066000956 - Public Bldg Construction Fund</v>
          </cell>
        </row>
        <row r="2207">
          <cell r="B2207" t="str">
            <v>066000957 - Public Bldg Construction Fund</v>
          </cell>
        </row>
        <row r="2208">
          <cell r="B2208" t="str">
            <v>066000958 - Public Bldg Construction Fund</v>
          </cell>
        </row>
        <row r="2209">
          <cell r="B2209" t="str">
            <v>066000959 - Public Bldg Construction Fund</v>
          </cell>
        </row>
        <row r="2210">
          <cell r="B2210" t="str">
            <v>066000960 - Public Bldg Construction Fund</v>
          </cell>
        </row>
        <row r="2211">
          <cell r="B2211" t="str">
            <v>066000961 - Public Bldg Construction Fund</v>
          </cell>
        </row>
        <row r="2212">
          <cell r="B2212" t="str">
            <v>066000962 - Public Bldg Construction Fund</v>
          </cell>
        </row>
        <row r="2213">
          <cell r="B2213" t="str">
            <v>066000963 - Public Bldg Construction Fund</v>
          </cell>
        </row>
        <row r="2214">
          <cell r="B2214" t="str">
            <v>066000964 - Public Bldg Construction Fund</v>
          </cell>
        </row>
        <row r="2215">
          <cell r="B2215" t="str">
            <v>066000965 - Public Bldg Construction Fund</v>
          </cell>
        </row>
        <row r="2216">
          <cell r="B2216" t="str">
            <v>066000966 - Public Bldg Construction Fund</v>
          </cell>
        </row>
        <row r="2217">
          <cell r="B2217" t="str">
            <v>066000967 - Public Bldg Construction Fund</v>
          </cell>
        </row>
        <row r="2218">
          <cell r="B2218" t="str">
            <v>066000968 - Public Bldg Construction Fund</v>
          </cell>
        </row>
        <row r="2219">
          <cell r="B2219" t="str">
            <v>066000969 - Public Bldg Construction Fund</v>
          </cell>
        </row>
        <row r="2220">
          <cell r="B2220" t="str">
            <v>066000970 - Public Bldg Construction Fund</v>
          </cell>
        </row>
        <row r="2221">
          <cell r="B2221" t="str">
            <v>066000971 - Public Bldg Construction Fund</v>
          </cell>
        </row>
        <row r="2222">
          <cell r="B2222" t="str">
            <v>066000972 - Public Bldg Construction Fund</v>
          </cell>
        </row>
        <row r="2223">
          <cell r="B2223" t="str">
            <v>066000973 - Public Bldg Construction Fund</v>
          </cell>
        </row>
        <row r="2224">
          <cell r="B2224" t="str">
            <v>066000974 - Public Bldg Construction Fund</v>
          </cell>
        </row>
        <row r="2225">
          <cell r="B2225" t="str">
            <v>066000975 - Public Bldg Construction Fund</v>
          </cell>
        </row>
        <row r="2226">
          <cell r="B2226" t="str">
            <v>066000976 - Public Bldg Construction Fund</v>
          </cell>
        </row>
        <row r="2227">
          <cell r="B2227" t="str">
            <v>066000977 - Public Bldg Construction Fund</v>
          </cell>
        </row>
        <row r="2228">
          <cell r="B2228" t="str">
            <v>066000978 - Public Bldg Construction Fund</v>
          </cell>
        </row>
        <row r="2229">
          <cell r="B2229" t="str">
            <v>066000979 - Public Bldg Construction Fund</v>
          </cell>
        </row>
        <row r="2230">
          <cell r="B2230" t="str">
            <v>066000980 - Public Bldg Construction Fund</v>
          </cell>
        </row>
        <row r="2231">
          <cell r="B2231" t="str">
            <v>066000981 - Public Bldg Construction Fund</v>
          </cell>
        </row>
        <row r="2232">
          <cell r="B2232" t="str">
            <v>066000982 - Public Bldg Construction Fund</v>
          </cell>
        </row>
        <row r="2233">
          <cell r="B2233" t="str">
            <v>066000983 - Public Bldg Construction Fund</v>
          </cell>
        </row>
        <row r="2234">
          <cell r="B2234" t="str">
            <v>066000984 - Public Bldg Construction Fund</v>
          </cell>
        </row>
        <row r="2235">
          <cell r="B2235" t="str">
            <v>066000985 - Public Bldg Construction Fund</v>
          </cell>
        </row>
        <row r="2236">
          <cell r="B2236" t="str">
            <v>066000986 - Public Bldg Construction Fund</v>
          </cell>
        </row>
        <row r="2237">
          <cell r="B2237" t="str">
            <v>066000987 - Public Works Board Fund</v>
          </cell>
        </row>
        <row r="2238">
          <cell r="B2238" t="str">
            <v>066000988 - Public Works Board Fund</v>
          </cell>
        </row>
        <row r="2239">
          <cell r="B2239" t="str">
            <v>066000989 - Spwb-SanQuentin PrisonHlth Fac</v>
          </cell>
        </row>
        <row r="2240">
          <cell r="B2240" t="str">
            <v>066000990 - Public Bldg Construction Fund</v>
          </cell>
        </row>
        <row r="2241">
          <cell r="B2241" t="str">
            <v>066000991 - Public Bldg Construction Fund</v>
          </cell>
        </row>
        <row r="2242">
          <cell r="B2242" t="str">
            <v>066000992 - Public Bldg Construction Fund</v>
          </cell>
        </row>
        <row r="2243">
          <cell r="B2243" t="str">
            <v>066000993 - Public Bldg Construction Fund</v>
          </cell>
        </row>
        <row r="2244">
          <cell r="B2244" t="str">
            <v>066000994 - Public Bldg Construction Fund</v>
          </cell>
        </row>
        <row r="2245">
          <cell r="B2245" t="str">
            <v>066000995 - Public Bldg Construction Fund</v>
          </cell>
        </row>
        <row r="2246">
          <cell r="B2246" t="str">
            <v>066000996 - Public Bldg Construction Fund</v>
          </cell>
        </row>
        <row r="2247">
          <cell r="B2247" t="str">
            <v>0661 - Public School District Org Rev</v>
          </cell>
        </row>
        <row r="2248">
          <cell r="B2248" t="str">
            <v>0665 - Rehab Revolving Loan Guarantee</v>
          </cell>
        </row>
        <row r="2249">
          <cell r="B2249" t="str">
            <v>066600001 - Purchasing</v>
          </cell>
        </row>
        <row r="2250">
          <cell r="B2250" t="str">
            <v>066800001 - Pub Bldg Constr Fd Subacct</v>
          </cell>
        </row>
        <row r="2251">
          <cell r="B2251" t="str">
            <v>066800002 - Pub Bldg Constr Fd Subacct</v>
          </cell>
        </row>
        <row r="2252">
          <cell r="B2252" t="str">
            <v>066800003 - Pub Bldg Constr Fd Subacct</v>
          </cell>
        </row>
        <row r="2253">
          <cell r="B2253" t="str">
            <v>066800004 - Pub Bldg Constr Fd Subacct</v>
          </cell>
        </row>
        <row r="2254">
          <cell r="B2254" t="str">
            <v>066800005 - Pub Bldg Constr Fd Subacct</v>
          </cell>
        </row>
        <row r="2255">
          <cell r="B2255" t="str">
            <v>066800006 - Pub Bldg Constr Fd Subacct</v>
          </cell>
        </row>
        <row r="2256">
          <cell r="B2256" t="str">
            <v>066800007 - Pub Bldg Constr Fd Subacct</v>
          </cell>
        </row>
        <row r="2257">
          <cell r="B2257" t="str">
            <v>066800008 - Pub Bldg Constr Fd Subacct</v>
          </cell>
        </row>
        <row r="2258">
          <cell r="B2258" t="str">
            <v>066800009 - Pub Bldg Constr Fd Subacct</v>
          </cell>
        </row>
        <row r="2259">
          <cell r="B2259" t="str">
            <v>066800200 - Public Bldg Construction Fund</v>
          </cell>
        </row>
        <row r="2260">
          <cell r="B2260" t="str">
            <v>066800201 - Pub Bldg Constr Fd Subacct</v>
          </cell>
        </row>
        <row r="2261">
          <cell r="B2261" t="str">
            <v>066800202 - Pub Bldg Constr Fd Subacct</v>
          </cell>
        </row>
        <row r="2262">
          <cell r="B2262" t="str">
            <v>066800203 - Pub Bldg Constr Fd Subacct</v>
          </cell>
        </row>
        <row r="2263">
          <cell r="B2263" t="str">
            <v>066800204 - Pub Bldg Constr Fd Subacct</v>
          </cell>
        </row>
        <row r="2264">
          <cell r="B2264" t="str">
            <v>066800205 - Pub Bldg Constr Fd Subacct</v>
          </cell>
        </row>
        <row r="2265">
          <cell r="B2265" t="str">
            <v>066800301 - Pub Bldg Constr Fd Subacct</v>
          </cell>
        </row>
        <row r="2266">
          <cell r="B2266" t="str">
            <v>066800302 - Pub Bldg Constr Fd Subacct</v>
          </cell>
        </row>
        <row r="2267">
          <cell r="B2267" t="str">
            <v>066800303 - Pub Bldg Constr Fd Subacct</v>
          </cell>
        </row>
        <row r="2268">
          <cell r="B2268" t="str">
            <v>066800304 - Pub Bldg Constr Fd Subacct</v>
          </cell>
        </row>
        <row r="2269">
          <cell r="B2269" t="str">
            <v>066800305 - Pub Bldg Constr Fd Subacct</v>
          </cell>
        </row>
        <row r="2270">
          <cell r="B2270" t="str">
            <v>066800306 - Pub Bldg Constr Fd Subacct</v>
          </cell>
        </row>
        <row r="2271">
          <cell r="B2271" t="str">
            <v>066800307 - Pub Bldg Constr Fd Subacct</v>
          </cell>
        </row>
        <row r="2272">
          <cell r="B2272" t="str">
            <v>066800308 - Pub Bldg Constr Fd Subacct</v>
          </cell>
        </row>
        <row r="2273">
          <cell r="B2273" t="str">
            <v>066800309 - Pub Bldg Constr Fd Subacct</v>
          </cell>
        </row>
        <row r="2274">
          <cell r="B2274" t="str">
            <v>066800310 - Pub Bldg Constr Fd Subacct</v>
          </cell>
        </row>
        <row r="2275">
          <cell r="B2275" t="str">
            <v>066800311 - Pub Bldg Constr Fd Subacct</v>
          </cell>
        </row>
        <row r="2276">
          <cell r="B2276" t="str">
            <v>066800405 - Pub Bldg Constr Fd Subacct</v>
          </cell>
        </row>
        <row r="2277">
          <cell r="B2277" t="str">
            <v>066800406 - Pub Bldg Constr Fd Subacct</v>
          </cell>
        </row>
        <row r="2278">
          <cell r="B2278" t="str">
            <v>066800407 - Pub Bldg Constr Fd Subacct</v>
          </cell>
        </row>
        <row r="2279">
          <cell r="B2279" t="str">
            <v>066800545 - Pub Bldg Constr Fd Subacct</v>
          </cell>
        </row>
        <row r="2280">
          <cell r="B2280" t="str">
            <v>066800800 - Public Bldg Construction Fund</v>
          </cell>
        </row>
        <row r="2281">
          <cell r="B2281" t="str">
            <v>066800801 - Pub Bldg Constr Fd Subacct</v>
          </cell>
        </row>
        <row r="2282">
          <cell r="B2282" t="str">
            <v>066800802 - Pub Bldg Constr Fd Subacct</v>
          </cell>
        </row>
        <row r="2283">
          <cell r="B2283" t="str">
            <v>066800804 - Pub Bldg Constr Fd Subacct</v>
          </cell>
        </row>
        <row r="2284">
          <cell r="B2284" t="str">
            <v>066800805 - Pub Bldg Constr Fd Subacct</v>
          </cell>
        </row>
        <row r="2285">
          <cell r="B2285" t="str">
            <v>066800851 - Pub Bldg Constr Fd Subacct</v>
          </cell>
        </row>
        <row r="2286">
          <cell r="B2286" t="str">
            <v>0670 - Cln Wtr Grants Adm Rev Fd St</v>
          </cell>
        </row>
        <row r="2287">
          <cell r="B2287" t="str">
            <v>0671 - Rural Health Services Account</v>
          </cell>
        </row>
        <row r="2288">
          <cell r="B2288" t="str">
            <v>0672 - Child Health   Disab Prevent T</v>
          </cell>
        </row>
        <row r="2289">
          <cell r="B2289" t="str">
            <v>0673 - Passenger Equipment Acquisitio</v>
          </cell>
        </row>
        <row r="2290">
          <cell r="B2290" t="str">
            <v>0674 - Expenditure Revolving Fund St</v>
          </cell>
        </row>
        <row r="2291">
          <cell r="B2291" t="str">
            <v>0675 - Payroll Revolving Fund State</v>
          </cell>
        </row>
        <row r="2292">
          <cell r="B2292" t="str">
            <v>0676 - Ride Vnpl Rev Loan   Grant Fd</v>
          </cell>
        </row>
        <row r="2293">
          <cell r="B2293" t="str">
            <v>0678 - Prison Industries Revolving Fu</v>
          </cell>
        </row>
        <row r="2294">
          <cell r="B2294" t="str">
            <v>0679 - State Water Quality Control Fu</v>
          </cell>
        </row>
        <row r="2295">
          <cell r="B2295" t="str">
            <v>0681 - Surplus Money Investment Fund</v>
          </cell>
        </row>
        <row r="2296">
          <cell r="B2296" t="str">
            <v>0682 - Inmate Constructn Revolv Acct</v>
          </cell>
        </row>
        <row r="2297">
          <cell r="B2297" t="str">
            <v>0684 - New Industries Revolving Acct</v>
          </cell>
        </row>
        <row r="2298">
          <cell r="B2298" t="str">
            <v>0687 - Donated Food Revolving Fund</v>
          </cell>
        </row>
        <row r="2299">
          <cell r="B2299" t="str">
            <v>0688 - Small   Rural Hospital Supplem</v>
          </cell>
        </row>
        <row r="2300">
          <cell r="B2300" t="str">
            <v>0690 - Employment Development Dept Bu</v>
          </cell>
        </row>
        <row r="2301">
          <cell r="B2301" t="str">
            <v>0691 - Water Resources Revolving Fund</v>
          </cell>
        </row>
        <row r="2302">
          <cell r="B2302" t="str">
            <v>0692 - Wtr Resources Cntrl Bd Rev Fd</v>
          </cell>
        </row>
        <row r="2303">
          <cell r="B2303" t="str">
            <v>0693 - Emerg Serv   Supplemental Paym</v>
          </cell>
        </row>
        <row r="2304">
          <cell r="B2304" t="str">
            <v>0696 - Welfare Advance Fund</v>
          </cell>
        </row>
        <row r="2305">
          <cell r="B2305" t="str">
            <v>069800001 - Home Purchase Assistance Fund</v>
          </cell>
        </row>
        <row r="2306">
          <cell r="B2306" t="str">
            <v>069800002 - Home Purchase Assistance Fund</v>
          </cell>
        </row>
        <row r="2307">
          <cell r="B2307" t="str">
            <v>069800003 - Home Purchase Assistance Fund</v>
          </cell>
        </row>
        <row r="2308">
          <cell r="B2308" t="str">
            <v>069800006 - Home Purchase Assistance Fund</v>
          </cell>
        </row>
        <row r="2309">
          <cell r="B2309" t="str">
            <v>070100001 - VeteranS Home Fund</v>
          </cell>
        </row>
        <row r="2310">
          <cell r="B2310" t="str">
            <v>070100002 - Veterans Home Fund Gc13340</v>
          </cell>
        </row>
        <row r="2311">
          <cell r="B2311" t="str">
            <v>070100300 - Veterans Home Bond Act 2000</v>
          </cell>
        </row>
        <row r="2312">
          <cell r="B2312" t="str">
            <v>070100301 - Veterans Home Bond Act  2000</v>
          </cell>
        </row>
        <row r="2313">
          <cell r="B2313" t="str">
            <v>070100303 - Veterans Homes</v>
          </cell>
        </row>
        <row r="2314">
          <cell r="B2314" t="str">
            <v>070100308 - VerteranS Homes</v>
          </cell>
        </row>
        <row r="2315">
          <cell r="B2315" t="str">
            <v>070100379 - VeteranS Homes</v>
          </cell>
        </row>
        <row r="2316">
          <cell r="B2316" t="str">
            <v>070100700 - Veterans Home Bnd Act Of 2000</v>
          </cell>
        </row>
        <row r="2317">
          <cell r="B2317" t="str">
            <v>070100999 - Veterans Home Fund</v>
          </cell>
        </row>
        <row r="2318">
          <cell r="B2318" t="str">
            <v>0702 - Consumer Affairs Fund</v>
          </cell>
        </row>
        <row r="2319">
          <cell r="B2319" t="str">
            <v>070300001 - Clean Air And Trans Improv Fd</v>
          </cell>
        </row>
        <row r="2320">
          <cell r="B2320" t="str">
            <v>070300303 - Clean Air   Transport Improve</v>
          </cell>
        </row>
        <row r="2321">
          <cell r="B2321" t="str">
            <v>070300305 - Clean Air   Transport Improve</v>
          </cell>
        </row>
        <row r="2322">
          <cell r="B2322" t="str">
            <v>070300306 - Cln Air TranImpMar2010GoBndSal</v>
          </cell>
        </row>
        <row r="2323">
          <cell r="B2323" t="str">
            <v>070300315 - Clean Air   Transport Improve</v>
          </cell>
        </row>
        <row r="2324">
          <cell r="B2324" t="str">
            <v>070300379 - Clean Air   Transport Improve</v>
          </cell>
        </row>
        <row r="2325">
          <cell r="B2325" t="str">
            <v>070300400 - Clean Air   Trans Improv Fd</v>
          </cell>
        </row>
        <row r="2326">
          <cell r="B2326" t="str">
            <v>070300700 - Clean Air   Trans Improv Fd</v>
          </cell>
        </row>
        <row r="2327">
          <cell r="B2327" t="str">
            <v>070300999 - Cln Air   TransImprovFdGc13340</v>
          </cell>
        </row>
        <row r="2328">
          <cell r="B2328" t="str">
            <v>0704 - Accountancy Fund</v>
          </cell>
        </row>
        <row r="2329">
          <cell r="B2329" t="str">
            <v>070500001 - Higher EdCap Outlay Bnd Fd</v>
          </cell>
        </row>
        <row r="2330">
          <cell r="B2330" t="str">
            <v>070500004 - Higher EdCap Outlay Bnd Fd</v>
          </cell>
        </row>
        <row r="2331">
          <cell r="B2331" t="str">
            <v>070500306 - HiEd CapOutBd1992Mar2010GoBndS</v>
          </cell>
        </row>
        <row r="2332">
          <cell r="B2332" t="str">
            <v>070500308 - Higher EdCap Outlay Bnd Fd1992</v>
          </cell>
        </row>
        <row r="2333">
          <cell r="B2333" t="str">
            <v>070500400 - Higher EdCap Outlay Bnd Fd</v>
          </cell>
        </row>
        <row r="2334">
          <cell r="B2334" t="str">
            <v>070500999 - Higher EdCap Outlay Bnd Fd</v>
          </cell>
        </row>
        <row r="2335">
          <cell r="B2335" t="str">
            <v>0706 - California Architects Board Fu</v>
          </cell>
        </row>
        <row r="2336">
          <cell r="B2336" t="str">
            <v>070700001 - Safe Drinking Wtr Fund Ca</v>
          </cell>
        </row>
        <row r="2337">
          <cell r="B2337" t="str">
            <v>070700002 - Safe Drinking Wtr Fund Ca</v>
          </cell>
        </row>
        <row r="2338">
          <cell r="B2338" t="str">
            <v>070700003 - Safe Drinking Wtr Fund Ca</v>
          </cell>
        </row>
        <row r="2339">
          <cell r="B2339" t="str">
            <v>070700400 - Safe Drinking Wtr Fund Ca</v>
          </cell>
        </row>
        <row r="2340">
          <cell r="B2340" t="str">
            <v>070800001 - School Facilities Bond Fund</v>
          </cell>
        </row>
        <row r="2341">
          <cell r="B2341" t="str">
            <v>070800330 - School Facilities Bond Fund</v>
          </cell>
        </row>
        <row r="2342">
          <cell r="B2342" t="str">
            <v>070800335 - Sch Facili Bnd Act Nov 1990</v>
          </cell>
        </row>
        <row r="2343">
          <cell r="B2343" t="str">
            <v>070800999 - StSchLeasePurcFdNov1990Gc13340</v>
          </cell>
        </row>
        <row r="2344">
          <cell r="B2344" t="str">
            <v>071400001 - Home Building And Rehab Fd</v>
          </cell>
        </row>
        <row r="2345">
          <cell r="B2345" t="str">
            <v>071400002 - Home Building And Rehab Fd</v>
          </cell>
        </row>
        <row r="2346">
          <cell r="B2346" t="str">
            <v>071400003 - Home Building And Rehab Fd</v>
          </cell>
        </row>
        <row r="2347">
          <cell r="B2347" t="str">
            <v>071400005 - Home Building And Rehab Fd</v>
          </cell>
        </row>
        <row r="2348">
          <cell r="B2348" t="str">
            <v>0717 - Cemetery Fund</v>
          </cell>
        </row>
        <row r="2349">
          <cell r="B2349" t="str">
            <v>072000001 - Lake Tahoe Acquisition Fund</v>
          </cell>
        </row>
        <row r="2350">
          <cell r="B2350" t="str">
            <v>072100001 - Parklands Fund Of 1980</v>
          </cell>
        </row>
        <row r="2351">
          <cell r="B2351" t="str">
            <v>0722 - 0722</v>
          </cell>
        </row>
        <row r="2352">
          <cell r="B2352" t="str">
            <v>0723 - New Prison Construction Fund</v>
          </cell>
        </row>
        <row r="2353">
          <cell r="B2353" t="str">
            <v>0724 - Prison Construction Fund 1984</v>
          </cell>
        </row>
        <row r="2354">
          <cell r="B2354" t="str">
            <v>0725 - Co Jail Cap Ex Fd Bd Act 1981</v>
          </cell>
        </row>
        <row r="2355">
          <cell r="B2355" t="str">
            <v>0726 - Public School Building Loan Fd</v>
          </cell>
        </row>
        <row r="2356">
          <cell r="B2356" t="str">
            <v>0727 - Co Jail Cap Ex Fd Bd Act 1984</v>
          </cell>
        </row>
        <row r="2357">
          <cell r="B2357" t="str">
            <v>0728 - 0728</v>
          </cell>
        </row>
        <row r="2358">
          <cell r="B2358" t="str">
            <v>0729 - Senior Center Bond Act Fund</v>
          </cell>
        </row>
        <row r="2359">
          <cell r="B2359" t="str">
            <v>073000001 - Coastal Conserv Fd Of 1984 St</v>
          </cell>
        </row>
        <row r="2360">
          <cell r="B2360" t="str">
            <v>073000002 - Coastal Conserv Fd Of 1984 St</v>
          </cell>
        </row>
        <row r="2361">
          <cell r="B2361" t="str">
            <v>073000999 - Coastal Conserv Fd Of 1984 St</v>
          </cell>
        </row>
        <row r="2362">
          <cell r="B2362" t="str">
            <v>0734 - Clean Water Fund State</v>
          </cell>
        </row>
        <row r="2363">
          <cell r="B2363" t="str">
            <v>0735 - Contractors License Fund</v>
          </cell>
        </row>
        <row r="2364">
          <cell r="B2364" t="str">
            <v>0736 - Construction Program Fd State</v>
          </cell>
        </row>
        <row r="2365">
          <cell r="B2365" t="str">
            <v>073700002 - Clean Wtr   Wtr Conserv Fd St</v>
          </cell>
        </row>
        <row r="2366">
          <cell r="B2366" t="str">
            <v>073900001 - Sch Building Aid Fd St</v>
          </cell>
        </row>
        <row r="2367">
          <cell r="B2367" t="str">
            <v>073900002 - Sch Building Aid Fd St</v>
          </cell>
        </row>
        <row r="2368">
          <cell r="B2368" t="str">
            <v>073900003 - Sch Building Aid Fd St</v>
          </cell>
        </row>
        <row r="2369">
          <cell r="B2369" t="str">
            <v>073900004 - Sch Building Aid Fd St</v>
          </cell>
        </row>
        <row r="2370">
          <cell r="B2370" t="str">
            <v>073900330 - Sch Building Aid Fd St</v>
          </cell>
        </row>
        <row r="2371">
          <cell r="B2371" t="str">
            <v>074000001 - State Clean Water Bond</v>
          </cell>
        </row>
        <row r="2372">
          <cell r="B2372" t="str">
            <v>074000002 - State Clean Water Bond</v>
          </cell>
        </row>
        <row r="2373">
          <cell r="B2373" t="str">
            <v>074000003 - State Clean Water Bond</v>
          </cell>
        </row>
        <row r="2374">
          <cell r="B2374" t="str">
            <v>074000004 - State Clean Water Bond</v>
          </cell>
        </row>
        <row r="2375">
          <cell r="B2375" t="str">
            <v>074000005 - State Clean Water Bond</v>
          </cell>
        </row>
        <row r="2376">
          <cell r="B2376" t="str">
            <v>074000300 - State Clean Water Bond</v>
          </cell>
        </row>
        <row r="2377">
          <cell r="B2377" t="str">
            <v>074000331 - State Clean Water Bond</v>
          </cell>
        </row>
        <row r="2378">
          <cell r="B2378" t="str">
            <v>074000401 - State Clean Water Bond</v>
          </cell>
        </row>
        <row r="2379">
          <cell r="B2379" t="str">
            <v>0741 - State Dentistry Fund</v>
          </cell>
        </row>
        <row r="2380">
          <cell r="B2380" t="str">
            <v>074200001 - St Urban And Coastal Park Fd</v>
          </cell>
        </row>
        <row r="2381">
          <cell r="B2381" t="str">
            <v>074300001 - St Sch Bldg Lease -Purchase Fd</v>
          </cell>
        </row>
        <row r="2382">
          <cell r="B2382" t="str">
            <v>074400001 - Wtr Conserv   Wtr Quality Fd</v>
          </cell>
        </row>
        <row r="2383">
          <cell r="B2383" t="str">
            <v>074400002 - Wtr Conserv   Wtr Quality Fd</v>
          </cell>
        </row>
        <row r="2384">
          <cell r="B2384" t="str">
            <v>074400306 - Wtr Conserv QltyMar2010GoBnd S</v>
          </cell>
        </row>
        <row r="2385">
          <cell r="B2385" t="str">
            <v>074400342 - Wtr Conserv  WtrQltyBnd Fd1986</v>
          </cell>
        </row>
        <row r="2386">
          <cell r="B2386" t="str">
            <v>074400346 - WtrConserv QltyMar2009GoBndS</v>
          </cell>
        </row>
        <row r="2387">
          <cell r="B2387" t="str">
            <v>074400351 - Wtr Conservation   Quality</v>
          </cell>
        </row>
        <row r="2388">
          <cell r="B2388" t="str">
            <v>074400355 - WtrConserv7QltyOct2009GoBnd S</v>
          </cell>
        </row>
        <row r="2389">
          <cell r="B2389" t="str">
            <v>074400360 - Wtr Conservation Quality</v>
          </cell>
        </row>
        <row r="2390">
          <cell r="B2390" t="str">
            <v>074400400 - WtrConserv Wtr Qlty Fd</v>
          </cell>
        </row>
        <row r="2391">
          <cell r="B2391" t="str">
            <v>074400401 - WtrConserv Wtr Qlty Fd</v>
          </cell>
        </row>
        <row r="2392">
          <cell r="B2392" t="str">
            <v>074400500 - Wtr Conserv  WtrBndLawFd1986</v>
          </cell>
        </row>
        <row r="2393">
          <cell r="B2393" t="str">
            <v>074400501 - WtrConserv Wtr Qlty Fd</v>
          </cell>
        </row>
        <row r="2394">
          <cell r="B2394" t="str">
            <v>074400999 - Wtr Conserv  WtrBndLawFd1986</v>
          </cell>
        </row>
        <row r="2395">
          <cell r="B2395" t="str">
            <v>074500001 - School Facilities Bond Fund</v>
          </cell>
        </row>
        <row r="2396">
          <cell r="B2396" t="str">
            <v>074500305 - Sch Facil Oct 2009 Go Bnd Sale</v>
          </cell>
        </row>
        <row r="2397">
          <cell r="B2397" t="str">
            <v>074500308 - School Facilities</v>
          </cell>
        </row>
        <row r="2398">
          <cell r="B2398" t="str">
            <v>074500335 - School Facilities Bond Fund</v>
          </cell>
        </row>
        <row r="2399">
          <cell r="B2399" t="str">
            <v>074500336 - St Sch Bldg Lease Pur FdJune92</v>
          </cell>
        </row>
        <row r="2400">
          <cell r="B2400" t="str">
            <v>074500337 - St Sch Bldg Lease Pur FdJune92</v>
          </cell>
        </row>
        <row r="2401">
          <cell r="B2401" t="str">
            <v>074500338 - School Facilities Bond Act Of</v>
          </cell>
        </row>
        <row r="2402">
          <cell r="B2402" t="str">
            <v>074500400 - School Facilities Bond Fund</v>
          </cell>
        </row>
        <row r="2403">
          <cell r="B2403" t="str">
            <v>074500700 - St Sch Bldg Lease Pur FdJune92</v>
          </cell>
        </row>
        <row r="2404">
          <cell r="B2404" t="str">
            <v>074600001 - Prison Construction Of 1986</v>
          </cell>
        </row>
        <row r="2405">
          <cell r="B2405" t="str">
            <v>074700001 - Prison Construction Of 1988</v>
          </cell>
        </row>
        <row r="2406">
          <cell r="B2406" t="str">
            <v>074700002 - Prison Construction Of 1988</v>
          </cell>
        </row>
        <row r="2407">
          <cell r="B2407" t="str">
            <v>074700308 - New Prison Construction</v>
          </cell>
        </row>
        <row r="2408">
          <cell r="B2408" t="str">
            <v>074700338 - New Prison Constr Bond A</v>
          </cell>
        </row>
        <row r="2409">
          <cell r="B2409" t="str">
            <v>074700342 - New Prison Construction</v>
          </cell>
        </row>
        <row r="2410">
          <cell r="B2410" t="str">
            <v>074700700 - New Prison Construction 1988</v>
          </cell>
        </row>
        <row r="2411">
          <cell r="B2411" t="str">
            <v>074700999 - Prison Construction Of 1988</v>
          </cell>
        </row>
        <row r="2412">
          <cell r="B2412" t="str">
            <v>074800002 - Fish Wildlife Habitat EnhancFd</v>
          </cell>
        </row>
        <row r="2413">
          <cell r="B2413" t="str">
            <v>074800003 - Fish Wildlife Habitat EnhancFd</v>
          </cell>
        </row>
        <row r="2414">
          <cell r="B2414" t="str">
            <v>074900001 - RefEscrAcctDoNotBlockNdForRpt7</v>
          </cell>
        </row>
        <row r="2415">
          <cell r="B2415" t="str">
            <v>074900004 - Refundinh Escrow Fund</v>
          </cell>
        </row>
        <row r="2416">
          <cell r="B2416" t="str">
            <v>074900006 - Abolished-Do Not Use</v>
          </cell>
        </row>
        <row r="2417">
          <cell r="B2417" t="str">
            <v>074900008 - Refunding Escrow Fd-Cp Payoff</v>
          </cell>
        </row>
        <row r="2418">
          <cell r="B2418" t="str">
            <v>074900010 - RfndEscrBndMar2012GoBondS</v>
          </cell>
        </row>
        <row r="2419">
          <cell r="B2419" t="str">
            <v>074900011 - RfndEscrwCpPaydSept2011GoBondS</v>
          </cell>
        </row>
        <row r="2420">
          <cell r="B2420" t="str">
            <v>074900012 - Abolished-Do Not Use</v>
          </cell>
        </row>
        <row r="2421">
          <cell r="B2421" t="str">
            <v>074900013 - Refundinh Escrow Fund</v>
          </cell>
        </row>
        <row r="2422">
          <cell r="B2422" t="str">
            <v>074900014 - RfndEscrwCpPaydMar2012GoBondS</v>
          </cell>
        </row>
        <row r="2423">
          <cell r="B2423" t="str">
            <v>074900016 - RfndEscrwCpPaydOct2011GoBondS</v>
          </cell>
        </row>
        <row r="2424">
          <cell r="B2424" t="str">
            <v>074900018 - Abolished-Do Not Use</v>
          </cell>
        </row>
        <row r="2425">
          <cell r="B2425" t="str">
            <v>074900020 - Refundinh Escrow Fund</v>
          </cell>
        </row>
        <row r="2426">
          <cell r="B2426" t="str">
            <v>074900021 - RfndEscrwCpPaydSept2011GoBondS</v>
          </cell>
        </row>
        <row r="2427">
          <cell r="B2427" t="str">
            <v>074900022 - Refunding Escrow Fd-Oct 2000</v>
          </cell>
        </row>
        <row r="2428">
          <cell r="B2428" t="str">
            <v>074900023 - RfndEscrwCpPaydMar2012GoBondS</v>
          </cell>
        </row>
        <row r="2429">
          <cell r="B2429" t="str">
            <v>074900024 - Refunding Escrow Fd-Dec 2000</v>
          </cell>
        </row>
        <row r="2430">
          <cell r="B2430" t="str">
            <v>074900025 - AdvRfndng EscrFd Mar2012GoBond</v>
          </cell>
        </row>
        <row r="2431">
          <cell r="B2431" t="str">
            <v>074900026 - Abolished-Do Not Use</v>
          </cell>
        </row>
        <row r="2432">
          <cell r="B2432" t="str">
            <v>074900027 - RefdEscrowFeb2001VetsCommPaper</v>
          </cell>
        </row>
        <row r="2433">
          <cell r="B2433" t="str">
            <v>074900028 - Refunding Escrow Fund-02 2001</v>
          </cell>
        </row>
        <row r="2434">
          <cell r="B2434" t="str">
            <v>074900030 - Vet GOBnds Ser Ak Apr1 2001 M</v>
          </cell>
        </row>
        <row r="2435">
          <cell r="B2435" t="str">
            <v>074900031 - RfndngEscrwCostsep2011GoBndTax</v>
          </cell>
        </row>
        <row r="2436">
          <cell r="B2436" t="str">
            <v>074900033 - Abolished-Do Not Use</v>
          </cell>
        </row>
        <row r="2437">
          <cell r="B2437" t="str">
            <v>074900035 - RefundEscrowVetsGO2001SerA</v>
          </cell>
        </row>
        <row r="2438">
          <cell r="B2438" t="str">
            <v>074900036 - Abolished-Do Not Use</v>
          </cell>
        </row>
        <row r="2439">
          <cell r="B2439" t="str">
            <v>074900043 - Vets Go Bond Series By Bz</v>
          </cell>
        </row>
        <row r="2440">
          <cell r="B2440" t="str">
            <v>074900044 - Vets Go Bond Series At</v>
          </cell>
        </row>
        <row r="2441">
          <cell r="B2441" t="str">
            <v>074900045 - RefdEscrowGoBndComPaperSubAcct</v>
          </cell>
        </row>
        <row r="2442">
          <cell r="B2442" t="str">
            <v>074900048 - Refunding Sale-Cost Of Issuanc</v>
          </cell>
        </row>
        <row r="2443">
          <cell r="B2443" t="str">
            <v>074900049 - Vets Go Bond Series Ak</v>
          </cell>
        </row>
        <row r="2444">
          <cell r="B2444" t="str">
            <v>074900050 - Vets Go Bond Series Al</v>
          </cell>
        </row>
        <row r="2445">
          <cell r="B2445" t="str">
            <v>074900051 - Vets Go Bond Series An</v>
          </cell>
        </row>
        <row r="2446">
          <cell r="B2446" t="str">
            <v>074900052 - Vets Go Bond Series Ap</v>
          </cell>
        </row>
        <row r="2447">
          <cell r="B2447" t="str">
            <v>074900053 - RefdCost Of Issnce07 01 2003</v>
          </cell>
        </row>
        <row r="2448">
          <cell r="B2448" t="str">
            <v>074900056 - Refd Cost Of Issnce06 29 2004</v>
          </cell>
        </row>
        <row r="2449">
          <cell r="B2449" t="str">
            <v>074900057 - Refd Debt Restruct06 29 2004</v>
          </cell>
        </row>
        <row r="2450">
          <cell r="B2450" t="str">
            <v>074900058 - RefdCost Of Issu Mar12005</v>
          </cell>
        </row>
        <row r="2451">
          <cell r="B2451" t="str">
            <v>074900059 - Refd-Debt Restruct Mar1 2005</v>
          </cell>
        </row>
        <row r="2452">
          <cell r="B2452" t="str">
            <v>074900060 - Vets Go Bond Series Ak-2005</v>
          </cell>
        </row>
        <row r="2453">
          <cell r="B2453" t="str">
            <v>074900061 - Vets Go Bond Series Al-2005</v>
          </cell>
        </row>
        <row r="2454">
          <cell r="B2454" t="str">
            <v>074900062 - Vets Go Bond Series An-2005</v>
          </cell>
        </row>
        <row r="2455">
          <cell r="B2455" t="str">
            <v>074900063 - Vets Go Bond Series Ap-2005</v>
          </cell>
        </row>
        <row r="2456">
          <cell r="B2456" t="str">
            <v>074900064 - Refd Escr Fds Apr20 2005</v>
          </cell>
        </row>
        <row r="2457">
          <cell r="B2457" t="str">
            <v>074900065 - Refd Cost Of Issu Apr202005</v>
          </cell>
        </row>
        <row r="2458">
          <cell r="B2458" t="str">
            <v>074900066 - Vets Go Bond Ser Ca-Apr 2005</v>
          </cell>
        </row>
        <row r="2459">
          <cell r="B2459" t="str">
            <v>074900067 - Vets Rfndg Escrw-Ser CbApr05</v>
          </cell>
        </row>
        <row r="2460">
          <cell r="B2460" t="str">
            <v>074900068 - Refund Escrow Fund -June 05</v>
          </cell>
        </row>
        <row r="2461">
          <cell r="B2461" t="str">
            <v>074900069 - Refund Escrow Fund -June 05</v>
          </cell>
        </row>
        <row r="2462">
          <cell r="B2462" t="str">
            <v>074900070 - Refunding Escrow Fund-Sept 05</v>
          </cell>
        </row>
        <row r="2463">
          <cell r="B2463" t="str">
            <v>074900071 - Refunding Escrow Fund-Sept 05</v>
          </cell>
        </row>
        <row r="2464">
          <cell r="B2464" t="str">
            <v>074900072 - Vets Go Bond Ser Am-Sept 05</v>
          </cell>
        </row>
        <row r="2465">
          <cell r="B2465" t="str">
            <v>074900073 - Vets Go Bond Ser Aq-Sept 05</v>
          </cell>
        </row>
        <row r="2466">
          <cell r="B2466" t="str">
            <v>074900074 - Vets Go Bond Ser Ar-Sept 05</v>
          </cell>
        </row>
        <row r="2467">
          <cell r="B2467" t="str">
            <v>074900075 - Vets Go Bond Ser As-Sept 05</v>
          </cell>
        </row>
        <row r="2468">
          <cell r="B2468" t="str">
            <v>074900076 - Vets Go Bond Ser Au-Sept 05</v>
          </cell>
        </row>
        <row r="2469">
          <cell r="B2469" t="str">
            <v>074900077 - Vets Go Bond Ser Av-Sept 05</v>
          </cell>
        </row>
        <row r="2470">
          <cell r="B2470" t="str">
            <v>074900078 - ShtTermRecAcctApr2005GoRefdBnd</v>
          </cell>
        </row>
        <row r="2471">
          <cell r="B2471" t="str">
            <v>074900079 - Refunding Escrow Fund-Dec 05</v>
          </cell>
        </row>
        <row r="2472">
          <cell r="B2472" t="str">
            <v>074900080 - Refunding Escrow Fund-Dec 05</v>
          </cell>
        </row>
        <row r="2473">
          <cell r="B2473" t="str">
            <v>074900082 - Vets Go Fond Series At-2006</v>
          </cell>
        </row>
        <row r="2474">
          <cell r="B2474" t="str">
            <v>074900083 - Refunding Escrow-Mar 2006</v>
          </cell>
        </row>
        <row r="2475">
          <cell r="B2475" t="str">
            <v>074900085 - Refunding Escrow Fd Cp Payoff</v>
          </cell>
        </row>
        <row r="2476">
          <cell r="B2476" t="str">
            <v>074900086 - Refunding Escrow Fd Cp Payoff</v>
          </cell>
        </row>
        <row r="2477">
          <cell r="B2477" t="str">
            <v>074900088 - Refunding Escrow Fund June 06</v>
          </cell>
        </row>
        <row r="2478">
          <cell r="B2478" t="str">
            <v>074900089 - Refunding Escrow Fund-June 06</v>
          </cell>
        </row>
        <row r="2479">
          <cell r="B2479" t="str">
            <v>074900090 - Refund Escrow Fund-Sept 06</v>
          </cell>
        </row>
        <row r="2480">
          <cell r="B2480" t="str">
            <v>074900091 - Vets Go Bond Ser Am-Av-Octo6</v>
          </cell>
        </row>
        <row r="2481">
          <cell r="B2481" t="str">
            <v>074900092 - RefundEscrow Fund-Dec 2006</v>
          </cell>
        </row>
        <row r="2482">
          <cell r="B2482" t="str">
            <v>074900093 - Refund Escrow Fund-Dec 2006</v>
          </cell>
        </row>
        <row r="2483">
          <cell r="B2483" t="str">
            <v>074900094 - Vets Go Bond Ser Cc Cd-Nov 06</v>
          </cell>
        </row>
        <row r="2484">
          <cell r="B2484" t="str">
            <v>074900095 - Refund Escrow Fund Feb 2007</v>
          </cell>
        </row>
        <row r="2485">
          <cell r="B2485" t="str">
            <v>074900096 - Refund Escrow Fund-Feb 2007</v>
          </cell>
        </row>
        <row r="2486">
          <cell r="B2486" t="str">
            <v>074900098 - Refunding Escrow Fund-Apr 07</v>
          </cell>
        </row>
        <row r="2487">
          <cell r="B2487" t="str">
            <v>074900099 - Refunding Escrow Fund-Apr 07</v>
          </cell>
        </row>
        <row r="2488">
          <cell r="B2488" t="str">
            <v>074900100 - Refunding Escrow Fund-Apr 07</v>
          </cell>
        </row>
        <row r="2489">
          <cell r="B2489" t="str">
            <v>074900102 - Refd Escrow Fund-June 200</v>
          </cell>
        </row>
        <row r="2490">
          <cell r="B2490" t="str">
            <v>074900103 - Rfndg Escrow-Ser Am-Av-Oct 07</v>
          </cell>
        </row>
        <row r="2491">
          <cell r="B2491" t="str">
            <v>074900104 - Refunding Escrow Fund-Oct 07</v>
          </cell>
        </row>
        <row r="2492">
          <cell r="B2492" t="str">
            <v>074900105 - Refd Escrow Fund Oct 2007</v>
          </cell>
        </row>
        <row r="2493">
          <cell r="B2493" t="str">
            <v>074900106 - Refd Escrow Fund Oct 2007</v>
          </cell>
        </row>
        <row r="2494">
          <cell r="B2494" t="str">
            <v>074900107 - Vets Go Bond Series Bg-Dec 07</v>
          </cell>
        </row>
        <row r="2495">
          <cell r="B2495" t="str">
            <v>074900108 - Vets Go Cp Escrow-Series Ce</v>
          </cell>
        </row>
        <row r="2496">
          <cell r="B2496" t="str">
            <v>074900109 - Refunding Escrow Fund Mar 08</v>
          </cell>
        </row>
        <row r="2497">
          <cell r="B2497" t="str">
            <v>074900110 - Refunding Escrow Fd Cp Payoff</v>
          </cell>
        </row>
        <row r="2498">
          <cell r="B2498" t="str">
            <v>074900112 - Rfnd Escrw Taxable Cp Payoff</v>
          </cell>
        </row>
        <row r="2499">
          <cell r="B2499" t="str">
            <v>074900113 - Refd EscrFd-CpPayoff04 17 2008</v>
          </cell>
        </row>
        <row r="2500">
          <cell r="B2500" t="str">
            <v>074900114 - Refund Escrow Fund-Apr 2008</v>
          </cell>
        </row>
        <row r="2501">
          <cell r="B2501" t="str">
            <v>074900115 - RefdCpForArsSer2003D1D2D3D5</v>
          </cell>
        </row>
        <row r="2502">
          <cell r="B2502" t="str">
            <v>074900116 - Refunding Escrow Fund-June 08</v>
          </cell>
        </row>
        <row r="2503">
          <cell r="B2503" t="str">
            <v>074900117 - VetGenOblig Bnd Ser Cf Jun2010</v>
          </cell>
        </row>
        <row r="2504">
          <cell r="B2504" t="str">
            <v>074900118 - VetGenOblig Bnd Ser Cf Jun2010</v>
          </cell>
        </row>
        <row r="2505">
          <cell r="B2505" t="str">
            <v>074900119 - RfndEscrw Bnd Sept2011GoBndS</v>
          </cell>
        </row>
        <row r="2506">
          <cell r="B2506" t="str">
            <v>074900120 - RefdEscroFdOct2009GoBndSNonTax</v>
          </cell>
        </row>
        <row r="2507">
          <cell r="B2507" t="str">
            <v>074900121 - RefdEscroFdOct2009GoBndSNonTax</v>
          </cell>
        </row>
        <row r="2508">
          <cell r="B2508" t="str">
            <v>074900125 - RefdFd6041 6048ComPaperFeb2012</v>
          </cell>
        </row>
        <row r="2509">
          <cell r="B2509" t="str">
            <v>074900127 - RefdFd6041 6048ComPaperFeb2012</v>
          </cell>
        </row>
        <row r="2510">
          <cell r="B2510" t="str">
            <v>074900129 - Rfnd Escr Cost IssSept2011GoBd</v>
          </cell>
        </row>
        <row r="2511">
          <cell r="B2511" t="str">
            <v>074900130 - RefdEscroIssOct2009GoBndNonTax</v>
          </cell>
        </row>
        <row r="2512">
          <cell r="B2512" t="str">
            <v>074900131 - RefdEscroIssOct2009GoBndNonTax</v>
          </cell>
        </row>
        <row r="2513">
          <cell r="B2513" t="str">
            <v>074900132 - Refunding Escrow Fund</v>
          </cell>
        </row>
        <row r="2514">
          <cell r="B2514" t="str">
            <v>074900133 - CostOfIssuRefdEconRecoveryBnds</v>
          </cell>
        </row>
        <row r="2515">
          <cell r="B2515" t="str">
            <v>074900135 - RefdFdSabOffOfPubSchConstr</v>
          </cell>
        </row>
        <row r="2516">
          <cell r="B2516" t="str">
            <v>074900142 - RfndEscrwBndEconRecovBnds2011</v>
          </cell>
        </row>
        <row r="2517">
          <cell r="B2517" t="str">
            <v>074900143 - RfndEscrwBndEconRecovBnds2011</v>
          </cell>
        </row>
        <row r="2518">
          <cell r="B2518" t="str">
            <v>074900151 - Refd EscroFd Apr2012GoBndS</v>
          </cell>
        </row>
        <row r="2519">
          <cell r="B2519" t="str">
            <v>074900170 - Refd EscroFd Apr2012GoBndS</v>
          </cell>
        </row>
        <row r="2520">
          <cell r="B2520" t="str">
            <v>074900211 - RfdEscrwCpPaydownSep2011GoBndS</v>
          </cell>
        </row>
        <row r="2521">
          <cell r="B2521" t="str">
            <v>074900220 - RefdEscrCpPayoffOct2009GoBdTax</v>
          </cell>
        </row>
        <row r="2522">
          <cell r="B2522" t="str">
            <v>074900225 - RefdEscrCpPayoffOct2009GoBdTax</v>
          </cell>
        </row>
        <row r="2523">
          <cell r="B2523" t="str">
            <v>074900320 - RefdSCostIssuOct2009GoBndTaxEx</v>
          </cell>
        </row>
        <row r="2524">
          <cell r="B2524" t="str">
            <v>074900325 - RefdSCostIssuOct2009GoBndTaxEx</v>
          </cell>
        </row>
        <row r="2525">
          <cell r="B2525" t="str">
            <v>0750 - State Funeral Directors And Em</v>
          </cell>
        </row>
        <row r="2526">
          <cell r="B2526" t="str">
            <v>075100001 - Prison Constr Bnd Fd1990</v>
          </cell>
        </row>
        <row r="2527">
          <cell r="B2527" t="str">
            <v>075100002 - Prison Constr Bnd Fd1990</v>
          </cell>
        </row>
        <row r="2528">
          <cell r="B2528" t="str">
            <v>075100308 - New Prison Construction</v>
          </cell>
        </row>
        <row r="2529">
          <cell r="B2529" t="str">
            <v>075100341 - Abolish Use Prison Con Of 1990</v>
          </cell>
        </row>
        <row r="2530">
          <cell r="B2530" t="str">
            <v>075100343 - New Prison Construction</v>
          </cell>
        </row>
        <row r="2531">
          <cell r="B2531" t="str">
            <v>075100700 - Prison Construction 1990 Act</v>
          </cell>
        </row>
        <row r="2532">
          <cell r="B2532" t="str">
            <v>075100999 - Prison Constr Of 1990 Sco Use</v>
          </cell>
        </row>
        <row r="2533">
          <cell r="B2533" t="str">
            <v>0752 - Home Furnish   Thermal Insulat</v>
          </cell>
        </row>
        <row r="2534">
          <cell r="B2534" t="str">
            <v>0755 - Licensed Midwifery Fund</v>
          </cell>
        </row>
        <row r="2535">
          <cell r="B2535" t="str">
            <v>075600001 - Passenger Rail  Cln Air Bnd Fd</v>
          </cell>
        </row>
        <row r="2536">
          <cell r="B2536" t="str">
            <v>0757 - Landscape Architects Fund Ca</v>
          </cell>
        </row>
        <row r="2537">
          <cell r="B2537" t="str">
            <v>0758 - Contingent Fd Of The Medical B</v>
          </cell>
        </row>
        <row r="2538">
          <cell r="B2538" t="str">
            <v>0759 - Physical Therapy Fund</v>
          </cell>
        </row>
        <row r="2539">
          <cell r="B2539" t="str">
            <v>0761 - Board Of Registered Nursing Fu</v>
          </cell>
        </row>
        <row r="2540">
          <cell r="B2540" t="str">
            <v>0763 - State Optometry Fund</v>
          </cell>
        </row>
        <row r="2541">
          <cell r="B2541" t="str">
            <v>076400001 - Cln Wtr And Wtr Reclamation Fd</v>
          </cell>
        </row>
        <row r="2542">
          <cell r="B2542" t="str">
            <v>076500001 - School Facilities Bond Fund</v>
          </cell>
        </row>
        <row r="2543">
          <cell r="B2543" t="str">
            <v>076500335 - School Facilities Bond Fund</v>
          </cell>
        </row>
        <row r="2544">
          <cell r="B2544" t="str">
            <v>076500336 - St Sch Bldg Lease Pur Fd-Nov92</v>
          </cell>
        </row>
        <row r="2545">
          <cell r="B2545" t="str">
            <v>076500337 - 1992 School Facilities Bnd Ac</v>
          </cell>
        </row>
        <row r="2546">
          <cell r="B2546" t="str">
            <v>076500400 - School Facilities Bond Fund</v>
          </cell>
        </row>
        <row r="2547">
          <cell r="B2547" t="str">
            <v>076500700 - St Sch Bldg Lease Pur FndNov92</v>
          </cell>
        </row>
        <row r="2548">
          <cell r="B2548" t="str">
            <v>0767 - Pharmacy Board Contingent Fund</v>
          </cell>
        </row>
        <row r="2549">
          <cell r="B2549" t="str">
            <v>076800001 - EarthqSafPub Bldg Rehab Fd</v>
          </cell>
        </row>
        <row r="2550">
          <cell r="B2550" t="str">
            <v>076800005 - EarthqSafPub Bldg Rehab Fd</v>
          </cell>
        </row>
        <row r="2551">
          <cell r="B2551" t="str">
            <v>076800308 - EarthqukSafe   Pub Blid Rehab</v>
          </cell>
        </row>
        <row r="2552">
          <cell r="B2552" t="str">
            <v>076800337 - Earthquake Safety 1990</v>
          </cell>
        </row>
        <row r="2553">
          <cell r="B2553" t="str">
            <v>076800339 - EarthqukSafe   Pub Blid Rehab</v>
          </cell>
        </row>
        <row r="2554">
          <cell r="B2554" t="str">
            <v>076800700 - EarthqukSafe   Pub Blid Rehab</v>
          </cell>
        </row>
        <row r="2555">
          <cell r="B2555" t="str">
            <v>076800999 - Canc Warr Unallocat Sco Use</v>
          </cell>
        </row>
        <row r="2556">
          <cell r="B2556" t="str">
            <v>0769 - Private Investigator Fund</v>
          </cell>
        </row>
        <row r="2557">
          <cell r="B2557" t="str">
            <v>0770 - Professional Engineer   Land S</v>
          </cell>
        </row>
        <row r="2558">
          <cell r="B2558" t="str">
            <v>0771 - Court Reporters Fund</v>
          </cell>
        </row>
        <row r="2559">
          <cell r="B2559" t="str">
            <v>0773 - Behavioral Science Examiners F</v>
          </cell>
        </row>
        <row r="2560">
          <cell r="B2560" t="str">
            <v>077400001 - School Facilities Bond Fund</v>
          </cell>
        </row>
        <row r="2561">
          <cell r="B2561" t="str">
            <v>077400333 - School Facilities Bond Fund</v>
          </cell>
        </row>
        <row r="2562">
          <cell r="B2562" t="str">
            <v>077400400 - School Facilities Bond Fund</v>
          </cell>
        </row>
        <row r="2563">
          <cell r="B2563" t="str">
            <v>0775 - Structural Pest Control Fund</v>
          </cell>
        </row>
        <row r="2564">
          <cell r="B2564" t="str">
            <v>077600001 - School Facilities Bond Fund</v>
          </cell>
        </row>
        <row r="2565">
          <cell r="B2565" t="str">
            <v>077600334 - School Facilities Bond Fund</v>
          </cell>
        </row>
        <row r="2566">
          <cell r="B2566" t="str">
            <v>077600400 - School Facilities Bond Fund</v>
          </cell>
        </row>
        <row r="2567">
          <cell r="B2567" t="str">
            <v>0777 - Veterinary Medical Board Conti</v>
          </cell>
        </row>
        <row r="2568">
          <cell r="B2568" t="str">
            <v>0778 - Voc Nurse   Psych Tech Exam Fd</v>
          </cell>
        </row>
        <row r="2569">
          <cell r="B2569" t="str">
            <v>0779 - Vocational Nursing   Psychiatr</v>
          </cell>
        </row>
        <row r="2570">
          <cell r="B2570" t="str">
            <v>0780 - Psychiatric Technicians Accoun</v>
          </cell>
        </row>
        <row r="2571">
          <cell r="B2571" t="str">
            <v>0782 - Higher Ed Cap Outlay Bnd Fd</v>
          </cell>
        </row>
        <row r="2572">
          <cell r="B2572" t="str">
            <v>0783 - Fed Student Loan Reserve Fd</v>
          </cell>
        </row>
        <row r="2573">
          <cell r="B2573" t="str">
            <v>0784 - Student Loan Operating Fund</v>
          </cell>
        </row>
        <row r="2574">
          <cell r="B2574" t="str">
            <v>078500001 - Higher Ed Cap Outlay Bnd Fd</v>
          </cell>
        </row>
        <row r="2575">
          <cell r="B2575" t="str">
            <v>078500003 - Higher Ed Cap Outlay Bnd Fd</v>
          </cell>
        </row>
        <row r="2576">
          <cell r="B2576" t="str">
            <v>078500005 - Higher Ed Cap Outlay Bnd Fd</v>
          </cell>
        </row>
        <row r="2577">
          <cell r="B2577" t="str">
            <v>078500308 - Hi Ed Capital Outlay Bnd 1988</v>
          </cell>
        </row>
        <row r="2578">
          <cell r="B2578" t="str">
            <v>078500999 - Hi Ed Capital Outlay Bnd 1988</v>
          </cell>
        </row>
        <row r="2579">
          <cell r="B2579" t="str">
            <v>078600001 - Ca WildlifeCstl  PrklndConsFd</v>
          </cell>
        </row>
        <row r="2580">
          <cell r="B2580" t="str">
            <v>078600002 - Ca WildlifeCstl  PrklndConsFd</v>
          </cell>
        </row>
        <row r="2581">
          <cell r="B2581" t="str">
            <v>078600003 - Ca WildlifeCstl  PrklndConsFd</v>
          </cell>
        </row>
        <row r="2582">
          <cell r="B2582" t="str">
            <v>078600006 - Ca WildlifeCstl  PrklndConsFd</v>
          </cell>
        </row>
        <row r="2583">
          <cell r="B2583" t="str">
            <v>078600376 - CaWldlfCstl PrklndConActOf1988</v>
          </cell>
        </row>
        <row r="2584">
          <cell r="B2584" t="str">
            <v>078600999 - Ca WildlifeCstl  PrklndConsFd</v>
          </cell>
        </row>
        <row r="2585">
          <cell r="B2585" t="str">
            <v>078800001 - EarthqkeSfe HousRehabBnd</v>
          </cell>
        </row>
        <row r="2586">
          <cell r="B2586" t="str">
            <v>078900001 - School Facilities Bond Fund</v>
          </cell>
        </row>
        <row r="2587">
          <cell r="B2587" t="str">
            <v>079000001 - Water Conservation Fund</v>
          </cell>
        </row>
        <row r="2588">
          <cell r="B2588" t="str">
            <v>079000301 - Water Conserv Bond Law Of</v>
          </cell>
        </row>
        <row r="2589">
          <cell r="B2589" t="str">
            <v>079000303 - Water Conservation</v>
          </cell>
        </row>
        <row r="2590">
          <cell r="B2590" t="str">
            <v>079000306 - Wtr ConservMar2010GoBndSaleTax</v>
          </cell>
        </row>
        <row r="2591">
          <cell r="B2591" t="str">
            <v>079000308 - Water Conservation</v>
          </cell>
        </row>
        <row r="2592">
          <cell r="B2592" t="str">
            <v>079000400 - Water Conservation Fund</v>
          </cell>
        </row>
        <row r="2593">
          <cell r="B2593" t="str">
            <v>079000700 - Water Conservation Fund</v>
          </cell>
        </row>
        <row r="2594">
          <cell r="B2594" t="str">
            <v>079000999 - Water Conserv Fd 1988 Gc13340</v>
          </cell>
        </row>
        <row r="2595">
          <cell r="B2595" t="str">
            <v>079100004 - Hi Ed Cap Outlay Bnd Fd</v>
          </cell>
        </row>
        <row r="2596">
          <cell r="B2596" t="str">
            <v>079100305 - Hi Ed Cap 1990Mar2010GoBndSale</v>
          </cell>
        </row>
        <row r="2597">
          <cell r="B2597" t="str">
            <v>079100400 - Hi Ed Facil Bnd Act Of Jun1990</v>
          </cell>
        </row>
        <row r="2598">
          <cell r="B2598" t="str">
            <v>079100999 - Hi Ed Cap Outlay Bnd Fund</v>
          </cell>
        </row>
        <row r="2599">
          <cell r="B2599" t="str">
            <v>079300001 - Ca Safe Drinking Wtr Fd</v>
          </cell>
        </row>
        <row r="2600">
          <cell r="B2600" t="str">
            <v>079300306 - Ca Safe DrinkWtr Mar2010GoBndS</v>
          </cell>
        </row>
        <row r="2601">
          <cell r="B2601" t="str">
            <v>079300307 - Ca Safe DrinkWtr Mar2010GoBndS</v>
          </cell>
        </row>
        <row r="2602">
          <cell r="B2602" t="str">
            <v>079300308 - Ca Safe Drinking Water</v>
          </cell>
        </row>
        <row r="2603">
          <cell r="B2603" t="str">
            <v>079300315 - Ca Safe Drinking Water</v>
          </cell>
        </row>
        <row r="2604">
          <cell r="B2604" t="str">
            <v>079300335 - Ca Safe Drinking Water</v>
          </cell>
        </row>
        <row r="2605">
          <cell r="B2605" t="str">
            <v>079300336 - Ca Safe DrinkWtr Mar2009GoBndS</v>
          </cell>
        </row>
        <row r="2606">
          <cell r="B2606" t="str">
            <v>079300337 - Ca Safe Drinking Water</v>
          </cell>
        </row>
        <row r="2607">
          <cell r="B2607" t="str">
            <v>079300401 - Ca Safe Drinking Water</v>
          </cell>
        </row>
        <row r="2608">
          <cell r="B2608" t="str">
            <v>079300700 - Ca Safe Drinking Water</v>
          </cell>
        </row>
        <row r="2609">
          <cell r="B2609" t="str">
            <v>079300999 - Ca SafeDrinkWtr Bd1988Gc13340</v>
          </cell>
        </row>
        <row r="2610">
          <cell r="B2610" t="str">
            <v>079400001 - Ca Library Constr   Renov Fd</v>
          </cell>
        </row>
        <row r="2611">
          <cell r="B2611" t="str">
            <v>079400400 - Ca Library Constr   Renov Fd</v>
          </cell>
        </row>
        <row r="2612">
          <cell r="B2612" t="str">
            <v>0795 - Pending New Select Bond Fund</v>
          </cell>
        </row>
        <row r="2613">
          <cell r="B2613" t="str">
            <v>079600001 - CntyCorrecFacilCapExp YouthFac</v>
          </cell>
        </row>
        <row r="2614">
          <cell r="B2614" t="str">
            <v>079600002 - CntyCorrecFacilCapExp YouthFac</v>
          </cell>
        </row>
        <row r="2615">
          <cell r="B2615" t="str">
            <v>079600342 - CoCorFacCapexp Youthfac1</v>
          </cell>
        </row>
        <row r="2616">
          <cell r="B2616" t="str">
            <v>079600343 - CoCorFac Cap Exp  Youth Fa</v>
          </cell>
        </row>
        <row r="2617">
          <cell r="B2617" t="str">
            <v>0797 - Unallocated Bond Funds - Selec</v>
          </cell>
        </row>
        <row r="2618">
          <cell r="B2618" t="str">
            <v>0798 - Unallocat Bnd Fds - Non Select</v>
          </cell>
        </row>
        <row r="2619">
          <cell r="B2619" t="str">
            <v>0799 - Pending New Non-Gov Fds</v>
          </cell>
        </row>
        <row r="2620">
          <cell r="B2620" t="str">
            <v>0803 - State ChildrenS Trust Fund</v>
          </cell>
        </row>
        <row r="2621">
          <cell r="B2621" t="str">
            <v>0812 - Reader Employment Fund</v>
          </cell>
        </row>
        <row r="2622">
          <cell r="B2622" t="str">
            <v>0813 - Self-Help Housing Fund</v>
          </cell>
        </row>
        <row r="2623">
          <cell r="B2623" t="str">
            <v>081400001 - Ca St Lottery Ed Fund Gc13340</v>
          </cell>
        </row>
        <row r="2624">
          <cell r="B2624" t="str">
            <v>081400002 - Ca St Lottery Ed Fund Gc13340</v>
          </cell>
        </row>
        <row r="2625">
          <cell r="B2625" t="str">
            <v>081400003 - Ca St Lottery Ed Fund Gc13340</v>
          </cell>
        </row>
        <row r="2626">
          <cell r="B2626" t="str">
            <v>081400004 - Ca St Lottery Ed Fund Gc13340</v>
          </cell>
        </row>
        <row r="2627">
          <cell r="B2627" t="str">
            <v>0815 - Judges Retirement Fund</v>
          </cell>
        </row>
        <row r="2628">
          <cell r="B2628" t="str">
            <v>0816 - Audit Repayment Trust Fund</v>
          </cell>
        </row>
        <row r="2629">
          <cell r="B2629" t="str">
            <v>0820 - Legislators Retirement Fund</v>
          </cell>
        </row>
        <row r="2630">
          <cell r="B2630" t="str">
            <v>0821 - Flexelect Benefit Fund</v>
          </cell>
        </row>
        <row r="2631">
          <cell r="B2631" t="str">
            <v>0822 - Public Employees Health Care</v>
          </cell>
        </row>
        <row r="2632">
          <cell r="B2632" t="str">
            <v>0823 - Ca Alzheimer   Relat Disord Re</v>
          </cell>
        </row>
        <row r="2633">
          <cell r="B2633" t="str">
            <v>0827 - Milk Producers Security Trust</v>
          </cell>
        </row>
        <row r="2634">
          <cell r="B2634" t="str">
            <v>0829 - Health Professions Education F</v>
          </cell>
        </row>
        <row r="2635">
          <cell r="B2635" t="str">
            <v>0830 - Public Employees Retirement F</v>
          </cell>
        </row>
        <row r="2636">
          <cell r="B2636" t="str">
            <v>0831 - Ca State Lottery Educ Fund - C</v>
          </cell>
        </row>
        <row r="2637">
          <cell r="B2637" t="str">
            <v>0833 - Annuitants Health Care Covera</v>
          </cell>
        </row>
        <row r="2638">
          <cell r="B2638" t="str">
            <v>0834 - Medi-Cal Inpatient Pymt Adjust</v>
          </cell>
        </row>
        <row r="2639">
          <cell r="B2639" t="str">
            <v>0835 - Teachers Retirement Fund</v>
          </cell>
        </row>
        <row r="2640">
          <cell r="B2640" t="str">
            <v>0839 - University Lottery Education F</v>
          </cell>
        </row>
        <row r="2641">
          <cell r="B2641" t="str">
            <v>0840 - Motorcyclist Safety Fund Cal</v>
          </cell>
        </row>
        <row r="2642">
          <cell r="B2642" t="str">
            <v>0842 - Orphan Share Reimb Trust Fd</v>
          </cell>
        </row>
        <row r="2643">
          <cell r="B2643" t="str">
            <v>0843 - California Housing Trust Fund</v>
          </cell>
        </row>
        <row r="2644">
          <cell r="B2644" t="str">
            <v>0846 - Public Awards Fund</v>
          </cell>
        </row>
        <row r="2645">
          <cell r="B2645" t="str">
            <v>0848 - Health Care For Indignt Pgrm A</v>
          </cell>
        </row>
        <row r="2646">
          <cell r="B2646" t="str">
            <v>0849 - Replacement Benefit Custodial</v>
          </cell>
        </row>
        <row r="2647">
          <cell r="B2647" t="str">
            <v>0850 - 0850</v>
          </cell>
        </row>
        <row r="2648">
          <cell r="B2648" t="str">
            <v>0851 - Auxiliary State School Fund</v>
          </cell>
        </row>
        <row r="2649">
          <cell r="B2649" t="str">
            <v>085300001 - Petro Vio Escr Acct FedTrustFd</v>
          </cell>
        </row>
        <row r="2650">
          <cell r="B2650" t="str">
            <v>085300002 - Petro Vio Escr Acct FedTrustFd</v>
          </cell>
        </row>
        <row r="2651">
          <cell r="B2651" t="str">
            <v>085300004 - Petro Vio Escr Acct FedTrustFd</v>
          </cell>
        </row>
        <row r="2652">
          <cell r="B2652" t="str">
            <v>085300005 - Petro Vio Escr Acct FedTrustFd</v>
          </cell>
        </row>
        <row r="2653">
          <cell r="B2653" t="str">
            <v>085300006 - Petro Vio Escr Acct FedTrustFd</v>
          </cell>
        </row>
        <row r="2654">
          <cell r="B2654" t="str">
            <v>085300007 - Petro Vio Escr Acct FedTrustFd</v>
          </cell>
        </row>
        <row r="2655">
          <cell r="B2655" t="str">
            <v>085300008 - Petro Vio Escr Acct FedTrustFd</v>
          </cell>
        </row>
        <row r="2656">
          <cell r="B2656" t="str">
            <v>0854 - Katz Schoolbus Fund</v>
          </cell>
        </row>
        <row r="2657">
          <cell r="B2657" t="str">
            <v>0858 - Recreational Trails Fund</v>
          </cell>
        </row>
        <row r="2658">
          <cell r="B2658" t="str">
            <v>0860 - Traffic Safety Prgm Fd Ca</v>
          </cell>
        </row>
        <row r="2659">
          <cell r="B2659" t="str">
            <v>0863 - Child Care Capital Outlay Fund</v>
          </cell>
        </row>
        <row r="2660">
          <cell r="B2660" t="str">
            <v>0864 - Lake Tahoe Assistance Fund</v>
          </cell>
        </row>
        <row r="2661">
          <cell r="B2661" t="str">
            <v>0865 - Mental Health Managed Care Dep</v>
          </cell>
        </row>
        <row r="2662">
          <cell r="B2662" t="str">
            <v>0867 - Farmland Conservancy Program F</v>
          </cell>
        </row>
        <row r="2663">
          <cell r="B2663" t="str">
            <v>0868 - Hlth Plan   Dv Fd Off of Stwd</v>
          </cell>
        </row>
        <row r="2664">
          <cell r="B2664" t="str">
            <v>0869 - Consolidated Work Program Fund</v>
          </cell>
        </row>
        <row r="2665">
          <cell r="B2665" t="str">
            <v>0870 - Unemployment Administration Fu</v>
          </cell>
        </row>
        <row r="2666">
          <cell r="B2666" t="str">
            <v>0871 - Unemployment Fund</v>
          </cell>
        </row>
        <row r="2667">
          <cell r="B2667" t="str">
            <v>0872 - Mental Health Facil Fd St Hos</v>
          </cell>
        </row>
        <row r="2668">
          <cell r="B2668" t="str">
            <v>0873 - Mental Hlth Fac Fd Inst Mntl</v>
          </cell>
        </row>
        <row r="2669">
          <cell r="B2669" t="str">
            <v>0874 - United States Flood Control Re</v>
          </cell>
        </row>
        <row r="2670">
          <cell r="B2670" t="str">
            <v>0877 - Dmv Local Agency Collection Fu</v>
          </cell>
        </row>
        <row r="2671">
          <cell r="B2671" t="str">
            <v>0878 - United States Forest Reserve F</v>
          </cell>
        </row>
        <row r="2672">
          <cell r="B2672" t="str">
            <v>0881 - Ca Veterinary Diag Lab Sys   E</v>
          </cell>
        </row>
        <row r="2673">
          <cell r="B2673" t="str">
            <v>0882 - United States Grazing Fees Fun</v>
          </cell>
        </row>
        <row r="2674">
          <cell r="B2674" t="str">
            <v>0883 - Public Employees Long-Term Ca</v>
          </cell>
        </row>
        <row r="2675">
          <cell r="B2675" t="str">
            <v>0884 - Judges Retirement System Ii F</v>
          </cell>
        </row>
        <row r="2676">
          <cell r="B2676" t="str">
            <v>0885 - Pers Deferred Compensation Fun</v>
          </cell>
        </row>
        <row r="2677">
          <cell r="B2677" t="str">
            <v>0886 - California Seniors Special Fun</v>
          </cell>
        </row>
        <row r="2678">
          <cell r="B2678" t="str">
            <v>0889 - Vocational Rehab Federal Fd</v>
          </cell>
        </row>
        <row r="2679">
          <cell r="B2679" t="str">
            <v>0890 - Federal Trust Fund</v>
          </cell>
        </row>
        <row r="2680">
          <cell r="B2680" t="str">
            <v>0891 - 0891</v>
          </cell>
        </row>
        <row r="2681">
          <cell r="B2681" t="str">
            <v>0892 - 0892</v>
          </cell>
        </row>
        <row r="2682">
          <cell r="B2682" t="str">
            <v>0895 - Fed Fds- Not In State Treasury</v>
          </cell>
        </row>
        <row r="2683">
          <cell r="B2683" t="str">
            <v>0896 - Co Medical Svcs Prog Acct Co</v>
          </cell>
        </row>
        <row r="2684">
          <cell r="B2684" t="str">
            <v>0902 - Calif State Mining   Mineral M</v>
          </cell>
        </row>
        <row r="2685">
          <cell r="B2685" t="str">
            <v>0903 - State Penalty Fund</v>
          </cell>
        </row>
        <row r="2686">
          <cell r="B2686" t="str">
            <v>090400001 - Hlth Facili Financ Auth Fd Ca</v>
          </cell>
        </row>
        <row r="2687">
          <cell r="B2687" t="str">
            <v>090400002 - Hlth Facili Financ Auth Fd Ca</v>
          </cell>
        </row>
        <row r="2688">
          <cell r="B2688" t="str">
            <v>090400003 - Hlth Facili Financ Auth Fd Ca</v>
          </cell>
        </row>
        <row r="2689">
          <cell r="B2689" t="str">
            <v>090400004 - Hlth Facili Financ Auth Fd Ca</v>
          </cell>
        </row>
        <row r="2690">
          <cell r="B2690" t="str">
            <v>0908 - School Employees Fund</v>
          </cell>
        </row>
        <row r="2691">
          <cell r="B2691" t="str">
            <v>090900001 - Comm College Fd For Inst Impr</v>
          </cell>
        </row>
        <row r="2692">
          <cell r="B2692" t="str">
            <v>090900002 - Comm College Fd For Inst Impr</v>
          </cell>
        </row>
        <row r="2693">
          <cell r="B2693" t="str">
            <v>0910 - Condemnation Deposits Fund</v>
          </cell>
        </row>
        <row r="2694">
          <cell r="B2694" t="str">
            <v>0911 - Educational Facilities Authori</v>
          </cell>
        </row>
        <row r="2695">
          <cell r="B2695" t="str">
            <v>0912 - Health Care Deposit Fund</v>
          </cell>
        </row>
        <row r="2696">
          <cell r="B2696" t="str">
            <v>0913 - Industrial Relations Unpaid Wa</v>
          </cell>
        </row>
        <row r="2697">
          <cell r="B2697" t="str">
            <v>0914 - Bay Fill Clean-Up And Abatemen</v>
          </cell>
        </row>
        <row r="2698">
          <cell r="B2698" t="str">
            <v>091500001 - Def Comp Plan Fd Irc 457 Plan</v>
          </cell>
        </row>
        <row r="2699">
          <cell r="B2699" t="str">
            <v>091500002 - Def Comp Plan FdIrc401-K-Plan</v>
          </cell>
        </row>
        <row r="2700">
          <cell r="B2700" t="str">
            <v>091500003 - Deferred Compensation Plan Fd</v>
          </cell>
        </row>
        <row r="2701">
          <cell r="B2701" t="str">
            <v>091500004 - Def CompPlan Fd Smif Int Fd</v>
          </cell>
        </row>
        <row r="2702">
          <cell r="B2702" t="str">
            <v>091500005 - Def Comp Plan Fd 401-K- St Pay</v>
          </cell>
        </row>
        <row r="2703">
          <cell r="B2703" t="str">
            <v>091600001 - Ca Housing Loan Insur Fd</v>
          </cell>
        </row>
        <row r="2704">
          <cell r="B2704" t="str">
            <v>0917 - Inmate Welfare Fund</v>
          </cell>
        </row>
        <row r="2705">
          <cell r="B2705" t="str">
            <v>0918 - Ca Small Business Expansion Fu</v>
          </cell>
        </row>
        <row r="2706">
          <cell r="B2706" t="str">
            <v>0919 - Birth Defects Research Fund</v>
          </cell>
        </row>
        <row r="2707">
          <cell r="B2707" t="str">
            <v>0920 - Litigation Deposits Fund</v>
          </cell>
        </row>
        <row r="2708">
          <cell r="B2708" t="str">
            <v>0923 - 0923</v>
          </cell>
        </row>
        <row r="2709">
          <cell r="B2709" t="str">
            <v>0924 - Local Agency Investment Fund</v>
          </cell>
        </row>
        <row r="2710">
          <cell r="B2710" t="str">
            <v>0925 - Comm Coll Bus Res Asst Innovat</v>
          </cell>
        </row>
        <row r="2711">
          <cell r="B2711" t="str">
            <v>0926 - Local Agency Emergency Loan Fd</v>
          </cell>
        </row>
        <row r="2712">
          <cell r="B2712" t="str">
            <v>0927 - Joe Serna Jr Farmworker Hous</v>
          </cell>
        </row>
        <row r="2713">
          <cell r="B2713" t="str">
            <v>0928 - Forest Resources Improvement F</v>
          </cell>
        </row>
        <row r="2714">
          <cell r="B2714" t="str">
            <v>0929 - Housing Rehabilitation Loan Fu</v>
          </cell>
        </row>
        <row r="2715">
          <cell r="B2715" t="str">
            <v>093000001 - Pollut Control Finan Auth Fd</v>
          </cell>
        </row>
        <row r="2716">
          <cell r="B2716" t="str">
            <v>093000025 - Pollut Control Finan Auth Fd</v>
          </cell>
        </row>
        <row r="2717">
          <cell r="B2717" t="str">
            <v>0932 - Trial Court Trust Fund</v>
          </cell>
        </row>
        <row r="2718">
          <cell r="B2718" t="str">
            <v>0933 - Managed Care Fund</v>
          </cell>
        </row>
        <row r="2719">
          <cell r="B2719" t="str">
            <v>0938 - Rental Housing Construction Fu</v>
          </cell>
        </row>
        <row r="2720">
          <cell r="B2720" t="str">
            <v>0939 - Nutrition Reserve Fund</v>
          </cell>
        </row>
        <row r="2721">
          <cell r="B2721" t="str">
            <v>0940 - Bosco Keene Renewable Resource</v>
          </cell>
        </row>
        <row r="2722">
          <cell r="B2722" t="str">
            <v>0941 - Santa Monica Mountains Conserv</v>
          </cell>
        </row>
        <row r="2723">
          <cell r="B2723" t="str">
            <v>094200001 - Special Deposit Fund</v>
          </cell>
        </row>
        <row r="2724">
          <cell r="B2724" t="str">
            <v>094200003 - Special Deposit Fund</v>
          </cell>
        </row>
        <row r="2725">
          <cell r="B2725" t="str">
            <v>094200004 - Special Deposit Fund</v>
          </cell>
        </row>
        <row r="2726">
          <cell r="B2726" t="str">
            <v>094200005 - Special Deposit Fund</v>
          </cell>
        </row>
        <row r="2727">
          <cell r="B2727" t="str">
            <v>094200007 - Special Deposit Fund</v>
          </cell>
        </row>
        <row r="2728">
          <cell r="B2728" t="str">
            <v>094200011 - Special Deposit Fund</v>
          </cell>
        </row>
        <row r="2729">
          <cell r="B2729" t="str">
            <v>094200012 - Special Deposit Fund</v>
          </cell>
        </row>
        <row r="2730">
          <cell r="B2730" t="str">
            <v>094200019 - Special Deposit Fund</v>
          </cell>
        </row>
        <row r="2731">
          <cell r="B2731" t="str">
            <v>094200020 - Special Deposit Fund</v>
          </cell>
        </row>
        <row r="2732">
          <cell r="B2732" t="str">
            <v>094200026 - Special Deposit Fund</v>
          </cell>
        </row>
        <row r="2733">
          <cell r="B2733" t="str">
            <v>094200027 - Special Deposit Fund</v>
          </cell>
        </row>
        <row r="2734">
          <cell r="B2734" t="str">
            <v>094200028 - Special Deposit Fund</v>
          </cell>
        </row>
        <row r="2735">
          <cell r="B2735" t="str">
            <v>094200034 - Special Deposit Fund</v>
          </cell>
        </row>
        <row r="2736">
          <cell r="B2736" t="str">
            <v>094200035 - Special Deposit Fund</v>
          </cell>
        </row>
        <row r="2737">
          <cell r="B2737" t="str">
            <v>094200037 - Special Deposit Fund</v>
          </cell>
        </row>
        <row r="2738">
          <cell r="B2738" t="str">
            <v>094200040 - Special Deposit Fund</v>
          </cell>
        </row>
        <row r="2739">
          <cell r="B2739" t="str">
            <v>094200042 - Special Deposit Fund</v>
          </cell>
        </row>
        <row r="2740">
          <cell r="B2740" t="str">
            <v>094200043 - Special Deposit Fund</v>
          </cell>
        </row>
        <row r="2741">
          <cell r="B2741" t="str">
            <v>094200044 - Special Deposit Account</v>
          </cell>
        </row>
        <row r="2742">
          <cell r="B2742" t="str">
            <v>094200045 - Special Deposit Fund</v>
          </cell>
        </row>
        <row r="2743">
          <cell r="B2743" t="str">
            <v>094200046 - Special Deposit Fund</v>
          </cell>
        </row>
        <row r="2744">
          <cell r="B2744" t="str">
            <v>094200053 - Ca St Sum Sch For The Arts</v>
          </cell>
        </row>
        <row r="2745">
          <cell r="B2745" t="str">
            <v>094200056 - Special Deposit Fund</v>
          </cell>
        </row>
        <row r="2746">
          <cell r="B2746" t="str">
            <v>094200057 - Special Deposit Fund</v>
          </cell>
        </row>
        <row r="2747">
          <cell r="B2747" t="str">
            <v>094200058 - Cons Protec Prosecut Trust Fd</v>
          </cell>
        </row>
        <row r="2748">
          <cell r="B2748" t="str">
            <v>094200059 - Special Deposit Fund</v>
          </cell>
        </row>
        <row r="2749">
          <cell r="B2749" t="str">
            <v>094200061 - Metro Beverly Goss Mem Fd</v>
          </cell>
        </row>
        <row r="2750">
          <cell r="B2750" t="str">
            <v>094200062 - Special Deposit Fund</v>
          </cell>
        </row>
        <row r="2751">
          <cell r="B2751" t="str">
            <v>094200063 - Corr Asset Forfeit Fd Acct-St</v>
          </cell>
        </row>
        <row r="2752">
          <cell r="B2752" t="str">
            <v>094200064 - Corr Asset Forfeit Fd Acct-Fed</v>
          </cell>
        </row>
        <row r="2753">
          <cell r="B2753" t="str">
            <v>094200065 - CorrAssetForfeitFdAcctLitigat</v>
          </cell>
        </row>
        <row r="2754">
          <cell r="B2754" t="str">
            <v>094200067 - Special Deposit Fund</v>
          </cell>
        </row>
        <row r="2755">
          <cell r="B2755" t="str">
            <v>094200070 - ChpSeizMoniesLitigatDepFdAcct</v>
          </cell>
        </row>
        <row r="2756">
          <cell r="B2756" t="str">
            <v>094200072 - Special Deposit Fund</v>
          </cell>
        </row>
        <row r="2757">
          <cell r="B2757" t="str">
            <v>094200073 - Special Deposit Fund</v>
          </cell>
        </row>
        <row r="2758">
          <cell r="B2758" t="str">
            <v>094200077 - Special Deposit Account</v>
          </cell>
        </row>
        <row r="2759">
          <cell r="B2759" t="str">
            <v>094200081 - Special Deposit Fund</v>
          </cell>
        </row>
        <row r="2760">
          <cell r="B2760" t="str">
            <v>094200089 - Special Deposit Fund</v>
          </cell>
        </row>
        <row r="2761">
          <cell r="B2761" t="str">
            <v>094200091 - Special Deposit Fund</v>
          </cell>
        </row>
        <row r="2762">
          <cell r="B2762" t="str">
            <v>094200095 - SpecDepFdSwainsonsHawkMittigat</v>
          </cell>
        </row>
        <row r="2763">
          <cell r="B2763" t="str">
            <v>094200099 - SpecDepFdMillerVsWoodsFraudInv</v>
          </cell>
        </row>
        <row r="2764">
          <cell r="B2764" t="str">
            <v>094200101 - Admin Penalties Mine Reclam</v>
          </cell>
        </row>
        <row r="2765">
          <cell r="B2765" t="str">
            <v>094200108 - Spec Dep Fd Alcohol Drug Pgm</v>
          </cell>
        </row>
        <row r="2766">
          <cell r="B2766" t="str">
            <v>094200110 - Special Deposit Fund</v>
          </cell>
        </row>
        <row r="2767">
          <cell r="B2767" t="str">
            <v>094200111 - Special Deposit Fund</v>
          </cell>
        </row>
        <row r="2768">
          <cell r="B2768" t="str">
            <v>094200113 - Special Deposit Fund</v>
          </cell>
        </row>
        <row r="2769">
          <cell r="B2769" t="str">
            <v>094200114 - ECONOMIC RECOVERY BOND REBATE</v>
          </cell>
        </row>
        <row r="2770">
          <cell r="B2770" t="str">
            <v>094200115 - Special Deposit Fund</v>
          </cell>
        </row>
        <row r="2771">
          <cell r="B2771" t="str">
            <v>094200116 - Special Deposit Fund</v>
          </cell>
        </row>
        <row r="2772">
          <cell r="B2772" t="str">
            <v>094200117 - Special Deposit Fund</v>
          </cell>
        </row>
        <row r="2773">
          <cell r="B2773" t="str">
            <v>094200119 - Special Deposit Fund</v>
          </cell>
        </row>
        <row r="2774">
          <cell r="B2774" t="str">
            <v>094200121 - Special Deposit Fund Program</v>
          </cell>
        </row>
        <row r="2775">
          <cell r="B2775" t="str">
            <v>094200125 - Special Deposit Fund</v>
          </cell>
        </row>
        <row r="2776">
          <cell r="B2776" t="str">
            <v>094200126 - SpecDep Fd InsurTrustSp DepFd</v>
          </cell>
        </row>
        <row r="2777">
          <cell r="B2777" t="str">
            <v>094200127 - Spec Dep Fd Wrk Life Emp Award</v>
          </cell>
        </row>
        <row r="2778">
          <cell r="B2778" t="str">
            <v>094200128 - Spec Dep Fd   Insur Emp Assess</v>
          </cell>
        </row>
        <row r="2779">
          <cell r="B2779" t="str">
            <v>094200130 - Restitutions Admin Cost Fd</v>
          </cell>
        </row>
        <row r="2780">
          <cell r="B2780" t="str">
            <v>094200133 - Misc Grants   Endowments</v>
          </cell>
        </row>
        <row r="2781">
          <cell r="B2781" t="str">
            <v>094200135 - Conserv Acquis Restor EnhanFd</v>
          </cell>
        </row>
        <row r="2782">
          <cell r="B2782" t="str">
            <v>094200137 - Child Support Arrearages</v>
          </cell>
        </row>
        <row r="2783">
          <cell r="B2783" t="str">
            <v>094200140 - Sp Dep ConEduc Invest Trust Fd</v>
          </cell>
        </row>
        <row r="2784">
          <cell r="B2784" t="str">
            <v>094200142 - Delta Dental Refund Account</v>
          </cell>
        </row>
        <row r="2785">
          <cell r="B2785" t="str">
            <v>094200144 - Spec DepFdJuvenileAcct Incent</v>
          </cell>
        </row>
        <row r="2786">
          <cell r="B2786" t="str">
            <v>094200148 - Spec Dep Stringfellow Acct</v>
          </cell>
        </row>
        <row r="2787">
          <cell r="B2787" t="str">
            <v>094200150 - SpecDepOaklandEthqukeRetroPgm</v>
          </cell>
        </row>
        <row r="2788">
          <cell r="B2788" t="str">
            <v>094200151 - Man V EBay Res TavRetireDepFd</v>
          </cell>
        </row>
        <row r="2789">
          <cell r="B2789" t="str">
            <v>094200152 - Trust Fd Anna N BorninoSp Dep</v>
          </cell>
        </row>
        <row r="2790">
          <cell r="B2790" t="str">
            <v>094200153 - ToysRUsAntiSettl Spec Dep Fd</v>
          </cell>
        </row>
        <row r="2791">
          <cell r="B2791" t="str">
            <v>094200155 - Special Deposit Fund</v>
          </cell>
        </row>
        <row r="2792">
          <cell r="B2792" t="str">
            <v>094200156 - Special Deposit Fund</v>
          </cell>
        </row>
        <row r="2793">
          <cell r="B2793" t="str">
            <v>094200157 - Energy Purchase Trust Acct N 1</v>
          </cell>
        </row>
        <row r="2794">
          <cell r="B2794" t="str">
            <v>094200158 - Special Deposit Fund</v>
          </cell>
        </row>
        <row r="2795">
          <cell r="B2795" t="str">
            <v>094200159 - Special Deposit Fund</v>
          </cell>
        </row>
        <row r="2796">
          <cell r="B2796" t="str">
            <v>094200160 - Special Deposit Fund</v>
          </cell>
        </row>
        <row r="2797">
          <cell r="B2797" t="str">
            <v>094200162 - Special Deposit Fund</v>
          </cell>
        </row>
        <row r="2798">
          <cell r="B2798" t="str">
            <v>094200164 - Special Deposit Fund</v>
          </cell>
        </row>
        <row r="2799">
          <cell r="B2799" t="str">
            <v>094200165 - Special Deposit Fund</v>
          </cell>
        </row>
        <row r="2800">
          <cell r="B2800" t="str">
            <v>094200167 - Energy Purchase Trust Acct N 2</v>
          </cell>
        </row>
        <row r="2801">
          <cell r="B2801" t="str">
            <v>094200170 - SPECIAL DEPOSIT FUND</v>
          </cell>
        </row>
        <row r="2802">
          <cell r="B2802" t="str">
            <v>094200172 - Special Deposit Fund</v>
          </cell>
        </row>
        <row r="2803">
          <cell r="B2803" t="str">
            <v>094200173 - Special Deposit Fund</v>
          </cell>
        </row>
        <row r="2804">
          <cell r="B2804" t="str">
            <v>094200181 - Special Deposit Fund</v>
          </cell>
        </row>
        <row r="2805">
          <cell r="B2805" t="str">
            <v>094200183 - Special Deposit Fund</v>
          </cell>
        </row>
        <row r="2806">
          <cell r="B2806" t="str">
            <v>094200185 - Special Deposit Fund</v>
          </cell>
        </row>
        <row r="2807">
          <cell r="B2807" t="str">
            <v>094200186 - Special Deposit Fund</v>
          </cell>
        </row>
        <row r="2808">
          <cell r="B2808" t="str">
            <v>094200188 - Special Deposit Fund</v>
          </cell>
        </row>
        <row r="2809">
          <cell r="B2809" t="str">
            <v>094200190 - Special Deposit Fund</v>
          </cell>
        </row>
        <row r="2810">
          <cell r="B2810" t="str">
            <v>094200191 - Special Deposit Fund</v>
          </cell>
        </row>
        <row r="2811">
          <cell r="B2811" t="str">
            <v>094200193 - Special Deposit Fund</v>
          </cell>
        </row>
        <row r="2812">
          <cell r="B2812" t="str">
            <v>094200196 - Special Deposit Fund</v>
          </cell>
        </row>
        <row r="2813">
          <cell r="B2813" t="str">
            <v>094200197 - Special Deposit Fund</v>
          </cell>
        </row>
        <row r="2814">
          <cell r="B2814" t="str">
            <v>094200203 - Special Deposit Fund</v>
          </cell>
        </row>
        <row r="2815">
          <cell r="B2815" t="str">
            <v>094200206 - Spec Dep Fd St Lands Comm</v>
          </cell>
        </row>
        <row r="2816">
          <cell r="B2816" t="str">
            <v>094200207 - Dep Of Justice Settle Fd Sdf</v>
          </cell>
        </row>
        <row r="2817">
          <cell r="B2817" t="str">
            <v>094200208 - Ca Resale Royalties Sdf</v>
          </cell>
        </row>
        <row r="2818">
          <cell r="B2818" t="str">
            <v>094200209 - Ca Arts Council Donations-Sdf</v>
          </cell>
        </row>
        <row r="2819">
          <cell r="B2819" t="str">
            <v>094200210 - Special Deposit Fund</v>
          </cell>
        </row>
        <row r="2820">
          <cell r="B2820" t="str">
            <v>094200211 - Grant Catfish Prod Assist Sdf</v>
          </cell>
        </row>
        <row r="2821">
          <cell r="B2821" t="str">
            <v>094200212 - ConservatAssetEscroSvcs IncSdf</v>
          </cell>
        </row>
        <row r="2822">
          <cell r="B2822" t="str">
            <v>094200213 - Ca Volun Donat Acct</v>
          </cell>
        </row>
        <row r="2823">
          <cell r="B2823" t="str">
            <v>094200214 - Ca Horse Racing Board</v>
          </cell>
        </row>
        <row r="2824">
          <cell r="B2824" t="str">
            <v>094200215 - Dept Mental Hlth SrvcActFd3085</v>
          </cell>
        </row>
        <row r="2825">
          <cell r="B2825" t="str">
            <v>094200216 - Fish Game SanDiegoCnty WtrAuth</v>
          </cell>
        </row>
        <row r="2826">
          <cell r="B2826" t="str">
            <v>094200217 - AdvDepWagerDollCaHorseRacingBd</v>
          </cell>
        </row>
        <row r="2827">
          <cell r="B2827" t="str">
            <v>094200218 - Cln Ren Engy Bds BA Ch268 08</v>
          </cell>
        </row>
        <row r="2828">
          <cell r="B2828" t="str">
            <v>094200219 - Ca Vol Disaster Donation Acct</v>
          </cell>
        </row>
        <row r="2829">
          <cell r="B2829" t="str">
            <v>094200220 - GARVEE BONDS REBATE FUND</v>
          </cell>
        </row>
        <row r="2830">
          <cell r="B2830" t="str">
            <v>094200221 - LA DeptWtr   Pwr Restr Acct</v>
          </cell>
        </row>
        <row r="2831">
          <cell r="B2831" t="str">
            <v>094200222 - Int Dept Quality Improve Acct</v>
          </cell>
        </row>
        <row r="2832">
          <cell r="B2832" t="str">
            <v>094200223 - Inmate Sp Dep Fd Intrst Bearng</v>
          </cell>
        </row>
        <row r="2833">
          <cell r="B2833" t="str">
            <v>094200225 - At T Ca Sbc CommEmrgTeleAccess</v>
          </cell>
        </row>
        <row r="2834">
          <cell r="B2834" t="str">
            <v>094200226 - 2008 Jabg Grant Transfers Supp</v>
          </cell>
        </row>
        <row r="2835">
          <cell r="B2835" t="str">
            <v>094200227 - 2008 Jabg Grant Transfers LA</v>
          </cell>
        </row>
        <row r="2836">
          <cell r="B2836" t="str">
            <v>094200228 - Block Grant 2008 Speclty Crop</v>
          </cell>
        </row>
        <row r="2837">
          <cell r="B2837" t="str">
            <v>094200229 - Public Contractors Escrow Acct</v>
          </cell>
        </row>
        <row r="2838">
          <cell r="B2838" t="str">
            <v>094200230 - 2008 Aquaculture Grant Pgm</v>
          </cell>
        </row>
        <row r="2839">
          <cell r="B2839" t="str">
            <v>094200232 - Arra-Ed Byrne Mem Just Asst Gr</v>
          </cell>
        </row>
        <row r="2840">
          <cell r="B2840" t="str">
            <v>094200233 - City Of Maywood Police Dept</v>
          </cell>
        </row>
        <row r="2841">
          <cell r="B2841" t="str">
            <v>094200236 - Securities Cash Deposit</v>
          </cell>
        </row>
        <row r="2842">
          <cell r="B2842" t="str">
            <v>094200237 - 2009 Jabg Grant Transfers Supp</v>
          </cell>
        </row>
        <row r="2843">
          <cell r="B2843" t="str">
            <v>094200238 - 2009 Jabg Grant Transfers LA</v>
          </cell>
        </row>
        <row r="2844">
          <cell r="B2844" t="str">
            <v>094200239 - Rev Exc Prop Sls StHwy Rt 238</v>
          </cell>
        </row>
        <row r="2845">
          <cell r="B2845" t="str">
            <v>094200241 - Fds Hld Litig Plum ButteVs Dwr</v>
          </cell>
        </row>
        <row r="2846">
          <cell r="B2846" t="str">
            <v>094200242 - Dept Insur Litigation Dep Fd</v>
          </cell>
        </row>
        <row r="2847">
          <cell r="B2847" t="str">
            <v>094200243 - 2010 Jabg Grant Transfers Supp</v>
          </cell>
        </row>
        <row r="2848">
          <cell r="B2848" t="str">
            <v>094200244 - 2010 Jabg Grant Transfers LA</v>
          </cell>
        </row>
        <row r="2849">
          <cell r="B2849" t="str">
            <v>094200245 - San Bruno Indep Rev Panel Exp</v>
          </cell>
        </row>
        <row r="2850">
          <cell r="B2850" t="str">
            <v>094200246 - Saratso Review Comm-Support</v>
          </cell>
        </row>
        <row r="2851">
          <cell r="B2851" t="str">
            <v>094200248 - Skill Nurs Fac MinStaffPenAcct</v>
          </cell>
        </row>
        <row r="2852">
          <cell r="B2852" t="str">
            <v>094200249 - 2009 Aquaculture Program</v>
          </cell>
        </row>
        <row r="2853">
          <cell r="B2853" t="str">
            <v>094200250 - DrivUnder InflCostRecovDefends</v>
          </cell>
        </row>
        <row r="2854">
          <cell r="B2854" t="str">
            <v>094200251 - HAVA Requirements Pmts Sec 251</v>
          </cell>
        </row>
        <row r="2855">
          <cell r="B2855" t="str">
            <v>094200254 - Federal Asset Forfeiture Acct</v>
          </cell>
        </row>
        <row r="2856">
          <cell r="B2856" t="str">
            <v>094200255 - Us DOJ Asset Forfeiture Acct</v>
          </cell>
        </row>
        <row r="2857">
          <cell r="B2857" t="str">
            <v>094200256 - Us DOJ Asset Forfeiture Acct</v>
          </cell>
        </row>
        <row r="2858">
          <cell r="B2858" t="str">
            <v>094200257 - Ca Asset Forfeiture Account</v>
          </cell>
        </row>
        <row r="2859">
          <cell r="B2859" t="str">
            <v>094200259 - 2011 Jabg Grant Transfers Supp</v>
          </cell>
        </row>
        <row r="2860">
          <cell r="B2860" t="str">
            <v>094200260 - 2011 Jabg Grant Transfers LA</v>
          </cell>
        </row>
        <row r="2861">
          <cell r="B2861" t="str">
            <v>094200261 - Vaya Telecom Llc</v>
          </cell>
        </row>
        <row r="2862">
          <cell r="B2862" t="str">
            <v>094200263 - Doi Fortis Ben Ins Co Sett Agr</v>
          </cell>
        </row>
        <row r="2863">
          <cell r="B2863" t="str">
            <v>094200265 - Chrtr Sch Cr Enhm Gr Rsrv Acct</v>
          </cell>
        </row>
        <row r="2864">
          <cell r="B2864" t="str">
            <v>094200266 - 2012 Jabg Grant Transfers Supp</v>
          </cell>
        </row>
        <row r="2865">
          <cell r="B2865" t="str">
            <v>094200267 - 2012 Jabg Grant Transfers LA</v>
          </cell>
        </row>
        <row r="2866">
          <cell r="B2866" t="str">
            <v>094200268 - 2012 Jag Grant Transfers Supp</v>
          </cell>
        </row>
        <row r="2867">
          <cell r="B2867" t="str">
            <v>094200269 - 2012 Jag Grant Transfers LA</v>
          </cell>
        </row>
        <row r="2868">
          <cell r="B2868" t="str">
            <v>094200270 - Wtr Res-Albrt ThomsPaulekVsDwr</v>
          </cell>
        </row>
        <row r="2869">
          <cell r="B2869" t="str">
            <v>094200271 - Wtr Res-Dwr Vs WhitkrContr Inc</v>
          </cell>
        </row>
        <row r="2870">
          <cell r="B2870" t="str">
            <v>094200272 - LOUIS C MIRABILE REVOCABLE TRU</v>
          </cell>
        </row>
        <row r="2871">
          <cell r="B2871" t="str">
            <v>094200281 - Special Deposit Fund</v>
          </cell>
        </row>
        <row r="2872">
          <cell r="B2872" t="str">
            <v>094200282 - Special Deposit Fund</v>
          </cell>
        </row>
        <row r="2873">
          <cell r="B2873" t="str">
            <v>094200601 - Special Deposit Fund</v>
          </cell>
        </row>
        <row r="2874">
          <cell r="B2874" t="str">
            <v>094200602 - Special Deposit Fund</v>
          </cell>
        </row>
        <row r="2875">
          <cell r="B2875" t="str">
            <v>094200603 - Special Deposit Fund</v>
          </cell>
        </row>
        <row r="2876">
          <cell r="B2876" t="str">
            <v>094200604 - Special Deposit Fund</v>
          </cell>
        </row>
        <row r="2877">
          <cell r="B2877" t="str">
            <v>094200605 - Special Deposit Fund</v>
          </cell>
        </row>
        <row r="2878">
          <cell r="B2878" t="str">
            <v>094200607 - B A It 3600-001-0942 Spc Dp Fd</v>
          </cell>
        </row>
        <row r="2879">
          <cell r="B2879" t="str">
            <v>094200608 - Special Deposit Fund</v>
          </cell>
        </row>
        <row r="2880">
          <cell r="B2880" t="str">
            <v>094200609 - B A It 4260-011-0942 Spc Dp Fd</v>
          </cell>
        </row>
        <row r="2881">
          <cell r="B2881" t="str">
            <v>094200610 - Jud Br Fac Deps Spec Dep Fd</v>
          </cell>
        </row>
        <row r="2882">
          <cell r="B2882" t="str">
            <v>094200998 - Forgery Disbursement Account</v>
          </cell>
        </row>
        <row r="2883">
          <cell r="B2883" t="str">
            <v>094200999 - Spec Dep Fd Report System Only</v>
          </cell>
        </row>
        <row r="2884">
          <cell r="B2884" t="str">
            <v>0943 - Land Bank Fund</v>
          </cell>
        </row>
        <row r="2885">
          <cell r="B2885" t="str">
            <v>0945 - Breast Cancer Research Fund C</v>
          </cell>
        </row>
        <row r="2886">
          <cell r="B2886" t="str">
            <v>0947 - Csu Special Project Fund</v>
          </cell>
        </row>
        <row r="2887">
          <cell r="B2887" t="str">
            <v>0948 - Csu Trust Fund</v>
          </cell>
        </row>
        <row r="2888">
          <cell r="B2888" t="str">
            <v>0950 - Public Employees Contingency R</v>
          </cell>
        </row>
        <row r="2889">
          <cell r="B2889" t="str">
            <v>0952 - State Park Contingent Fund</v>
          </cell>
        </row>
        <row r="2890">
          <cell r="B2890" t="str">
            <v>0954 - Student Loan Authority Fund</v>
          </cell>
        </row>
        <row r="2891">
          <cell r="B2891" t="str">
            <v>0955 - Instructional Materials Fund</v>
          </cell>
        </row>
        <row r="2892">
          <cell r="B2892" t="str">
            <v>0956 - School Site Utilization Fund</v>
          </cell>
        </row>
        <row r="2893">
          <cell r="B2893" t="str">
            <v>0957 - 0957</v>
          </cell>
        </row>
        <row r="2894">
          <cell r="B2894" t="str">
            <v>0959 - 0959</v>
          </cell>
        </row>
        <row r="2895">
          <cell r="B2895" t="str">
            <v>0960 - Student Tuition Recovery Fund</v>
          </cell>
        </row>
        <row r="2896">
          <cell r="B2896" t="str">
            <v>0961 - School Deferred Maintenance Fu</v>
          </cell>
        </row>
        <row r="2897">
          <cell r="B2897" t="str">
            <v>0962 - Volun Fire Lngth Serv Awd Fd</v>
          </cell>
        </row>
        <row r="2898">
          <cell r="B2898" t="str">
            <v>0965 - Timber Tax Fund</v>
          </cell>
        </row>
        <row r="2899">
          <cell r="B2899" t="str">
            <v>0966 - 0966</v>
          </cell>
        </row>
        <row r="2900">
          <cell r="B2900" t="str">
            <v>0969 - Public Safety Account Lpsf</v>
          </cell>
        </row>
        <row r="2901">
          <cell r="B2901" t="str">
            <v>0970 - Unclaimed Property Fund</v>
          </cell>
        </row>
        <row r="2902">
          <cell r="B2902" t="str">
            <v>0972 - Manufactured Home Recovery Fun</v>
          </cell>
        </row>
        <row r="2903">
          <cell r="B2903" t="str">
            <v>0973 - 0973</v>
          </cell>
        </row>
        <row r="2904">
          <cell r="B2904" t="str">
            <v>0974 - Peace Officer Memorial Foundat</v>
          </cell>
        </row>
        <row r="2905">
          <cell r="B2905" t="str">
            <v>0977 - Resident-Run Housing Revolving</v>
          </cell>
        </row>
        <row r="2906">
          <cell r="B2906" t="str">
            <v>0979 - Firefighters Memorial Fund C</v>
          </cell>
        </row>
        <row r="2907">
          <cell r="B2907" t="str">
            <v>0980 - Predevelopment Loan Fund</v>
          </cell>
        </row>
        <row r="2908">
          <cell r="B2908" t="str">
            <v>0982 - Urban Waterfront Area Restor F</v>
          </cell>
        </row>
        <row r="2909">
          <cell r="B2909" t="str">
            <v>0983 - Senior Citizens California Fu</v>
          </cell>
        </row>
        <row r="2910">
          <cell r="B2910" t="str">
            <v>0984 - Rural Community Facility Grant</v>
          </cell>
        </row>
        <row r="2911">
          <cell r="B2911" t="str">
            <v>0985 - Emergency Housing Assistance F</v>
          </cell>
        </row>
        <row r="2912">
          <cell r="B2912" t="str">
            <v>0986 - Local Property Tax Revenues</v>
          </cell>
        </row>
        <row r="2913">
          <cell r="B2913" t="str">
            <v>0987 - Toll Bridge Funds Consolidate</v>
          </cell>
        </row>
        <row r="2914">
          <cell r="B2914" t="str">
            <v>0988 - Other - Unallocated Non-Govern</v>
          </cell>
        </row>
        <row r="2915">
          <cell r="B2915" t="str">
            <v>0989 - Proprietary Fd Outside Central</v>
          </cell>
        </row>
        <row r="2916">
          <cell r="B2916" t="str">
            <v>0990 - Fid Fds Outsd Cntrl Treas Sys</v>
          </cell>
        </row>
        <row r="2917">
          <cell r="B2917" t="str">
            <v>0991 - County Funds--Unclassified</v>
          </cell>
        </row>
        <row r="2918">
          <cell r="B2918" t="str">
            <v>0992 - Higher Ed Fees and Income</v>
          </cell>
        </row>
        <row r="2919">
          <cell r="B2919" t="str">
            <v>0993 - University Funds--Unclassified</v>
          </cell>
        </row>
        <row r="2920">
          <cell r="B2920" t="str">
            <v>0994 - Other Unclassified Funds</v>
          </cell>
        </row>
        <row r="2921">
          <cell r="B2921" t="str">
            <v>0996 - General Long-Term Debt Account</v>
          </cell>
        </row>
        <row r="2922">
          <cell r="B2922" t="str">
            <v>0997 - Fund Cd Reserved for CALSTARS</v>
          </cell>
        </row>
        <row r="2923">
          <cell r="B2923" t="str">
            <v>0998 - Reserved-Ofc Rev Fund-CALSTARS</v>
          </cell>
        </row>
        <row r="2924">
          <cell r="B2924" t="str">
            <v>0999 - Susp Fd -Cntrl Agencies Only-</v>
          </cell>
        </row>
        <row r="2925">
          <cell r="B2925" t="str">
            <v>1003 - Cleanup Loans   Environ Assist</v>
          </cell>
        </row>
        <row r="2926">
          <cell r="B2926" t="str">
            <v>1006 - Rural Cupa Reimbursement Accou</v>
          </cell>
        </row>
        <row r="2927">
          <cell r="B2927" t="str">
            <v>1008 - Firearms Safety And Enforcemen</v>
          </cell>
        </row>
        <row r="2928">
          <cell r="B2928" t="str">
            <v>1010 - Natural Heritage Preservation</v>
          </cell>
        </row>
        <row r="2929">
          <cell r="B2929" t="str">
            <v>1011 - Budget Stabilization Account</v>
          </cell>
        </row>
        <row r="2930">
          <cell r="B2930" t="str">
            <v>1017 - Umbilical Cord Blood Collectio</v>
          </cell>
        </row>
        <row r="2931">
          <cell r="B2931" t="str">
            <v>1018 - Lake Tahoe Sci   Lake Imp Acct</v>
          </cell>
        </row>
        <row r="2932">
          <cell r="B2932" t="str">
            <v>2500 - Pedestrian Safety Account Stf</v>
          </cell>
        </row>
        <row r="2933">
          <cell r="B2933" t="str">
            <v>2501 - Local Transportation Loan Acct</v>
          </cell>
        </row>
        <row r="2934">
          <cell r="B2934" t="str">
            <v>3001 - Public Beach Restoration Fund</v>
          </cell>
        </row>
        <row r="2935">
          <cell r="B2935" t="str">
            <v>3002 - Electrician Certification Fund</v>
          </cell>
        </row>
        <row r="2936">
          <cell r="B2936" t="str">
            <v>3004 - Garment Industry Regulations F</v>
          </cell>
        </row>
        <row r="2937">
          <cell r="B2937" t="str">
            <v>3006 - Jobs-Housing Balance Improveme</v>
          </cell>
        </row>
        <row r="2938">
          <cell r="B2938" t="str">
            <v>3007 - Traffic Congestion Relief Fund</v>
          </cell>
        </row>
        <row r="2939">
          <cell r="B2939" t="str">
            <v>3008 - Transportation Investment Fund</v>
          </cell>
        </row>
        <row r="2940">
          <cell r="B2940" t="str">
            <v>3010 - PierceS Disease Management Ac</v>
          </cell>
        </row>
        <row r="2941">
          <cell r="B2941" t="str">
            <v>3013 - Central Coast State Vet Cemete</v>
          </cell>
        </row>
        <row r="2942">
          <cell r="B2942" t="str">
            <v>3014 - Baldwin Hills Conservancy Fund</v>
          </cell>
        </row>
        <row r="2943">
          <cell r="B2943" t="str">
            <v>3015 - Gas Consumption Surcharge Fund</v>
          </cell>
        </row>
        <row r="2944">
          <cell r="B2944" t="str">
            <v>3016 - Missing Persons Dna Data Base</v>
          </cell>
        </row>
        <row r="2945">
          <cell r="B2945" t="str">
            <v>3017 - Occupational Therapy Fund</v>
          </cell>
        </row>
        <row r="2946">
          <cell r="B2946" t="str">
            <v>3018 - Drug And Device Safety Fund</v>
          </cell>
        </row>
        <row r="2947">
          <cell r="B2947" t="str">
            <v>3019 - Substance Abuse Treatment Trus</v>
          </cell>
        </row>
        <row r="2948">
          <cell r="B2948" t="str">
            <v>3020 - Tobacco Settlement Fund</v>
          </cell>
        </row>
        <row r="2949">
          <cell r="B2949" t="str">
            <v>3021 - Agricultural Biomass Utilizati</v>
          </cell>
        </row>
        <row r="2950">
          <cell r="B2950" t="str">
            <v>3022 - Apprenticeship Training Contri</v>
          </cell>
        </row>
        <row r="2951">
          <cell r="B2951" t="str">
            <v>3023 - Wic Manufacturer Rebate Fund</v>
          </cell>
        </row>
        <row r="2952">
          <cell r="B2952" t="str">
            <v>3024 - Rigid Container Account</v>
          </cell>
        </row>
        <row r="2953">
          <cell r="B2953" t="str">
            <v>3025 - Abandoned Mine Reclamation   M</v>
          </cell>
        </row>
        <row r="2954">
          <cell r="B2954" t="str">
            <v>3027 - Trauma Care Fund</v>
          </cell>
        </row>
        <row r="2955">
          <cell r="B2955" t="str">
            <v>3030 - Workers Occupational Safety</v>
          </cell>
        </row>
        <row r="2956">
          <cell r="B2956" t="str">
            <v>3031 - Workers Comp Return-to-Wk Fd</v>
          </cell>
        </row>
        <row r="2957">
          <cell r="B2957" t="str">
            <v>3033 - Memorial Scholarship Fund Cal</v>
          </cell>
        </row>
        <row r="2958">
          <cell r="B2958" t="str">
            <v>3034 - Antiterrorism Fund</v>
          </cell>
        </row>
        <row r="2959">
          <cell r="B2959" t="str">
            <v>3035 - Environmental Quality Assessme</v>
          </cell>
        </row>
        <row r="2960">
          <cell r="B2960" t="str">
            <v>3036 - Alcohol Beverages Control Fund</v>
          </cell>
        </row>
        <row r="2961">
          <cell r="B2961" t="str">
            <v>3037 - Court Facilities Construction</v>
          </cell>
        </row>
        <row r="2962">
          <cell r="B2962" t="str">
            <v>3038 - Community Revitalization Fee F</v>
          </cell>
        </row>
        <row r="2963">
          <cell r="B2963" t="str">
            <v>3039 - Dentally Underserved Acct St</v>
          </cell>
        </row>
        <row r="2964">
          <cell r="B2964" t="str">
            <v>3042 - Victims Of Corporate Fraud Com</v>
          </cell>
        </row>
        <row r="2965">
          <cell r="B2965" t="str">
            <v>3046 - Oil Gas And Geothermal Admin</v>
          </cell>
        </row>
        <row r="2966">
          <cell r="B2966" t="str">
            <v>3053 - Public Rights Law Enforcement</v>
          </cell>
        </row>
        <row r="2967">
          <cell r="B2967" t="str">
            <v>3054 - Health Care Benefits Fund</v>
          </cell>
        </row>
        <row r="2968">
          <cell r="B2968" t="str">
            <v>3055 - County Health Initiative Match</v>
          </cell>
        </row>
        <row r="2969">
          <cell r="B2969" t="str">
            <v>3056 - Safe Drinking Water And Toxic</v>
          </cell>
        </row>
        <row r="2970">
          <cell r="B2970" t="str">
            <v>3057 - Dam Safety Fund</v>
          </cell>
        </row>
        <row r="2971">
          <cell r="B2971" t="str">
            <v>3058 - Water Rights Fund</v>
          </cell>
        </row>
        <row r="2972">
          <cell r="B2972" t="str">
            <v>305900001 - Fiscal Recovery Fund</v>
          </cell>
        </row>
        <row r="2973">
          <cell r="B2973" t="str">
            <v>305900002 - Fiscal Recovery Fund</v>
          </cell>
        </row>
        <row r="2974">
          <cell r="B2974" t="str">
            <v>305900003 - Fiscal Recovery Fund</v>
          </cell>
        </row>
        <row r="2975">
          <cell r="B2975" t="str">
            <v>305900005 - Fiscal Recovery Fund</v>
          </cell>
        </row>
        <row r="2976">
          <cell r="B2976" t="str">
            <v>305900007 - Fiscal Recovery Fund</v>
          </cell>
        </row>
        <row r="2977">
          <cell r="B2977" t="str">
            <v>305900008 - Fiscal Recovery Fund</v>
          </cell>
        </row>
        <row r="2978">
          <cell r="B2978" t="str">
            <v>305900010 - Fiscal Recovery Fund</v>
          </cell>
        </row>
        <row r="2979">
          <cell r="B2979" t="str">
            <v>305900011 - Fiscal Recovery Fund</v>
          </cell>
        </row>
        <row r="2980">
          <cell r="B2980" t="str">
            <v>305900015 - Fiscal Recovery Fund</v>
          </cell>
        </row>
        <row r="2981">
          <cell r="B2981" t="str">
            <v>305900016 - Fiscal Recovery Fund</v>
          </cell>
        </row>
        <row r="2982">
          <cell r="B2982" t="str">
            <v>3060 - Appellate Court Trust Fund</v>
          </cell>
        </row>
        <row r="2983">
          <cell r="B2983" t="str">
            <v>3061 - Ratepayer Relief Fund</v>
          </cell>
        </row>
        <row r="2984">
          <cell r="B2984" t="str">
            <v>3062 - Energy Facility License And Co</v>
          </cell>
        </row>
        <row r="2985">
          <cell r="B2985" t="str">
            <v>3063 - Responsibility Area Fire Preve</v>
          </cell>
        </row>
        <row r="2986">
          <cell r="B2986" t="str">
            <v>3064 - Mental Health Practitioner Edu</v>
          </cell>
        </row>
        <row r="2987">
          <cell r="B2987" t="str">
            <v>3065 - Electronic Waste Recovery   Re</v>
          </cell>
        </row>
        <row r="2988">
          <cell r="B2988" t="str">
            <v>3066 - Court Facilities Trust Fund</v>
          </cell>
        </row>
        <row r="2989">
          <cell r="B2989" t="str">
            <v>3067 - Cigarette   Tobacco Products C</v>
          </cell>
        </row>
        <row r="2990">
          <cell r="B2990" t="str">
            <v>3068 - Vocational Nurse Education Fun</v>
          </cell>
        </row>
        <row r="2991">
          <cell r="B2991" t="str">
            <v>3069 - Naturopathic DoctorS Fund</v>
          </cell>
        </row>
        <row r="2992">
          <cell r="B2992" t="str">
            <v>3070 - Nontoxic Dry Cleaning Incentiv</v>
          </cell>
        </row>
        <row r="2993">
          <cell r="B2993" t="str">
            <v>3071 - Car Wash Worker Restitution Fu</v>
          </cell>
        </row>
        <row r="2994">
          <cell r="B2994" t="str">
            <v>3072 - Car Wash Worker Fund</v>
          </cell>
        </row>
        <row r="2995">
          <cell r="B2995" t="str">
            <v>3074 - Medical Marijuana Program Fund</v>
          </cell>
        </row>
        <row r="2996">
          <cell r="B2996" t="str">
            <v>3075 - Unlawful Sales Reduction Fund</v>
          </cell>
        </row>
        <row r="2997">
          <cell r="B2997" t="str">
            <v>3077 - Main Street Program Fund Cali</v>
          </cell>
        </row>
        <row r="2998">
          <cell r="B2998" t="str">
            <v>3078 - Labor And Workforce Developmen</v>
          </cell>
        </row>
        <row r="2999">
          <cell r="B2999" t="str">
            <v>3079 - ChildrenS Medical Services Re</v>
          </cell>
        </row>
        <row r="3000">
          <cell r="B3000" t="str">
            <v>3080 - Aids Drug Assistance Program R</v>
          </cell>
        </row>
        <row r="3001">
          <cell r="B3001" t="str">
            <v>3081 - Cannery Inspection Fund</v>
          </cell>
        </row>
        <row r="3002">
          <cell r="B3002" t="str">
            <v>3082 - School Facilities Emergency Re</v>
          </cell>
        </row>
        <row r="3003">
          <cell r="B3003" t="str">
            <v>3083 - Welcome Center Fund</v>
          </cell>
        </row>
        <row r="3004">
          <cell r="B3004" t="str">
            <v>3084 - State Certified Unified Progra</v>
          </cell>
        </row>
        <row r="3005">
          <cell r="B3005" t="str">
            <v>3085 - Mental Health Services Fund</v>
          </cell>
        </row>
        <row r="3006">
          <cell r="B3006" t="str">
            <v>3086 - Dna Identification Fund</v>
          </cell>
        </row>
        <row r="3007">
          <cell r="B3007" t="str">
            <v>3087 - Unfair Competition Law Fund</v>
          </cell>
        </row>
        <row r="3008">
          <cell r="B3008" t="str">
            <v>3088 - Registry Of Charitable Trusts</v>
          </cell>
        </row>
        <row r="3009">
          <cell r="B3009" t="str">
            <v>3089 - Public Utilities Commission Ra</v>
          </cell>
        </row>
        <row r="3010">
          <cell r="B3010" t="str">
            <v>3090 - Deficit Recovery Bond Retireme</v>
          </cell>
        </row>
        <row r="3011">
          <cell r="B3011" t="str">
            <v>3091 - Certified Access Specialist Fu</v>
          </cell>
        </row>
        <row r="3012">
          <cell r="B3012" t="str">
            <v>3092 - 3092</v>
          </cell>
        </row>
        <row r="3013">
          <cell r="B3013" t="str">
            <v>3093 - Transportation Deferred Invest</v>
          </cell>
        </row>
        <row r="3014">
          <cell r="B3014" t="str">
            <v>3094 - Self Dir Services Risk Pool Fd</v>
          </cell>
        </row>
        <row r="3015">
          <cell r="B3015" t="str">
            <v>3095 - Film Promotion And Marketing F</v>
          </cell>
        </row>
        <row r="3016">
          <cell r="B3016" t="str">
            <v>3096 - Nondesignated Public Hospital</v>
          </cell>
        </row>
        <row r="3017">
          <cell r="B3017" t="str">
            <v>3097 - Private Hospital Supplemental</v>
          </cell>
        </row>
        <row r="3018">
          <cell r="B3018" t="str">
            <v>3098 - State Dept Of Public Health Li</v>
          </cell>
        </row>
        <row r="3019">
          <cell r="B3019" t="str">
            <v>3099 - Licensing And Certification Fu</v>
          </cell>
        </row>
        <row r="3020">
          <cell r="B3020" t="str">
            <v>310000001 - Dpt Wtr Res Elect PwrFdGc13340</v>
          </cell>
        </row>
        <row r="3021">
          <cell r="B3021" t="str">
            <v>310000002 - Dpt Wtr Res Elect PwrFdGc13340</v>
          </cell>
        </row>
        <row r="3022">
          <cell r="B3022" t="str">
            <v>310000003 - Dpt Wtr Res Elect PwrFdGc13340</v>
          </cell>
        </row>
        <row r="3023">
          <cell r="B3023" t="str">
            <v>310000004 - Dpt Wtr Res Elect PwrFdGc13340</v>
          </cell>
        </row>
        <row r="3024">
          <cell r="B3024" t="str">
            <v>310000005 - Dpt Wtr Res Elect PwrFdGc13340</v>
          </cell>
        </row>
        <row r="3025">
          <cell r="B3025" t="str">
            <v>310000006 - Dpt Wtr Res Elect PwrFdGc13340</v>
          </cell>
        </row>
        <row r="3026">
          <cell r="B3026" t="str">
            <v>310000007 - Dpt Wtr Res Elect PwrFdGc13340</v>
          </cell>
        </row>
        <row r="3027">
          <cell r="B3027" t="str">
            <v>310000008 - Dpt Wtr Res Elect PwrFdGc13340</v>
          </cell>
        </row>
        <row r="3028">
          <cell r="B3028" t="str">
            <v>310000009 - Dpt Wtr Res Elect PwrFdGc13340</v>
          </cell>
        </row>
        <row r="3029">
          <cell r="B3029" t="str">
            <v>310000010 - Dpt Wtr Res Elect PwrFdGc13340</v>
          </cell>
        </row>
        <row r="3030">
          <cell r="B3030" t="str">
            <v>310000011 - Dpt Wtr Res Elect PwrFdGc13340</v>
          </cell>
        </row>
        <row r="3031">
          <cell r="B3031" t="str">
            <v>3101 - Analytical Laboratory Account</v>
          </cell>
        </row>
        <row r="3032">
          <cell r="B3032" t="str">
            <v>3102 - Acute Orphan Well Account</v>
          </cell>
        </row>
        <row r="3033">
          <cell r="B3033" t="str">
            <v>3103 - Hatchery And Inland Fisheries</v>
          </cell>
        </row>
        <row r="3034">
          <cell r="B3034" t="str">
            <v>3104 - Coastal Wetlands Fund</v>
          </cell>
        </row>
        <row r="3035">
          <cell r="B3035" t="str">
            <v>3107 - Transportation Debt Service Fu</v>
          </cell>
        </row>
        <row r="3036">
          <cell r="B3036" t="str">
            <v>3108 - Professional Fiduciary Fund</v>
          </cell>
        </row>
        <row r="3037">
          <cell r="B3037" t="str">
            <v>3109 - Natural Gas Subaccount</v>
          </cell>
        </row>
        <row r="3038">
          <cell r="B3038" t="str">
            <v>3110 - Gambling Addiction Program Fun</v>
          </cell>
        </row>
        <row r="3039">
          <cell r="B3039" t="str">
            <v>3111 - Retail Food Safety And Defense</v>
          </cell>
        </row>
        <row r="3040">
          <cell r="B3040" t="str">
            <v>3112 - Equality In Prevention   Servi</v>
          </cell>
        </row>
        <row r="3041">
          <cell r="B3041" t="str">
            <v>3113 - Residential And Outpatient Pro</v>
          </cell>
        </row>
        <row r="3042">
          <cell r="B3042" t="str">
            <v>3114 - Birth Defects Monitoring Progr</v>
          </cell>
        </row>
        <row r="3043">
          <cell r="B3043" t="str">
            <v>3115 - Youthful Offender Block Grant</v>
          </cell>
        </row>
        <row r="3044">
          <cell r="B3044" t="str">
            <v>3117 - Alternative   Renewable Fuel</v>
          </cell>
        </row>
        <row r="3045">
          <cell r="B3045" t="str">
            <v>3119 - Air Quality Improvement Fund</v>
          </cell>
        </row>
        <row r="3046">
          <cell r="B3046" t="str">
            <v>3120 - Fire Marshal Fireworks Enforce</v>
          </cell>
        </row>
        <row r="3047">
          <cell r="B3047" t="str">
            <v>3121 - Occupational Safety And Health</v>
          </cell>
        </row>
        <row r="3048">
          <cell r="B3048" t="str">
            <v>3122 - Enhanced Fleet Modernization S</v>
          </cell>
        </row>
        <row r="3049">
          <cell r="B3049" t="str">
            <v>3123 - Coastal Act Services Fund</v>
          </cell>
        </row>
        <row r="3050">
          <cell r="B3050" t="str">
            <v>3130 - Inclosure Facil Improvement Fd</v>
          </cell>
        </row>
        <row r="3051">
          <cell r="B3051" t="str">
            <v>3131 - California Bingo Fund</v>
          </cell>
        </row>
        <row r="3052">
          <cell r="B3052" t="str">
            <v>3132 - Charity Bingo Mitigation Fund</v>
          </cell>
        </row>
        <row r="3053">
          <cell r="B3053" t="str">
            <v>3133 - Managed Care Administrative Fi</v>
          </cell>
        </row>
        <row r="3054">
          <cell r="B3054" t="str">
            <v>3134 - School District Account</v>
          </cell>
        </row>
        <row r="3055">
          <cell r="B3055" t="str">
            <v>3135 - State Trial Court Operations T</v>
          </cell>
        </row>
        <row r="3056">
          <cell r="B3056" t="str">
            <v>3136 - Foreclosure Consultant Regulat</v>
          </cell>
        </row>
        <row r="3057">
          <cell r="B3057" t="str">
            <v>3137 - Emergency Medical Technician C</v>
          </cell>
        </row>
        <row r="3058">
          <cell r="B3058" t="str">
            <v>3138 - Immediate And Critical Needs A</v>
          </cell>
        </row>
        <row r="3059">
          <cell r="B3059" t="str">
            <v>3139 - Specialized License Plate Fund</v>
          </cell>
        </row>
        <row r="3060">
          <cell r="B3060" t="str">
            <v>3140 - State Dental Hygiene Fund</v>
          </cell>
        </row>
        <row r="3061">
          <cell r="B3061" t="str">
            <v>3141 - California Advanced Services F</v>
          </cell>
        </row>
        <row r="3062">
          <cell r="B3062" t="str">
            <v>3142 - State Dental Assistant Fund</v>
          </cell>
        </row>
        <row r="3063">
          <cell r="B3063" t="str">
            <v>3144 - Building Standards Administrat</v>
          </cell>
        </row>
        <row r="3064">
          <cell r="B3064" t="str">
            <v>3145 - Underground Storage Tank Petro</v>
          </cell>
        </row>
        <row r="3065">
          <cell r="B3065" t="str">
            <v>3147 - St Water Pollution Control Rev</v>
          </cell>
        </row>
        <row r="3066">
          <cell r="B3066" t="str">
            <v>3148 - Chld   Fm Hlth   Humn Svcs Fd</v>
          </cell>
        </row>
        <row r="3067">
          <cell r="B3067" t="str">
            <v>3149 - Local Safety And Protection Ac</v>
          </cell>
        </row>
        <row r="3068">
          <cell r="B3068" t="str">
            <v>3150 - State Public Works Enforcement</v>
          </cell>
        </row>
        <row r="3069">
          <cell r="B3069" t="str">
            <v>3151 - Internal Health Info Integrity</v>
          </cell>
        </row>
        <row r="3070">
          <cell r="B3070" t="str">
            <v>3152 - Labor Enforcement And Complian</v>
          </cell>
        </row>
        <row r="3071">
          <cell r="B3071" t="str">
            <v>3153 - Horse Racing Fund</v>
          </cell>
        </row>
        <row r="3072">
          <cell r="B3072" t="str">
            <v>3155 - Lead-Related Construction Fund</v>
          </cell>
        </row>
        <row r="3073">
          <cell r="B3073" t="str">
            <v>3156 - Chldrn Hlth   Humn Svcs Sp Fd</v>
          </cell>
        </row>
        <row r="3074">
          <cell r="B3074" t="str">
            <v>3157 - Recreational Health Fund</v>
          </cell>
        </row>
        <row r="3075">
          <cell r="B3075" t="str">
            <v>3158 - Hospital Quality Assurance Rev</v>
          </cell>
        </row>
        <row r="3076">
          <cell r="B3076" t="str">
            <v>3159 - Arts and Entertainment Fund</v>
          </cell>
        </row>
        <row r="3077">
          <cell r="B3077" t="str">
            <v>3160 - Wastewater Operator Certificat</v>
          </cell>
        </row>
        <row r="3078">
          <cell r="B3078" t="str">
            <v>3162 - Gold Star License Plate Accoun</v>
          </cell>
        </row>
        <row r="3079">
          <cell r="B3079" t="str">
            <v>3163 - Health Information Technology</v>
          </cell>
        </row>
        <row r="3080">
          <cell r="B3080" t="str">
            <v>3164 - Renewable Energy Resources Dev</v>
          </cell>
        </row>
        <row r="3081">
          <cell r="B3081" t="str">
            <v>3165 - Enterprise Zone Fund</v>
          </cell>
        </row>
        <row r="3082">
          <cell r="B3082" t="str">
            <v>3167 - Skilled Nursing Facility Quali</v>
          </cell>
        </row>
        <row r="3083">
          <cell r="B3083" t="str">
            <v>3168 - Emergency Medical Air Transpor</v>
          </cell>
        </row>
        <row r="3084">
          <cell r="B3084" t="str">
            <v>3170 - Heritage Enrichment Resource F</v>
          </cell>
        </row>
        <row r="3085">
          <cell r="B3085" t="str">
            <v>3171 - Local Revenue Fund 2011</v>
          </cell>
        </row>
        <row r="3086">
          <cell r="B3086" t="str">
            <v>3172 - Public Hospital Investment Im</v>
          </cell>
        </row>
        <row r="3087">
          <cell r="B3087" t="str">
            <v>3175 - California Health Trust Fund</v>
          </cell>
        </row>
        <row r="3088">
          <cell r="B3088" t="str">
            <v>3176 - Trial Court Security Account</v>
          </cell>
        </row>
        <row r="3089">
          <cell r="B3089" t="str">
            <v>3177 - Local Community Corrections Ac</v>
          </cell>
        </row>
        <row r="3090">
          <cell r="B3090" t="str">
            <v>3178 - Local Law Enforcement Services</v>
          </cell>
        </row>
        <row r="3091">
          <cell r="B3091" t="str">
            <v>3179 - Mental Health Account Local R</v>
          </cell>
        </row>
        <row r="3092">
          <cell r="B3092" t="str">
            <v>3180 - District Attorney And Public D</v>
          </cell>
        </row>
        <row r="3093">
          <cell r="B3093" t="str">
            <v>3181 - Juvenile Justice Account Loca</v>
          </cell>
        </row>
        <row r="3094">
          <cell r="B3094" t="str">
            <v>3182 - Health And Human Services Acco</v>
          </cell>
        </row>
        <row r="3095">
          <cell r="B3095" t="str">
            <v>3183 - Reserve Account LRF</v>
          </cell>
        </row>
        <row r="3096">
          <cell r="B3096" t="str">
            <v>3184 - Adult Protective Services Suba</v>
          </cell>
        </row>
        <row r="3097">
          <cell r="B3097" t="str">
            <v>3185 - Child Welfare Services Subacco</v>
          </cell>
        </row>
        <row r="3098">
          <cell r="B3098" t="str">
            <v>3186 - Adoptions Subaccount Health A</v>
          </cell>
        </row>
        <row r="3099">
          <cell r="B3099" t="str">
            <v>3187 - Adoption Assistance Program Su</v>
          </cell>
        </row>
        <row r="3100">
          <cell r="B3100" t="str">
            <v>3188 - Child Abuse Prevention Subacco</v>
          </cell>
        </row>
        <row r="3101">
          <cell r="B3101" t="str">
            <v>3189 - Women   ChildrenS Residntial</v>
          </cell>
        </row>
        <row r="3102">
          <cell r="B3102" t="str">
            <v>3190 - Drug Court Subaccount Health</v>
          </cell>
        </row>
        <row r="3103">
          <cell r="B3103" t="str">
            <v>3191 - Nondrug Medi-Cal Substnce Abus</v>
          </cell>
        </row>
        <row r="3104">
          <cell r="B3104" t="str">
            <v>3192 - Drug Medi-Cal Subaccount Heal</v>
          </cell>
        </row>
        <row r="3105">
          <cell r="B3105" t="str">
            <v>3193 - Youthful Offender Block Grnt S</v>
          </cell>
        </row>
        <row r="3106">
          <cell r="B3106" t="str">
            <v>3194 - Juvenile Reentry Grant Subacco</v>
          </cell>
        </row>
        <row r="3107">
          <cell r="B3107" t="str">
            <v>3195 - Carpet Stewardship Acct Integ</v>
          </cell>
        </row>
        <row r="3108">
          <cell r="B3108" t="str">
            <v>3196 - Crpt Stw Penalty Sbacct IWMF</v>
          </cell>
        </row>
        <row r="3109">
          <cell r="B3109" t="str">
            <v>3197 - Undistributed Account Local R</v>
          </cell>
        </row>
        <row r="3110">
          <cell r="B3110" t="str">
            <v>3198 - Foster Care Assistance Subacco</v>
          </cell>
        </row>
        <row r="3111">
          <cell r="B3111" t="str">
            <v>3199 - Foster Care Administration Sub</v>
          </cell>
        </row>
        <row r="3112">
          <cell r="B3112" t="str">
            <v>3200 - Calworks Maintenance Of Effort</v>
          </cell>
        </row>
        <row r="3113">
          <cell r="B3113" t="str">
            <v>3201 - Low Income Health Program Mce</v>
          </cell>
        </row>
        <row r="3114">
          <cell r="B3114" t="str">
            <v>3202 - Architectural Paint Stewardshi</v>
          </cell>
        </row>
        <row r="3115">
          <cell r="B3115" t="str">
            <v>3203 - Architect Paint Stew Penalty</v>
          </cell>
        </row>
        <row r="3116">
          <cell r="B3116" t="str">
            <v>3204 - Entertainment Work Permit Fund</v>
          </cell>
        </row>
        <row r="3117">
          <cell r="B3117" t="str">
            <v>3205 - Appliance Efficiency Enforceme</v>
          </cell>
        </row>
        <row r="3118">
          <cell r="B3118" t="str">
            <v>3207 - Education Protection Acount</v>
          </cell>
        </row>
        <row r="3119">
          <cell r="B3119" t="str">
            <v>3209 - Office Of Patient Advocate Tru</v>
          </cell>
        </row>
        <row r="3120">
          <cell r="B3120" t="str">
            <v>3210 - Davis-Dolwig Acct Ca Water Re</v>
          </cell>
        </row>
        <row r="3121">
          <cell r="B3121" t="str">
            <v>3211 - Electric Program Investment Ch</v>
          </cell>
        </row>
        <row r="3122">
          <cell r="B3122" t="str">
            <v>3212 - Timber Regulation And Forest R</v>
          </cell>
        </row>
        <row r="3123">
          <cell r="B3123" t="str">
            <v>3213 - Long-Term Care Qlty Assur Fd</v>
          </cell>
        </row>
        <row r="3124">
          <cell r="B3124" t="str">
            <v>3214 - Support Services Account Loca</v>
          </cell>
        </row>
        <row r="3125">
          <cell r="B3125" t="str">
            <v>3215 - Law Enforcement Services Accou</v>
          </cell>
        </row>
        <row r="3126">
          <cell r="B3126" t="str">
            <v>3216 - Protective Services Subaccount</v>
          </cell>
        </row>
        <row r="3127">
          <cell r="B3127" t="str">
            <v>3217 - Behavioral Health Subacct Sup</v>
          </cell>
        </row>
        <row r="3128">
          <cell r="B3128" t="str">
            <v>3218 - Support Services Growth Subacc</v>
          </cell>
        </row>
        <row r="3129">
          <cell r="B3129" t="str">
            <v>3219 - County Intervention Support Se</v>
          </cell>
        </row>
        <row r="3130">
          <cell r="B3130" t="str">
            <v>3220 - Law Enforcement Services Growt</v>
          </cell>
        </row>
        <row r="3131">
          <cell r="B3131" t="str">
            <v>3221 - Trial Court Security Subaccoun</v>
          </cell>
        </row>
        <row r="3132">
          <cell r="B3132" t="str">
            <v>3222 - Enhancing Law Enforcement Acti</v>
          </cell>
        </row>
        <row r="3133">
          <cell r="B3133" t="str">
            <v>3223 - Community Corrections Subaccou</v>
          </cell>
        </row>
        <row r="3134">
          <cell r="B3134" t="str">
            <v>3224 - District Attorney And Public D</v>
          </cell>
        </row>
        <row r="3135">
          <cell r="B3135" t="str">
            <v>3225 - Juvenile Justice Subaccount L</v>
          </cell>
        </row>
        <row r="3136">
          <cell r="B3136" t="str">
            <v>3226 - Juvenile Reentry Grantspeciala</v>
          </cell>
        </row>
        <row r="3137">
          <cell r="B3137" t="str">
            <v>3227 - Youthful Offender Blockgrntspc</v>
          </cell>
        </row>
        <row r="3138">
          <cell r="B3138" t="str">
            <v>3228 - Greenhouse Gas Reduction Fund</v>
          </cell>
        </row>
        <row r="3139">
          <cell r="B3139" t="str">
            <v>3229 - Sales And Use Tax Growth Accou</v>
          </cell>
        </row>
        <row r="3140">
          <cell r="B3140" t="str">
            <v>3230 - Juvenile Justice Growth Specia</v>
          </cell>
        </row>
        <row r="3141">
          <cell r="B3141" t="str">
            <v>3231 - Enhancing Law Enforcementactgr</v>
          </cell>
        </row>
        <row r="3142">
          <cell r="B3142" t="str">
            <v>3232 - District Attorney And Public D</v>
          </cell>
        </row>
        <row r="3143">
          <cell r="B3143" t="str">
            <v>3233 - Community Corrections Growth S</v>
          </cell>
        </row>
        <row r="3144">
          <cell r="B3144" t="str">
            <v>3234 - Trial Court Security Growth Sp</v>
          </cell>
        </row>
        <row r="3145">
          <cell r="B3145" t="str">
            <v>3235 - Behavioral Hs Growth Special A</v>
          </cell>
        </row>
        <row r="3146">
          <cell r="B3146" t="str">
            <v>3236 - Protective Services Growth Spe</v>
          </cell>
        </row>
        <row r="3147">
          <cell r="B3147" t="str">
            <v>3237 - Cost Of Implementation Acct A</v>
          </cell>
        </row>
        <row r="3148">
          <cell r="B3148" t="str">
            <v>3238 - State Parks Revenue Incentive</v>
          </cell>
        </row>
        <row r="3149">
          <cell r="B3149" t="str">
            <v>3239 - Women And ChildrenS Residenti</v>
          </cell>
        </row>
        <row r="3150">
          <cell r="B3150" t="str">
            <v>3240 - Secondhand Dealer And Pawnbrok</v>
          </cell>
        </row>
        <row r="3151">
          <cell r="B3151" t="str">
            <v>3241 - Coho Salmon Recvry Acct Fish</v>
          </cell>
        </row>
        <row r="3152">
          <cell r="B3152" t="str">
            <v>3242 - Child Performer Services Permi</v>
          </cell>
        </row>
        <row r="3153">
          <cell r="B3153" t="str">
            <v>3243 - San Francisco Vehicle Assessme</v>
          </cell>
        </row>
        <row r="3154">
          <cell r="B3154" t="str">
            <v>3244 - Political Dsclose Acctablty</v>
          </cell>
        </row>
        <row r="3155">
          <cell r="B3155" t="str">
            <v>3245 - Disability Access And Educatio</v>
          </cell>
        </row>
        <row r="3156">
          <cell r="B3156" t="str">
            <v>3246 - Fair Employment   Housing Enfo</v>
          </cell>
        </row>
        <row r="3157">
          <cell r="B3157" t="str">
            <v>3247 - Financial Aid Tech Assist Fd</v>
          </cell>
        </row>
        <row r="3158">
          <cell r="B3158" t="str">
            <v>324800001 - Fam Supp SubAcct Sales Tx Acct</v>
          </cell>
        </row>
        <row r="3159">
          <cell r="B3159" t="str">
            <v>3249 - Chld Pov   Fam Suppmntl Sup SA</v>
          </cell>
        </row>
        <row r="3160">
          <cell r="B3160" t="str">
            <v>3250 - Trans Bnd Direct Pmt Acct</v>
          </cell>
        </row>
        <row r="3161">
          <cell r="B3161" t="str">
            <v>3252 - CURES Fund</v>
          </cell>
        </row>
        <row r="3162">
          <cell r="B3162" t="str">
            <v>3253 - Made in California Fund</v>
          </cell>
        </row>
        <row r="3163">
          <cell r="B3163" t="str">
            <v>3254 - Bus Pgms Modernization Fd</v>
          </cell>
        </row>
        <row r="3164">
          <cell r="B3164" t="str">
            <v>3255 - Home Care Fund</v>
          </cell>
        </row>
        <row r="3165">
          <cell r="B3165" t="str">
            <v>3256 - Spec Frst Aid Trg Pgm Aprv Fd</v>
          </cell>
        </row>
        <row r="3166">
          <cell r="B3166" t="str">
            <v>3257 - Used Mattress Recycling Fund</v>
          </cell>
        </row>
        <row r="3167">
          <cell r="B3167" t="str">
            <v>3258 - Mattress Recov   Recycl Pen Ac</v>
          </cell>
        </row>
        <row r="3168">
          <cell r="B3168" t="str">
            <v>3259 - Recidivism Reduction Fund</v>
          </cell>
        </row>
        <row r="3169">
          <cell r="B3169" t="str">
            <v>600000001 - Ca Pub Libr Constr   Renov Fd</v>
          </cell>
        </row>
        <row r="3170">
          <cell r="B3170" t="str">
            <v>600000301 - Ca Rd  Liter Impr PubLibr Cons</v>
          </cell>
        </row>
        <row r="3171">
          <cell r="B3171" t="str">
            <v>600000302 - Ca Rd  Liter Impr PubLibr Cons</v>
          </cell>
        </row>
        <row r="3172">
          <cell r="B3172" t="str">
            <v>600000303 - Rd Lit Imp Lib Const Ren 2000</v>
          </cell>
        </row>
        <row r="3173">
          <cell r="B3173" t="str">
            <v>600000304 - Rd LitImp Const Rn3 2009GoBdSl</v>
          </cell>
        </row>
        <row r="3174">
          <cell r="B3174" t="str">
            <v>600000305 - Read Lit Imp   Const   Renov</v>
          </cell>
        </row>
        <row r="3175">
          <cell r="B3175" t="str">
            <v>600000306 - Rd LitImp Const Rn4 2009GoBdSl</v>
          </cell>
        </row>
        <row r="3176">
          <cell r="B3176" t="str">
            <v>600000307 - ReadLit Imp   Const   Renov</v>
          </cell>
        </row>
        <row r="3177">
          <cell r="B3177" t="str">
            <v>600000315 - ReadLit Imp   Const   Renov</v>
          </cell>
        </row>
        <row r="3178">
          <cell r="B3178" t="str">
            <v>600000340 - Rd LitIm Con Rn8 2009GoBdSTeCp</v>
          </cell>
        </row>
        <row r="3179">
          <cell r="B3179" t="str">
            <v>600000379 - Read Lit Imp   Const   Renov</v>
          </cell>
        </row>
        <row r="3180">
          <cell r="B3180" t="str">
            <v>600000389 - Rd Lit Im Con Rn10 2009GoBdSBa</v>
          </cell>
        </row>
        <row r="3181">
          <cell r="B3181" t="str">
            <v>600000700 - Ca Public Lib Const   Ren Fd</v>
          </cell>
        </row>
        <row r="3182">
          <cell r="B3182" t="str">
            <v>600000999 - Ca Public Lib Const   Ren Fd</v>
          </cell>
        </row>
        <row r="3183">
          <cell r="B3183" t="str">
            <v>600100001 - Sf DrkCln Wtr Wtrs Fld Pr Bd</v>
          </cell>
        </row>
        <row r="3184">
          <cell r="B3184" t="str">
            <v>600100002 - Sf DrkCln Wtr Wtrs Fld Pr Bd</v>
          </cell>
        </row>
        <row r="3185">
          <cell r="B3185" t="str">
            <v>600100003 - Sf DrkCln Wtr Wtrs Fld Pr Bd</v>
          </cell>
        </row>
        <row r="3186">
          <cell r="B3186" t="str">
            <v>600100004 - Sf DrkCln Wtr Wtrs Fld Pr Bd</v>
          </cell>
        </row>
        <row r="3187">
          <cell r="B3187" t="str">
            <v>600100005 - Sf Dr Cln Wtr Pm IntSusp Acc</v>
          </cell>
        </row>
        <row r="3188">
          <cell r="B3188" t="str">
            <v>600100008 - Sf DrkCln Wtr Wtrs Fld Pr Bd</v>
          </cell>
        </row>
        <row r="3189">
          <cell r="B3189" t="str">
            <v>600100009 - Sf Dr Cln Wtr Dept Park   Rec</v>
          </cell>
        </row>
        <row r="3190">
          <cell r="B3190" t="str">
            <v>600100011 - Sf DrkCln Wtr Wtrs Fld Pr Bd</v>
          </cell>
        </row>
        <row r="3191">
          <cell r="B3191" t="str">
            <v>600100304 - Sf DrkCln Wtr Wtrs Fld Pr</v>
          </cell>
        </row>
        <row r="3192">
          <cell r="B3192" t="str">
            <v>600100306 - Sf DrClnWtrWs FlPr10 2009GoBdS</v>
          </cell>
        </row>
        <row r="3193">
          <cell r="B3193" t="str">
            <v>600100307 - Sf DrkCln Wtr Wtrs Fld Pr</v>
          </cell>
        </row>
        <row r="3194">
          <cell r="B3194" t="str">
            <v>600100308 - Sf DrkCln Wtr Wtrs Fld Pr</v>
          </cell>
        </row>
        <row r="3195">
          <cell r="B3195" t="str">
            <v>600100309 - Sf DrkCln Wtr Wtrs Fld Pr</v>
          </cell>
        </row>
        <row r="3196">
          <cell r="B3196" t="str">
            <v>600100316 - SfDrWtrClWtr Ws Pr Bd Act 2000</v>
          </cell>
        </row>
        <row r="3197">
          <cell r="B3197" t="str">
            <v>600100318 - Sf DrkCln Wtr Wtrs Fld Pr</v>
          </cell>
        </row>
        <row r="3198">
          <cell r="B3198" t="str">
            <v>600100323 - Safe Drinking Water Clean Wtr</v>
          </cell>
        </row>
        <row r="3199">
          <cell r="B3199" t="str">
            <v>600100326 - Safe Drinking Water Clean Wtr</v>
          </cell>
        </row>
        <row r="3200">
          <cell r="B3200" t="str">
            <v>600100327 - Safe Drinking Water 2000</v>
          </cell>
        </row>
        <row r="3201">
          <cell r="B3201" t="str">
            <v>600100328 - Safe Drinking Water 2000</v>
          </cell>
        </row>
        <row r="3202">
          <cell r="B3202" t="str">
            <v>600100329 - Safe Drinking Water 2000</v>
          </cell>
        </row>
        <row r="3203">
          <cell r="B3203" t="str">
            <v>600100333 - Sf Dr   Cln Wtr Prot</v>
          </cell>
        </row>
        <row r="3204">
          <cell r="B3204" t="str">
            <v>600100334 - Sf Dr Wtr ClnWtr 3 2009 GoBdS</v>
          </cell>
        </row>
        <row r="3205">
          <cell r="B3205" t="str">
            <v>600100335 - Sf Dr Wtr ClnWtr 3 2009 GoBdS</v>
          </cell>
        </row>
        <row r="3206">
          <cell r="B3206" t="str">
            <v>600100336 - Sf Dr Wtr ClnWtr 3 2009 GoBdS</v>
          </cell>
        </row>
        <row r="3207">
          <cell r="B3207" t="str">
            <v>600100337 - Sf Dr Wtr ClnWtr 3 2009 GoBdS</v>
          </cell>
        </row>
        <row r="3208">
          <cell r="B3208" t="str">
            <v>600100342 - Safe Drinkg  Clean Wtr Prot</v>
          </cell>
        </row>
        <row r="3209">
          <cell r="B3209" t="str">
            <v>600100348 - Sf Dr Wtr ClnWtr 4 2009 GoBdS</v>
          </cell>
        </row>
        <row r="3210">
          <cell r="B3210" t="str">
            <v>600100350 - Sf Dr Wtr ClnWtr 8 2009 Te Cp</v>
          </cell>
        </row>
        <row r="3211">
          <cell r="B3211" t="str">
            <v>600100352 - Sf Dr Wtr ClnWtr 8 2009 Te Cp</v>
          </cell>
        </row>
        <row r="3212">
          <cell r="B3212" t="str">
            <v>600100353 - Sf Dr Wtr ClnWtr 8 2009 Te Cp</v>
          </cell>
        </row>
        <row r="3213">
          <cell r="B3213" t="str">
            <v>600100355 - SfDrWtr ClnWtr 8 2009 Te Cp</v>
          </cell>
        </row>
        <row r="3214">
          <cell r="B3214" t="str">
            <v>600100365 - Sf Dr Cln Wtr Wtrs Fld Pr</v>
          </cell>
        </row>
        <row r="3215">
          <cell r="B3215" t="str">
            <v>600100379 - Sf DrkCln Wtr Wtrs Fld Pr</v>
          </cell>
        </row>
        <row r="3216">
          <cell r="B3216" t="str">
            <v>600100411 - Sf DrkCln Wtr Wtrs Fld Pr</v>
          </cell>
        </row>
        <row r="3217">
          <cell r="B3217" t="str">
            <v>600100700 - Sf DrkCln Wtr Wtrs Fld Pr</v>
          </cell>
        </row>
        <row r="3218">
          <cell r="B3218" t="str">
            <v>600100702 - Sf DrkCln Wtr Wtrs Fld Pr</v>
          </cell>
        </row>
        <row r="3219">
          <cell r="B3219" t="str">
            <v>600100703 - Sf DrkCln Wtr Wtrs Fld Pr</v>
          </cell>
        </row>
        <row r="3220">
          <cell r="B3220" t="str">
            <v>600100706 - Sf DrkCln Wtr Wtrs Fld Pr</v>
          </cell>
        </row>
        <row r="3221">
          <cell r="B3221" t="str">
            <v>600100708 - Sf DrkCln Wtr Wtrs Fld Pr</v>
          </cell>
        </row>
        <row r="3222">
          <cell r="B3222" t="str">
            <v>600100709 - Sf DrkCln Wtr Wtrs Fld Pr</v>
          </cell>
        </row>
        <row r="3223">
          <cell r="B3223" t="str">
            <v>600100712 - Sf DrkCln Wtr Wtrs Fld Pr</v>
          </cell>
        </row>
        <row r="3224">
          <cell r="B3224" t="str">
            <v>600100713 - Sf DrkCln Wtr Wtrs Fld Pr</v>
          </cell>
        </row>
        <row r="3225">
          <cell r="B3225" t="str">
            <v>600100714 - Sf DrkCln Wtr Wtrs Fld Pr</v>
          </cell>
        </row>
        <row r="3226">
          <cell r="B3226" t="str">
            <v>600100715 - Sf DrkCln Wtr Wtrs Fld Pr</v>
          </cell>
        </row>
        <row r="3227">
          <cell r="B3227" t="str">
            <v>600100999 - Sf DrkCln Wtr Wtrs Fld Pr</v>
          </cell>
        </row>
        <row r="3228">
          <cell r="B3228" t="str">
            <v>6002 - Flood Protection Account</v>
          </cell>
        </row>
        <row r="3229">
          <cell r="B3229" t="str">
            <v>6003 - Floodplain Mapping Subaccount</v>
          </cell>
        </row>
        <row r="3230">
          <cell r="B3230" t="str">
            <v>6004 - Agriculture Open Space Mapping</v>
          </cell>
        </row>
        <row r="3231">
          <cell r="B3231" t="str">
            <v>6005 - Flood Protection Corridor Suba</v>
          </cell>
        </row>
        <row r="3232">
          <cell r="B3232" t="str">
            <v>6006 - Flood Control Subventions Suba</v>
          </cell>
        </row>
        <row r="3233">
          <cell r="B3233" t="str">
            <v>6007 - Urban Stream Restoration Subac</v>
          </cell>
        </row>
        <row r="3234">
          <cell r="B3234" t="str">
            <v>6008 - State Capital Protection Subac</v>
          </cell>
        </row>
        <row r="3235">
          <cell r="B3235" t="str">
            <v>6009 - San Lorenzo River Flood Contro</v>
          </cell>
        </row>
        <row r="3236">
          <cell r="B3236" t="str">
            <v>6010 - Yuba Feather Flood Protection</v>
          </cell>
        </row>
        <row r="3237">
          <cell r="B3237" t="str">
            <v>6011 - Arroyo Pasajero Watershed Suba</v>
          </cell>
        </row>
        <row r="3238">
          <cell r="B3238" t="str">
            <v>6012 - Watershed Protection Account</v>
          </cell>
        </row>
        <row r="3239">
          <cell r="B3239" t="str">
            <v>6013 - Watershed Protection Subaccoun</v>
          </cell>
        </row>
        <row r="3240">
          <cell r="B3240" t="str">
            <v>6014 - Water And Watershed Education</v>
          </cell>
        </row>
        <row r="3241">
          <cell r="B3241" t="str">
            <v>6015 - River Protection Subaccount</v>
          </cell>
        </row>
        <row r="3242">
          <cell r="B3242" t="str">
            <v>6016 - Santa Ana River Watershed Suba</v>
          </cell>
        </row>
        <row r="3243">
          <cell r="B3243" t="str">
            <v>6017 - Lake Elsinore San Jacinto Wate</v>
          </cell>
        </row>
        <row r="3244">
          <cell r="B3244" t="str">
            <v>6018 - Coastal Watershed Salmon Habit</v>
          </cell>
        </row>
        <row r="3245">
          <cell r="B3245" t="str">
            <v>6019 - Nonpoint Source Pollution Cont</v>
          </cell>
        </row>
        <row r="3246">
          <cell r="B3246" t="str">
            <v>6020 - Revolving Fund Loan Subaccount</v>
          </cell>
        </row>
        <row r="3247">
          <cell r="B3247" t="str">
            <v>6021 - Wastewater Construction Grant</v>
          </cell>
        </row>
        <row r="3248">
          <cell r="B3248" t="str">
            <v>6022 - Coastal Nonpoint Source Contro</v>
          </cell>
        </row>
        <row r="3249">
          <cell r="B3249" t="str">
            <v>6023 - Water Conservation Account</v>
          </cell>
        </row>
        <row r="3250">
          <cell r="B3250" t="str">
            <v>6024 - Water Supply Reliability   Inf</v>
          </cell>
        </row>
        <row r="3251">
          <cell r="B3251" t="str">
            <v>6025 - Conjunctive Use Subaccount</v>
          </cell>
        </row>
        <row r="3252">
          <cell r="B3252" t="str">
            <v>6026 - Bay-Delta Multipurpose Managem</v>
          </cell>
        </row>
        <row r="3253">
          <cell r="B3253" t="str">
            <v>6027 - Interim Wtr Sup   Wtr Qlty Inf</v>
          </cell>
        </row>
        <row r="3254">
          <cell r="B3254" t="str">
            <v>602800001 - Higher Ed Cap Outly Bd Fd</v>
          </cell>
        </row>
        <row r="3255">
          <cell r="B3255" t="str">
            <v>602800002 - Higher Ed Cap Outly Bd Fd</v>
          </cell>
        </row>
        <row r="3256">
          <cell r="B3256" t="str">
            <v>602800003 - Higher Ed Cap Outly Bd Fd</v>
          </cell>
        </row>
        <row r="3257">
          <cell r="B3257" t="str">
            <v>602800004 - Higher Ed Cap Outly Bd Fd</v>
          </cell>
        </row>
        <row r="3258">
          <cell r="B3258" t="str">
            <v>602800302 - Public Education Facilities Bd</v>
          </cell>
        </row>
        <row r="3259">
          <cell r="B3259" t="str">
            <v>602800304 - Higher Ed Cap Outly Bd Fd</v>
          </cell>
        </row>
        <row r="3260">
          <cell r="B3260" t="str">
            <v>602800305 - K-U Public Fac Bd Act 2002 -H</v>
          </cell>
        </row>
        <row r="3261">
          <cell r="B3261" t="str">
            <v>602800306 - K-U Public Fac Bd Act 2002 -H</v>
          </cell>
        </row>
        <row r="3262">
          <cell r="B3262" t="str">
            <v>602800307 - K-U Public Fac Bd Act 2002 -H</v>
          </cell>
        </row>
        <row r="3263">
          <cell r="B3263" t="str">
            <v>602800308 - K-U Pub Ed Fac 2002 -Hi-Ed-</v>
          </cell>
        </row>
        <row r="3264">
          <cell r="B3264" t="str">
            <v>602800309 - K-U Pub Ed Fac 2002 -Hi-Ed-</v>
          </cell>
        </row>
        <row r="3265">
          <cell r="B3265" t="str">
            <v>602800310 - K-U Pub Ed Fac 2002 -Hi-Ed-</v>
          </cell>
        </row>
        <row r="3266">
          <cell r="B3266" t="str">
            <v>602800313 - K-U Pub March 2009 Go Bd Sale</v>
          </cell>
        </row>
        <row r="3267">
          <cell r="B3267" t="str">
            <v>602800314 - K-U Pub March 2009 Go Bd Sale</v>
          </cell>
        </row>
        <row r="3268">
          <cell r="B3268" t="str">
            <v>602800315 - K-U Pub March 2009 Go Bd Sale</v>
          </cell>
        </row>
        <row r="3269">
          <cell r="B3269" t="str">
            <v>602800318 - K-U Pub</v>
          </cell>
        </row>
        <row r="3270">
          <cell r="B3270" t="str">
            <v>602800325 - K-U Pub</v>
          </cell>
        </row>
        <row r="3271">
          <cell r="B3271" t="str">
            <v>602800379 - K-U Pub</v>
          </cell>
        </row>
        <row r="3272">
          <cell r="B3272" t="str">
            <v>602800700 - Higher Ed Cap Outly Bd Fd 2002</v>
          </cell>
        </row>
        <row r="3273">
          <cell r="B3273" t="str">
            <v>602800701 - Higher Ed Cap Outly Bd Fd</v>
          </cell>
        </row>
        <row r="3274">
          <cell r="B3274" t="str">
            <v>602800702 - Higher Ed Cap Outly Bd Fd</v>
          </cell>
        </row>
        <row r="3275">
          <cell r="B3275" t="str">
            <v>602800703 - Higher Ed Cap Outly Bd Fd</v>
          </cell>
        </row>
        <row r="3276">
          <cell r="B3276" t="str">
            <v>602800999 - Higher Ed Cap Outly Bd Fd 2002</v>
          </cell>
        </row>
        <row r="3277">
          <cell r="B3277" t="str">
            <v>602900001 - Ca Cln WtrCln AirCstlProt Fd</v>
          </cell>
        </row>
        <row r="3278">
          <cell r="B3278" t="str">
            <v>602900002 - Ca Cln WtrCln AirCstlProt Fd</v>
          </cell>
        </row>
        <row r="3279">
          <cell r="B3279" t="str">
            <v>602900003 - Ca Cln WtrCln AirCstlProt Fd</v>
          </cell>
        </row>
        <row r="3280">
          <cell r="B3280" t="str">
            <v>602900004 - Ca Cln WtrCln AirCstlProt Fd</v>
          </cell>
        </row>
        <row r="3281">
          <cell r="B3281" t="str">
            <v>602900005 - Ca Cln WtrCln AirCstlProt Fd</v>
          </cell>
        </row>
        <row r="3282">
          <cell r="B3282" t="str">
            <v>602900006 - Ca Cln WtrCln AirCstlProt Fd</v>
          </cell>
        </row>
        <row r="3283">
          <cell r="B3283" t="str">
            <v>602900007 - Ca Cln WtrCln AirCstlProt Fd</v>
          </cell>
        </row>
        <row r="3284">
          <cell r="B3284" t="str">
            <v>602900008 - Ca Cln WtrCln AirCstlProt Fd</v>
          </cell>
        </row>
        <row r="3285">
          <cell r="B3285" t="str">
            <v>602900010 - Ca Cln WtrCln AirSfNbrhPrks</v>
          </cell>
        </row>
        <row r="3286">
          <cell r="B3286" t="str">
            <v>602900011 - Ca Cln WtrCln AirCstlProt Fd</v>
          </cell>
        </row>
        <row r="3287">
          <cell r="B3287" t="str">
            <v>602900012 - Ca Cln WtrCln AirCstlProt Fd</v>
          </cell>
        </row>
        <row r="3288">
          <cell r="B3288" t="str">
            <v>602900013 - Ca Cln WtrCln AirCstlProt Fd</v>
          </cell>
        </row>
        <row r="3289">
          <cell r="B3289" t="str">
            <v>602900014 - Ca Cln WtrCln AirCstlProt Fd</v>
          </cell>
        </row>
        <row r="3290">
          <cell r="B3290" t="str">
            <v>602900015 - Ca Cln WtrCln AirCstlProt Fd</v>
          </cell>
        </row>
        <row r="3291">
          <cell r="B3291" t="str">
            <v>602900016 - California Tahoe Conservancy</v>
          </cell>
        </row>
        <row r="3292">
          <cell r="B3292" t="str">
            <v>602900017 - San Joaquin River Conservancy</v>
          </cell>
        </row>
        <row r="3293">
          <cell r="B3293" t="str">
            <v>602900018 - California State Library</v>
          </cell>
        </row>
        <row r="3294">
          <cell r="B3294" t="str">
            <v>602900019 - Department Of Conservation</v>
          </cell>
        </row>
        <row r="3295">
          <cell r="B3295" t="str">
            <v>602900303 - CaClnWtrClnAirSfPksCstProt Act</v>
          </cell>
        </row>
        <row r="3296">
          <cell r="B3296" t="str">
            <v>602900304 - CaClnWtrClnAirSfNbrhPksCstprot</v>
          </cell>
        </row>
        <row r="3297">
          <cell r="B3297" t="str">
            <v>602900306 - ClnWtrClnAirSf Nbhdpk 2002</v>
          </cell>
        </row>
        <row r="3298">
          <cell r="B3298" t="str">
            <v>602900307 - ClnWtrClnAirSfNbpkMar2009GoBdS</v>
          </cell>
        </row>
        <row r="3299">
          <cell r="B3299" t="str">
            <v>602900308 - Cin Wtr Cin Air Sfnbrhdpk</v>
          </cell>
        </row>
        <row r="3300">
          <cell r="B3300" t="str">
            <v>602900309 - ClnWtrClnAirSfNbpMar2010GoBdSB</v>
          </cell>
        </row>
        <row r="3301">
          <cell r="B3301" t="str">
            <v>602900325 - Cln Wtr Cln Air Sfnbrhdpk</v>
          </cell>
        </row>
        <row r="3302">
          <cell r="B3302" t="str">
            <v>602900328 - ClnWtrClnAirSfNbhd8 2009 Te Cp</v>
          </cell>
        </row>
        <row r="3303">
          <cell r="B3303" t="str">
            <v>602900329 - ClnWtrClnAirSfNbhd8 2009 Te Cp</v>
          </cell>
        </row>
        <row r="3304">
          <cell r="B3304" t="str">
            <v>602900331 - ClnWtrClnAirSfNbhd5 2009AGOPrP</v>
          </cell>
        </row>
        <row r="3305">
          <cell r="B3305" t="str">
            <v>602900333 - ClnWtrClnAirSfNbhd8 2009 Te Cp</v>
          </cell>
        </row>
        <row r="3306">
          <cell r="B3306" t="str">
            <v>602900334 - ClnWtrClnAirSfNbhd8 2009 Te Cp</v>
          </cell>
        </row>
        <row r="3307">
          <cell r="B3307" t="str">
            <v>602900335 - ClnWtrClnAirSfNbhd8 2009 Te Cp</v>
          </cell>
        </row>
        <row r="3308">
          <cell r="B3308" t="str">
            <v>602900336 - ClnWtrClnAirSfNbhd8 2009 Te Cp</v>
          </cell>
        </row>
        <row r="3309">
          <cell r="B3309" t="str">
            <v>602900337 - ClnWtrClnAirSfNbhd8 2009 Te Cp</v>
          </cell>
        </row>
        <row r="3310">
          <cell r="B3310" t="str">
            <v>602900338 - ClnWtrClnAirSfNbhd8 2009 Te Cp</v>
          </cell>
        </row>
        <row r="3311">
          <cell r="B3311" t="str">
            <v>602900340 - ClnWtrClnAirSfNbhd8 2009 Te Cp</v>
          </cell>
        </row>
        <row r="3312">
          <cell r="B3312" t="str">
            <v>602900378 - ClnWtrClnAirSfPk4 2009GoBdSBab</v>
          </cell>
        </row>
        <row r="3313">
          <cell r="B3313" t="str">
            <v>602900379 - Cln Wtr Cln Air Sfnbrhdpk</v>
          </cell>
        </row>
        <row r="3314">
          <cell r="B3314" t="str">
            <v>602900402 - CaClnWtrClnAirSfPkCstPrAct2002</v>
          </cell>
        </row>
        <row r="3315">
          <cell r="B3315" t="str">
            <v>602900404 - CaClnWtrClnAirSfPkCstPrAct2002</v>
          </cell>
        </row>
        <row r="3316">
          <cell r="B3316" t="str">
            <v>602900700 - Ca Cln Wtr Cln Air Cst Pr Fd</v>
          </cell>
        </row>
        <row r="3317">
          <cell r="B3317" t="str">
            <v>602900999 - Ca Cln Wtr AirSfNbrPkCstPr2002</v>
          </cell>
        </row>
        <row r="3318">
          <cell r="B3318" t="str">
            <v>603100001 - Wtr Sec Cln Dr Wtr Cstl Bch Pr</v>
          </cell>
        </row>
        <row r="3319">
          <cell r="B3319" t="str">
            <v>603100002 - Wtr Sec Cln Dr Wtr Cstl Bch Pr</v>
          </cell>
        </row>
        <row r="3320">
          <cell r="B3320" t="str">
            <v>603100003 - Wtr Sec ClnDrWtrCstl Bch Pr Fd</v>
          </cell>
        </row>
        <row r="3321">
          <cell r="B3321" t="str">
            <v>603100004 - Wtr Sec ClnDrWtrCstl Bch Pr Fd</v>
          </cell>
        </row>
        <row r="3322">
          <cell r="B3322" t="str">
            <v>603100005 - Wtr Sec ClnDrWtrCstl Bch Pr Fd</v>
          </cell>
        </row>
        <row r="3323">
          <cell r="B3323" t="str">
            <v>603100006 - Wtr Sec ClnDrWtrCstl Bch Pr Fd</v>
          </cell>
        </row>
        <row r="3324">
          <cell r="B3324" t="str">
            <v>603100007 - Wtr Sec Cln Dr Wtr Cstl Bch Pr</v>
          </cell>
        </row>
        <row r="3325">
          <cell r="B3325" t="str">
            <v>603100008 - Wtr Sec Cln Dr Wtr Cstl Bch Pr</v>
          </cell>
        </row>
        <row r="3326">
          <cell r="B3326" t="str">
            <v>603100009 - Wtr Sec Cln Dr Wtr Cstl Bch Pr</v>
          </cell>
        </row>
        <row r="3327">
          <cell r="B3327" t="str">
            <v>603100010 - Wtr Sec Cln Dr Wtr Cstl Bch Pr</v>
          </cell>
        </row>
        <row r="3328">
          <cell r="B3328" t="str">
            <v>603100011 - Wtr Sec Cln Dr Wtr Cstl Bch Pr</v>
          </cell>
        </row>
        <row r="3329">
          <cell r="B3329" t="str">
            <v>603100012 - Department Of Fish   Game</v>
          </cell>
        </row>
        <row r="3330">
          <cell r="B3330" t="str">
            <v>603100013 - Dept Of Parks   Recreation</v>
          </cell>
        </row>
        <row r="3331">
          <cell r="B3331" t="str">
            <v>603100014 - WtrSecClnDrWtrCstlBchPr13340</v>
          </cell>
        </row>
        <row r="3332">
          <cell r="B3332" t="str">
            <v>603100015 - Department Of Conservation</v>
          </cell>
        </row>
        <row r="3333">
          <cell r="B3333" t="str">
            <v>603100304 - Wtr Sec Cln Dr WtrCstlBch Pr A</v>
          </cell>
        </row>
        <row r="3334">
          <cell r="B3334" t="str">
            <v>603100307 - Water Security</v>
          </cell>
        </row>
        <row r="3335">
          <cell r="B3335" t="str">
            <v>603100308 - Water Security</v>
          </cell>
        </row>
        <row r="3336">
          <cell r="B3336" t="str">
            <v>603100309 - Water Security</v>
          </cell>
        </row>
        <row r="3337">
          <cell r="B3337" t="str">
            <v>603100323 - Water Security</v>
          </cell>
        </row>
        <row r="3338">
          <cell r="B3338" t="str">
            <v>603100326 - Wtr Sec 8 2009 Tax Exempt Cp</v>
          </cell>
        </row>
        <row r="3339">
          <cell r="B3339" t="str">
            <v>603100327 - Wtr Sec 8 2009 Tax Exempt Cp</v>
          </cell>
        </row>
        <row r="3340">
          <cell r="B3340" t="str">
            <v>603100328 - Wtr Sec 8 2009 Tax Exempt Cp</v>
          </cell>
        </row>
        <row r="3341">
          <cell r="B3341" t="str">
            <v>603100331 - Wtr Sec 5 2009A Go Prv Plcmnt</v>
          </cell>
        </row>
        <row r="3342">
          <cell r="B3342" t="str">
            <v>603100337 - Wtr Sec 8 2009 Tax Exempt Cp</v>
          </cell>
        </row>
        <row r="3343">
          <cell r="B3343" t="str">
            <v>603100338 - Wtr Sec 8 2009 Tax Exempt Cp</v>
          </cell>
        </row>
        <row r="3344">
          <cell r="B3344" t="str">
            <v>603100340 - Wtr Sec 8 2009 Tax Exempt Cp</v>
          </cell>
        </row>
        <row r="3345">
          <cell r="B3345" t="str">
            <v>603100341 - Wtr Sec 8 2009 Tax Exempt Cp</v>
          </cell>
        </row>
        <row r="3346">
          <cell r="B3346" t="str">
            <v>603100342 - Wtr Sec March 2010 Go Bd S Bab</v>
          </cell>
        </row>
        <row r="3347">
          <cell r="B3347" t="str">
            <v>603100345 - Wtr Sec March 2010 Go Bd S Tx</v>
          </cell>
        </row>
        <row r="3348">
          <cell r="B3348" t="str">
            <v>603100365 - Water Security</v>
          </cell>
        </row>
        <row r="3349">
          <cell r="B3349" t="str">
            <v>603100379 - Water Security</v>
          </cell>
        </row>
        <row r="3350">
          <cell r="B3350" t="str">
            <v>603100700 - Wtr Sec Cln Dr Wtr Cstl Bch Pr</v>
          </cell>
        </row>
        <row r="3351">
          <cell r="B3351" t="str">
            <v>603100999 - Wtr Sec Cln Dr Wtr Cstl Bch Pr</v>
          </cell>
        </row>
        <row r="3352">
          <cell r="B3352" t="str">
            <v>603200001 - Voting Modernization Fund</v>
          </cell>
        </row>
        <row r="3353">
          <cell r="B3353" t="str">
            <v>603200302 - Voting Modernization</v>
          </cell>
        </row>
        <row r="3354">
          <cell r="B3354" t="str">
            <v>603200308 - Voting Modernization</v>
          </cell>
        </row>
        <row r="3355">
          <cell r="B3355" t="str">
            <v>603200700 - Voting Modernization Fund</v>
          </cell>
        </row>
        <row r="3356">
          <cell r="B3356" t="str">
            <v>603200999 - Voting Modernization Fund</v>
          </cell>
        </row>
        <row r="3357">
          <cell r="B3357" t="str">
            <v>6033 - Youth Soccer   Recreation Deve</v>
          </cell>
        </row>
        <row r="3358">
          <cell r="B3358" t="str">
            <v>6034 - Urban Parks And Healthy Comm</v>
          </cell>
        </row>
        <row r="3359">
          <cell r="B3359" t="str">
            <v>603600001 - 2002 State School Fac Fd</v>
          </cell>
        </row>
        <row r="3360">
          <cell r="B3360" t="str">
            <v>603600003 - 2002 State School Fac Bd Fd</v>
          </cell>
        </row>
        <row r="3361">
          <cell r="B3361" t="str">
            <v>603600305 - Pub Educ Fac Bd Act 2002-K-12-</v>
          </cell>
        </row>
        <row r="3362">
          <cell r="B3362" t="str">
            <v>603600307 - K-U Pub Fac Bd Act 2002 -K-12-</v>
          </cell>
        </row>
        <row r="3363">
          <cell r="B3363" t="str">
            <v>603600308 - K-U Pub Fac Bd Act 2002 -K-12-</v>
          </cell>
        </row>
        <row r="3364">
          <cell r="B3364" t="str">
            <v>603600309 - K-U Pub Ed Fac 2002 -K-12-</v>
          </cell>
        </row>
        <row r="3365">
          <cell r="B3365" t="str">
            <v>603600315 - K-U Pub</v>
          </cell>
        </row>
        <row r="3366">
          <cell r="B3366" t="str">
            <v>603600318 - K-U Pub April 2009 Go Bd Sale</v>
          </cell>
        </row>
        <row r="3367">
          <cell r="B3367" t="str">
            <v>603600325 - K-U Pub</v>
          </cell>
        </row>
        <row r="3368">
          <cell r="B3368" t="str">
            <v>603600379 - K-U Pub April 2009 Go Bd Sale</v>
          </cell>
        </row>
        <row r="3369">
          <cell r="B3369" t="str">
            <v>603600389 - K-U Pub Oct 2009 Go Bond Bab</v>
          </cell>
        </row>
        <row r="3370">
          <cell r="B3370" t="str">
            <v>603600400 - STATE CONTROLLER 0840-001-0001</v>
          </cell>
        </row>
        <row r="3371">
          <cell r="B3371" t="str">
            <v>603600700 - 2002 State School Fac Fd</v>
          </cell>
        </row>
        <row r="3372">
          <cell r="B3372" t="str">
            <v>603600999 - State School Fac Fd 2002</v>
          </cell>
        </row>
        <row r="3373">
          <cell r="B3373" t="str">
            <v>603700001 - Housing Emer ShelterTr Fd 2002</v>
          </cell>
        </row>
        <row r="3374">
          <cell r="B3374" t="str">
            <v>603700300 - Housing Emer ShelterTr Fd 2002</v>
          </cell>
        </row>
        <row r="3375">
          <cell r="B3375" t="str">
            <v>603700301 - Housing  Emer Shelter Trust Fd</v>
          </cell>
        </row>
        <row r="3376">
          <cell r="B3376" t="str">
            <v>603700302 - Housing   Emer Shelter 2002</v>
          </cell>
        </row>
        <row r="3377">
          <cell r="B3377" t="str">
            <v>603700304 - Housing   Emergency Shelter</v>
          </cell>
        </row>
        <row r="3378">
          <cell r="B3378" t="str">
            <v>603700306 - Housing   Emergency Shelter</v>
          </cell>
        </row>
        <row r="3379">
          <cell r="B3379" t="str">
            <v>603700309 - Hsng EmerShelterMar2010GoBdSTe</v>
          </cell>
        </row>
        <row r="3380">
          <cell r="B3380" t="str">
            <v>603700312 - Hsng EmerShelterMar2010GoBdSTx</v>
          </cell>
        </row>
        <row r="3381">
          <cell r="B3381" t="str">
            <v>603700314 - Hsng EmerSheltrMar2010GoBdSBab</v>
          </cell>
        </row>
        <row r="3382">
          <cell r="B3382" t="str">
            <v>603700315 - Housing   Emergency Shelter</v>
          </cell>
        </row>
        <row r="3383">
          <cell r="B3383" t="str">
            <v>603700320 - Hsng EmerShelterOct2009GoBdSTx</v>
          </cell>
        </row>
        <row r="3384">
          <cell r="B3384" t="str">
            <v>603700379 - Housing   Emergency Shelter</v>
          </cell>
        </row>
        <row r="3385">
          <cell r="B3385" t="str">
            <v>603700500 - Housing Emer ShelterTr Fd 2002</v>
          </cell>
        </row>
        <row r="3386">
          <cell r="B3386" t="str">
            <v>603700700 - Housing Emer ShelterTr Fd 2002</v>
          </cell>
        </row>
        <row r="3387">
          <cell r="B3387" t="str">
            <v>603700999 - Housing Emer ShelterTr Fd 2002</v>
          </cell>
        </row>
        <row r="3388">
          <cell r="B3388" t="str">
            <v>603800001 - Bldg Eqty   Gr In Nbhds Beg Fd</v>
          </cell>
        </row>
        <row r="3389">
          <cell r="B3389" t="str">
            <v>603900001 - Preservation Opportunity Fund</v>
          </cell>
        </row>
        <row r="3390">
          <cell r="B3390" t="str">
            <v>603900002 - Preservation Opportunity Fund</v>
          </cell>
        </row>
        <row r="3391">
          <cell r="B3391" t="str">
            <v>604000001 - Ch Sch Fac 2002 St School Fac</v>
          </cell>
        </row>
        <row r="3392">
          <cell r="B3392" t="str">
            <v>604100001 - High Ed Cap Outlay Bd Fd2004</v>
          </cell>
        </row>
        <row r="3393">
          <cell r="B3393" t="str">
            <v>604100002 - Trustees Of The CSU-Unalloc</v>
          </cell>
        </row>
        <row r="3394">
          <cell r="B3394" t="str">
            <v>604100003 - Bd Of Governors Of Ca Cc</v>
          </cell>
        </row>
        <row r="3395">
          <cell r="B3395" t="str">
            <v>604100300 - K-U Pub FacBd Act Of 2004 -H</v>
          </cell>
        </row>
        <row r="3396">
          <cell r="B3396" t="str">
            <v>604100301 - K-U Pub FacBd Act Of 2004 -H</v>
          </cell>
        </row>
        <row r="3397">
          <cell r="B3397" t="str">
            <v>604100304 - K-U Pub FacBd Act Of 2004 -H</v>
          </cell>
        </row>
        <row r="3398">
          <cell r="B3398" t="str">
            <v>604100305 - K-U Pub Ed Fac 2004 -Hi-Ed-</v>
          </cell>
        </row>
        <row r="3399">
          <cell r="B3399" t="str">
            <v>604100306 - K-U Pub Ed Fac 2004 -Hi-Ed-</v>
          </cell>
        </row>
        <row r="3400">
          <cell r="B3400" t="str">
            <v>604100310 - K-U Pub</v>
          </cell>
        </row>
        <row r="3401">
          <cell r="B3401" t="str">
            <v>604100318 - K-U Pub</v>
          </cell>
        </row>
        <row r="3402">
          <cell r="B3402" t="str">
            <v>604100323 - K-U Pub</v>
          </cell>
        </row>
        <row r="3403">
          <cell r="B3403" t="str">
            <v>604100325 - K-U Pub</v>
          </cell>
        </row>
        <row r="3404">
          <cell r="B3404" t="str">
            <v>604100365 - K-U Pub</v>
          </cell>
        </row>
        <row r="3405">
          <cell r="B3405" t="str">
            <v>604100379 - K-U Pub</v>
          </cell>
        </row>
        <row r="3406">
          <cell r="B3406" t="str">
            <v>604100389 - K-U Pub Oct 2009 Go Bond Bab</v>
          </cell>
        </row>
        <row r="3407">
          <cell r="B3407" t="str">
            <v>604100401 - K-U Pub FacBd Act Of 2004 -H</v>
          </cell>
        </row>
        <row r="3408">
          <cell r="B3408" t="str">
            <v>604100700 - K-U Pub FacBd Act Of 2004 -H</v>
          </cell>
        </row>
        <row r="3409">
          <cell r="B3409" t="str">
            <v>604100701 - K-U Pub FacBd Act Of 2004 -H</v>
          </cell>
        </row>
        <row r="3410">
          <cell r="B3410" t="str">
            <v>604100702 - K-U Pub FacBd Act Of 2004 -H</v>
          </cell>
        </row>
        <row r="3411">
          <cell r="B3411" t="str">
            <v>604100999 - High Educ Cap OutlayBd Fd 2004</v>
          </cell>
        </row>
        <row r="3412">
          <cell r="B3412" t="str">
            <v>604300001 - High-Speed Passeng Train Bd Fd</v>
          </cell>
        </row>
        <row r="3413">
          <cell r="B3413" t="str">
            <v>604300002 - High-Speed Passeng Train Bd Fd</v>
          </cell>
        </row>
        <row r="3414">
          <cell r="B3414" t="str">
            <v>604300320 - HS Rail 2008 10 2009 GoSale Tx</v>
          </cell>
        </row>
        <row r="3415">
          <cell r="B3415" t="str">
            <v>604300325 - High Speed Rail 2008</v>
          </cell>
        </row>
        <row r="3416">
          <cell r="B3416" t="str">
            <v>604300999 - HS Passenger Train Bond Fund</v>
          </cell>
        </row>
        <row r="3417">
          <cell r="B3417" t="str">
            <v>604400001 - School Facilities Fd 2004 St</v>
          </cell>
        </row>
        <row r="3418">
          <cell r="B3418" t="str">
            <v>604400002 - K-U Pub Fac Bd Act 2004-K-12-</v>
          </cell>
        </row>
        <row r="3419">
          <cell r="B3419" t="str">
            <v>604400003 - STATE CONTROLLER 0840-001-0001</v>
          </cell>
        </row>
        <row r="3420">
          <cell r="B3420" t="str">
            <v>604400306 - K-U Pub</v>
          </cell>
        </row>
        <row r="3421">
          <cell r="B3421" t="str">
            <v>604400307 - K-U Pub March 2010 Go Bd S Bab</v>
          </cell>
        </row>
        <row r="3422">
          <cell r="B3422" t="str">
            <v>604400311 - K-U Pub</v>
          </cell>
        </row>
        <row r="3423">
          <cell r="B3423" t="str">
            <v>604400315 - K-U Pub</v>
          </cell>
        </row>
        <row r="3424">
          <cell r="B3424" t="str">
            <v>604400379 - K-U Pub</v>
          </cell>
        </row>
        <row r="3425">
          <cell r="B3425" t="str">
            <v>604400389 - K-U Pub Oct 2009 Go Bond Bab</v>
          </cell>
        </row>
        <row r="3426">
          <cell r="B3426" t="str">
            <v>604400401 - 6044001-6350-2004-601C15-DAcct</v>
          </cell>
        </row>
        <row r="3427">
          <cell r="B3427" t="str">
            <v>604400402 - 6044001-6350-2004-601C15-DAcct</v>
          </cell>
        </row>
        <row r="3428">
          <cell r="B3428" t="str">
            <v>604400700 - K-U Pub Fac Bd Act 2004-K-12-</v>
          </cell>
        </row>
        <row r="3429">
          <cell r="B3429" t="str">
            <v>604400999 - School Fac Fd 2004 State</v>
          </cell>
        </row>
        <row r="3430">
          <cell r="B3430" t="str">
            <v>604500001 - Economic Recovery Fund</v>
          </cell>
        </row>
        <row r="3431">
          <cell r="B3431" t="str">
            <v>604500003 - Economic Recovery Fund</v>
          </cell>
        </row>
        <row r="3432">
          <cell r="B3432" t="str">
            <v>604500800 - Economic Rec Refunding Bd 2009</v>
          </cell>
        </row>
        <row r="3433">
          <cell r="B3433" t="str">
            <v>604500999 - Economic Recovery Fund</v>
          </cell>
        </row>
        <row r="3434">
          <cell r="B3434" t="str">
            <v>604600001 - Childrens Hospital Fund</v>
          </cell>
        </row>
        <row r="3435">
          <cell r="B3435" t="str">
            <v>604600301 - Childrens Hospital Bd Act</v>
          </cell>
        </row>
        <row r="3436">
          <cell r="B3436" t="str">
            <v>604600302 - Childrens Hospital Bd Act</v>
          </cell>
        </row>
        <row r="3437">
          <cell r="B3437" t="str">
            <v>604600303 - Childrens Hospital Bd Act2004</v>
          </cell>
        </row>
        <row r="3438">
          <cell r="B3438" t="str">
            <v>604600304 - ChildrensHospitalMar2009GoBdS</v>
          </cell>
        </row>
        <row r="3439">
          <cell r="B3439" t="str">
            <v>604600305 - Childrens Hospital</v>
          </cell>
        </row>
        <row r="3440">
          <cell r="B3440" t="str">
            <v>604600311 - Childrens Hospital</v>
          </cell>
        </row>
        <row r="3441">
          <cell r="B3441" t="str">
            <v>604600312 - ChildrensHospitalMar2010GoBdS</v>
          </cell>
        </row>
        <row r="3442">
          <cell r="B3442" t="str">
            <v>604600318 - Childrens Hospital</v>
          </cell>
        </row>
        <row r="3443">
          <cell r="B3443" t="str">
            <v>604600340 - ChildrensHospitalAug2009GoBdS</v>
          </cell>
        </row>
        <row r="3444">
          <cell r="B3444" t="str">
            <v>604600365 - Childrens Hospital</v>
          </cell>
        </row>
        <row r="3445">
          <cell r="B3445" t="str">
            <v>604600379 - ChildernS Hospital</v>
          </cell>
        </row>
        <row r="3446">
          <cell r="B3446" t="str">
            <v>604600700 - Childrens Hospital Bd Act</v>
          </cell>
        </row>
        <row r="3447">
          <cell r="B3447" t="str">
            <v>604600999 - Childrens Hospital Fund</v>
          </cell>
        </row>
        <row r="3448">
          <cell r="B3448" t="str">
            <v>604700001 - Stem Cell Research   Cures Fd</v>
          </cell>
        </row>
        <row r="3449">
          <cell r="B3449" t="str">
            <v>604700101 - Stem Cell Research Fund</v>
          </cell>
        </row>
        <row r="3450">
          <cell r="B3450" t="str">
            <v>604700102 - Ca Stem Cell Resrch   Cures Fd</v>
          </cell>
        </row>
        <row r="3451">
          <cell r="B3451" t="str">
            <v>604700107 - Ca Stem Cell Resrch   Cures Fd</v>
          </cell>
        </row>
        <row r="3452">
          <cell r="B3452" t="str">
            <v>604700108 - Ca Stem Cell Resrch   Cures Fd</v>
          </cell>
        </row>
        <row r="3453">
          <cell r="B3453" t="str">
            <v>604700112 - Ca Stem Cell Resrch   Cures Fd</v>
          </cell>
        </row>
        <row r="3454">
          <cell r="B3454" t="str">
            <v>604700113 - Ca Stem Cell Resrch   Cures Fd</v>
          </cell>
        </row>
        <row r="3455">
          <cell r="B3455" t="str">
            <v>604700114 - Ca Stem Cell Resrch   Cures Fd</v>
          </cell>
        </row>
        <row r="3456">
          <cell r="B3456" t="str">
            <v>604700115 - Ca Stem Cell Resrch   Cures Fd</v>
          </cell>
        </row>
        <row r="3457">
          <cell r="B3457" t="str">
            <v>604700116 - Ca Stem Cell Resrch   Cures Fd</v>
          </cell>
        </row>
        <row r="3458">
          <cell r="B3458" t="str">
            <v>604700117 - Ca Stem Cell Resrch   Cures Fd</v>
          </cell>
        </row>
        <row r="3459">
          <cell r="B3459" t="str">
            <v>604700118 - Ca Stem Cell Resrch   Cures Fd</v>
          </cell>
        </row>
        <row r="3460">
          <cell r="B3460" t="str">
            <v>604700119 - Ca Stem Cell Resrch   Cures Fd</v>
          </cell>
        </row>
        <row r="3461">
          <cell r="B3461" t="str">
            <v>604700120 - Ca Stem Cell Resrch   Cures Fd</v>
          </cell>
        </row>
        <row r="3462">
          <cell r="B3462" t="str">
            <v>604700166 - Stem Cell Research And Cures</v>
          </cell>
        </row>
        <row r="3463">
          <cell r="B3463" t="str">
            <v>604700201 - Stem Cell Research   Cures Fd</v>
          </cell>
        </row>
        <row r="3464">
          <cell r="B3464" t="str">
            <v>604700202 - Stem Cell Research   Cures Fd</v>
          </cell>
        </row>
        <row r="3465">
          <cell r="B3465" t="str">
            <v>604700203 - Stem Cell Research   Cures Fd</v>
          </cell>
        </row>
        <row r="3466">
          <cell r="B3466" t="str">
            <v>604700204 - Stem Cell Research   Cures Fd</v>
          </cell>
        </row>
        <row r="3467">
          <cell r="B3467" t="str">
            <v>604700205 - Stem Cell Research   Cures Fd</v>
          </cell>
        </row>
        <row r="3468">
          <cell r="B3468" t="str">
            <v>604700206 - Stem Cell Research   Cures Fd</v>
          </cell>
        </row>
        <row r="3469">
          <cell r="B3469" t="str">
            <v>604700207 - Stem Cell Research   Cures Fd</v>
          </cell>
        </row>
        <row r="3470">
          <cell r="B3470" t="str">
            <v>604700208 - Stem Cell Research   Cures Fd</v>
          </cell>
        </row>
        <row r="3471">
          <cell r="B3471" t="str">
            <v>604700209 - Stem Cell Research   Cures Fd</v>
          </cell>
        </row>
        <row r="3472">
          <cell r="B3472" t="str">
            <v>604700210 - Stem Cell Research   Cures Fd</v>
          </cell>
        </row>
        <row r="3473">
          <cell r="B3473" t="str">
            <v>604700211 - Stem Cell Research   Cures Fd</v>
          </cell>
        </row>
        <row r="3474">
          <cell r="B3474" t="str">
            <v>604700213 - H   S12529160 StemCEO06 07-46</v>
          </cell>
        </row>
        <row r="3475">
          <cell r="B3475" t="str">
            <v>604700304 - Stem Cell Research   Cures Fd</v>
          </cell>
        </row>
        <row r="3476">
          <cell r="B3476" t="str">
            <v>604700311 - Stem C Res  CureMar2010GoBdStx</v>
          </cell>
        </row>
        <row r="3477">
          <cell r="B3477" t="str">
            <v>604700320 - Hsng EmerShelter Oct 2009GoSTx</v>
          </cell>
        </row>
        <row r="3478">
          <cell r="B3478" t="str">
            <v>604700379 - Ca Stem Cell Research   Cures</v>
          </cell>
        </row>
        <row r="3479">
          <cell r="B3479" t="str">
            <v>604700700 - Stem Cell Research And Cure</v>
          </cell>
        </row>
        <row r="3480">
          <cell r="B3480" t="str">
            <v>604700999 - Stem Cell Research And Cure Fd</v>
          </cell>
        </row>
        <row r="3481">
          <cell r="B3481" t="str">
            <v>604800001 - 2006 Univ Cap Outlay Bd Fd</v>
          </cell>
        </row>
        <row r="3482">
          <cell r="B3482" t="str">
            <v>604800002 - 2006 Univ Cap Outlay Bd Fd</v>
          </cell>
        </row>
        <row r="3483">
          <cell r="B3483" t="str">
            <v>604800308 - K-U Pub</v>
          </cell>
        </row>
        <row r="3484">
          <cell r="B3484" t="str">
            <v>604800309 - K-U Pub March 2010 Go Bd S Bab</v>
          </cell>
        </row>
        <row r="3485">
          <cell r="B3485" t="str">
            <v>604800313 - K-U Pub</v>
          </cell>
        </row>
        <row r="3486">
          <cell r="B3486" t="str">
            <v>604800325 - K-U Pub</v>
          </cell>
        </row>
        <row r="3487">
          <cell r="B3487" t="str">
            <v>604800338 - K-U Pub</v>
          </cell>
        </row>
        <row r="3488">
          <cell r="B3488" t="str">
            <v>604800351 - K-U Pub Mar 2009 Go Bd S</v>
          </cell>
        </row>
        <row r="3489">
          <cell r="B3489" t="str">
            <v>604800365 - K-U Pub</v>
          </cell>
        </row>
        <row r="3490">
          <cell r="B3490" t="str">
            <v>604800379 - K-U Pub</v>
          </cell>
        </row>
        <row r="3491">
          <cell r="B3491" t="str">
            <v>604800389 - K-U Pub Oct 2009 Go Bond Bab</v>
          </cell>
        </row>
        <row r="3492">
          <cell r="B3492" t="str">
            <v>604800399 - K-U Pub Uc Prvt Plcmt Sr 2009A</v>
          </cell>
        </row>
        <row r="3493">
          <cell r="B3493" t="str">
            <v>604800700 - K-U Pub Fac Bd Act 2006-Hi Ed-</v>
          </cell>
        </row>
        <row r="3494">
          <cell r="B3494" t="str">
            <v>604800701 - K-U Pub Fac Bd Act 2006-Hi Ed-</v>
          </cell>
        </row>
        <row r="3495">
          <cell r="B3495" t="str">
            <v>604800999 - 2006 Univ Cap Outlay Bd Fd</v>
          </cell>
        </row>
        <row r="3496">
          <cell r="B3496" t="str">
            <v>604900001 - 2006 Univ Cap Outlay Bd Fd</v>
          </cell>
        </row>
        <row r="3497">
          <cell r="B3497" t="str">
            <v>604900306 - K-U Pub</v>
          </cell>
        </row>
        <row r="3498">
          <cell r="B3498" t="str">
            <v>604900308 - K-U Pub</v>
          </cell>
        </row>
        <row r="3499">
          <cell r="B3499" t="str">
            <v>604900311 - K-U Pub Ed Fac -Hi-Ed-</v>
          </cell>
        </row>
        <row r="3500">
          <cell r="B3500" t="str">
            <v>604900318 - K-U Pub</v>
          </cell>
        </row>
        <row r="3501">
          <cell r="B3501" t="str">
            <v>604900325 - K-U Pub</v>
          </cell>
        </row>
        <row r="3502">
          <cell r="B3502" t="str">
            <v>604900365 - K-U Pub</v>
          </cell>
        </row>
        <row r="3503">
          <cell r="B3503" t="str">
            <v>604900379 - K-U Pub</v>
          </cell>
        </row>
        <row r="3504">
          <cell r="B3504" t="str">
            <v>604900389 - K-U Pub Oct 2009 Go Bond Bab</v>
          </cell>
        </row>
        <row r="3505">
          <cell r="B3505" t="str">
            <v>604900700 - K-U Pub Fac Bd Act 2006-Hi Ed-</v>
          </cell>
        </row>
        <row r="3506">
          <cell r="B3506" t="str">
            <v>604900999 - 2006 Univ Cap Outlay Bd Fd</v>
          </cell>
        </row>
        <row r="3507">
          <cell r="B3507" t="str">
            <v>6050 - Tobacco Asset Sales Revenue Fu</v>
          </cell>
        </row>
        <row r="3508">
          <cell r="B3508" t="str">
            <v>605100001 - Sf Dr WtrFld CtrlCst Pr 2006</v>
          </cell>
        </row>
        <row r="3509">
          <cell r="B3509" t="str">
            <v>605100002 - Sf Dr WtrFld CtrlCst Pr 2006</v>
          </cell>
        </row>
        <row r="3510">
          <cell r="B3510" t="str">
            <v>605100003 - Sf Dr WtrFld CtrlCst Pr 2006</v>
          </cell>
        </row>
        <row r="3511">
          <cell r="B3511" t="str">
            <v>605100004 - Sf Dr WtrFld CtrlCst Pr 2006</v>
          </cell>
        </row>
        <row r="3512">
          <cell r="B3512" t="str">
            <v>605100005 - Sf Dr WtrFld CtrlCst Pr 2006</v>
          </cell>
        </row>
        <row r="3513">
          <cell r="B3513" t="str">
            <v>605100006 - Sf Dr WtrFld CtrlCst Pr 2006</v>
          </cell>
        </row>
        <row r="3514">
          <cell r="B3514" t="str">
            <v>605100007 - Sf Dr WtrFld CtrlCst Pr 2006</v>
          </cell>
        </row>
        <row r="3515">
          <cell r="B3515" t="str">
            <v>605100008 - Sf Dr WtrFld CtrlCst Pr 2006</v>
          </cell>
        </row>
        <row r="3516">
          <cell r="B3516" t="str">
            <v>605100009 - Sf Dr WtrFld CtrlCst Pr 2006</v>
          </cell>
        </row>
        <row r="3517">
          <cell r="B3517" t="str">
            <v>605100010 - Sf Dr WtrFld CtrlCst Pr 2006</v>
          </cell>
        </row>
        <row r="3518">
          <cell r="B3518" t="str">
            <v>605100011 - Sf Dr WtrFld CtrlCst Pr 2006</v>
          </cell>
        </row>
        <row r="3519">
          <cell r="B3519" t="str">
            <v>605100012 - Sf Dr WtrFld CtrlCst Pr 2006</v>
          </cell>
        </row>
        <row r="3520">
          <cell r="B3520" t="str">
            <v>605100014 - Sf Dr WtrFld CtrlCst Pr 2006</v>
          </cell>
        </row>
        <row r="3521">
          <cell r="B3521" t="str">
            <v>605100015 - Sf Dr WtrFld CtrlCst Pr 2006</v>
          </cell>
        </row>
        <row r="3522">
          <cell r="B3522" t="str">
            <v>605100016 - Sf Dr WtrFld CtrlCst Pr 2006</v>
          </cell>
        </row>
        <row r="3523">
          <cell r="B3523" t="str">
            <v>605100017 - Sf Dr WtrFld CtrlCst Pr 2006</v>
          </cell>
        </row>
        <row r="3524">
          <cell r="B3524" t="str">
            <v>605100018 - Sf Dr WtrFld CtrlCst Pr 2006</v>
          </cell>
        </row>
        <row r="3525">
          <cell r="B3525" t="str">
            <v>605100019 - Sf Dr WtrFld CtrlCst Pr 2006</v>
          </cell>
        </row>
        <row r="3526">
          <cell r="B3526" t="str">
            <v>605100020 - Sf Dr WtrFld CtrlCst Pr 2006</v>
          </cell>
        </row>
        <row r="3527">
          <cell r="B3527" t="str">
            <v>605100305 - Safe Drinking Water 2006</v>
          </cell>
        </row>
        <row r="3528">
          <cell r="B3528" t="str">
            <v>605100306 - Sf Dr Wtr 2006 Mar2010 Go Bd S</v>
          </cell>
        </row>
        <row r="3529">
          <cell r="B3529" t="str">
            <v>605100308 - Safe Drinking Water 2006</v>
          </cell>
        </row>
        <row r="3530">
          <cell r="B3530" t="str">
            <v>605100310 - Sf Dr Wtr 2006 Mar2009 Go Bd S</v>
          </cell>
        </row>
        <row r="3531">
          <cell r="B3531" t="str">
            <v>605100311 - Safe Drinking Water 2006</v>
          </cell>
        </row>
        <row r="3532">
          <cell r="B3532" t="str">
            <v>605100325 - Sf Dr Wtr 2006 Mar2010 Go Bd S</v>
          </cell>
        </row>
        <row r="3533">
          <cell r="B3533" t="str">
            <v>605100326 - Safe Drinking Water 2006</v>
          </cell>
        </row>
        <row r="3534">
          <cell r="B3534" t="str">
            <v>605100331 - Sf Dr Wtr 2006 May2009A GoPrPl</v>
          </cell>
        </row>
        <row r="3535">
          <cell r="B3535" t="str">
            <v>605100333 - Sf Dr Wtr 2006 Aug2009 TaxExCP</v>
          </cell>
        </row>
        <row r="3536">
          <cell r="B3536" t="str">
            <v>605100335 - Sf Dr Wtr 2006 Aug2009 Tax Ex</v>
          </cell>
        </row>
        <row r="3537">
          <cell r="B3537" t="str">
            <v>605100336 - Sf Dr Wtr 2006 Aug2009 Tax Ex</v>
          </cell>
        </row>
        <row r="3538">
          <cell r="B3538" t="str">
            <v>605100337 - Sf Dr Wtr 2006 Aug2009 Tax Ex</v>
          </cell>
        </row>
        <row r="3539">
          <cell r="B3539" t="str">
            <v>605100340 - Sf Dr Wtr 2006 Aug2009 Tax Ex</v>
          </cell>
        </row>
        <row r="3540">
          <cell r="B3540" t="str">
            <v>605100341 - Sf Dr Wtr 2006 Aug2009 Tax Ex</v>
          </cell>
        </row>
        <row r="3541">
          <cell r="B3541" t="str">
            <v>605100342 - Sf Dr Wtr 2006 Aug2009 Tax Ex</v>
          </cell>
        </row>
        <row r="3542">
          <cell r="B3542" t="str">
            <v>605100343 - Sf Dr Wtr 2006 Aug2009 Tax Ex</v>
          </cell>
        </row>
        <row r="3543">
          <cell r="B3543" t="str">
            <v>605100344 - Sf Dr Wtr 2006 Aug2009 Tax Ex</v>
          </cell>
        </row>
        <row r="3544">
          <cell r="B3544" t="str">
            <v>605100345 - Sf Dr Wtr 2006 Aug2009 Tax Ex</v>
          </cell>
        </row>
        <row r="3545">
          <cell r="B3545" t="str">
            <v>605100346 - Sf Dr Wtr 2006 Aug2009 Tax Ex</v>
          </cell>
        </row>
        <row r="3546">
          <cell r="B3546" t="str">
            <v>605100347 - Sf Dr Wtr 2006 Aug2009 Tax Ex</v>
          </cell>
        </row>
        <row r="3547">
          <cell r="B3547" t="str">
            <v>605100348 - Sf Dr Wtr 2006 Aug2009 Tax Ex</v>
          </cell>
        </row>
        <row r="3548">
          <cell r="B3548" t="str">
            <v>605100350 - Sf Dr Wtr 2006 Aug2009 Tax Ex</v>
          </cell>
        </row>
        <row r="3549">
          <cell r="B3549" t="str">
            <v>605100365 - Safe Drinking Water 2006</v>
          </cell>
        </row>
        <row r="3550">
          <cell r="B3550" t="str">
            <v>605100379 - Safe Drinking Water 2006</v>
          </cell>
        </row>
        <row r="3551">
          <cell r="B3551" t="str">
            <v>605100700 - SfDrWtrWtr QuFldCtrlRiv Cstl P</v>
          </cell>
        </row>
        <row r="3552">
          <cell r="B3552" t="str">
            <v>605100999 - Sf Dr WtrFldContCstalPr 2006</v>
          </cell>
        </row>
        <row r="3553">
          <cell r="B3553" t="str">
            <v>605200001 - Dis Prep   Fld Prev Bd Fd 2006</v>
          </cell>
        </row>
        <row r="3554">
          <cell r="B3554" t="str">
            <v>605200002 - Dis Prep   Fld Prev Bd Fd 2006</v>
          </cell>
        </row>
        <row r="3555">
          <cell r="B3555" t="str">
            <v>605200003 - Dis Prep   Fld Prev Bd Fd 2006</v>
          </cell>
        </row>
        <row r="3556">
          <cell r="B3556" t="str">
            <v>605200004 - Dis Prep   Fld Prev Bd Fd 2006</v>
          </cell>
        </row>
        <row r="3557">
          <cell r="B3557" t="str">
            <v>605200005 - Dis Prep   Fld Prev Bd Fd 2006</v>
          </cell>
        </row>
        <row r="3558">
          <cell r="B3558" t="str">
            <v>605200305 - Disaster Preparedness   Flood</v>
          </cell>
        </row>
        <row r="3559">
          <cell r="B3559" t="str">
            <v>605200306 - Dis Prep   Fld Mar 2010GoBdSTe</v>
          </cell>
        </row>
        <row r="3560">
          <cell r="B3560" t="str">
            <v>605200308 - Disaster Preparedness   Flood</v>
          </cell>
        </row>
        <row r="3561">
          <cell r="B3561" t="str">
            <v>605200311 - Disaster Prep   Flood Prevent</v>
          </cell>
        </row>
        <row r="3562">
          <cell r="B3562" t="str">
            <v>605200312 - Dis Prep   Fld Mar2010GoBdSBab</v>
          </cell>
        </row>
        <row r="3563">
          <cell r="B3563" t="str">
            <v>605200325 - Disaster Preparedness   Flood</v>
          </cell>
        </row>
        <row r="3564">
          <cell r="B3564" t="str">
            <v>605200341 - Dis Prep   Fld Aug 2009GoBdSTe</v>
          </cell>
        </row>
        <row r="3565">
          <cell r="B3565" t="str">
            <v>605200342 - Dis Prep   Fld Aug 2009GoBdSTe</v>
          </cell>
        </row>
        <row r="3566">
          <cell r="B3566" t="str">
            <v>605200351 - Dis Prep   Fld Mar 2009 Go BdS</v>
          </cell>
        </row>
        <row r="3567">
          <cell r="B3567" t="str">
            <v>605200365 - Disaster Preparedness   Flood</v>
          </cell>
        </row>
        <row r="3568">
          <cell r="B3568" t="str">
            <v>605200379 - Disaster Preparedness   Flood</v>
          </cell>
        </row>
        <row r="3569">
          <cell r="B3569" t="str">
            <v>605200389 - Dis Prep   Fld Oct2009GoBdSBab</v>
          </cell>
        </row>
        <row r="3570">
          <cell r="B3570" t="str">
            <v>605200700 - Dis Prep   Fld Prev Bd Fd 2006</v>
          </cell>
        </row>
        <row r="3571">
          <cell r="B3571" t="str">
            <v>605200999 - Dis Prep   Fld Prev Bd Fd 2006</v>
          </cell>
        </row>
        <row r="3572">
          <cell r="B3572" t="str">
            <v>605300001 - HwySftyTrfRedAirQlty PortSecFd</v>
          </cell>
        </row>
        <row r="3573">
          <cell r="B3573" t="str">
            <v>605300002 - HwySftyTrRedAirQlty Fd 2006</v>
          </cell>
        </row>
        <row r="3574">
          <cell r="B3574" t="str">
            <v>605300003 - HwySftyTrRedAirQlty Fd 2006</v>
          </cell>
        </row>
        <row r="3575">
          <cell r="B3575" t="str">
            <v>605300004 - HwySftyTrRedAirQlty Fd 2006</v>
          </cell>
        </row>
        <row r="3576">
          <cell r="B3576" t="str">
            <v>605300005 - HwySftyTrRedAirQlty Fd 2006</v>
          </cell>
        </row>
        <row r="3577">
          <cell r="B3577" t="str">
            <v>605300006 - HwySftyTrRedAirQlty Fd 2006</v>
          </cell>
        </row>
        <row r="3578">
          <cell r="B3578" t="str">
            <v>605300311 - Hwy SftyTrRedMarch2009GoBdS</v>
          </cell>
        </row>
        <row r="3579">
          <cell r="B3579" t="str">
            <v>605300315 - Hwy SftyTrRedApr2009GoBdS</v>
          </cell>
        </row>
        <row r="3580">
          <cell r="B3580" t="str">
            <v>605300316 - Hwy SftyTrRedApr2009GoBdS</v>
          </cell>
        </row>
        <row r="3581">
          <cell r="B3581" t="str">
            <v>605300317 - Hwy SftyTrRedApr2009GoBdS</v>
          </cell>
        </row>
        <row r="3582">
          <cell r="B3582" t="str">
            <v>605300318 - Hwy SftyTrRedApr2009GoBdS</v>
          </cell>
        </row>
        <row r="3583">
          <cell r="B3583" t="str">
            <v>605300328 - Hwy Sfty 2006 Series 2009C</v>
          </cell>
        </row>
        <row r="3584">
          <cell r="B3584" t="str">
            <v>605300336 - Hwy SftyTrRedOct2009GoBdS</v>
          </cell>
        </row>
        <row r="3585">
          <cell r="B3585" t="str">
            <v>605300340 - Hwy SftyTrRedAug2009GoBdSteCp</v>
          </cell>
        </row>
        <row r="3586">
          <cell r="B3586" t="str">
            <v>605300341 - Hwy SftyTrRedAug2009GoBdSteCp</v>
          </cell>
        </row>
        <row r="3587">
          <cell r="B3587" t="str">
            <v>605300343 - Hwy SftyTrRedAug2009GoBdSteCp</v>
          </cell>
        </row>
        <row r="3588">
          <cell r="B3588" t="str">
            <v>605300344 - Hwy SftyTrRedMar2010GoBdSte</v>
          </cell>
        </row>
        <row r="3589">
          <cell r="B3589" t="str">
            <v>605300365 - Highway Safety Traffic Reduct</v>
          </cell>
        </row>
        <row r="3590">
          <cell r="B3590" t="str">
            <v>605300389 - Hwy SftyTrRedOct2009GoBdSBab</v>
          </cell>
        </row>
        <row r="3591">
          <cell r="B3591" t="str">
            <v>605300700 - Hwy SftyTrRedPortSecBdAct 2006</v>
          </cell>
        </row>
        <row r="3592">
          <cell r="B3592" t="str">
            <v>605300701 - Hwy SftyTrRedPortSecBdAct 2006</v>
          </cell>
        </row>
        <row r="3593">
          <cell r="B3593" t="str">
            <v>605300702 - Hwy SftyTrRedAirQlty Fd 2006</v>
          </cell>
        </row>
        <row r="3594">
          <cell r="B3594" t="str">
            <v>605300703 - Highway Safety Traffic Reduct</v>
          </cell>
        </row>
        <row r="3595">
          <cell r="B3595" t="str">
            <v>605300704 - Hwy Sfty Traffic Red Fd 2006</v>
          </cell>
        </row>
        <row r="3596">
          <cell r="B3596" t="str">
            <v>605300999 - Hwy SftyTrRedAirQlty Fd 2006</v>
          </cell>
        </row>
        <row r="3597">
          <cell r="B3597" t="str">
            <v>6054 - Ports InfrastructureSec  Air</v>
          </cell>
        </row>
        <row r="3598">
          <cell r="B3598" t="str">
            <v>6055 - Corridor Mobility Improvement</v>
          </cell>
        </row>
        <row r="3599">
          <cell r="B3599" t="str">
            <v>6056 - Trade Corridors Improvement Fu</v>
          </cell>
        </row>
        <row r="3600">
          <cell r="B3600" t="str">
            <v>605700001 - School Fac Fd 2006 State</v>
          </cell>
        </row>
        <row r="3601">
          <cell r="B3601" t="str">
            <v>605700003 - K-U Public Ed Fac Bd Act 2006</v>
          </cell>
        </row>
        <row r="3602">
          <cell r="B3602" t="str">
            <v>605700302 - K-U Pub</v>
          </cell>
        </row>
        <row r="3603">
          <cell r="B3603" t="str">
            <v>605700304 - K-U Pub</v>
          </cell>
        </row>
        <row r="3604">
          <cell r="B3604" t="str">
            <v>605700308 - K-U Pub</v>
          </cell>
        </row>
        <row r="3605">
          <cell r="B3605" t="str">
            <v>605700312 - K-U Pub March 2010 Go Bd S Bab</v>
          </cell>
        </row>
        <row r="3606">
          <cell r="B3606" t="str">
            <v>605700316 - K-U Pub March 2010 Go Bd S Te</v>
          </cell>
        </row>
        <row r="3607">
          <cell r="B3607" t="str">
            <v>605700318 - K-U Pub</v>
          </cell>
        </row>
        <row r="3608">
          <cell r="B3608" t="str">
            <v>605700320 - K-U Pub Oct 2009 Go Sale Tax</v>
          </cell>
        </row>
        <row r="3609">
          <cell r="B3609" t="str">
            <v>605700351 - K-UPbEdF2002K-12Mar2009GoBdS</v>
          </cell>
        </row>
        <row r="3610">
          <cell r="B3610" t="str">
            <v>605700379 - K-U Pub</v>
          </cell>
        </row>
        <row r="3611">
          <cell r="B3611" t="str">
            <v>605700389 - K-U Pub Oct 2009 Go Bond Bab</v>
          </cell>
        </row>
        <row r="3612">
          <cell r="B3612" t="str">
            <v>605700700 - K-U Pub Fac Bd Act 2006-K-12-</v>
          </cell>
        </row>
        <row r="3613">
          <cell r="B3613" t="str">
            <v>605700999 - 2006 State School Fac Fd</v>
          </cell>
        </row>
        <row r="3614">
          <cell r="B3614" t="str">
            <v>6058 - Transportation Facilities Acco</v>
          </cell>
        </row>
        <row r="3615">
          <cell r="B3615" t="str">
            <v>6059 - Public TransportationMdrnztn</v>
          </cell>
        </row>
        <row r="3616">
          <cell r="B3616" t="str">
            <v>6060 - State-Local Partnership Progra</v>
          </cell>
        </row>
        <row r="3617">
          <cell r="B3617" t="str">
            <v>606100001 - Trans SysSftySec DisResAcctHS</v>
          </cell>
        </row>
        <row r="3618">
          <cell r="B3618" t="str">
            <v>6062 - Local Bridge Seismic Retrofit</v>
          </cell>
        </row>
        <row r="3619">
          <cell r="B3619" t="str">
            <v>6063 - Highway-Railroad Crossing Safe</v>
          </cell>
        </row>
        <row r="3620">
          <cell r="B3620" t="str">
            <v>6064 - Highway SafetyRehabilitation</v>
          </cell>
        </row>
        <row r="3621">
          <cell r="B3621" t="str">
            <v>6065 - Local Strts   Rd ImprvmtCngst</v>
          </cell>
        </row>
        <row r="3622">
          <cell r="B3622" t="str">
            <v>606600001 - Housing Emer ShelterTr Fd 2006</v>
          </cell>
        </row>
        <row r="3623">
          <cell r="B3623" t="str">
            <v>606600306 - Hsng Emer ShelMar 2010 GoBdSTe</v>
          </cell>
        </row>
        <row r="3624">
          <cell r="B3624" t="str">
            <v>606600308 - Hsng Emer ShelMar 2010 GoBdSTe</v>
          </cell>
        </row>
        <row r="3625">
          <cell r="B3625" t="str">
            <v>606600310 - Hsng Emer ShelMar 2009 GoBdS</v>
          </cell>
        </row>
        <row r="3626">
          <cell r="B3626" t="str">
            <v>606600311 - Housing   Emergency Shelter</v>
          </cell>
        </row>
        <row r="3627">
          <cell r="B3627" t="str">
            <v>606600313 - Housing   Emergency Shelter</v>
          </cell>
        </row>
        <row r="3628">
          <cell r="B3628" t="str">
            <v>606600318 - Hsng Emer ShelMar 2010GoBdSBab</v>
          </cell>
        </row>
        <row r="3629">
          <cell r="B3629" t="str">
            <v>606600320 - Hsng Emer ShelOct 2009 GoBdSTx</v>
          </cell>
        </row>
        <row r="3630">
          <cell r="B3630" t="str">
            <v>606600379 - Housing   Emergency Shelter</v>
          </cell>
        </row>
        <row r="3631">
          <cell r="B3631" t="str">
            <v>606600500 - Housing Emer ShelterTr Fd 2006</v>
          </cell>
        </row>
        <row r="3632">
          <cell r="B3632" t="str">
            <v>606600700 - Housing Emer ShelterTr Fd 2006</v>
          </cell>
        </row>
        <row r="3633">
          <cell r="B3633" t="str">
            <v>606600999 - Housing Emer ShelterTr Fd 2006</v>
          </cell>
        </row>
        <row r="3634">
          <cell r="B3634" t="str">
            <v>606700001 - AffordHsng AcctHsng EmerShTrFd</v>
          </cell>
        </row>
        <row r="3635">
          <cell r="B3635" t="str">
            <v>606800001 - Affordable Housing Innov Fd</v>
          </cell>
        </row>
        <row r="3636">
          <cell r="B3636" t="str">
            <v>606900001 - RegPlanHs  InlHsng EmShFd 2006</v>
          </cell>
        </row>
        <row r="3637">
          <cell r="B3637" t="str">
            <v>6070 - Transit-Oriented Development A</v>
          </cell>
        </row>
        <row r="3638">
          <cell r="B3638" t="str">
            <v>607100001 - HsgUrb-Subu RurParksHsg EmShFd</v>
          </cell>
        </row>
        <row r="3639">
          <cell r="B3639" t="str">
            <v>6072 - Route 99 Account State</v>
          </cell>
        </row>
        <row r="3640">
          <cell r="B3640" t="str">
            <v>6073 - Port And Maritime Security Acc</v>
          </cell>
        </row>
        <row r="3641">
          <cell r="B3641" t="str">
            <v>6076 - Ocean Protection Trust Fund C</v>
          </cell>
        </row>
        <row r="3642">
          <cell r="B3642" t="str">
            <v>607900001 - Childrens Hospital Bond Act</v>
          </cell>
        </row>
        <row r="3643">
          <cell r="B3643" t="str">
            <v>607900201 - Childrens Hospital Bond Act</v>
          </cell>
        </row>
        <row r="3644">
          <cell r="B3644" t="str">
            <v>607900306 - ChildrensHosplMar2010GoBdSTe</v>
          </cell>
        </row>
        <row r="3645">
          <cell r="B3645" t="str">
            <v>607900307 - ChildrensHosplMar2010GoBdSBab</v>
          </cell>
        </row>
        <row r="3646">
          <cell r="B3646" t="str">
            <v>607900308 - Childrens Hospital Bond Act</v>
          </cell>
        </row>
        <row r="3647">
          <cell r="B3647" t="str">
            <v>607900365 - Childrens Hospital Bond Act</v>
          </cell>
        </row>
        <row r="3648">
          <cell r="B3648" t="str">
            <v>607900999 - Childrens Hospital Bond Act</v>
          </cell>
        </row>
        <row r="3649">
          <cell r="B3649" t="str">
            <v>6080 - Safe Clean And Reliable Drnk</v>
          </cell>
        </row>
        <row r="3650">
          <cell r="B3650" t="str">
            <v>6081 - Veterans Bonds Payment Fund</v>
          </cell>
        </row>
        <row r="3651">
          <cell r="B3651" t="str">
            <v>680100001 - TrFinSAcctSt Hwy AcctStTransFd</v>
          </cell>
        </row>
        <row r="3652">
          <cell r="B3652" t="str">
            <v>680100003 - TrFinSAcctSt Hwy AcctStTransFd</v>
          </cell>
        </row>
        <row r="3653">
          <cell r="B3653" t="str">
            <v>680100004 - Garvee BdColCapt AccrInt2008A</v>
          </cell>
        </row>
        <row r="3654">
          <cell r="B3654" t="str">
            <v>6802 - Transportation Financing Autho</v>
          </cell>
        </row>
        <row r="3655">
          <cell r="B3655" t="str">
            <v>7500 - Public Water System Safe Drin</v>
          </cell>
        </row>
        <row r="3656">
          <cell r="B3656" t="str">
            <v>7502 - Demonstration Disproportionate</v>
          </cell>
        </row>
        <row r="3657">
          <cell r="B3657" t="str">
            <v>7503 - Health Care Support Fund</v>
          </cell>
        </row>
        <row r="3658">
          <cell r="B3658" t="str">
            <v>7504 - South Los Angeles Medical Serv</v>
          </cell>
        </row>
        <row r="3659">
          <cell r="B3659" t="str">
            <v>7505 - Revolving Loans Fund</v>
          </cell>
        </row>
        <row r="3660">
          <cell r="B3660" t="str">
            <v>7895 - Extram Fed Fd-Not in St Treas</v>
          </cell>
        </row>
        <row r="3661">
          <cell r="B3661" t="str">
            <v>7896 - Auxiliary Organizations</v>
          </cell>
        </row>
        <row r="3662">
          <cell r="B3662" t="str">
            <v>8000 - Charter School Security Fund</v>
          </cell>
        </row>
        <row r="3663">
          <cell r="B3663" t="str">
            <v>8001 - Teachers Health Benefits Fund</v>
          </cell>
        </row>
        <row r="3664">
          <cell r="B3664" t="str">
            <v>8003 - 8003</v>
          </cell>
        </row>
        <row r="3665">
          <cell r="B3665" t="str">
            <v>8004 - Child Support Collections Reco</v>
          </cell>
        </row>
        <row r="3666">
          <cell r="B3666" t="str">
            <v>8005 - Teachers Replacement Benefits</v>
          </cell>
        </row>
        <row r="3667">
          <cell r="B3667" t="str">
            <v>8008 - State Employees Pretax Parkin</v>
          </cell>
        </row>
        <row r="3668">
          <cell r="B3668" t="str">
            <v>8009 - Agricultural Employee Relief F</v>
          </cell>
        </row>
        <row r="3669">
          <cell r="B3669" t="str">
            <v>8010 - Organ and Tissue Donor Reg Fd</v>
          </cell>
        </row>
        <row r="3670">
          <cell r="B3670" t="str">
            <v>8011 - Oak Woodlands Conservation Fun</v>
          </cell>
        </row>
        <row r="3671">
          <cell r="B3671" t="str">
            <v>8012 - San Diego River Conservancy Fu</v>
          </cell>
        </row>
        <row r="3672">
          <cell r="B3672" t="str">
            <v>8013 - Environmental Enforcement   Tr</v>
          </cell>
        </row>
        <row r="3673">
          <cell r="B3673" t="str">
            <v>8014 - Pharmacist Scholarship   Loan</v>
          </cell>
        </row>
        <row r="3674">
          <cell r="B3674" t="str">
            <v>8015 - 8015</v>
          </cell>
        </row>
        <row r="3675">
          <cell r="B3675" t="str">
            <v>8017 - Missions Foundation Fund Cali</v>
          </cell>
        </row>
        <row r="3676">
          <cell r="B3676" t="str">
            <v>8018 - Salton Sea Restoration Fund</v>
          </cell>
        </row>
        <row r="3677">
          <cell r="B3677" t="str">
            <v>8019 - Deficit Recovery Fund</v>
          </cell>
        </row>
        <row r="3678">
          <cell r="B3678" t="str">
            <v>8020 - Environmental Education Accoun</v>
          </cell>
        </row>
        <row r="3679">
          <cell r="B3679" t="str">
            <v>8022 - Military Family Relief Fund C</v>
          </cell>
        </row>
        <row r="3680">
          <cell r="B3680" t="str">
            <v>8023 - Child Welfare Services Program</v>
          </cell>
        </row>
        <row r="3681">
          <cell r="B3681" t="str">
            <v>8025 - Prostate Cancer Research Fund</v>
          </cell>
        </row>
        <row r="3682">
          <cell r="B3682" t="str">
            <v>802600001 - Pet Und Storage Tank Fin Acct</v>
          </cell>
        </row>
        <row r="3683">
          <cell r="B3683" t="str">
            <v>802600002 - Pet Und Storage Tank Fin Acct</v>
          </cell>
        </row>
        <row r="3684">
          <cell r="B3684" t="str">
            <v>8028 - Petroleum Financing Collection</v>
          </cell>
        </row>
        <row r="3685">
          <cell r="B3685" t="str">
            <v>802900001 - Sf BC Pgm Coastal Trust Fund</v>
          </cell>
        </row>
        <row r="3686">
          <cell r="B3686" t="str">
            <v>802900002 - Coastl Prog Acct Coast Trst Fd</v>
          </cell>
        </row>
        <row r="3687">
          <cell r="B3687" t="str">
            <v>802900003 - Coastl Prog Acct Coast Trst Fd</v>
          </cell>
        </row>
        <row r="3688">
          <cell r="B3688" t="str">
            <v>802900004 - Coastl Prog Acct Coast Trst Fd</v>
          </cell>
        </row>
        <row r="3689">
          <cell r="B3689" t="str">
            <v>802900005 - Coastl Prog Acct Coast Trst Fd</v>
          </cell>
        </row>
        <row r="3690">
          <cell r="B3690" t="str">
            <v>802900006 - Coastl Prog Acct Coast Trst Fd</v>
          </cell>
        </row>
        <row r="3691">
          <cell r="B3691" t="str">
            <v>802900007 - Coastl Prog Acct Coast Trst Fd</v>
          </cell>
        </row>
        <row r="3692">
          <cell r="B3692" t="str">
            <v>802900008 - Coastl Prog Acct Coast Trst Fd</v>
          </cell>
        </row>
        <row r="3693">
          <cell r="B3693" t="str">
            <v>802900009 - Coastl Prog Acct Coast Trst Fd</v>
          </cell>
        </row>
        <row r="3694">
          <cell r="B3694" t="str">
            <v>802900010 - Coastl Prog Acct Coast Trst Fd</v>
          </cell>
        </row>
        <row r="3695">
          <cell r="B3695" t="str">
            <v>802900011 - Coastl Prog Acct Coast Trst Fd</v>
          </cell>
        </row>
        <row r="3696">
          <cell r="B3696" t="str">
            <v>802900012 - Coastl Prog Acct Coast Trst Fd</v>
          </cell>
        </row>
        <row r="3697">
          <cell r="B3697" t="str">
            <v>802900013 - SFBCDC</v>
          </cell>
        </row>
        <row r="3698">
          <cell r="B3698" t="str">
            <v>802900014 - Coastal Prog Acct Coastl Tr Fd</v>
          </cell>
        </row>
        <row r="3699">
          <cell r="B3699" t="str">
            <v>802900017 - SF BAY CONSRVTN COASTL TRST FD</v>
          </cell>
        </row>
        <row r="3700">
          <cell r="B3700" t="str">
            <v>8031 - Child Support Payment Trust Fu</v>
          </cell>
        </row>
        <row r="3701">
          <cell r="B3701" t="str">
            <v>8032 - Oil Trust Fund</v>
          </cell>
        </row>
        <row r="3702">
          <cell r="B3702" t="str">
            <v>8033 - Distressed Hospital Fund</v>
          </cell>
        </row>
        <row r="3703">
          <cell r="B3703" t="str">
            <v>8034 - Medically Underserved Account</v>
          </cell>
        </row>
        <row r="3704">
          <cell r="B3704" t="str">
            <v>8035 - Sexual Viol Victim Svcs Fd CA</v>
          </cell>
        </row>
        <row r="3705">
          <cell r="B3705" t="str">
            <v>8036 - 8036</v>
          </cell>
        </row>
        <row r="3706">
          <cell r="B3706" t="str">
            <v>8038 - Donate Life California Trust S</v>
          </cell>
        </row>
        <row r="3707">
          <cell r="B3707" t="str">
            <v>8039 - Disaster Resistant Communities</v>
          </cell>
        </row>
        <row r="3708">
          <cell r="B3708" t="str">
            <v>8040 - Discount Prescription Drug Pro</v>
          </cell>
        </row>
        <row r="3709">
          <cell r="B3709" t="str">
            <v>8041 - Teachers Deferred Compensatio</v>
          </cell>
        </row>
        <row r="3710">
          <cell r="B3710" t="str">
            <v>8046 - Teachers Retirement Program D</v>
          </cell>
        </row>
        <row r="3711">
          <cell r="B3711" t="str">
            <v>8047 - Sea Otter Fund California</v>
          </cell>
        </row>
        <row r="3712">
          <cell r="B3712" t="str">
            <v>8048 - Central Coast State Vet Cemete</v>
          </cell>
        </row>
        <row r="3713">
          <cell r="B3713" t="str">
            <v>8049 - Vision Care Program For State</v>
          </cell>
        </row>
        <row r="3714">
          <cell r="B3714" t="str">
            <v>8050 - Methamphetamine Abuse Preventi</v>
          </cell>
        </row>
        <row r="3715">
          <cell r="B3715" t="str">
            <v>8051 - Cash For College Fund</v>
          </cell>
        </row>
        <row r="3716">
          <cell r="B3716" t="str">
            <v>8052 - Economic Development Fund Cal</v>
          </cell>
        </row>
        <row r="3717">
          <cell r="B3717" t="str">
            <v>8053 - Als Lou GehrigS Disease Resea</v>
          </cell>
        </row>
        <row r="3718">
          <cell r="B3718" t="str">
            <v>8054 - California Cancer Research Fun</v>
          </cell>
        </row>
        <row r="3719">
          <cell r="B3719" t="str">
            <v>8055 - Municipal Shelter Spay-Neuter</v>
          </cell>
        </row>
        <row r="3720">
          <cell r="B3720" t="str">
            <v>8056 - 8056</v>
          </cell>
        </row>
        <row r="3721">
          <cell r="B3721" t="str">
            <v>8058 - Cultural And Historical Endowm</v>
          </cell>
        </row>
        <row r="3722">
          <cell r="B3722" t="str">
            <v>8059 - Community Corrections Performa</v>
          </cell>
        </row>
        <row r="3723">
          <cell r="B3723" t="str">
            <v>8060 - Delta Investment Fund</v>
          </cell>
        </row>
        <row r="3724">
          <cell r="B3724" t="str">
            <v>8061 - Sacramento-San Joaquin Delta C</v>
          </cell>
        </row>
        <row r="3725">
          <cell r="B3725" t="str">
            <v>806200002 - Fire And Hazard Account</v>
          </cell>
        </row>
        <row r="3726">
          <cell r="B3726" t="str">
            <v>806200003 - Disaster Indemnity Account</v>
          </cell>
        </row>
        <row r="3727">
          <cell r="B3727" t="str">
            <v>806200004 - Mortgage Reserve Account</v>
          </cell>
        </row>
        <row r="3728">
          <cell r="B3728" t="str">
            <v>806200005 - Self-Ins Life   Dis Acct</v>
          </cell>
        </row>
        <row r="3729">
          <cell r="B3729" t="str">
            <v>8064 - Arts Council Fund</v>
          </cell>
        </row>
        <row r="3730">
          <cell r="B3730" t="str">
            <v>8065 - Safely Surrendered Baby Fund</v>
          </cell>
        </row>
        <row r="3731">
          <cell r="B3731" t="str">
            <v>8066 - California Police Activities L</v>
          </cell>
        </row>
        <row r="3732">
          <cell r="B3732" t="str">
            <v>8067 - California Veterans Homes Fund</v>
          </cell>
        </row>
        <row r="3733">
          <cell r="B3733" t="str">
            <v>8068 - California Financial Literacy</v>
          </cell>
        </row>
        <row r="3734">
          <cell r="B3734" t="str">
            <v>8069 - Child Victims Of Human Traffic</v>
          </cell>
        </row>
        <row r="3735">
          <cell r="B3735" t="str">
            <v>8070 - California Healthy Food Financ</v>
          </cell>
        </row>
        <row r="3736">
          <cell r="B3736" t="str">
            <v>8071 - National Mortgage Special Depo</v>
          </cell>
        </row>
        <row r="3737">
          <cell r="B3737" t="str">
            <v>8072 - California State Park Enterpri</v>
          </cell>
        </row>
        <row r="3738">
          <cell r="B3738" t="str">
            <v>8073 - California Health Access Model</v>
          </cell>
        </row>
        <row r="3739">
          <cell r="B3739" t="str">
            <v>8074 - California Youth Leadership Fu</v>
          </cell>
        </row>
        <row r="3740">
          <cell r="B3740" t="str">
            <v>8075 - School Supplies For Homeless C</v>
          </cell>
        </row>
        <row r="3741">
          <cell r="B3741" t="str">
            <v>8076 - State Parks Protection Fund</v>
          </cell>
        </row>
        <row r="3742">
          <cell r="B3742" t="str">
            <v>8077 - California Ymca Youth And Gove</v>
          </cell>
        </row>
        <row r="3743">
          <cell r="B3743" t="str">
            <v>8078 - Ca Military Department Support</v>
          </cell>
        </row>
        <row r="3744">
          <cell r="B3744" t="str">
            <v>8079 - Women and Girls Fund</v>
          </cell>
        </row>
        <row r="3745">
          <cell r="B3745" t="str">
            <v>8080 - Clean Energy Job Creation Fund</v>
          </cell>
        </row>
        <row r="3746">
          <cell r="B3746" t="str">
            <v>8081 - Secure Choice Retirement Savin</v>
          </cell>
        </row>
        <row r="3747">
          <cell r="B3747" t="str">
            <v>8082 - Shngle Spr Band Miwok Ind T Fd</v>
          </cell>
        </row>
        <row r="3748">
          <cell r="B3748" t="str">
            <v>8083 - Stringfellow Res Proceeds Acct</v>
          </cell>
        </row>
        <row r="3749">
          <cell r="B3749" t="str">
            <v>8084 - American Red Cross Ca Chap</v>
          </cell>
        </row>
        <row r="3750">
          <cell r="B3750" t="str">
            <v>8085 - Keep Arts in Schools Fund</v>
          </cell>
        </row>
        <row r="3751">
          <cell r="B3751" t="str">
            <v>8086 - Protect Our Coast   Oceans Fd</v>
          </cell>
        </row>
        <row r="3752">
          <cell r="B3752" t="str">
            <v>8500 - Federal Temporary High Risk He</v>
          </cell>
        </row>
        <row r="3753">
          <cell r="B3753" t="str">
            <v>8501 - Capital Access Fund Californi</v>
          </cell>
        </row>
        <row r="3754">
          <cell r="B3754" t="str">
            <v>8502 - Ceed Project Fund</v>
          </cell>
        </row>
        <row r="3755">
          <cell r="B3755" t="str">
            <v>9250 - Boxers Pension Fund</v>
          </cell>
        </row>
        <row r="3756">
          <cell r="B3756" t="str">
            <v>932800001 - I-Bank Uncom Res AdminCostAcct</v>
          </cell>
        </row>
        <row r="3757">
          <cell r="B3757" t="str">
            <v>932800002 - Imperial Irrig DistInfrGuar Tr</v>
          </cell>
        </row>
        <row r="3758">
          <cell r="B3758" t="str">
            <v>9329 - Chrome Plating Poll Prev Fd</v>
          </cell>
        </row>
        <row r="3759">
          <cell r="B3759" t="str">
            <v>9330 - Clean And Renewable Energy Bus</v>
          </cell>
        </row>
        <row r="3760">
          <cell r="B3760" t="str">
            <v>9726 - Child Support Services Advance</v>
          </cell>
        </row>
        <row r="3761">
          <cell r="B3761" t="str">
            <v>9727 - Bep Vendor Loan Interest Rate</v>
          </cell>
        </row>
        <row r="3762">
          <cell r="B3762" t="str">
            <v>9728 - Judicial Branch Workers Compe</v>
          </cell>
        </row>
        <row r="3763">
          <cell r="B3763" t="str">
            <v>9730 - Technology Services Revolving</v>
          </cell>
        </row>
        <row r="3764">
          <cell r="B3764" t="str">
            <v>9731 - Legal Services Revolving Fund</v>
          </cell>
        </row>
        <row r="3765">
          <cell r="B3765" t="str">
            <v>9732 - Office Of Systems Integration</v>
          </cell>
        </row>
        <row r="3766">
          <cell r="B3766" t="str">
            <v>9733 - Court Facilities Architecture</v>
          </cell>
        </row>
        <row r="3767">
          <cell r="B3767" t="str">
            <v>9734 - Charter School Facilities Acco</v>
          </cell>
        </row>
        <row r="3768">
          <cell r="B3768" t="str">
            <v>9735 - Charter School Facilities Acco</v>
          </cell>
        </row>
        <row r="3769">
          <cell r="B3769" t="str">
            <v>9736 - Transit-Oriented Development I</v>
          </cell>
        </row>
        <row r="3770">
          <cell r="B3770" t="str">
            <v>9737 - Fiscal Internal Services Fund</v>
          </cell>
        </row>
        <row r="3771">
          <cell r="B3771" t="str">
            <v>9739 - Water Pollution Control Revolv</v>
          </cell>
        </row>
        <row r="3772">
          <cell r="B3772" t="str">
            <v>9740 - Central Service Cost Recovery</v>
          </cell>
        </row>
        <row r="3773">
          <cell r="B3773" t="str">
            <v>9741 - Energy Efficient State Propert</v>
          </cell>
        </row>
        <row r="3774">
          <cell r="B3774" t="str">
            <v>974300001 - UC State Agency Investment Fd</v>
          </cell>
        </row>
        <row r="3775">
          <cell r="B3775" t="str">
            <v>974300002 - UC State Agency Investment Fd</v>
          </cell>
        </row>
        <row r="3776">
          <cell r="B3776" t="str">
            <v>9744 - Voluntary Investment Pgm Fd</v>
          </cell>
        </row>
        <row r="3777">
          <cell r="B3777" t="str">
            <v>9745 - California Health And Human Se</v>
          </cell>
        </row>
        <row r="3778">
          <cell r="B3778" t="str">
            <v>9746 - Natural Gas Services Pgm Fd</v>
          </cell>
        </row>
        <row r="3779">
          <cell r="B3779" t="str">
            <v>9993 - Extramural Nonfed Unclass Fds</v>
          </cell>
        </row>
        <row r="3780">
          <cell r="B3780" t="str">
            <v>9994 - Extramural Funds</v>
          </cell>
        </row>
        <row r="3781">
          <cell r="B3781" t="str">
            <v>No_Fund</v>
          </cell>
        </row>
      </sheetData>
      <sheetData sheetId="37">
        <row r="2">
          <cell r="G2" t="str">
            <v>0000 - Legislator</v>
          </cell>
        </row>
        <row r="3">
          <cell r="G3" t="str">
            <v>0002 - Assistant Director</v>
          </cell>
        </row>
        <row r="4">
          <cell r="G4" t="str">
            <v>0003 - Secretary</v>
          </cell>
        </row>
        <row r="5">
          <cell r="G5" t="str">
            <v>0004 - Deputy Secretary</v>
          </cell>
        </row>
        <row r="6">
          <cell r="G6" t="str">
            <v>0006 - Undersecretary</v>
          </cell>
        </row>
        <row r="7">
          <cell r="G7" t="str">
            <v>0008 - Chief</v>
          </cell>
        </row>
        <row r="8">
          <cell r="G8" t="str">
            <v>0010 - County State Liaison</v>
          </cell>
        </row>
        <row r="9">
          <cell r="G9" t="str">
            <v>0011 - Branch Chief</v>
          </cell>
        </row>
        <row r="10">
          <cell r="G10" t="str">
            <v>0016 - Secty II</v>
          </cell>
        </row>
        <row r="11">
          <cell r="G11" t="str">
            <v>0019 - Sr Secty</v>
          </cell>
        </row>
        <row r="12">
          <cell r="G12" t="str">
            <v>0020 - Executive Officer</v>
          </cell>
        </row>
        <row r="13">
          <cell r="G13" t="str">
            <v>0031 - Associate Director</v>
          </cell>
        </row>
        <row r="14">
          <cell r="G14" t="str">
            <v>0032 - Agric Technician III</v>
          </cell>
        </row>
        <row r="15">
          <cell r="G15" t="str">
            <v>0033 - Agric Technician II</v>
          </cell>
        </row>
        <row r="16">
          <cell r="G16" t="str">
            <v>0034 - Agric Technician I</v>
          </cell>
        </row>
        <row r="17">
          <cell r="G17" t="str">
            <v>0046 - Fruit and Vegetable Quality Control Supvr II</v>
          </cell>
        </row>
        <row r="18">
          <cell r="G18" t="str">
            <v>0047 - Fruit and Vegetable Quality Control Supvr I</v>
          </cell>
        </row>
        <row r="19">
          <cell r="G19" t="str">
            <v>0051 - Processing Fruit and Vegetable Inspector III</v>
          </cell>
        </row>
        <row r="20">
          <cell r="G20" t="str">
            <v>0052 - Processing Fruit and Vegetable Inspector II</v>
          </cell>
        </row>
        <row r="21">
          <cell r="G21" t="str">
            <v>0054 - Processing Fruit and Vegetable Inspector I</v>
          </cell>
        </row>
        <row r="22">
          <cell r="G22" t="str">
            <v>0056 - Deputy Director</v>
          </cell>
        </row>
        <row r="23">
          <cell r="G23" t="str">
            <v>0077 - Asst Secty</v>
          </cell>
        </row>
        <row r="24">
          <cell r="G24" t="str">
            <v>0079 - Director</v>
          </cell>
        </row>
        <row r="25">
          <cell r="G25" t="str">
            <v>0080 - Executive Director</v>
          </cell>
        </row>
        <row r="26">
          <cell r="G26" t="str">
            <v xml:space="preserve">0100 - Prin State Metrologist </v>
          </cell>
        </row>
        <row r="27">
          <cell r="G27" t="str">
            <v>0105 - Measurement Standards Spec III</v>
          </cell>
        </row>
        <row r="28">
          <cell r="G28" t="str">
            <v>0107 - Measurement Standards Spec II</v>
          </cell>
        </row>
        <row r="29">
          <cell r="G29" t="str">
            <v>0108 - Measurement Standards Spec I</v>
          </cell>
        </row>
        <row r="30">
          <cell r="G30" t="str">
            <v>0113 - Regis Spec (Agric Chemicals)</v>
          </cell>
        </row>
        <row r="31">
          <cell r="G31" t="str">
            <v>0122 - Commissioner per Diem</v>
          </cell>
        </row>
        <row r="32">
          <cell r="G32" t="str">
            <v>0128 - Quantity Cntrl Spec II</v>
          </cell>
        </row>
        <row r="33">
          <cell r="G33" t="str">
            <v>0137 - Program Techn Trainee</v>
          </cell>
        </row>
        <row r="34">
          <cell r="G34" t="str">
            <v>0138 - Environmental Review Analyst I</v>
          </cell>
        </row>
        <row r="35">
          <cell r="G35" t="str">
            <v>0139 - Environmental Review Analyst II</v>
          </cell>
        </row>
        <row r="36">
          <cell r="G36" t="str">
            <v>0159 - Asst Secretary</v>
          </cell>
        </row>
        <row r="37">
          <cell r="G37" t="str">
            <v>0174 - Managing Veterinarian (Gen)</v>
          </cell>
        </row>
        <row r="38">
          <cell r="G38" t="str">
            <v>0175 - Supvng Veterinarian (Gen)</v>
          </cell>
        </row>
        <row r="39">
          <cell r="G39" t="str">
            <v>0176 - Veterinarian - Specialist (Gen)</v>
          </cell>
        </row>
        <row r="40">
          <cell r="G40" t="str">
            <v>0177 - Veterinarian (Gen)</v>
          </cell>
        </row>
        <row r="41">
          <cell r="G41" t="str">
            <v>0178 - Managing Vet-Meat Inspection</v>
          </cell>
        </row>
        <row r="42">
          <cell r="G42" t="str">
            <v>0179 - Supervising Veterinarian</v>
          </cell>
        </row>
        <row r="43">
          <cell r="G43" t="str">
            <v>0180 - Vet Specialist-Meat Inspection</v>
          </cell>
        </row>
        <row r="44">
          <cell r="G44" t="str">
            <v>0181 - Veterinarian - Meat Inspection</v>
          </cell>
        </row>
        <row r="45">
          <cell r="G45" t="str">
            <v>0186 - Sr Agric Economist</v>
          </cell>
        </row>
        <row r="46">
          <cell r="G46" t="str">
            <v>0187 - General Counsel</v>
          </cell>
        </row>
        <row r="47">
          <cell r="G47" t="str">
            <v>0191 - Board Member</v>
          </cell>
        </row>
        <row r="48">
          <cell r="G48" t="str">
            <v>0193 - Assoc Agric Economist</v>
          </cell>
        </row>
        <row r="49">
          <cell r="G49" t="str">
            <v>0196 - Asst Agric Economist</v>
          </cell>
        </row>
        <row r="50">
          <cell r="G50" t="str">
            <v>0232 - Member</v>
          </cell>
        </row>
        <row r="51">
          <cell r="G51" t="str">
            <v>0239 - Agric Survey Interviewer III</v>
          </cell>
        </row>
        <row r="52">
          <cell r="G52" t="str">
            <v>0241 - Agric Survey Interviewer II</v>
          </cell>
        </row>
        <row r="53">
          <cell r="G53" t="str">
            <v>0242 - Agric Survey Interviewer I</v>
          </cell>
        </row>
        <row r="54">
          <cell r="G54" t="str">
            <v>0248 - Vet Med Officer IV -Animal Hlth</v>
          </cell>
        </row>
        <row r="55">
          <cell r="G55" t="str">
            <v>0254 - Vet Med Officer II -Animal Hlth</v>
          </cell>
        </row>
        <row r="56">
          <cell r="G56" t="str">
            <v>0273 - Vet Med Officer IV - Meat Inspection</v>
          </cell>
        </row>
        <row r="57">
          <cell r="G57" t="str">
            <v>0274 - Vet Med Officer III - Meat Inspection</v>
          </cell>
        </row>
        <row r="58">
          <cell r="G58" t="str">
            <v>0279 - Supvng Meat Inspector</v>
          </cell>
        </row>
        <row r="59">
          <cell r="G59" t="str">
            <v>0284 - Resource Protection Trainee</v>
          </cell>
        </row>
        <row r="60">
          <cell r="G60" t="str">
            <v>0291 - Specialist</v>
          </cell>
        </row>
        <row r="61">
          <cell r="G61" t="str">
            <v>0292 - Crewleader</v>
          </cell>
        </row>
        <row r="62">
          <cell r="G62" t="str">
            <v>0293 - Cook Spec</v>
          </cell>
        </row>
        <row r="63">
          <cell r="G63" t="str">
            <v>0297 - Superintendent</v>
          </cell>
        </row>
        <row r="64">
          <cell r="G64" t="str">
            <v>0303 - Brand Inspector</v>
          </cell>
        </row>
        <row r="65">
          <cell r="G65" t="str">
            <v>0319 - Regional Administrator</v>
          </cell>
        </row>
        <row r="66">
          <cell r="G66" t="str">
            <v>0331 - Tech Spec I</v>
          </cell>
        </row>
        <row r="67">
          <cell r="G67" t="str">
            <v>0332 - Tech Spec II</v>
          </cell>
        </row>
        <row r="68">
          <cell r="G68" t="str">
            <v>0333 - WIA Corpsmember</v>
          </cell>
        </row>
        <row r="69">
          <cell r="G69" t="str">
            <v>0336 - Chief Deputy Director</v>
          </cell>
        </row>
        <row r="70">
          <cell r="G70" t="str">
            <v>0337 - Project Team Mbr</v>
          </cell>
        </row>
        <row r="71">
          <cell r="G71" t="str">
            <v>0339 - Project Team Leader</v>
          </cell>
        </row>
        <row r="72">
          <cell r="G72" t="str">
            <v>0346 - Student Asst</v>
          </cell>
        </row>
        <row r="73">
          <cell r="G73" t="str">
            <v>0355 - Program Speicalist</v>
          </cell>
        </row>
        <row r="74">
          <cell r="G74" t="str">
            <v>0357 - Public Relations Mgr</v>
          </cell>
        </row>
        <row r="75">
          <cell r="G75" t="str">
            <v>0358 - Special Asst</v>
          </cell>
        </row>
        <row r="76">
          <cell r="G76" t="str">
            <v>0365 - Agricultural Aide</v>
          </cell>
        </row>
        <row r="77">
          <cell r="G77" t="str">
            <v>0373 - Policy Analyst</v>
          </cell>
        </row>
        <row r="78">
          <cell r="G78" t="str">
            <v>0374 - Administrative Asst</v>
          </cell>
        </row>
        <row r="79">
          <cell r="G79" t="str">
            <v>0375 - Research Director</v>
          </cell>
        </row>
        <row r="80">
          <cell r="G80" t="str">
            <v>0379 - Feed - Fertilizer &amp; Livestock Drugs Supvr</v>
          </cell>
        </row>
        <row r="81">
          <cell r="G81" t="str">
            <v>0380 - Program Spec Agric Chemicals</v>
          </cell>
        </row>
        <row r="82">
          <cell r="G82" t="str">
            <v>0381 - Program Spec - Pest Mgmt</v>
          </cell>
        </row>
        <row r="83">
          <cell r="G83" t="str">
            <v>0390 - Securities Regulation File Coord</v>
          </cell>
        </row>
        <row r="84">
          <cell r="G84" t="str">
            <v>0404 - Vet Med Officer - Animal Hlth</v>
          </cell>
        </row>
        <row r="85">
          <cell r="G85" t="str">
            <v>0405 - Special Asst</v>
          </cell>
        </row>
        <row r="86">
          <cell r="G86" t="str">
            <v>0409 - Plant Quarantine Supvr I</v>
          </cell>
        </row>
        <row r="87">
          <cell r="G87" t="str">
            <v>0410 - Plant Quarantine Supvr II</v>
          </cell>
        </row>
        <row r="88">
          <cell r="G88" t="str">
            <v>0413 - Vet Med Officer - Meat Inspection</v>
          </cell>
        </row>
        <row r="89">
          <cell r="G89" t="str">
            <v>0414 - Business Svcs Asst</v>
          </cell>
        </row>
        <row r="90">
          <cell r="G90" t="str">
            <v>0416 - Assistant Chief</v>
          </cell>
        </row>
        <row r="91">
          <cell r="G91" t="str">
            <v>0417 - Executive Secretary</v>
          </cell>
        </row>
        <row r="92">
          <cell r="G92" t="str">
            <v>0418 - Fluid Milk Testing Coord</v>
          </cell>
        </row>
        <row r="93">
          <cell r="G93" t="str">
            <v>0471 - Pesticide Use Spec</v>
          </cell>
        </row>
        <row r="94">
          <cell r="G94" t="str">
            <v>0472 - Sr Pesticide Use Spec</v>
          </cell>
        </row>
        <row r="95">
          <cell r="G95" t="str">
            <v>0473 - Supvng Pesticide Use Spec</v>
          </cell>
        </row>
        <row r="96">
          <cell r="G96" t="str">
            <v>0478 - Dairy Program Coord</v>
          </cell>
        </row>
        <row r="97">
          <cell r="G97" t="str">
            <v>0486 - Sr Plant Taxonomist</v>
          </cell>
        </row>
        <row r="98">
          <cell r="G98" t="str">
            <v>0490 - Pest Prevention Asst I</v>
          </cell>
        </row>
        <row r="99">
          <cell r="G99" t="str">
            <v>0491 - Pest Prevention Asst III</v>
          </cell>
        </row>
        <row r="100">
          <cell r="G100" t="str">
            <v>0492 - Sr Seed Botanist Spec</v>
          </cell>
        </row>
        <row r="101">
          <cell r="G101" t="str">
            <v>0493 - Assoc Seed Botanist</v>
          </cell>
        </row>
        <row r="102">
          <cell r="G102" t="str">
            <v>0494 - Pest Prev Asst III</v>
          </cell>
        </row>
        <row r="103">
          <cell r="G103" t="str">
            <v>0495 - Seed Botanist</v>
          </cell>
        </row>
        <row r="104">
          <cell r="G104" t="str">
            <v>0498 - Sr Seed Botanist Supvr</v>
          </cell>
        </row>
        <row r="105">
          <cell r="G105" t="str">
            <v>0500 - Agric Biologist</v>
          </cell>
        </row>
        <row r="106">
          <cell r="G106" t="str">
            <v>0501 - Sr Plant Nematologist Spec</v>
          </cell>
        </row>
        <row r="107">
          <cell r="G107" t="str">
            <v>0509 - Sr Plant Nematologist Supvr</v>
          </cell>
        </row>
        <row r="108">
          <cell r="G108" t="str">
            <v>0512 - Assoc Plant Nematologist</v>
          </cell>
        </row>
        <row r="109">
          <cell r="G109" t="str">
            <v>0514 - Aquatic Pest Cntrl Techn</v>
          </cell>
        </row>
        <row r="110">
          <cell r="G110" t="str">
            <v>0515 - Aquatic Pest Cntrl Spec</v>
          </cell>
        </row>
        <row r="111">
          <cell r="G111" t="str">
            <v>0516 - Aquatic Pest Cntrl Program Mgr</v>
          </cell>
        </row>
        <row r="112">
          <cell r="G112" t="str">
            <v>0517 - Aquatic Pest Cntrl Asst Program Mgr</v>
          </cell>
        </row>
        <row r="113">
          <cell r="G113" t="str">
            <v>0525 - Sr Insect Biosysatist Supvr</v>
          </cell>
        </row>
        <row r="114">
          <cell r="G114" t="str">
            <v>0530 - Econ Entomologist</v>
          </cell>
        </row>
        <row r="115">
          <cell r="G115" t="str">
            <v>0531 - Sr Insect Biosysatist Spec</v>
          </cell>
        </row>
        <row r="116">
          <cell r="G116" t="str">
            <v>0534 - Assoc Insect Biosysatist</v>
          </cell>
        </row>
        <row r="117">
          <cell r="G117" t="str">
            <v>0537 - Insect Biosysatist</v>
          </cell>
        </row>
        <row r="118">
          <cell r="G118" t="str">
            <v>0539 - Sr Labor Relations Officer</v>
          </cell>
        </row>
        <row r="119">
          <cell r="G119" t="str">
            <v>0543 - Interim Director</v>
          </cell>
        </row>
        <row r="120">
          <cell r="G120" t="str">
            <v>0544 - Plant Quarantine Officer</v>
          </cell>
        </row>
        <row r="121">
          <cell r="G121" t="str">
            <v>0545 - Sr Econ Entomologist Spec</v>
          </cell>
        </row>
        <row r="122">
          <cell r="G122" t="str">
            <v>0546 - Sr Econ Entomologist Supvr</v>
          </cell>
        </row>
        <row r="123">
          <cell r="G123" t="str">
            <v>0549 - Assoc Econ Entomologist</v>
          </cell>
        </row>
        <row r="124">
          <cell r="G124" t="str">
            <v>0553 - Agric Pest Cntrl Supvr</v>
          </cell>
        </row>
        <row r="125">
          <cell r="G125" t="str">
            <v>0555 - Coord of Consumer Svcs</v>
          </cell>
        </row>
        <row r="126">
          <cell r="G126" t="str">
            <v>0556 - Marketing Spec</v>
          </cell>
        </row>
        <row r="127">
          <cell r="G127" t="str">
            <v>0563 - Sr Public Hlth Biologist</v>
          </cell>
        </row>
        <row r="128">
          <cell r="G128" t="str">
            <v>0564 - Assoc Public Hlth Biologist</v>
          </cell>
        </row>
        <row r="129">
          <cell r="G129" t="str">
            <v>0565 - Asst Public Hlth Biologist</v>
          </cell>
        </row>
        <row r="130">
          <cell r="G130" t="str">
            <v>0569 - Pest Cntrl Techn</v>
          </cell>
        </row>
        <row r="131">
          <cell r="G131" t="str">
            <v>0588 - Chief Counsel</v>
          </cell>
        </row>
        <row r="132">
          <cell r="G132" t="str">
            <v>0615 - Plant Quarantine Insp</v>
          </cell>
        </row>
        <row r="133">
          <cell r="G133" t="str">
            <v>0617 - Prison Industries Superintendent II</v>
          </cell>
        </row>
        <row r="134">
          <cell r="G134" t="str">
            <v>0618 - Plan &amp; Program Spec</v>
          </cell>
        </row>
        <row r="135">
          <cell r="G135" t="str">
            <v>0624 - Chairperson</v>
          </cell>
        </row>
        <row r="136">
          <cell r="G136" t="str">
            <v>0625 - Dairy Foods Spec</v>
          </cell>
        </row>
        <row r="137">
          <cell r="G137" t="str">
            <v>0628 - Advisor</v>
          </cell>
        </row>
        <row r="138">
          <cell r="G138" t="str">
            <v>0632 - Quantity Cntrl Spec I</v>
          </cell>
        </row>
        <row r="139">
          <cell r="G139" t="str">
            <v>0647 - Agric Pest Cntrl Spec</v>
          </cell>
        </row>
        <row r="140">
          <cell r="G140" t="str">
            <v>0648 - Industrial Supvr</v>
          </cell>
        </row>
        <row r="141">
          <cell r="G141" t="str">
            <v>0656 - Agric Marketing Techn</v>
          </cell>
        </row>
        <row r="142">
          <cell r="G142" t="str">
            <v>0663 - Vehicle Program Spec</v>
          </cell>
        </row>
        <row r="143">
          <cell r="G143" t="str">
            <v>0670 - Public Information Officer</v>
          </cell>
        </row>
        <row r="144">
          <cell r="G144" t="str">
            <v>0676 - Supvng Hosp Negotiator</v>
          </cell>
        </row>
        <row r="145">
          <cell r="G145" t="str">
            <v>0677 - Sr Negotiator</v>
          </cell>
        </row>
        <row r="146">
          <cell r="G146" t="str">
            <v>0679 - Prison Industries Superintendent I</v>
          </cell>
        </row>
        <row r="147">
          <cell r="G147" t="str">
            <v>0682 - Industrial Supvr</v>
          </cell>
        </row>
        <row r="148">
          <cell r="G148" t="str">
            <v>0684 - Fruit &amp; Vegetable Quality Cntrl Insp</v>
          </cell>
        </row>
        <row r="149">
          <cell r="G149" t="str">
            <v>0714 - Meat Food Insp</v>
          </cell>
        </row>
        <row r="150">
          <cell r="G150" t="str">
            <v>0715 - Park Landscape Maint Techn</v>
          </cell>
        </row>
        <row r="151">
          <cell r="G151" t="str">
            <v>0716 - Supvng Groundskeeper II - CF</v>
          </cell>
        </row>
        <row r="152">
          <cell r="G152" t="str">
            <v>0717 - Supvng Groundskeeper II</v>
          </cell>
        </row>
        <row r="153">
          <cell r="G153" t="str">
            <v>0718 - Lead Groundskeeper I - CF</v>
          </cell>
        </row>
        <row r="154">
          <cell r="G154" t="str">
            <v>0719 - Supvng Groundskeeper I</v>
          </cell>
        </row>
        <row r="155">
          <cell r="G155" t="str">
            <v>0720 - Lead Groundskeeper - CF</v>
          </cell>
        </row>
        <row r="156">
          <cell r="G156" t="str">
            <v>0725 - Lead Groundskeeper</v>
          </cell>
        </row>
        <row r="157">
          <cell r="G157" t="str">
            <v>0731 - Groundskeeper</v>
          </cell>
        </row>
        <row r="158">
          <cell r="G158" t="str">
            <v>0743 - Groundskeeper - CF</v>
          </cell>
        </row>
        <row r="159">
          <cell r="G159" t="str">
            <v>0745 - Tree Maint Leadworker</v>
          </cell>
        </row>
        <row r="160">
          <cell r="G160" t="str">
            <v>0748 - Tree Maint Worker</v>
          </cell>
        </row>
        <row r="161">
          <cell r="G161" t="str">
            <v>0751 - Assoc Agric Biologist</v>
          </cell>
        </row>
        <row r="162">
          <cell r="G162" t="str">
            <v>0752 - Supvng Integrated Waste Mgmt Spec II</v>
          </cell>
        </row>
        <row r="163">
          <cell r="G163" t="str">
            <v>0753 - Integrated Waste Program Mgr</v>
          </cell>
        </row>
        <row r="164">
          <cell r="G164" t="str">
            <v>0756 - Environmental Program Mgr I (Supvry)</v>
          </cell>
        </row>
        <row r="165">
          <cell r="G165" t="str">
            <v>0757 - Integrated Waste Mgmt Spec</v>
          </cell>
        </row>
        <row r="166">
          <cell r="G166" t="str">
            <v>0759 - Supvng Integrated Waste Mgmt Spec I</v>
          </cell>
        </row>
        <row r="167">
          <cell r="G167" t="str">
            <v>0760 - Environmental Program Mgr I (Mgrial)</v>
          </cell>
        </row>
        <row r="168">
          <cell r="G168" t="str">
            <v>0762 - Environmental Scientist</v>
          </cell>
        </row>
        <row r="169">
          <cell r="G169" t="str">
            <v>0764 - Sr Envirnal Scientist (Supvry)</v>
          </cell>
        </row>
        <row r="170">
          <cell r="G170" t="str">
            <v>0765 - Sr Envirnal Scientist (Spec)</v>
          </cell>
        </row>
        <row r="171">
          <cell r="G171" t="str">
            <v>0769 - Environmental Program Mgr II</v>
          </cell>
        </row>
        <row r="172">
          <cell r="G172" t="str">
            <v>0770 - Sr Agric Biologist</v>
          </cell>
        </row>
        <row r="173">
          <cell r="G173" t="str">
            <v>0775 - Feed - Fertilizer &amp; Livestock Drugs Insp</v>
          </cell>
        </row>
        <row r="174">
          <cell r="G174" t="str">
            <v>0776 - Fish Habitat Supvr</v>
          </cell>
        </row>
        <row r="175">
          <cell r="G175" t="str">
            <v>0777 - Fish Habitat Spec</v>
          </cell>
        </row>
        <row r="176">
          <cell r="G176" t="str">
            <v>0780 - Fish Habitat Asst</v>
          </cell>
        </row>
        <row r="177">
          <cell r="G177" t="str">
            <v>0781 - Fish Hatchery Mgr II</v>
          </cell>
        </row>
        <row r="178">
          <cell r="G178" t="str">
            <v>0782 - Fish Hatchery Mgr I</v>
          </cell>
        </row>
        <row r="179">
          <cell r="G179" t="str">
            <v>0783 - Program Mgr I</v>
          </cell>
        </row>
        <row r="180">
          <cell r="G180" t="str">
            <v>0784 - Program Mgr II</v>
          </cell>
        </row>
        <row r="181">
          <cell r="G181" t="str">
            <v>0785 - Program Mgr III</v>
          </cell>
        </row>
        <row r="182">
          <cell r="G182" t="str">
            <v>0790 - Fish &amp; Wildlife Seasonal Aid</v>
          </cell>
        </row>
        <row r="183">
          <cell r="G183" t="str">
            <v>0794 - Deputy Superintendent</v>
          </cell>
        </row>
        <row r="184">
          <cell r="G184" t="str">
            <v>0799 - Museum Aid</v>
          </cell>
        </row>
        <row r="185">
          <cell r="G185" t="str">
            <v>0802 - Commissioner</v>
          </cell>
        </row>
        <row r="186">
          <cell r="G186" t="str">
            <v>0809 - Supvng Biologist</v>
          </cell>
        </row>
        <row r="187">
          <cell r="G187" t="str">
            <v>0823 - Livestock Insp</v>
          </cell>
        </row>
        <row r="188">
          <cell r="G188" t="str">
            <v>0825 - Sr Livestock Insp (Spec)</v>
          </cell>
        </row>
        <row r="189">
          <cell r="G189" t="str">
            <v>0832 - Sr Fish Pathologist</v>
          </cell>
        </row>
        <row r="190">
          <cell r="G190" t="str">
            <v>0834 - Assoc Water Quality Biologist</v>
          </cell>
        </row>
        <row r="191">
          <cell r="G191" t="str">
            <v>0835 - Fish &amp; Wildlife Scientific Aid</v>
          </cell>
        </row>
        <row r="192">
          <cell r="G192" t="str">
            <v>0836 - Water Quality Biologist</v>
          </cell>
        </row>
        <row r="193">
          <cell r="G193" t="str">
            <v>0837 - Fish Virologist</v>
          </cell>
        </row>
        <row r="194">
          <cell r="G194" t="str">
            <v>0840 - Assoc Fish Pathologist</v>
          </cell>
        </row>
        <row r="195">
          <cell r="G195" t="str">
            <v>0841 - Sr Wildlife forensic Spec</v>
          </cell>
        </row>
        <row r="196">
          <cell r="G196" t="str">
            <v>0842 - Wildlife forensic Spec</v>
          </cell>
        </row>
        <row r="197">
          <cell r="G197" t="str">
            <v>0896 - Deputy Commissioner</v>
          </cell>
        </row>
        <row r="198">
          <cell r="G198" t="str">
            <v>0897 - Assoc Biologist (Wildlife)</v>
          </cell>
        </row>
        <row r="199">
          <cell r="G199" t="str">
            <v>0898 - Biologist (Wildlife)</v>
          </cell>
        </row>
        <row r="200">
          <cell r="G200" t="str">
            <v>0902 - Wildlife Habitat Supvr II</v>
          </cell>
        </row>
        <row r="201">
          <cell r="G201" t="str">
            <v>0903 - Wildlife Habitat Supvr I</v>
          </cell>
        </row>
        <row r="202">
          <cell r="G202" t="str">
            <v>0904 - Wildlife Habitat Asst</v>
          </cell>
        </row>
        <row r="203">
          <cell r="G203" t="str">
            <v>0916 - Fish &amp; Wildlife Techn</v>
          </cell>
        </row>
        <row r="204">
          <cell r="G204" t="str">
            <v>0934 - Office Mgr</v>
          </cell>
        </row>
        <row r="205">
          <cell r="G205" t="str">
            <v>0948 - Asst Exec Director</v>
          </cell>
        </row>
        <row r="206">
          <cell r="G206" t="str">
            <v>0959 - General Mgr</v>
          </cell>
        </row>
        <row r="207">
          <cell r="G207" t="str">
            <v>0967 - Spec - California Vendors Policy Committee</v>
          </cell>
        </row>
        <row r="208">
          <cell r="G208" t="str">
            <v>0971 - Superintendent V</v>
          </cell>
        </row>
        <row r="209">
          <cell r="G209" t="str">
            <v>0973 - Superintendent IV</v>
          </cell>
        </row>
        <row r="210">
          <cell r="G210" t="str">
            <v>0974 - Superintendent III</v>
          </cell>
        </row>
        <row r="211">
          <cell r="G211" t="str">
            <v>0976 - Superintendent I</v>
          </cell>
        </row>
        <row r="212">
          <cell r="G212" t="str">
            <v>0978 - Superintendent II</v>
          </cell>
        </row>
        <row r="213">
          <cell r="G213" t="str">
            <v>0980 - Peace Officer Supvr (Ranger)</v>
          </cell>
        </row>
        <row r="214">
          <cell r="G214" t="str">
            <v>0983 - Peace Officer (Ranger)</v>
          </cell>
        </row>
        <row r="215">
          <cell r="G215" t="str">
            <v>0985 - Lifeguard (Permanent Intermittent)</v>
          </cell>
        </row>
        <row r="216">
          <cell r="G216" t="str">
            <v>0986 - Park Aide (Seasonal)</v>
          </cell>
        </row>
        <row r="217">
          <cell r="G217" t="str">
            <v>0987 - Maint Aide (Seasonal)</v>
          </cell>
        </row>
        <row r="218">
          <cell r="G218" t="str">
            <v>0988 - Peace Officer Supvr II (Lifeguard)</v>
          </cell>
        </row>
        <row r="219">
          <cell r="G219" t="str">
            <v>0989 - Maint Aide (Seasonal) (Angel Island)</v>
          </cell>
        </row>
        <row r="220">
          <cell r="G220" t="str">
            <v>0990 - Lifeguard II (Seasonal)</v>
          </cell>
        </row>
        <row r="221">
          <cell r="G221" t="str">
            <v>0991 - Peace Officer Supvr I (Lifeguard)</v>
          </cell>
        </row>
        <row r="222">
          <cell r="G222" t="str">
            <v>0992 - Peace Officer (Lifeguard)</v>
          </cell>
        </row>
        <row r="223">
          <cell r="G223" t="str">
            <v>0993 - Lifeguard I (Seasonal)</v>
          </cell>
        </row>
        <row r="224">
          <cell r="G224" t="str">
            <v>0994 - Pool Lifeguard - Seasonal</v>
          </cell>
        </row>
        <row r="225">
          <cell r="G225" t="str">
            <v>0995 - Pool Lifeguard</v>
          </cell>
        </row>
        <row r="226">
          <cell r="G226" t="str">
            <v>0996 - Sr Maint Aide (Seasonal)</v>
          </cell>
        </row>
        <row r="227">
          <cell r="G227" t="str">
            <v>0997 - Sr Maint Aide (Seasonal) (Angel Island)</v>
          </cell>
        </row>
        <row r="228">
          <cell r="G228" t="str">
            <v>1003 - Conservationist II</v>
          </cell>
        </row>
        <row r="229">
          <cell r="G229" t="str">
            <v>1005 - Permit Assistance Cntr Director</v>
          </cell>
        </row>
        <row r="230">
          <cell r="G230" t="str">
            <v>1006 - Conservation Administrator I</v>
          </cell>
        </row>
        <row r="231">
          <cell r="G231" t="str">
            <v>1007 - Conservation Administrator II</v>
          </cell>
        </row>
        <row r="232">
          <cell r="G232" t="str">
            <v>1008 - Customer Svc Supvr</v>
          </cell>
        </row>
        <row r="233">
          <cell r="G233" t="str">
            <v>1009 - Customer Svc Spec</v>
          </cell>
        </row>
        <row r="234">
          <cell r="G234" t="str">
            <v>1012 - Agent Trainee</v>
          </cell>
        </row>
        <row r="235">
          <cell r="G235" t="str">
            <v>1013 - Agent</v>
          </cell>
        </row>
        <row r="236">
          <cell r="G236" t="str">
            <v>1016 - Archeological Proj Leader</v>
          </cell>
        </row>
        <row r="237">
          <cell r="G237" t="str">
            <v>1019 - Park Interpretive Spec</v>
          </cell>
        </row>
        <row r="238">
          <cell r="G238" t="str">
            <v>1021 - Archeological Spec</v>
          </cell>
        </row>
        <row r="239">
          <cell r="G239" t="str">
            <v>1023 - Archeological Aid</v>
          </cell>
        </row>
        <row r="240">
          <cell r="G240" t="str">
            <v>1029 - Conservationist I</v>
          </cell>
        </row>
        <row r="241">
          <cell r="G241" t="str">
            <v>1030 - Backcountry Trails Camp Supvr</v>
          </cell>
        </row>
        <row r="242">
          <cell r="G242" t="str">
            <v>1031 - Forestry &amp; Fire Protection Administrator</v>
          </cell>
        </row>
        <row r="243">
          <cell r="G243" t="str">
            <v>1032 - Research Assoc II</v>
          </cell>
        </row>
        <row r="244">
          <cell r="G244" t="str">
            <v>1035 - Sr Park Aide</v>
          </cell>
        </row>
        <row r="245">
          <cell r="G245" t="str">
            <v>1037 - Unit Chief</v>
          </cell>
        </row>
        <row r="246">
          <cell r="G246" t="str">
            <v>1041 - Forester III</v>
          </cell>
        </row>
        <row r="247">
          <cell r="G247" t="str">
            <v>1042 - Forester II (Supvry)</v>
          </cell>
        </row>
        <row r="248">
          <cell r="G248" t="str">
            <v>1045 - State Park Peace Officer Supvr III (Lifeguard)</v>
          </cell>
        </row>
        <row r="249">
          <cell r="G249" t="str">
            <v>1046 - Forestry Fire Pilot</v>
          </cell>
        </row>
        <row r="250">
          <cell r="G250" t="str">
            <v>1047 - Fire Prev Officer I</v>
          </cell>
        </row>
        <row r="251">
          <cell r="G251" t="str">
            <v>1048 - Forest Geneticist</v>
          </cell>
        </row>
        <row r="252">
          <cell r="G252" t="str">
            <v>1049 - Fire Prev Officer II</v>
          </cell>
        </row>
        <row r="253">
          <cell r="G253" t="str">
            <v>1050 - Aviation Officer III (Maint)</v>
          </cell>
        </row>
        <row r="254">
          <cell r="G254" t="str">
            <v>1052 - Sr Aviation Officer</v>
          </cell>
        </row>
        <row r="255">
          <cell r="G255" t="str">
            <v>1053 - Aviation Officer III - Flight Operations</v>
          </cell>
        </row>
        <row r="256">
          <cell r="G256" t="str">
            <v>1054 - Forester I</v>
          </cell>
        </row>
        <row r="257">
          <cell r="G257" t="str">
            <v>1056 - Aviation Officer II - Flight Operations</v>
          </cell>
        </row>
        <row r="258">
          <cell r="G258" t="str">
            <v>1057 - Boating Facilities Mgr II</v>
          </cell>
        </row>
        <row r="259">
          <cell r="G259" t="str">
            <v>1058 - Legal Hearing Typist</v>
          </cell>
        </row>
        <row r="260">
          <cell r="G260" t="str">
            <v>1060 - Forestry Aide</v>
          </cell>
        </row>
        <row r="261">
          <cell r="G261" t="str">
            <v>1067 - Fire Prev Spec I</v>
          </cell>
        </row>
        <row r="262">
          <cell r="G262" t="str">
            <v>1068 - Park &amp; Recr Spec</v>
          </cell>
        </row>
        <row r="263">
          <cell r="G263" t="str">
            <v>1069 - Fire Prev Spec II</v>
          </cell>
        </row>
        <row r="264">
          <cell r="G264" t="str">
            <v>1072 - Fire Cntrl Aid</v>
          </cell>
        </row>
        <row r="265">
          <cell r="G265" t="str">
            <v>1075 - Plant Pathologist (Fld)</v>
          </cell>
        </row>
        <row r="266">
          <cell r="G266" t="str">
            <v>1077 - Fire Apparatus Engr</v>
          </cell>
        </row>
        <row r="267">
          <cell r="G267" t="str">
            <v>1078 - Plant Ecologist</v>
          </cell>
        </row>
        <row r="268">
          <cell r="G268" t="str">
            <v>1080 - Fire Lookout</v>
          </cell>
        </row>
        <row r="269">
          <cell r="G269" t="str">
            <v>1082 - Fire Fighter II</v>
          </cell>
        </row>
        <row r="270">
          <cell r="G270" t="str">
            <v>1083 - Fire Fighter I</v>
          </cell>
        </row>
        <row r="271">
          <cell r="G271" t="str">
            <v>1085 - Forestry Techn</v>
          </cell>
        </row>
        <row r="272">
          <cell r="G272" t="str">
            <v>1086 - Forestry Asst I</v>
          </cell>
        </row>
        <row r="273">
          <cell r="G273" t="str">
            <v>1087 - Sr Park &amp; Recr Spec</v>
          </cell>
        </row>
        <row r="274">
          <cell r="G274" t="str">
            <v>1088 - Staff Park &amp; Recr Spec</v>
          </cell>
        </row>
        <row r="275">
          <cell r="G275" t="str">
            <v>1089 - Assoc Park &amp; Recr Spec</v>
          </cell>
        </row>
        <row r="276">
          <cell r="G276" t="str">
            <v>1090 - Assoc Plant Pathologist (Fld)</v>
          </cell>
        </row>
        <row r="277">
          <cell r="G277" t="str">
            <v>1091 - Sr Plant Pathlogist (Fld)</v>
          </cell>
        </row>
        <row r="278">
          <cell r="G278" t="str">
            <v>1093 - Forestry Asst II</v>
          </cell>
        </row>
        <row r="279">
          <cell r="G279" t="str">
            <v>1095 - Fire Capt</v>
          </cell>
        </row>
        <row r="280">
          <cell r="G280" t="str">
            <v>1100 - Office Svcs Mgr II</v>
          </cell>
        </row>
        <row r="281">
          <cell r="G281" t="str">
            <v>1103 - Office Svcs Mgr I</v>
          </cell>
        </row>
        <row r="282">
          <cell r="G282" t="str">
            <v>1105 - Office Svcs Supvr II - Governor's Office</v>
          </cell>
        </row>
        <row r="283">
          <cell r="G283" t="str">
            <v>1107 - Office Occupations Clk</v>
          </cell>
        </row>
        <row r="284">
          <cell r="G284" t="str">
            <v>1108 - Office Svcs Supvr I - Governor's Office</v>
          </cell>
        </row>
        <row r="285">
          <cell r="G285" t="str">
            <v>1109 - Consumer Assistance Techn</v>
          </cell>
        </row>
        <row r="286">
          <cell r="G286" t="str">
            <v>1111 - Corpsmbr (Limited Duration A)</v>
          </cell>
        </row>
        <row r="287">
          <cell r="G287" t="str">
            <v>1115 - Clerk II</v>
          </cell>
        </row>
        <row r="288">
          <cell r="G288" t="str">
            <v>1118 - Clerk I</v>
          </cell>
        </row>
        <row r="289">
          <cell r="G289" t="str">
            <v>1119 - Chief Economist</v>
          </cell>
        </row>
        <row r="290">
          <cell r="G290" t="str">
            <v>1120 - Seasonal Clk</v>
          </cell>
        </row>
        <row r="291">
          <cell r="G291" t="str">
            <v>1122 - Temporary Clk</v>
          </cell>
        </row>
        <row r="292">
          <cell r="G292" t="str">
            <v>1123 - Asst Clk</v>
          </cell>
        </row>
        <row r="293">
          <cell r="G293" t="str">
            <v>1125 - Clerk</v>
          </cell>
        </row>
        <row r="294">
          <cell r="G294" t="str">
            <v>1138 - Office Techn (Gen)</v>
          </cell>
        </row>
        <row r="295">
          <cell r="G295" t="str">
            <v>1139 - Office Techn (Typing)</v>
          </cell>
        </row>
        <row r="296">
          <cell r="G296" t="str">
            <v>1141 - Office Svcs Supvr I (Gen)</v>
          </cell>
        </row>
        <row r="297">
          <cell r="G297" t="str">
            <v>1144 - Correctional Case Recds Administrator</v>
          </cell>
        </row>
        <row r="298">
          <cell r="G298" t="str">
            <v>1146 - Correctional Case Recds Mgr</v>
          </cell>
        </row>
        <row r="299">
          <cell r="G299" t="str">
            <v>1148 - Office Svcs Supvr I (Typing)</v>
          </cell>
        </row>
        <row r="300">
          <cell r="G300" t="str">
            <v>1149 - Correctional Case Recds Supvr</v>
          </cell>
        </row>
        <row r="301">
          <cell r="G301" t="str">
            <v>1150 - Office Svcs Supvr II (Gen)</v>
          </cell>
        </row>
        <row r="302">
          <cell r="G302" t="str">
            <v>1151 - Office Svcs Supvr III (Gen)</v>
          </cell>
        </row>
        <row r="303">
          <cell r="G303" t="str">
            <v>1152 - Correctional Case Recds Analyst</v>
          </cell>
        </row>
        <row r="304">
          <cell r="G304" t="str">
            <v>1154 - Supvng Case Recds Techn</v>
          </cell>
        </row>
        <row r="305">
          <cell r="G305" t="str">
            <v>1155 - Case Recds Techn</v>
          </cell>
        </row>
        <row r="306">
          <cell r="G306" t="str">
            <v>1158 - Exposition Asst III</v>
          </cell>
        </row>
        <row r="307">
          <cell r="G307" t="str">
            <v>1161 - Exposition Asst II</v>
          </cell>
        </row>
        <row r="308">
          <cell r="G308" t="str">
            <v>1164 - Exposition Asst I</v>
          </cell>
        </row>
        <row r="309">
          <cell r="G309" t="str">
            <v>1165 - Agri Program Supvr I</v>
          </cell>
        </row>
        <row r="310">
          <cell r="G310" t="str">
            <v>1166 - Agri Program Supvr II</v>
          </cell>
        </row>
        <row r="311">
          <cell r="G311" t="str">
            <v>1167 - Agri Program Supvr III</v>
          </cell>
        </row>
        <row r="312">
          <cell r="G312" t="str">
            <v>1168 - Agri Program Supvr IV</v>
          </cell>
        </row>
        <row r="313">
          <cell r="G313" t="str">
            <v>1176 - Secty</v>
          </cell>
        </row>
        <row r="314">
          <cell r="G314" t="str">
            <v>1177 - Medical Transcriber</v>
          </cell>
        </row>
        <row r="315">
          <cell r="G315" t="str">
            <v>1178 - Sr Medical Transcriber</v>
          </cell>
        </row>
        <row r="316">
          <cell r="G316" t="str">
            <v>1179 - Medical Steno</v>
          </cell>
        </row>
        <row r="317">
          <cell r="G317" t="str">
            <v>1180 - Sr Medical Steno</v>
          </cell>
        </row>
        <row r="318">
          <cell r="G318" t="str">
            <v>1181 - Word Processing Techn</v>
          </cell>
        </row>
        <row r="319">
          <cell r="G319" t="str">
            <v>1192 - Scopist</v>
          </cell>
        </row>
        <row r="320">
          <cell r="G320" t="str">
            <v>1193 - Hearing Transcriber-Typist</v>
          </cell>
        </row>
        <row r="321">
          <cell r="G321" t="str">
            <v>1202 - Conservation Supv</v>
          </cell>
        </row>
        <row r="322">
          <cell r="G322" t="str">
            <v>1209 - Office Asst I (Gen)</v>
          </cell>
        </row>
        <row r="323">
          <cell r="G323" t="str">
            <v>1213 - Sr Word Proc Techn</v>
          </cell>
        </row>
        <row r="324">
          <cell r="G324" t="str">
            <v>1215 - Office Asst I (Gen)</v>
          </cell>
        </row>
        <row r="325">
          <cell r="G325" t="str">
            <v>1217 - Office Asst II (Typing)</v>
          </cell>
        </row>
        <row r="326">
          <cell r="G326" t="str">
            <v>1218 - Office Asst I (Typing)</v>
          </cell>
        </row>
        <row r="327">
          <cell r="G327" t="str">
            <v>1220 - Sr Plant Pathologist (Diagnostician) (Supvr)</v>
          </cell>
        </row>
        <row r="328">
          <cell r="G328" t="str">
            <v>1221 - Hearing Reporter</v>
          </cell>
        </row>
        <row r="329">
          <cell r="G329" t="str">
            <v>1223 - Chief Hearing Reporter</v>
          </cell>
        </row>
        <row r="330">
          <cell r="G330" t="str">
            <v>1224 - Chief Hearing Reporter</v>
          </cell>
        </row>
        <row r="331">
          <cell r="G331" t="str">
            <v>1229 - Hearing Reporter</v>
          </cell>
        </row>
        <row r="332">
          <cell r="G332" t="str">
            <v>1242 - Office Occupations Trainee</v>
          </cell>
        </row>
        <row r="333">
          <cell r="G333" t="str">
            <v>1245 - Exec Secty II</v>
          </cell>
        </row>
        <row r="334">
          <cell r="G334" t="str">
            <v>1246 - Secty I</v>
          </cell>
        </row>
        <row r="335">
          <cell r="G335" t="str">
            <v>1247 - Exec Secty I</v>
          </cell>
        </row>
        <row r="336">
          <cell r="G336" t="str">
            <v>1257 - Sr Stenographer</v>
          </cell>
        </row>
        <row r="337">
          <cell r="G337" t="str">
            <v>1262 - Stenographer</v>
          </cell>
        </row>
        <row r="338">
          <cell r="G338" t="str">
            <v>1272 - Plant Pathlogist (Diagnostician)</v>
          </cell>
        </row>
        <row r="339">
          <cell r="G339" t="str">
            <v>1273 - Assoc Plant Pathologist (Diagnostician)</v>
          </cell>
        </row>
        <row r="340">
          <cell r="G340" t="str">
            <v>1274 - Sr Plant Pathologist (Diagnostician) (Spec)</v>
          </cell>
        </row>
        <row r="341">
          <cell r="G341" t="str">
            <v>1275 - Coord of Emergency Preparedness</v>
          </cell>
        </row>
        <row r="342">
          <cell r="G342" t="str">
            <v>1277 - Legal Support Supvr I</v>
          </cell>
        </row>
        <row r="343">
          <cell r="G343" t="str">
            <v>1278 - Legal Support Supvr II</v>
          </cell>
        </row>
        <row r="344">
          <cell r="G344" t="str">
            <v>1282 - Legal Secty</v>
          </cell>
        </row>
        <row r="345">
          <cell r="G345" t="str">
            <v>1288 - Judicial Secty II</v>
          </cell>
        </row>
        <row r="346">
          <cell r="G346" t="str">
            <v>1291 - Staff Analyst</v>
          </cell>
        </row>
        <row r="347">
          <cell r="G347" t="str">
            <v>1292 - Principal Asst</v>
          </cell>
        </row>
        <row r="348">
          <cell r="G348" t="str">
            <v>1295 - Staff Asst</v>
          </cell>
        </row>
        <row r="349">
          <cell r="G349" t="str">
            <v>1303 - Personnel Spec</v>
          </cell>
        </row>
        <row r="350">
          <cell r="G350" t="str">
            <v>1304 - Personnel Supvr I</v>
          </cell>
        </row>
        <row r="351">
          <cell r="G351" t="str">
            <v>1305 - Personnel Asst II</v>
          </cell>
        </row>
        <row r="352">
          <cell r="G352" t="str">
            <v>1307 - Library Tech Asst I</v>
          </cell>
        </row>
        <row r="353">
          <cell r="G353" t="str">
            <v>1308 - Library Tech Asst II</v>
          </cell>
        </row>
        <row r="354">
          <cell r="G354" t="str">
            <v>1309 - Payroll Operations Supvr</v>
          </cell>
        </row>
        <row r="355">
          <cell r="G355" t="str">
            <v>1311 - Payroll Spec</v>
          </cell>
        </row>
        <row r="356">
          <cell r="G356" t="str">
            <v>1312 - Staff Info Sys Analyst (Spec)</v>
          </cell>
        </row>
        <row r="357">
          <cell r="G357" t="str">
            <v>1314 - Personnel Supvr II</v>
          </cell>
        </row>
        <row r="358">
          <cell r="G358" t="str">
            <v>1315 - Sr Payroll Spec</v>
          </cell>
        </row>
        <row r="359">
          <cell r="G359" t="str">
            <v>1316 - Staff Info Sys Analyst (Supvr)</v>
          </cell>
        </row>
        <row r="360">
          <cell r="G360" t="str">
            <v>1317 - Sr Personnel Spec</v>
          </cell>
        </row>
        <row r="361">
          <cell r="G361" t="str">
            <v>1318 - Library Tech Asst (Safety)</v>
          </cell>
        </row>
        <row r="362">
          <cell r="G362" t="str">
            <v>1323 - Legislative Clerk</v>
          </cell>
        </row>
        <row r="363">
          <cell r="G363" t="str">
            <v>1327 - Research Asst I</v>
          </cell>
        </row>
        <row r="364">
          <cell r="G364" t="str">
            <v>1328 - Asst Deputy Director</v>
          </cell>
        </row>
        <row r="365">
          <cell r="G365" t="str">
            <v>1337 - Sr Info Sys Analyst (Spec)</v>
          </cell>
        </row>
        <row r="366">
          <cell r="G366" t="str">
            <v>1340 - Sr Info Sys Analyst (Supvr)</v>
          </cell>
        </row>
        <row r="367">
          <cell r="G367" t="str">
            <v>1341 - Receptionist II</v>
          </cell>
        </row>
        <row r="368">
          <cell r="G368" t="str">
            <v>1344 - Legal Office Administrator I</v>
          </cell>
        </row>
        <row r="369">
          <cell r="G369" t="str">
            <v>1345 - Legal Office Administrator II</v>
          </cell>
        </row>
        <row r="370">
          <cell r="G370" t="str">
            <v>1350 - Computer Operations Supvr II</v>
          </cell>
        </row>
        <row r="371">
          <cell r="G371" t="str">
            <v>1351 - Computer Operations Supvr I</v>
          </cell>
        </row>
        <row r="372">
          <cell r="G372" t="str">
            <v>1353 - Computer Opr</v>
          </cell>
        </row>
        <row r="373">
          <cell r="G373" t="str">
            <v>1360 - Info Sys Techn</v>
          </cell>
        </row>
        <row r="374">
          <cell r="G374" t="str">
            <v>1361 - Staff Electronic Dp Acquisition Spec</v>
          </cell>
        </row>
        <row r="375">
          <cell r="G375" t="str">
            <v>1367 - Sys Software Spec III (Tech)</v>
          </cell>
        </row>
        <row r="376">
          <cell r="G376" t="str">
            <v>1368 - Sr Electronic Dp Acquisition Spec (Tech)</v>
          </cell>
        </row>
        <row r="377">
          <cell r="G377" t="str">
            <v>1373 - Sys Software Spec II (Tech)</v>
          </cell>
        </row>
        <row r="378">
          <cell r="G378" t="str">
            <v>1379 - Office Asst (Typing)</v>
          </cell>
        </row>
        <row r="379">
          <cell r="G379" t="str">
            <v>1381 - Dp Mgr I</v>
          </cell>
        </row>
        <row r="380">
          <cell r="G380" t="str">
            <v>1382 - Programmer I</v>
          </cell>
        </row>
        <row r="381">
          <cell r="G381" t="str">
            <v>1383 - Programmer II</v>
          </cell>
        </row>
        <row r="382">
          <cell r="G382" t="str">
            <v>1384 - Dp Mgr II</v>
          </cell>
        </row>
        <row r="383">
          <cell r="G383" t="str">
            <v>1385 - Data Entry Mgr</v>
          </cell>
        </row>
        <row r="384">
          <cell r="G384" t="str">
            <v>1387 - Dp Mgr IV</v>
          </cell>
        </row>
        <row r="385">
          <cell r="G385" t="str">
            <v>1388 - Mgr - Electronic Dp Acquisition</v>
          </cell>
        </row>
        <row r="386">
          <cell r="G386" t="str">
            <v>1389 - Sr Electronic Dp Acquisition Spec (Supvry)</v>
          </cell>
        </row>
        <row r="387">
          <cell r="G387" t="str">
            <v>1393 - Dp Mgr III</v>
          </cell>
        </row>
        <row r="388">
          <cell r="G388" t="str">
            <v>1396 - Programmer Apprnt</v>
          </cell>
        </row>
        <row r="389">
          <cell r="G389" t="str">
            <v>1407 - Info Sys Techn Supvr II</v>
          </cell>
        </row>
        <row r="390">
          <cell r="G390" t="str">
            <v>1408 - Info Sys Techn Supvr I</v>
          </cell>
        </row>
        <row r="391">
          <cell r="G391" t="str">
            <v>1411 - Digital Print Opr I</v>
          </cell>
        </row>
        <row r="392">
          <cell r="G392" t="str">
            <v>1412 - Digital Print Opr II</v>
          </cell>
        </row>
        <row r="393">
          <cell r="G393" t="str">
            <v>1419 - Key Data Opr</v>
          </cell>
        </row>
        <row r="394">
          <cell r="G394" t="str">
            <v>1420 - Key Data Supvr I</v>
          </cell>
        </row>
        <row r="395">
          <cell r="G395" t="str">
            <v>1431 - Sr Hosp Negotiator</v>
          </cell>
        </row>
        <row r="396">
          <cell r="G396" t="str">
            <v>1432 - Support Svcs Asst (Gen)</v>
          </cell>
        </row>
        <row r="397">
          <cell r="G397" t="str">
            <v>1434 - Key Data Supvr IV</v>
          </cell>
        </row>
        <row r="398">
          <cell r="G398" t="str">
            <v>1435 - Key Data Supvr III</v>
          </cell>
        </row>
        <row r="399">
          <cell r="G399" t="str">
            <v>1436 - Key Data Supvr II</v>
          </cell>
        </row>
        <row r="400">
          <cell r="G400" t="str">
            <v>1441 - Office Asst (Gen)</v>
          </cell>
        </row>
        <row r="401">
          <cell r="G401" t="str">
            <v>1448 - Mgmt Svcs Asst II</v>
          </cell>
        </row>
        <row r="402">
          <cell r="G402" t="str">
            <v>1449 - Mgmt Svcs Asst III</v>
          </cell>
        </row>
        <row r="403">
          <cell r="G403" t="str">
            <v>1459 - Mailing Machs Supvr I</v>
          </cell>
        </row>
        <row r="404">
          <cell r="G404" t="str">
            <v>1461 - Svc Asst (Soc Svcs)</v>
          </cell>
        </row>
        <row r="405">
          <cell r="G405" t="str">
            <v>1463 - Mailing Machs Supvr II</v>
          </cell>
        </row>
        <row r="406">
          <cell r="G406" t="str">
            <v>1465 - Svc Asst (Key Data Operations)</v>
          </cell>
        </row>
        <row r="407">
          <cell r="G407" t="str">
            <v>1470 - Assoc Info Sys Analyst (Spec)</v>
          </cell>
        </row>
        <row r="408">
          <cell r="G408" t="str">
            <v>1471 - Assoc Info Sys Analyst (Supvr)</v>
          </cell>
        </row>
        <row r="409">
          <cell r="G409" t="str">
            <v>1473 - Printing Trades Prod Coord</v>
          </cell>
        </row>
        <row r="410">
          <cell r="G410" t="str">
            <v>1474 - Tax Program Asst</v>
          </cell>
        </row>
        <row r="411">
          <cell r="G411" t="str">
            <v>1477 - Document Preservation Techn</v>
          </cell>
        </row>
        <row r="412">
          <cell r="G412" t="str">
            <v>1479 - Asst Info Sys Analyst</v>
          </cell>
        </row>
        <row r="413">
          <cell r="G413" t="str">
            <v>1480 - Microfilm Techn I</v>
          </cell>
        </row>
        <row r="414">
          <cell r="G414" t="str">
            <v>1481 - Microfilm Techn II</v>
          </cell>
        </row>
        <row r="415">
          <cell r="G415" t="str">
            <v>1482 - Sr Microfilm Techn</v>
          </cell>
        </row>
        <row r="416">
          <cell r="G416" t="str">
            <v>1483 - Supvng Microfilm Techn</v>
          </cell>
        </row>
        <row r="417">
          <cell r="G417" t="str">
            <v>1484 - Svc Asst (Dup)</v>
          </cell>
        </row>
        <row r="418">
          <cell r="G418" t="str">
            <v>1485 - Printing Trades Spec Trainee (Gen)</v>
          </cell>
        </row>
        <row r="419">
          <cell r="G419" t="str">
            <v>1487 - Printing Trades Spec I (Gen)</v>
          </cell>
        </row>
        <row r="420">
          <cell r="G420" t="str">
            <v>1490 - Assoc Secty</v>
          </cell>
        </row>
        <row r="421">
          <cell r="G421" t="str">
            <v>1497 - Warehouse Operations Mgr</v>
          </cell>
        </row>
        <row r="422">
          <cell r="G422" t="str">
            <v>1500 - Warehouse Mgr II</v>
          </cell>
        </row>
        <row r="423">
          <cell r="G423" t="str">
            <v>1501 - Warehouse Mgr I</v>
          </cell>
        </row>
        <row r="424">
          <cell r="G424" t="str">
            <v>1502 - Warehouse Mgr II - CF</v>
          </cell>
        </row>
        <row r="425">
          <cell r="G425" t="str">
            <v>1503 - Materials &amp; Stores Supvr</v>
          </cell>
        </row>
        <row r="426">
          <cell r="G426" t="str">
            <v>1504 - Warehouse Mgr I - CF</v>
          </cell>
        </row>
        <row r="427">
          <cell r="G427" t="str">
            <v>1505 - Materials &amp; Stores Supvr II - CF</v>
          </cell>
        </row>
        <row r="428">
          <cell r="G428" t="str">
            <v>1506 - Materials &amp; Stores Spec</v>
          </cell>
        </row>
        <row r="429">
          <cell r="G429" t="str">
            <v>1508 - Materials &amp; Stores Supvr I - CF</v>
          </cell>
        </row>
        <row r="430">
          <cell r="G430" t="str">
            <v>1509 - Stock Clk</v>
          </cell>
        </row>
        <row r="431">
          <cell r="G431" t="str">
            <v>1510 - Svc Asst -Warehouse &amp; Stores</v>
          </cell>
        </row>
        <row r="432">
          <cell r="G432" t="str">
            <v>1511 - Printing Trades Spec III (Gen)</v>
          </cell>
        </row>
        <row r="433">
          <cell r="G433" t="str">
            <v>1515 - Printing Trades Supvr I (Gen)</v>
          </cell>
        </row>
        <row r="434">
          <cell r="G434" t="str">
            <v>1516 - Printing Trades Supvr II (Gen)</v>
          </cell>
        </row>
        <row r="435">
          <cell r="G435" t="str">
            <v>1519 - Sr Printing Trades Spec (Gen)</v>
          </cell>
        </row>
        <row r="436">
          <cell r="G436" t="str">
            <v>1526 - Chief Councel</v>
          </cell>
        </row>
        <row r="437">
          <cell r="G437" t="str">
            <v>1529 - Educ Policy Administrator II</v>
          </cell>
        </row>
        <row r="438">
          <cell r="G438" t="str">
            <v>1530 - Equipt Materiel Coord</v>
          </cell>
        </row>
        <row r="439">
          <cell r="G439" t="str">
            <v>1537 - Equipt Materiel Mgr II</v>
          </cell>
        </row>
        <row r="440">
          <cell r="G440" t="str">
            <v>1540 - Equipt Materiel Mgr I</v>
          </cell>
        </row>
        <row r="441">
          <cell r="G441" t="str">
            <v>1542 - Sr Equipt Materiel Spec</v>
          </cell>
        </row>
        <row r="442">
          <cell r="G442" t="str">
            <v>1547 - Prop Insp (Spec)</v>
          </cell>
        </row>
        <row r="443">
          <cell r="G443" t="str">
            <v>1548 - Fiscal Officer</v>
          </cell>
        </row>
        <row r="444">
          <cell r="G444" t="str">
            <v>1549 - Prop Cntrller II</v>
          </cell>
        </row>
        <row r="445">
          <cell r="G445" t="str">
            <v>1550 - Prop Cntrller I</v>
          </cell>
        </row>
        <row r="446">
          <cell r="G446" t="str">
            <v>1552 - Equipt Materiel Spec</v>
          </cell>
        </row>
        <row r="447">
          <cell r="G447" t="str">
            <v>1557 - Info Sys Techn Spec II</v>
          </cell>
        </row>
        <row r="448">
          <cell r="G448" t="str">
            <v>1558 - Sys Software Spec II (Supvry)</v>
          </cell>
        </row>
        <row r="449">
          <cell r="G449" t="str">
            <v>1559 - Sys Software Spec III (Supvry)</v>
          </cell>
        </row>
        <row r="450">
          <cell r="G450" t="str">
            <v>1560 - Computer Operations Spec I</v>
          </cell>
        </row>
        <row r="451">
          <cell r="G451" t="str">
            <v>1561 - Computer Operations Spec II</v>
          </cell>
        </row>
        <row r="452">
          <cell r="G452" t="str">
            <v>1562 - Info Sys Techn Spec I</v>
          </cell>
        </row>
        <row r="453">
          <cell r="G453" t="str">
            <v>1563 - Equipt Materiel Mgr III</v>
          </cell>
        </row>
        <row r="454">
          <cell r="G454" t="str">
            <v>1564 - Equipt Materiel Operations Mgr</v>
          </cell>
        </row>
        <row r="455">
          <cell r="G455" t="str">
            <v>1567 - Labor Relations Counsel</v>
          </cell>
        </row>
        <row r="456">
          <cell r="G456" t="str">
            <v>1575 - Prison Canteen Mgr I</v>
          </cell>
        </row>
        <row r="457">
          <cell r="G457" t="str">
            <v>1576 - Prison Canteen Mgr II</v>
          </cell>
        </row>
        <row r="458">
          <cell r="G458" t="str">
            <v>1579 - Assoc Programmer Analyst (Spec)</v>
          </cell>
        </row>
        <row r="459">
          <cell r="G459" t="str">
            <v>1581 - Staff Programmer Analyst (Spec)</v>
          </cell>
        </row>
        <row r="460">
          <cell r="G460" t="str">
            <v>1582 - Staff Programmer Analyst (Supvr)</v>
          </cell>
        </row>
        <row r="461">
          <cell r="G461" t="str">
            <v>1583 - Sr Programmer Analyst (Spec)</v>
          </cell>
        </row>
        <row r="462">
          <cell r="G462" t="str">
            <v>1584 - Sr Programmer Analyst (Supvr)</v>
          </cell>
        </row>
        <row r="463">
          <cell r="G463" t="str">
            <v>1585 - Assoc Sys Software Spec (Tech)</v>
          </cell>
        </row>
        <row r="464">
          <cell r="G464" t="str">
            <v>1587 - Sys Software Spec I (Tech)</v>
          </cell>
        </row>
        <row r="465">
          <cell r="G465" t="str">
            <v>1595 - Special Consultant</v>
          </cell>
        </row>
        <row r="466">
          <cell r="G466" t="str">
            <v>1623 - Coord - Legislative Info Sys</v>
          </cell>
        </row>
        <row r="467">
          <cell r="G467" t="str">
            <v>1625 - Supvng Telephone Opr</v>
          </cell>
        </row>
        <row r="468">
          <cell r="G468" t="str">
            <v>1635 - Telephone Opr</v>
          </cell>
        </row>
        <row r="469">
          <cell r="G469" t="str">
            <v>1638 - Sr Telephone Opr</v>
          </cell>
        </row>
        <row r="470">
          <cell r="G470" t="str">
            <v>1651 - TWX Opr</v>
          </cell>
        </row>
        <row r="471">
          <cell r="G471" t="str">
            <v>1658 - Radio Officer</v>
          </cell>
        </row>
        <row r="472">
          <cell r="G472" t="str">
            <v>1659 - Dispatcher Clk Supvr</v>
          </cell>
        </row>
        <row r="473">
          <cell r="G473" t="str">
            <v>1660 - Dispatcher-Clk</v>
          </cell>
        </row>
        <row r="474">
          <cell r="G474" t="str">
            <v>1662 - Public Safety Disp Supvr I</v>
          </cell>
        </row>
        <row r="475">
          <cell r="G475" t="str">
            <v>1663 - Public Safety Disper</v>
          </cell>
        </row>
        <row r="476">
          <cell r="G476" t="str">
            <v>1664 - Public Safety Opr</v>
          </cell>
        </row>
        <row r="477">
          <cell r="G477" t="str">
            <v>1665 - Public Safety Disp Supvr II</v>
          </cell>
        </row>
        <row r="478">
          <cell r="G478" t="str">
            <v>1670 - Communications Opr</v>
          </cell>
        </row>
        <row r="479">
          <cell r="G479" t="str">
            <v>1671 - Communications Supvr</v>
          </cell>
        </row>
        <row r="480">
          <cell r="G480" t="str">
            <v>1672 - Internet Coord</v>
          </cell>
        </row>
        <row r="481">
          <cell r="G481" t="str">
            <v>1677 - Sr Judge</v>
          </cell>
        </row>
        <row r="482">
          <cell r="G482" t="str">
            <v>1688 - Digital Strategy Mgr</v>
          </cell>
        </row>
        <row r="483">
          <cell r="G483" t="str">
            <v>1692 - State Veterinarian</v>
          </cell>
        </row>
        <row r="484">
          <cell r="G484" t="str">
            <v>1696 - Toll Svcs Mgr</v>
          </cell>
        </row>
        <row r="485">
          <cell r="G485" t="str">
            <v>1697 - Interagency Messenger</v>
          </cell>
        </row>
        <row r="486">
          <cell r="G486" t="str">
            <v>1698 - Toll Capt</v>
          </cell>
        </row>
        <row r="487">
          <cell r="G487" t="str">
            <v>1699 - Office Clk/Lieut Governor's Office</v>
          </cell>
        </row>
        <row r="488">
          <cell r="G488" t="str">
            <v>1701 - Toll Lieut</v>
          </cell>
        </row>
        <row r="489">
          <cell r="G489" t="str">
            <v>1702 - Special Rep</v>
          </cell>
        </row>
        <row r="490">
          <cell r="G490" t="str">
            <v>1704 - Toll Sgt</v>
          </cell>
        </row>
        <row r="491">
          <cell r="G491" t="str">
            <v>1707 - Toll Collector</v>
          </cell>
        </row>
        <row r="492">
          <cell r="G492" t="str">
            <v>1708 - Parking Cashier</v>
          </cell>
        </row>
        <row r="493">
          <cell r="G493" t="str">
            <v>1712 - Exec Asst</v>
          </cell>
        </row>
        <row r="494">
          <cell r="G494" t="str">
            <v>1724 - Supvng Account Clk II</v>
          </cell>
        </row>
        <row r="495">
          <cell r="G495" t="str">
            <v>1725 - Retailer Recruitment Mgr</v>
          </cell>
        </row>
        <row r="496">
          <cell r="G496" t="str">
            <v>1727 - Supvng Account Clk I</v>
          </cell>
        </row>
        <row r="497">
          <cell r="G497" t="str">
            <v>1728 - Exec Asst</v>
          </cell>
        </row>
        <row r="498">
          <cell r="G498" t="str">
            <v>1730 - Sr Account Clk</v>
          </cell>
        </row>
        <row r="499">
          <cell r="G499" t="str">
            <v>1731 - Appeals Supvr I</v>
          </cell>
        </row>
        <row r="500">
          <cell r="G500" t="str">
            <v>1732 - Appeals Supvr II</v>
          </cell>
        </row>
        <row r="501">
          <cell r="G501" t="str">
            <v>1733 - Account Clk II</v>
          </cell>
        </row>
        <row r="502">
          <cell r="G502" t="str">
            <v>1741 - Accounting Techn</v>
          </cell>
        </row>
        <row r="503">
          <cell r="G503" t="str">
            <v>1752 - Museum Exec Asst</v>
          </cell>
        </row>
        <row r="504">
          <cell r="G504" t="str">
            <v>1755 - Fire Fighter II (Paramedic)</v>
          </cell>
        </row>
        <row r="505">
          <cell r="G505" t="str">
            <v>1756 - Fire Apparatus Engr (Paramedic)</v>
          </cell>
        </row>
        <row r="506">
          <cell r="G506" t="str">
            <v>1757 - Fire Capt (Paramedic)</v>
          </cell>
        </row>
        <row r="507">
          <cell r="G507" t="str">
            <v>1761 - Asst Prin Claim Auditor</v>
          </cell>
        </row>
        <row r="508">
          <cell r="G508" t="str">
            <v>1762 - Prin Claim Auditor</v>
          </cell>
        </row>
        <row r="509">
          <cell r="G509" t="str">
            <v>1765 - Sr Claim Auditor</v>
          </cell>
        </row>
        <row r="510">
          <cell r="G510" t="str">
            <v>1767 - Drftg Svcs Aid</v>
          </cell>
        </row>
        <row r="511">
          <cell r="G511" t="str">
            <v>1769 - Landscape Techn</v>
          </cell>
        </row>
        <row r="512">
          <cell r="G512" t="str">
            <v>1771 - Claim Auditor</v>
          </cell>
        </row>
        <row r="513">
          <cell r="G513" t="str">
            <v>1779 - Mailing Machs Opr I</v>
          </cell>
        </row>
        <row r="514">
          <cell r="G514" t="str">
            <v>1780 - Mailing Machs Opr II</v>
          </cell>
        </row>
        <row r="515">
          <cell r="G515" t="str">
            <v>1782 - Payroll Auditor</v>
          </cell>
        </row>
        <row r="516">
          <cell r="G516" t="str">
            <v>1786 - Fld Operations Mgr</v>
          </cell>
        </row>
        <row r="517">
          <cell r="G517" t="str">
            <v>1787 - Key Accounts Spec</v>
          </cell>
        </row>
        <row r="518">
          <cell r="G518" t="str">
            <v>1790 - District Sales Rep</v>
          </cell>
        </row>
        <row r="519">
          <cell r="G519" t="str">
            <v>1791 - Route Sales Rep</v>
          </cell>
        </row>
        <row r="520">
          <cell r="G520" t="str">
            <v>1793 - Prop Cntrller I - CF</v>
          </cell>
        </row>
        <row r="521">
          <cell r="G521" t="str">
            <v>1794 - Prop Cntrller II - CF</v>
          </cell>
        </row>
        <row r="522">
          <cell r="G522" t="str">
            <v>1803 - Tech Asst I</v>
          </cell>
        </row>
        <row r="523">
          <cell r="G523" t="str">
            <v>1804 - Tech Asst II</v>
          </cell>
        </row>
        <row r="524">
          <cell r="G524" t="str">
            <v>1805 - Political Reform Consultant I</v>
          </cell>
        </row>
        <row r="525">
          <cell r="G525" t="str">
            <v>1806 - Statistical Clk</v>
          </cell>
        </row>
        <row r="526">
          <cell r="G526" t="str">
            <v>1816 - Political Reform Consultant II</v>
          </cell>
        </row>
        <row r="527">
          <cell r="G527" t="str">
            <v>1817 - Supvng Law Indexer</v>
          </cell>
        </row>
        <row r="528">
          <cell r="G528" t="str">
            <v>1820 - Legal Asst</v>
          </cell>
        </row>
        <row r="529">
          <cell r="G529" t="str">
            <v>1821 - State Historic Preservation Officer</v>
          </cell>
        </row>
        <row r="530">
          <cell r="G530" t="str">
            <v>1822 - Political Reform Program Spec</v>
          </cell>
        </row>
        <row r="531">
          <cell r="G531" t="str">
            <v>1823 - Corporation Asst</v>
          </cell>
        </row>
        <row r="532">
          <cell r="G532" t="str">
            <v>1824 - Political Reform Program Sr Spec</v>
          </cell>
        </row>
        <row r="533">
          <cell r="G533" t="str">
            <v>1826 - Political Reform Program Administrator</v>
          </cell>
        </row>
        <row r="534">
          <cell r="G534" t="str">
            <v>1827 - Corporation Documents Examiner</v>
          </cell>
        </row>
        <row r="535">
          <cell r="G535" t="str">
            <v>1828 - Lottery Mgr (Sales)</v>
          </cell>
        </row>
        <row r="536">
          <cell r="G536" t="str">
            <v>1829 - Legal Documents Examiner</v>
          </cell>
        </row>
        <row r="537">
          <cell r="G537" t="str">
            <v>1831 - Appeals Asst</v>
          </cell>
        </row>
        <row r="538">
          <cell r="G538" t="str">
            <v>1832 - Case Svc Asst</v>
          </cell>
        </row>
        <row r="539">
          <cell r="G539" t="str">
            <v>1835 - Case Svc Supvr</v>
          </cell>
        </row>
        <row r="540">
          <cell r="G540" t="str">
            <v>1844 - Svc Asst (DMV Operations)</v>
          </cell>
        </row>
        <row r="541">
          <cell r="G541" t="str">
            <v>1852 - Reader for the Blind</v>
          </cell>
        </row>
        <row r="542">
          <cell r="G542" t="str">
            <v>1860 - Asst Exam Proctor</v>
          </cell>
        </row>
        <row r="543">
          <cell r="G543" t="str">
            <v>1863 - Med Recd Consultant</v>
          </cell>
        </row>
        <row r="544">
          <cell r="G544" t="str">
            <v>1864 - Med Recd Director</v>
          </cell>
        </row>
        <row r="545">
          <cell r="G545" t="str">
            <v>1869 - Hlth Recd Techn I</v>
          </cell>
        </row>
        <row r="546">
          <cell r="G546" t="str">
            <v>1872 - Hlth Recd Techn II (Spec)</v>
          </cell>
        </row>
        <row r="547">
          <cell r="G547" t="str">
            <v>1873 - Hlth Recd Techn III</v>
          </cell>
        </row>
        <row r="548">
          <cell r="G548" t="str">
            <v>1877 - Exam Proctor</v>
          </cell>
        </row>
        <row r="549">
          <cell r="G549" t="str">
            <v>1887 - Hlth Recd Techn II (Supvr)</v>
          </cell>
        </row>
        <row r="550">
          <cell r="G550" t="str">
            <v>1890 - Sr Motor Vehicle Techn</v>
          </cell>
        </row>
        <row r="551">
          <cell r="G551" t="str">
            <v>1893 - Clinical Recd Administrator</v>
          </cell>
        </row>
        <row r="552">
          <cell r="G552" t="str">
            <v>1897 - Motor Vehicle Fld Rep</v>
          </cell>
        </row>
        <row r="553">
          <cell r="G553" t="str">
            <v>1898 - Motor Vehicle Asst</v>
          </cell>
        </row>
        <row r="554">
          <cell r="G554" t="str">
            <v>1899 - Motor Vehicle Techn</v>
          </cell>
        </row>
        <row r="555">
          <cell r="G555" t="str">
            <v>1900 - Youth Aid</v>
          </cell>
        </row>
        <row r="556">
          <cell r="G556" t="str">
            <v>1915 - State Park Peace Officer Cadet (Ranger)</v>
          </cell>
        </row>
        <row r="557">
          <cell r="G557" t="str">
            <v>1916 - State Park Peace Officer Cadet (Lifeguard)</v>
          </cell>
        </row>
        <row r="558">
          <cell r="G558" t="str">
            <v>1917 - Fish &amp; Wildlife Interpreter I</v>
          </cell>
        </row>
        <row r="559">
          <cell r="G559" t="str">
            <v>1918 - Fish &amp; Wildlife Interpreter II</v>
          </cell>
        </row>
        <row r="560">
          <cell r="G560" t="str">
            <v>1919 - Fish &amp; Wildlife Interpreter III</v>
          </cell>
        </row>
        <row r="561">
          <cell r="G561" t="str">
            <v>1920 - Racing License Techn I</v>
          </cell>
        </row>
        <row r="562">
          <cell r="G562" t="str">
            <v>1921 - Racing License Techn II</v>
          </cell>
        </row>
        <row r="563">
          <cell r="G563" t="str">
            <v>1922 - Supvng Racing License Techn</v>
          </cell>
        </row>
        <row r="564">
          <cell r="G564" t="str">
            <v>1926 - Forestry Logistics Officer I</v>
          </cell>
        </row>
        <row r="565">
          <cell r="G565" t="str">
            <v>1927 - Forestry Logistics Officer II</v>
          </cell>
        </row>
        <row r="566">
          <cell r="G566" t="str">
            <v>1928 - Sr Fish Habitat Supvr</v>
          </cell>
        </row>
        <row r="567">
          <cell r="G567" t="str">
            <v>1931 - Scientific Aid</v>
          </cell>
        </row>
        <row r="568">
          <cell r="G568" t="str">
            <v>1935 - Hosp Police Lieut</v>
          </cell>
        </row>
        <row r="569">
          <cell r="G569" t="str">
            <v>1936 - Hosp Police Sgt</v>
          </cell>
        </row>
        <row r="570">
          <cell r="G570" t="str">
            <v>1937 - Hosp Police Officer</v>
          </cell>
        </row>
        <row r="571">
          <cell r="G571" t="str">
            <v>1939 - Security Guard</v>
          </cell>
        </row>
        <row r="572">
          <cell r="G572" t="str">
            <v>1945 - Officer</v>
          </cell>
        </row>
        <row r="573">
          <cell r="G573" t="str">
            <v>1946 - Sgt</v>
          </cell>
        </row>
        <row r="574">
          <cell r="G574" t="str">
            <v>1947 - Lieut</v>
          </cell>
        </row>
        <row r="575">
          <cell r="G575" t="str">
            <v>1948 - Capt</v>
          </cell>
        </row>
        <row r="576">
          <cell r="G576" t="str">
            <v>1949 - Officer (Seasonal)</v>
          </cell>
        </row>
        <row r="577">
          <cell r="G577" t="str">
            <v>1950 - Armory Custodian III</v>
          </cell>
        </row>
        <row r="578">
          <cell r="G578" t="str">
            <v>1953 - Armory Custodian II</v>
          </cell>
        </row>
        <row r="579">
          <cell r="G579" t="str">
            <v>1954 - Peace Officer I</v>
          </cell>
        </row>
        <row r="580">
          <cell r="G580" t="str">
            <v>1955 - Peace Officer II</v>
          </cell>
        </row>
        <row r="581">
          <cell r="G581" t="str">
            <v>1956 - Armory Custodian I</v>
          </cell>
        </row>
        <row r="582">
          <cell r="G582" t="str">
            <v>1958 - Chief of Protective Svcs</v>
          </cell>
        </row>
        <row r="583">
          <cell r="G583" t="str">
            <v>1960 - Security Officer I</v>
          </cell>
        </row>
        <row r="584">
          <cell r="G584" t="str">
            <v>1961 - Security Officer II</v>
          </cell>
        </row>
        <row r="585">
          <cell r="G585" t="str">
            <v>1963 - Financial Aid Analyst</v>
          </cell>
        </row>
        <row r="586">
          <cell r="G586" t="str">
            <v>1964 - Assoc Financial Aid Analyst</v>
          </cell>
        </row>
        <row r="587">
          <cell r="G587" t="str">
            <v>1965 - Financial Aid Mgr I</v>
          </cell>
        </row>
        <row r="588">
          <cell r="G588" t="str">
            <v>1966 - Financial Aid Mgr II</v>
          </cell>
        </row>
        <row r="589">
          <cell r="G589" t="str">
            <v>1973 - Tax Techn I</v>
          </cell>
        </row>
        <row r="590">
          <cell r="G590" t="str">
            <v>1974 - Tax Techn II</v>
          </cell>
        </row>
        <row r="591">
          <cell r="G591" t="str">
            <v>1975 - Tax Techn III</v>
          </cell>
        </row>
        <row r="592">
          <cell r="G592" t="str">
            <v>1977 - Supvng Tax Techn II</v>
          </cell>
        </row>
        <row r="593">
          <cell r="G593" t="str">
            <v>1978 - Supvng Tax Techn III</v>
          </cell>
        </row>
        <row r="594">
          <cell r="G594" t="str">
            <v>1983 - Key Accounts Mgr</v>
          </cell>
        </row>
        <row r="595">
          <cell r="G595" t="str">
            <v>1984 - Lead Security Guard</v>
          </cell>
        </row>
        <row r="596">
          <cell r="G596" t="str">
            <v>1985 - Security Guard</v>
          </cell>
        </row>
        <row r="597">
          <cell r="G597" t="str">
            <v>1988 - Supvng Museum Security Officer</v>
          </cell>
        </row>
        <row r="598">
          <cell r="G598" t="str">
            <v>1989 - Sr Integrated Waste Mgmt Spec</v>
          </cell>
        </row>
        <row r="599">
          <cell r="G599" t="str">
            <v>1990 - Museum Guard</v>
          </cell>
        </row>
        <row r="600">
          <cell r="G600" t="str">
            <v>1992 - Museum Security Officer</v>
          </cell>
        </row>
        <row r="601">
          <cell r="G601" t="str">
            <v>1993 - Mbr Helper I</v>
          </cell>
        </row>
        <row r="602">
          <cell r="G602" t="str">
            <v xml:space="preserve">1994 - Mbr Helper II </v>
          </cell>
        </row>
        <row r="603">
          <cell r="G603" t="str">
            <v xml:space="preserve">1997 - Asst to the Governor </v>
          </cell>
        </row>
        <row r="604">
          <cell r="G604" t="str">
            <v>2000 - Custodian Supvr III - CF</v>
          </cell>
        </row>
        <row r="605">
          <cell r="G605" t="str">
            <v>2001 - Custodian Supvr III</v>
          </cell>
        </row>
        <row r="606">
          <cell r="G606" t="str">
            <v>2002 - Custodian Supvr II</v>
          </cell>
        </row>
        <row r="607">
          <cell r="G607" t="str">
            <v>2003 - Lead Custodian</v>
          </cell>
        </row>
        <row r="608">
          <cell r="G608" t="str">
            <v>2004 - Custodian Supvr II - CF</v>
          </cell>
        </row>
        <row r="609">
          <cell r="G609" t="str">
            <v>2005 - Lead Custodian - CF</v>
          </cell>
        </row>
        <row r="610">
          <cell r="G610" t="str">
            <v>2006 - Custodian - CF</v>
          </cell>
        </row>
        <row r="611">
          <cell r="G611" t="str">
            <v>2011 - Custodian</v>
          </cell>
        </row>
        <row r="612">
          <cell r="G612" t="str">
            <v>2016 - Svc Asst (Custodian)</v>
          </cell>
        </row>
        <row r="613">
          <cell r="G613" t="str">
            <v>2017 - Custodian Limited Svc</v>
          </cell>
        </row>
        <row r="614">
          <cell r="G614" t="str">
            <v>2020 - Assoc Analyst</v>
          </cell>
        </row>
        <row r="615">
          <cell r="G615" t="str">
            <v>2022 - Mortgage Loan Accounting Administrator</v>
          </cell>
        </row>
        <row r="616">
          <cell r="G616" t="str">
            <v>2025 - Corr Consultant I</v>
          </cell>
        </row>
        <row r="617">
          <cell r="G617" t="str">
            <v>2026 - Corr Consultant II</v>
          </cell>
        </row>
        <row r="618">
          <cell r="G618" t="str">
            <v>2027 - Sr Corr Consultant</v>
          </cell>
        </row>
        <row r="619">
          <cell r="G619" t="str">
            <v>2029 - Maint Worker</v>
          </cell>
        </row>
        <row r="620">
          <cell r="G620" t="str">
            <v>2030 - Planner</v>
          </cell>
        </row>
        <row r="621">
          <cell r="G621" t="str">
            <v>2034 - Elevator Opr</v>
          </cell>
        </row>
        <row r="622">
          <cell r="G622" t="str">
            <v>2035 - Research Agric Chemist</v>
          </cell>
        </row>
        <row r="623">
          <cell r="G623" t="str">
            <v>2037 - Window Cleaner</v>
          </cell>
        </row>
        <row r="624">
          <cell r="G624" t="str">
            <v>2039 - Supvng Housekeeper II</v>
          </cell>
        </row>
        <row r="625">
          <cell r="G625" t="str">
            <v>2040 - Supvng Housekeeper I</v>
          </cell>
        </row>
        <row r="626">
          <cell r="G626" t="str">
            <v>2042 - Museum Custodian</v>
          </cell>
        </row>
        <row r="627">
          <cell r="G627" t="str">
            <v>2043 - Housekeeper</v>
          </cell>
        </row>
        <row r="628">
          <cell r="G628" t="str">
            <v>2047 - Prin Labor Relations Officer</v>
          </cell>
        </row>
        <row r="629">
          <cell r="G629" t="str">
            <v>2048 - District Sales Supvr</v>
          </cell>
        </row>
        <row r="630">
          <cell r="G630" t="str">
            <v>2049 - Exec Residence Housekeeper</v>
          </cell>
        </row>
        <row r="631">
          <cell r="G631" t="str">
            <v>2051 - Sr Wildlife Veterinarian Supvr</v>
          </cell>
        </row>
        <row r="632">
          <cell r="G632" t="str">
            <v>2052 - Sr Wildlife Veterinarian Spec</v>
          </cell>
        </row>
        <row r="633">
          <cell r="G633" t="str">
            <v>2053 - Assoc Wildlife Veterinarian</v>
          </cell>
        </row>
        <row r="634">
          <cell r="G634" t="str">
            <v>2054 - Wildlife Veterinarian</v>
          </cell>
        </row>
        <row r="635">
          <cell r="G635" t="str">
            <v>2066 - Clothing Cntr Mgr</v>
          </cell>
        </row>
        <row r="636">
          <cell r="G636" t="str">
            <v>2076 - Seamer</v>
          </cell>
        </row>
        <row r="637">
          <cell r="G637" t="str">
            <v>2077 - Seamer - CF</v>
          </cell>
        </row>
        <row r="638">
          <cell r="G638" t="str">
            <v>2079 - Asst Seamer</v>
          </cell>
        </row>
        <row r="639">
          <cell r="G639" t="str">
            <v>2082 - Upholsterer</v>
          </cell>
        </row>
        <row r="640">
          <cell r="G640" t="str">
            <v>2083 - Barbershop Mgr</v>
          </cell>
        </row>
        <row r="641">
          <cell r="G641" t="str">
            <v>2084 - Upholsterer (Safety)</v>
          </cell>
        </row>
        <row r="642">
          <cell r="G642" t="str">
            <v>2086 - Barber - CF</v>
          </cell>
        </row>
        <row r="643">
          <cell r="G643" t="str">
            <v>2087 - Tahoe Conservancy Program Analyst I</v>
          </cell>
        </row>
        <row r="644">
          <cell r="G644" t="str">
            <v>2088 - Tahoe Conservancy Program Analyst II</v>
          </cell>
        </row>
        <row r="645">
          <cell r="G645" t="str">
            <v>2090 - Tahoe Conservancy Program Mgr</v>
          </cell>
        </row>
        <row r="646">
          <cell r="G646" t="str">
            <v>2091 - Beauty Shop Mgr</v>
          </cell>
        </row>
        <row r="647">
          <cell r="G647" t="str">
            <v>2097 - Facility Envirnal Audit Techn</v>
          </cell>
        </row>
        <row r="648">
          <cell r="G648" t="str">
            <v>2108 - Prison Industries Superintendent II</v>
          </cell>
        </row>
        <row r="649">
          <cell r="G649" t="str">
            <v>2109 - Industrial Supvr</v>
          </cell>
        </row>
        <row r="650">
          <cell r="G650" t="str">
            <v>2110 - Laundry Supvr II</v>
          </cell>
        </row>
        <row r="651">
          <cell r="G651" t="str">
            <v>2111 - Laundry Supvr II - CF</v>
          </cell>
        </row>
        <row r="652">
          <cell r="G652" t="str">
            <v>2113 - Laundry Supvr I</v>
          </cell>
        </row>
        <row r="653">
          <cell r="G653" t="str">
            <v>2114 - Laundry Supvr I - CF</v>
          </cell>
        </row>
        <row r="654">
          <cell r="G654" t="str">
            <v>2116 - Laundry Worker</v>
          </cell>
        </row>
        <row r="655">
          <cell r="G655" t="str">
            <v>2117 - Laundry Worker - CF</v>
          </cell>
        </row>
        <row r="656">
          <cell r="G656" t="str">
            <v>2119 - Launderer</v>
          </cell>
        </row>
        <row r="657">
          <cell r="G657" t="str">
            <v>2121 - Facility Marketing Rep</v>
          </cell>
        </row>
        <row r="658">
          <cell r="G658" t="str">
            <v>2122 - Launderer Asst</v>
          </cell>
        </row>
        <row r="659">
          <cell r="G659" t="str">
            <v>2124 - Svc Asst (Laundry)</v>
          </cell>
        </row>
        <row r="660">
          <cell r="G660" t="str">
            <v>2128 - Jr Staff Analyst</v>
          </cell>
        </row>
        <row r="661">
          <cell r="G661" t="str">
            <v>2135 - Sr Administrative Asst</v>
          </cell>
        </row>
        <row r="662">
          <cell r="G662" t="str">
            <v>2143 - Deptal Food Administrator</v>
          </cell>
        </row>
        <row r="663">
          <cell r="G663" t="str">
            <v>2144 - Press Secty - Media Relations</v>
          </cell>
        </row>
        <row r="664">
          <cell r="G664" t="str">
            <v>2147 - Food Administrator II</v>
          </cell>
        </row>
        <row r="665">
          <cell r="G665" t="str">
            <v>2149 - Food Mgr</v>
          </cell>
        </row>
        <row r="666">
          <cell r="G666" t="str">
            <v>2150 - Food Mgr - CF</v>
          </cell>
        </row>
        <row r="667">
          <cell r="G667" t="str">
            <v>2153 - Food Administrator I</v>
          </cell>
        </row>
        <row r="668">
          <cell r="G668" t="str">
            <v>2154 - Child Nutrition Supvr I</v>
          </cell>
        </row>
        <row r="669">
          <cell r="G669" t="str">
            <v>2156 - Asst Food Mgr</v>
          </cell>
        </row>
        <row r="670">
          <cell r="G670" t="str">
            <v>2157 - Child Nutrition Supvr II</v>
          </cell>
        </row>
        <row r="671">
          <cell r="G671" t="str">
            <v>2159 - Child Nutrition Asst</v>
          </cell>
        </row>
        <row r="672">
          <cell r="G672" t="str">
            <v>2160 - Child Nutrition Consultant</v>
          </cell>
        </row>
        <row r="673">
          <cell r="G673" t="str">
            <v>2161 - Public Hlth Nutrition Consultant III (Supvry)</v>
          </cell>
        </row>
        <row r="674">
          <cell r="G674" t="str">
            <v>2162 - Public Hlth Nutrition Consultant II</v>
          </cell>
        </row>
        <row r="675">
          <cell r="G675" t="str">
            <v>2163 - Public Hlth Nutrition Consultant I</v>
          </cell>
        </row>
        <row r="676">
          <cell r="G676" t="str">
            <v>2166 - Public Hlth Nutrition Consultant III (Spec)</v>
          </cell>
        </row>
        <row r="677">
          <cell r="G677" t="str">
            <v>2167 - Registered Dietitian</v>
          </cell>
        </row>
        <row r="678">
          <cell r="G678" t="str">
            <v>2168 - Pre-Registered Dietitian</v>
          </cell>
        </row>
        <row r="679">
          <cell r="G679" t="str">
            <v>2169 - Dietetic Techn</v>
          </cell>
        </row>
        <row r="680">
          <cell r="G680" t="str">
            <v>2172 - Registered Dietitian (Safety)</v>
          </cell>
        </row>
        <row r="681">
          <cell r="G681" t="str">
            <v>2175 - Dietetic Techn (Safety)</v>
          </cell>
        </row>
        <row r="682">
          <cell r="G682" t="str">
            <v>2177 - Sr Elec Engr (Spec)</v>
          </cell>
        </row>
        <row r="683">
          <cell r="G683" t="str">
            <v>2178 - Sr Mech Engr (Spec)</v>
          </cell>
        </row>
        <row r="684">
          <cell r="G684" t="str">
            <v>2179 - Supvng Mech &amp; Elec Engr</v>
          </cell>
        </row>
        <row r="685">
          <cell r="G685" t="str">
            <v>2180 - Supvng Cook II</v>
          </cell>
        </row>
        <row r="686">
          <cell r="G686" t="str">
            <v>2181 - Supvng Cook I</v>
          </cell>
        </row>
        <row r="687">
          <cell r="G687" t="str">
            <v>2182 - Supvng Cook II - CF</v>
          </cell>
        </row>
        <row r="688">
          <cell r="G688" t="str">
            <v>2183 - Corr Supvng Cook - CF</v>
          </cell>
        </row>
        <row r="689">
          <cell r="G689" t="str">
            <v>2184 - Cook Spec II</v>
          </cell>
        </row>
        <row r="690">
          <cell r="G690" t="str">
            <v>2185 - Cook Spec I</v>
          </cell>
        </row>
        <row r="691">
          <cell r="G691" t="str">
            <v>2186 - Cook Spec II - CF</v>
          </cell>
        </row>
        <row r="692">
          <cell r="G692" t="str">
            <v>2187 - Cook Spec I - CF</v>
          </cell>
        </row>
        <row r="693">
          <cell r="G693" t="str">
            <v>2189 - Cook</v>
          </cell>
        </row>
        <row r="694">
          <cell r="G694" t="str">
            <v>2193 - Food Svc Techn II</v>
          </cell>
        </row>
        <row r="695">
          <cell r="G695" t="str">
            <v>2194 - Food Svc Techn I</v>
          </cell>
        </row>
        <row r="696">
          <cell r="G696" t="str">
            <v>2195 - Food Svc Techn II - CF</v>
          </cell>
        </row>
        <row r="697">
          <cell r="G697" t="str">
            <v>2196 - Food Svc Techn I - CF</v>
          </cell>
        </row>
        <row r="698">
          <cell r="G698" t="str">
            <v>2197 - Svc Asst (Food)</v>
          </cell>
        </row>
        <row r="699">
          <cell r="G699" t="str">
            <v>2198 - Food Svc Worker I (Safety)</v>
          </cell>
        </row>
        <row r="700">
          <cell r="G700" t="str">
            <v>2199 - Food Svc Worker II/Sf</v>
          </cell>
        </row>
        <row r="701">
          <cell r="G701" t="str">
            <v>2202 - Forestry Cook II</v>
          </cell>
        </row>
        <row r="702">
          <cell r="G702" t="str">
            <v>2203 - Forestry Cook I</v>
          </cell>
        </row>
        <row r="703">
          <cell r="G703" t="str">
            <v>2204 - Clerk</v>
          </cell>
        </row>
        <row r="704">
          <cell r="G704" t="str">
            <v>2206 - Asst Clk of the Supreme Court</v>
          </cell>
        </row>
        <row r="705">
          <cell r="G705" t="str">
            <v>2207 - Calendar Coord</v>
          </cell>
        </row>
        <row r="706">
          <cell r="G706" t="str">
            <v>2210 - Asst Clk/Administrator-A</v>
          </cell>
        </row>
        <row r="707">
          <cell r="G707" t="str">
            <v>2211 - Asst Clk/Administrator-B</v>
          </cell>
        </row>
        <row r="708">
          <cell r="G708" t="str">
            <v>2212 - Clerk of the Court</v>
          </cell>
        </row>
        <row r="709">
          <cell r="G709" t="str">
            <v>2215 - Administrative Spec I</v>
          </cell>
        </row>
        <row r="710">
          <cell r="G710" t="str">
            <v>2216 - Administrative Spec II</v>
          </cell>
        </row>
        <row r="711">
          <cell r="G711" t="str">
            <v>2217 - Law Librarian</v>
          </cell>
        </row>
        <row r="712">
          <cell r="G712" t="str">
            <v>2218 - Asst Law Librarian I</v>
          </cell>
        </row>
        <row r="713">
          <cell r="G713" t="str">
            <v>2219 - Asst Law Librarian II</v>
          </cell>
        </row>
        <row r="714">
          <cell r="G714" t="str">
            <v>2220 - Baker II</v>
          </cell>
        </row>
        <row r="715">
          <cell r="G715" t="str">
            <v>2221 - Baker II - CF</v>
          </cell>
        </row>
        <row r="716">
          <cell r="G716" t="str">
            <v>2222 - Law Library Techn I</v>
          </cell>
        </row>
        <row r="717">
          <cell r="G717" t="str">
            <v>2223 - Baker I</v>
          </cell>
        </row>
        <row r="718">
          <cell r="G718" t="str">
            <v>2224 - Baker I - CF</v>
          </cell>
        </row>
        <row r="719">
          <cell r="G719" t="str">
            <v>2226 - Law Library Techn II</v>
          </cell>
        </row>
        <row r="720">
          <cell r="G720" t="str">
            <v>2227 - Mediation Program Coord</v>
          </cell>
        </row>
        <row r="721">
          <cell r="G721" t="str">
            <v>2228 - Judicial Cntr Law Librarian</v>
          </cell>
        </row>
        <row r="722">
          <cell r="G722" t="str">
            <v>2229 - Assoc Court Sys Administrator</v>
          </cell>
        </row>
        <row r="723">
          <cell r="G723" t="str">
            <v>2230 - Asst Court Sys Administrator</v>
          </cell>
        </row>
        <row r="724">
          <cell r="G724" t="str">
            <v>2231 - Court Sys Administrator</v>
          </cell>
        </row>
        <row r="725">
          <cell r="G725" t="str">
            <v>2233 - Supvng Administrative Spec</v>
          </cell>
        </row>
        <row r="726">
          <cell r="G726" t="str">
            <v>2245 - Butcher-Meat Cutter II - CF</v>
          </cell>
        </row>
        <row r="727">
          <cell r="G727" t="str">
            <v>2246 - Hlth Facilities Evaluator Spec</v>
          </cell>
        </row>
        <row r="728">
          <cell r="G728" t="str">
            <v>2256 - Food Svc Supvr II</v>
          </cell>
        </row>
        <row r="729">
          <cell r="G729" t="str">
            <v>2258 - Food Svc Supvr I</v>
          </cell>
        </row>
        <row r="730">
          <cell r="G730" t="str">
            <v>2260 - Nutrition Educ Asst</v>
          </cell>
        </row>
        <row r="731">
          <cell r="G731" t="str">
            <v>2261 - Nutrition Educ Consultant</v>
          </cell>
        </row>
        <row r="732">
          <cell r="G732" t="str">
            <v>2263 - Nutrition Educ Administrator</v>
          </cell>
        </row>
        <row r="733">
          <cell r="G733" t="str">
            <v>2271 - Teacher</v>
          </cell>
        </row>
        <row r="734">
          <cell r="G734" t="str">
            <v>2272 - Teacher</v>
          </cell>
        </row>
        <row r="735">
          <cell r="G735" t="str">
            <v>2273 - Teacher</v>
          </cell>
        </row>
        <row r="736">
          <cell r="G736" t="str">
            <v>2275 - Teacher</v>
          </cell>
        </row>
        <row r="737">
          <cell r="G737" t="str">
            <v>2277 - Teacher</v>
          </cell>
        </row>
        <row r="738">
          <cell r="G738" t="str">
            <v>2278 - Pipeline Safety Engr</v>
          </cell>
        </row>
        <row r="739">
          <cell r="G739" t="str">
            <v>2283 - Reading Spec - Remedial &amp; Develmt Educ Programs</v>
          </cell>
        </row>
        <row r="740">
          <cell r="G740" t="str">
            <v>2284 - Teacher</v>
          </cell>
        </row>
        <row r="741">
          <cell r="G741" t="str">
            <v>2287 - Teacher</v>
          </cell>
        </row>
        <row r="742">
          <cell r="G742" t="str">
            <v>2288 - Teacher</v>
          </cell>
        </row>
        <row r="743">
          <cell r="G743" t="str">
            <v>2290 - Teacher</v>
          </cell>
        </row>
        <row r="744">
          <cell r="G744" t="str">
            <v>2291 - Teacher</v>
          </cell>
        </row>
        <row r="745">
          <cell r="G745" t="str">
            <v>2294 - Teacher</v>
          </cell>
        </row>
        <row r="746">
          <cell r="G746" t="str">
            <v>2295 - Teacher</v>
          </cell>
        </row>
        <row r="747">
          <cell r="G747" t="str">
            <v>2298 - Teacher</v>
          </cell>
        </row>
        <row r="748">
          <cell r="G748" t="str">
            <v>2302 - Supvr of Compensatory Educ Program</v>
          </cell>
        </row>
        <row r="749">
          <cell r="G749" t="str">
            <v>2303 - Supvr of Corr Educ Programs</v>
          </cell>
        </row>
        <row r="750">
          <cell r="G750" t="str">
            <v>2305 - Supvr of Academic Inst - CF</v>
          </cell>
        </row>
        <row r="751">
          <cell r="G751" t="str">
            <v>2312 - Teacher</v>
          </cell>
        </row>
        <row r="752">
          <cell r="G752" t="str">
            <v>2318 - Teacher</v>
          </cell>
        </row>
        <row r="753">
          <cell r="G753" t="str">
            <v>2326 - Teacher</v>
          </cell>
        </row>
        <row r="754">
          <cell r="G754" t="str">
            <v>2328 - Teacher</v>
          </cell>
        </row>
        <row r="755">
          <cell r="G755" t="str">
            <v>2329 - Teacher</v>
          </cell>
        </row>
        <row r="756">
          <cell r="G756" t="str">
            <v>2334 - Teacher</v>
          </cell>
        </row>
        <row r="757">
          <cell r="G757" t="str">
            <v>2335 - Teacher</v>
          </cell>
        </row>
        <row r="758">
          <cell r="G758" t="str">
            <v>2337 - Teacher</v>
          </cell>
        </row>
        <row r="759">
          <cell r="G759" t="str">
            <v>2338 - Teacher</v>
          </cell>
        </row>
        <row r="760">
          <cell r="G760" t="str">
            <v>2340 - Teacher</v>
          </cell>
        </row>
        <row r="761">
          <cell r="G761" t="str">
            <v>2341 - Asst Dep Clk I</v>
          </cell>
        </row>
        <row r="762">
          <cell r="G762" t="str">
            <v>2342 - Asst Dep Clk II</v>
          </cell>
        </row>
        <row r="763">
          <cell r="G763" t="str">
            <v>2343 - Asst Dep Clk III</v>
          </cell>
        </row>
        <row r="764">
          <cell r="G764" t="str">
            <v>2344 - Dep Clk</v>
          </cell>
        </row>
        <row r="765">
          <cell r="G765" t="str">
            <v>2345 - Sr Dep Clk</v>
          </cell>
        </row>
        <row r="766">
          <cell r="G766" t="str">
            <v>2346 - Supvng Dep Clk</v>
          </cell>
        </row>
        <row r="767">
          <cell r="G767" t="str">
            <v>2347 - Office Asst I</v>
          </cell>
        </row>
        <row r="768">
          <cell r="G768" t="str">
            <v>2348 - Office Asst II</v>
          </cell>
        </row>
        <row r="769">
          <cell r="G769" t="str">
            <v>2349 - Office Techn I</v>
          </cell>
        </row>
        <row r="770">
          <cell r="G770" t="str">
            <v>2350 - Office Techn II</v>
          </cell>
        </row>
        <row r="771">
          <cell r="G771" t="str">
            <v>2350 - Office Techn II</v>
          </cell>
        </row>
        <row r="772">
          <cell r="G772" t="str">
            <v>2355 - Appellate Court Recds Asst</v>
          </cell>
        </row>
        <row r="773">
          <cell r="G773" t="str">
            <v>2356 - Administrative Support Techn</v>
          </cell>
        </row>
        <row r="774">
          <cell r="G774" t="str">
            <v>2357 - Judicial Secty I</v>
          </cell>
        </row>
        <row r="775">
          <cell r="G775" t="str">
            <v>2359 - Lead Judicial Secty</v>
          </cell>
        </row>
        <row r="776">
          <cell r="G776" t="str">
            <v>2360 - Judicial Asst</v>
          </cell>
        </row>
        <row r="777">
          <cell r="G777" t="str">
            <v>2361 - Supvng Judicial Asst</v>
          </cell>
        </row>
        <row r="778">
          <cell r="G778" t="str">
            <v>2362 - Judicial Asst to An Appellate Court Justice</v>
          </cell>
        </row>
        <row r="779">
          <cell r="G779" t="str">
            <v>2363 - Exec Judicial Asst to An Apj</v>
          </cell>
        </row>
        <row r="780">
          <cell r="G780" t="str">
            <v>2366 - Supvng Custodian</v>
          </cell>
        </row>
        <row r="781">
          <cell r="G781" t="str">
            <v>2367 - Automatic Appeals Unit Supvr</v>
          </cell>
        </row>
        <row r="782">
          <cell r="G782" t="str">
            <v>2368 - Judicial Asst to A Supreme Court Justice</v>
          </cell>
        </row>
        <row r="783">
          <cell r="G783" t="str">
            <v>2370 - Supvr of Vocational Inst</v>
          </cell>
        </row>
        <row r="784">
          <cell r="G784" t="str">
            <v>2371 - Teacher</v>
          </cell>
        </row>
        <row r="785">
          <cell r="G785" t="str">
            <v>2372 - Vocational Instructor - CF</v>
          </cell>
        </row>
        <row r="786">
          <cell r="G786" t="str">
            <v>2376 - Teacher</v>
          </cell>
        </row>
        <row r="787">
          <cell r="G787" t="str">
            <v>2396 - Vocational Instructor - CF</v>
          </cell>
        </row>
        <row r="788">
          <cell r="G788" t="str">
            <v>2398 - Vocational Instructor - CF</v>
          </cell>
        </row>
        <row r="789">
          <cell r="G789" t="str">
            <v>2407 - Vocational Instructor - CF</v>
          </cell>
        </row>
        <row r="790">
          <cell r="G790" t="str">
            <v>2417 - Vocational Instructor - CF</v>
          </cell>
        </row>
        <row r="791">
          <cell r="G791" t="str">
            <v>2420 - Vocational Instructor - CF</v>
          </cell>
        </row>
        <row r="792">
          <cell r="G792" t="str">
            <v>2422 - Vocational Instructor - CF</v>
          </cell>
        </row>
        <row r="793">
          <cell r="G793" t="str">
            <v>2423 - Vocational Instructor - CF</v>
          </cell>
        </row>
        <row r="794">
          <cell r="G794" t="str">
            <v>2425 - Vocational Instructor - CF</v>
          </cell>
        </row>
        <row r="795">
          <cell r="G795" t="str">
            <v>2426 - Vocational Instructor - CF</v>
          </cell>
        </row>
        <row r="796">
          <cell r="G796" t="str">
            <v>2428 - Vocational Instructor - CF</v>
          </cell>
        </row>
        <row r="797">
          <cell r="G797" t="str">
            <v>2436 - Vocational Instructor - CF</v>
          </cell>
        </row>
        <row r="798">
          <cell r="G798" t="str">
            <v>2441 - Vocational Instructor - CF</v>
          </cell>
        </row>
        <row r="799">
          <cell r="G799" t="str">
            <v>2450 - Administrator</v>
          </cell>
        </row>
        <row r="800">
          <cell r="G800" t="str">
            <v>2451 - Administrator</v>
          </cell>
        </row>
        <row r="801">
          <cell r="G801" t="str">
            <v>2452 - Administrator</v>
          </cell>
        </row>
        <row r="802">
          <cell r="G802" t="str">
            <v>2453 - Administrator</v>
          </cell>
        </row>
        <row r="803">
          <cell r="G803" t="str">
            <v>2456 - Administrator</v>
          </cell>
        </row>
        <row r="804">
          <cell r="G804" t="str">
            <v xml:space="preserve">2458 - Spec In Gen Vocational Educ </v>
          </cell>
        </row>
        <row r="805">
          <cell r="G805" t="str">
            <v>2459 - Exec Judicial Asst to the Chief Justice</v>
          </cell>
        </row>
        <row r="806">
          <cell r="G806" t="str">
            <v>2460 - Sr Exec Judicial Asst to the Chief Justice</v>
          </cell>
        </row>
        <row r="807">
          <cell r="G807" t="str">
            <v>2463 - Supreme Court Paralegal I</v>
          </cell>
        </row>
        <row r="808">
          <cell r="G808" t="str">
            <v>2464 - Supreme Court Paralegal II</v>
          </cell>
        </row>
        <row r="809">
          <cell r="G809" t="str">
            <v>2465 - Spec In Homemaking Educ</v>
          </cell>
        </row>
        <row r="810">
          <cell r="G810" t="str">
            <v>2466 - Exec Secty to the Clk</v>
          </cell>
        </row>
        <row r="811">
          <cell r="G811" t="str">
            <v>2467 - Legal Editoral Asst</v>
          </cell>
        </row>
        <row r="812">
          <cell r="G812" t="str">
            <v>2468 - Prin Atty for the Chief Justice</v>
          </cell>
        </row>
        <row r="813">
          <cell r="G813" t="str">
            <v>2469 - Chief Supvng Atty</v>
          </cell>
        </row>
        <row r="814">
          <cell r="G814" t="str">
            <v>2470 - Sr Appellate Court Atty</v>
          </cell>
        </row>
        <row r="815">
          <cell r="G815" t="str">
            <v>2471 - Supvng Appellate Court Atty</v>
          </cell>
        </row>
        <row r="816">
          <cell r="G816" t="str">
            <v>2472 - Managing Appellate Court Atty</v>
          </cell>
        </row>
        <row r="817">
          <cell r="G817" t="str">
            <v>2475 - Sr Supreme Court Atty</v>
          </cell>
        </row>
        <row r="818">
          <cell r="G818" t="str">
            <v>2477 - Supvng Supreme Court Atty</v>
          </cell>
        </row>
        <row r="819">
          <cell r="G819" t="str">
            <v>2481 - Reporter of Decisions</v>
          </cell>
        </row>
        <row r="820">
          <cell r="G820" t="str">
            <v>2482 - Appellate Court Atty, A</v>
          </cell>
        </row>
        <row r="821">
          <cell r="G821" t="str">
            <v>2483 - Appelate Court Atty, B</v>
          </cell>
        </row>
        <row r="822">
          <cell r="G822" t="str">
            <v>2484 - Appellate Court Atty, C</v>
          </cell>
        </row>
        <row r="823">
          <cell r="G823" t="str">
            <v>2485 - Appellate Court Atty, D</v>
          </cell>
        </row>
        <row r="824">
          <cell r="G824" t="str">
            <v>2486 - Lead Appellate Court Atty</v>
          </cell>
        </row>
        <row r="825">
          <cell r="G825" t="str">
            <v>2491 - Supreme Court Atty, A</v>
          </cell>
        </row>
        <row r="826">
          <cell r="G826" t="str">
            <v>2492 - Supreme Court Atty, B</v>
          </cell>
        </row>
        <row r="827">
          <cell r="G827" t="str">
            <v>2493 - Asst Superintendent of Public Inst for Research &amp; Eval - C.E.A.</v>
          </cell>
        </row>
        <row r="828">
          <cell r="G828" t="str">
            <v>2494 - Supreme Court Atty, C</v>
          </cell>
        </row>
        <row r="829">
          <cell r="G829" t="str">
            <v>2495 - Supreme Court Atty, D</v>
          </cell>
        </row>
        <row r="830">
          <cell r="G830" t="str">
            <v>2496 - Teacher</v>
          </cell>
        </row>
        <row r="831">
          <cell r="G831" t="str">
            <v>2497 - Lead Supreme Court Atty</v>
          </cell>
        </row>
        <row r="832">
          <cell r="G832" t="str">
            <v>2499 - Supreme Court Chambers Atty, A</v>
          </cell>
        </row>
        <row r="833">
          <cell r="G833" t="str">
            <v>2500 - Supreme Court Chambers Atty, B</v>
          </cell>
        </row>
        <row r="834">
          <cell r="G834" t="str">
            <v>2502 - Supreme Court Chambers Atty, C</v>
          </cell>
        </row>
        <row r="835">
          <cell r="G835" t="str">
            <v>2503 - Supreme Court Chambers Atty, D</v>
          </cell>
        </row>
        <row r="836">
          <cell r="G836" t="str">
            <v>2505 - Supreme Court Chambers Atty, E</v>
          </cell>
        </row>
        <row r="837">
          <cell r="G837" t="str">
            <v>2506 - Sr Assoc In Postsecondary Educ Studies</v>
          </cell>
        </row>
        <row r="838">
          <cell r="G838" t="str">
            <v>2507 - Supreme Court Chambers Atty, F</v>
          </cell>
        </row>
        <row r="839">
          <cell r="G839" t="str">
            <v>2508 - Spec In Facilities Plan &amp; Utilization</v>
          </cell>
        </row>
        <row r="840">
          <cell r="G840" t="str">
            <v>2510 - Dir of Career-Vocational Educ - C.E.A.</v>
          </cell>
        </row>
        <row r="841">
          <cell r="G841" t="str">
            <v>2511 - Supvng Court Sys Administrator</v>
          </cell>
        </row>
        <row r="842">
          <cell r="G842" t="str">
            <v>2512 - Agric Educ Administrator I</v>
          </cell>
        </row>
        <row r="843">
          <cell r="G843" t="str">
            <v>2513 - Agric Educ Consultant</v>
          </cell>
        </row>
        <row r="844">
          <cell r="G844" t="str">
            <v>2514 - Hlth Careers Educ Consultant</v>
          </cell>
        </row>
        <row r="845">
          <cell r="G845" t="str">
            <v>2515 - Hlth Careers Educ Administrator I</v>
          </cell>
        </row>
        <row r="846">
          <cell r="G846" t="str">
            <v>2516 - Bus Educ Administrator I</v>
          </cell>
        </row>
        <row r="847">
          <cell r="G847" t="str">
            <v>2517 - Bus Educ Consultant</v>
          </cell>
        </row>
        <row r="848">
          <cell r="G848" t="str">
            <v>2519 - Home Econs Educ Administrator I</v>
          </cell>
        </row>
        <row r="849">
          <cell r="G849" t="str">
            <v>2520 - Home Econs Educ Consultant</v>
          </cell>
        </row>
        <row r="850">
          <cell r="G850" t="str">
            <v>2521 - Fairs Mgmt Consultant</v>
          </cell>
        </row>
        <row r="851">
          <cell r="G851" t="str">
            <v>2522 - Sr Office Techn</v>
          </cell>
        </row>
        <row r="852">
          <cell r="G852" t="str">
            <v>2523 - Industrial &amp; Tech Educ Administrator I</v>
          </cell>
        </row>
        <row r="853">
          <cell r="G853" t="str">
            <v>2524 - Industrial &amp; Tech Educ Consultant</v>
          </cell>
        </row>
        <row r="854">
          <cell r="G854" t="str">
            <v>2525 - Spec In Fiscal Plan &amp; Administration</v>
          </cell>
        </row>
        <row r="855">
          <cell r="G855" t="str">
            <v>2526 - Sr Law Library Techn</v>
          </cell>
        </row>
        <row r="856">
          <cell r="G856" t="str">
            <v>2527 - Sr Administrative Support Techn</v>
          </cell>
        </row>
        <row r="857">
          <cell r="G857" t="str">
            <v>2528 - Exec Secty to A Clk</v>
          </cell>
        </row>
        <row r="858">
          <cell r="G858" t="str">
            <v>2529 - Receptionist I</v>
          </cell>
        </row>
        <row r="859">
          <cell r="G859" t="str">
            <v xml:space="preserve">2530 - Spec In Agric Educ </v>
          </cell>
        </row>
        <row r="860">
          <cell r="G860" t="str">
            <v>2531 - Spec In Bus Educ</v>
          </cell>
        </row>
        <row r="861">
          <cell r="G861" t="str">
            <v>2533 - Sr Supreme Court Paralegal</v>
          </cell>
        </row>
        <row r="862">
          <cell r="G862" t="str">
            <v>2534 - Spec In Industrial Educ</v>
          </cell>
        </row>
        <row r="863">
          <cell r="G863" t="str">
            <v>2535 - Spec In Hlth Occupations</v>
          </cell>
        </row>
        <row r="864">
          <cell r="G864" t="str">
            <v>2536 - Supreme Court Recds Supvr</v>
          </cell>
        </row>
        <row r="865">
          <cell r="G865" t="str">
            <v>2538 - Supreme Court Supvng Dep Clk</v>
          </cell>
        </row>
        <row r="866">
          <cell r="G866" t="str">
            <v>2539 - Spec In Academic Plan &amp; Develmt</v>
          </cell>
        </row>
        <row r="867">
          <cell r="G867" t="str">
            <v>2540 - Spec In Crim Justice Educ</v>
          </cell>
        </row>
        <row r="868">
          <cell r="G868" t="str">
            <v>2542 - Court Bldg Supvr</v>
          </cell>
        </row>
        <row r="869">
          <cell r="G869" t="str">
            <v>2543 - Court of Appeal Managing Attorney to the APJ</v>
          </cell>
        </row>
        <row r="870">
          <cell r="G870" t="str">
            <v>2544 - Spec In Empt &amp; Cert</v>
          </cell>
        </row>
        <row r="871">
          <cell r="G871" t="str">
            <v>2547 - Spec In Public Svc Occupations</v>
          </cell>
        </row>
        <row r="872">
          <cell r="G872" t="str">
            <v>2549 - Community College Program Asst I</v>
          </cell>
        </row>
        <row r="873">
          <cell r="G873" t="str">
            <v>2550 - Community College Program Asst II</v>
          </cell>
        </row>
        <row r="874">
          <cell r="G874" t="str">
            <v>2551 - Spec In Info Sys &amp; Analysis</v>
          </cell>
        </row>
        <row r="875">
          <cell r="G875" t="str">
            <v>2557 - Vocational Educ Supvr - Corr Program</v>
          </cell>
        </row>
        <row r="876">
          <cell r="G876" t="str">
            <v>2560 - Spec In Library Plan &amp; Develmt</v>
          </cell>
        </row>
        <row r="877">
          <cell r="G877" t="str">
            <v>2564 - Law Clk</v>
          </cell>
        </row>
        <row r="878">
          <cell r="G878" t="str">
            <v>2565 - Spec In Student Svcs Plan &amp; Develmt</v>
          </cell>
        </row>
        <row r="879">
          <cell r="G879" t="str">
            <v>2566 - Assoc In Postsecondary Educ Studies</v>
          </cell>
        </row>
        <row r="880">
          <cell r="G880" t="str">
            <v>2570 - Mediation Program Administration</v>
          </cell>
        </row>
        <row r="881">
          <cell r="G881" t="str">
            <v>2571 - Procurement Spec</v>
          </cell>
        </row>
        <row r="882">
          <cell r="G882" t="str">
            <v>2572 - Supreme Court Chambers Law Clk, A</v>
          </cell>
        </row>
        <row r="883">
          <cell r="G883" t="str">
            <v>2573 - Fld Rep - School Administration (Spec)</v>
          </cell>
        </row>
        <row r="884">
          <cell r="G884" t="str">
            <v>2574 - Supreme Court Chambers Law Clk</v>
          </cell>
        </row>
        <row r="885">
          <cell r="G885" t="str">
            <v>2576 - Asst Court Bldg Supvr</v>
          </cell>
        </row>
        <row r="886">
          <cell r="G886" t="str">
            <v>2578 - Chief Dep - CF</v>
          </cell>
        </row>
        <row r="887">
          <cell r="G887" t="str">
            <v>2581 - Supvng Pipeline Safety Engr</v>
          </cell>
        </row>
        <row r="888">
          <cell r="G888" t="str">
            <v>2587 - Educ Policy Administrator I</v>
          </cell>
        </row>
        <row r="889">
          <cell r="G889" t="str">
            <v>2589 - Asst Fld Rep - School Administration</v>
          </cell>
        </row>
        <row r="890">
          <cell r="G890" t="str">
            <v>2590 - Supvng Fld Rep School Administration</v>
          </cell>
        </row>
        <row r="891">
          <cell r="G891" t="str">
            <v>2591 - Chief Assoc In Postsecondary Educ Studies</v>
          </cell>
        </row>
        <row r="892">
          <cell r="G892" t="str">
            <v>2592 - Postsecondary Educ Mgr - C.E.A.</v>
          </cell>
        </row>
        <row r="893">
          <cell r="G893" t="str">
            <v>2593 - Publiclications Consultant Dept of Educ</v>
          </cell>
        </row>
        <row r="894">
          <cell r="G894" t="str">
            <v>2597 - Vocational Instructor - CF</v>
          </cell>
        </row>
        <row r="895">
          <cell r="G895" t="str">
            <v>2600 - Vocational Instructor - CF</v>
          </cell>
        </row>
        <row r="896">
          <cell r="G896" t="str">
            <v>2601 - Vocational Instructor - CF</v>
          </cell>
        </row>
        <row r="897">
          <cell r="G897" t="str">
            <v>2605 - Asst Superintendent of Public Inst for Child Develmt - C.E.A.</v>
          </cell>
        </row>
        <row r="898">
          <cell r="G898" t="str">
            <v>2614 - Vocational Instructor - CF</v>
          </cell>
        </row>
        <row r="899">
          <cell r="G899" t="str">
            <v>2615 - Vocational Instructor - CF</v>
          </cell>
        </row>
        <row r="900">
          <cell r="G900" t="str">
            <v>2616 - Consultant</v>
          </cell>
        </row>
        <row r="901">
          <cell r="G901" t="str">
            <v>2617 - Asst Consultant In Teacher Preparation</v>
          </cell>
        </row>
        <row r="902">
          <cell r="G902" t="str">
            <v>2618 - Consultant</v>
          </cell>
        </row>
        <row r="903">
          <cell r="G903" t="str">
            <v>2620 - Vocational Educ Gender Equity Consultant</v>
          </cell>
        </row>
        <row r="904">
          <cell r="G904" t="str">
            <v>2626 - Postsecondary Educ Mgr</v>
          </cell>
        </row>
        <row r="905">
          <cell r="G905" t="str">
            <v>2630 - Vocational Instructor - CF</v>
          </cell>
        </row>
        <row r="906">
          <cell r="G906" t="str">
            <v>2635 - Consultant</v>
          </cell>
        </row>
        <row r="907">
          <cell r="G907" t="str">
            <v>2636 - Teacher</v>
          </cell>
        </row>
        <row r="908">
          <cell r="G908" t="str">
            <v>2637 - Teacher</v>
          </cell>
        </row>
        <row r="909">
          <cell r="G909" t="str">
            <v>2639 - Educ Research &amp; Eval Administrator II</v>
          </cell>
        </row>
        <row r="910">
          <cell r="G910" t="str">
            <v>2641 - Educ Research &amp; Eval Administrator I</v>
          </cell>
        </row>
        <row r="911">
          <cell r="G911" t="str">
            <v>2642 - Educ Research &amp; Eval Asst</v>
          </cell>
        </row>
        <row r="912">
          <cell r="G912" t="str">
            <v>2643 - Educ Research &amp; Eval Consultant</v>
          </cell>
        </row>
        <row r="913">
          <cell r="G913" t="str">
            <v>2644 - Vocational Instructor - CF</v>
          </cell>
        </row>
        <row r="914">
          <cell r="G914" t="str">
            <v>2645 - Vocational Instructor - CF</v>
          </cell>
        </row>
        <row r="915">
          <cell r="G915" t="str">
            <v>2655 - Educ Programs Asst</v>
          </cell>
        </row>
        <row r="916">
          <cell r="G916" t="str">
            <v>2656 - Educ Programs Consultant</v>
          </cell>
        </row>
        <row r="917">
          <cell r="G917" t="str">
            <v>2657 - Educ Administrator I</v>
          </cell>
        </row>
        <row r="918">
          <cell r="G918" t="str">
            <v>2658 - Educ Administrator II</v>
          </cell>
        </row>
        <row r="919">
          <cell r="G919" t="str">
            <v>2659 - Asst Superintendent of Public Inst for Gen Educ - C.E.A.</v>
          </cell>
        </row>
        <row r="920">
          <cell r="G920" t="str">
            <v>2660 - Assoc Superintendent of Public Inst - C.E.A.</v>
          </cell>
        </row>
        <row r="921">
          <cell r="G921" t="str">
            <v>2661 - Vocational Instructor - CF</v>
          </cell>
        </row>
        <row r="922">
          <cell r="G922" t="str">
            <v>2664 - Child Nutrition Administrator - C.E.A.</v>
          </cell>
        </row>
        <row r="923">
          <cell r="G923" t="str">
            <v>2668 - Vocational Instructor - CF</v>
          </cell>
        </row>
        <row r="924">
          <cell r="G924" t="str">
            <v>2670 - Vocational Instructor - CF</v>
          </cell>
        </row>
        <row r="925">
          <cell r="G925" t="str">
            <v>2673 - Vocational Instructor - CF</v>
          </cell>
        </row>
        <row r="926">
          <cell r="G926" t="str">
            <v>2674 - Vocational Instructor - CF</v>
          </cell>
        </row>
        <row r="927">
          <cell r="G927" t="str">
            <v>2675 - Vocational Instructor - CF</v>
          </cell>
        </row>
        <row r="928">
          <cell r="G928" t="str">
            <v>2677 - Vocational Instructor - CF</v>
          </cell>
        </row>
        <row r="929">
          <cell r="G929" t="str">
            <v>2679 - Bus Driver Trng Programs Supvr</v>
          </cell>
        </row>
        <row r="930">
          <cell r="G930" t="str">
            <v>2681 - Adaptive Drvr Eval Spec</v>
          </cell>
        </row>
        <row r="931">
          <cell r="G931" t="str">
            <v>2683 - Bus Drvr Trng Programs Spec</v>
          </cell>
        </row>
        <row r="932">
          <cell r="G932" t="str">
            <v>2688 - Vocational Instructor - CF</v>
          </cell>
        </row>
        <row r="933">
          <cell r="G933" t="str">
            <v>2689 - Assoc Vocational Educ Analyst</v>
          </cell>
        </row>
        <row r="934">
          <cell r="G934" t="str">
            <v>2690 - Staff Vocational Educ Analyst</v>
          </cell>
        </row>
        <row r="935">
          <cell r="G935" t="str">
            <v>2709 - State Long-Term Care Ombudsman</v>
          </cell>
        </row>
        <row r="936">
          <cell r="G936" t="str">
            <v>2710 - School Facilities Program Analyst I</v>
          </cell>
        </row>
        <row r="937">
          <cell r="G937" t="str">
            <v>2712 - Asst Superintendent of Public Inst for Special Educ - C.E.A.</v>
          </cell>
        </row>
        <row r="938">
          <cell r="G938" t="str">
            <v>2714 - Asst State Archeologist</v>
          </cell>
        </row>
        <row r="939">
          <cell r="G939" t="str">
            <v>2715 - Career-Vocational Educ Asst</v>
          </cell>
        </row>
        <row r="940">
          <cell r="G940" t="str">
            <v>2716 - Chancellor</v>
          </cell>
        </row>
        <row r="941">
          <cell r="G941" t="str">
            <v>2718 - American Indian Educ Asst</v>
          </cell>
        </row>
        <row r="942">
          <cell r="G942" t="str">
            <v>2719 - American Indian Educ Consultant</v>
          </cell>
        </row>
        <row r="943">
          <cell r="G943" t="str">
            <v>2722 - Career-Vocational Educ Consultant</v>
          </cell>
        </row>
        <row r="944">
          <cell r="G944" t="str">
            <v>2723 - Career-Vocational Educ Administrator I</v>
          </cell>
        </row>
        <row r="945">
          <cell r="G945" t="str">
            <v>2724 - Career-Vocational Educ Administrator II</v>
          </cell>
        </row>
        <row r="946">
          <cell r="G946" t="str">
            <v>2727 - Language - Speech &amp; Hearing Spec</v>
          </cell>
        </row>
        <row r="947">
          <cell r="G947" t="str">
            <v>2728 - Diagnostic Educ Supvr</v>
          </cell>
        </row>
        <row r="948">
          <cell r="G948" t="str">
            <v>2729 - Educ Administrator for Special Programs</v>
          </cell>
        </row>
        <row r="949">
          <cell r="G949" t="str">
            <v>2734 - Resource Spec - Special Educ</v>
          </cell>
        </row>
        <row r="950">
          <cell r="G950" t="str">
            <v>2736 - Administrator</v>
          </cell>
        </row>
        <row r="951">
          <cell r="G951" t="str">
            <v>2740 - Guide II - Historical Monument (Spec)</v>
          </cell>
        </row>
        <row r="952">
          <cell r="G952" t="str">
            <v>2741 - Guide II - Historical Monument (Supvr)</v>
          </cell>
        </row>
        <row r="953">
          <cell r="G953" t="str">
            <v>2742 - Private Postsecondary Educ Spec</v>
          </cell>
        </row>
        <row r="954">
          <cell r="G954" t="str">
            <v>2743 - Private Postsecondary Educ Sr Spec</v>
          </cell>
        </row>
        <row r="955">
          <cell r="G955" t="str">
            <v>2744 - Private Postsecondary Educ Administrator</v>
          </cell>
        </row>
        <row r="956">
          <cell r="G956" t="str">
            <v>2750 - Bilingual/Migrant Educ Asst</v>
          </cell>
        </row>
        <row r="957">
          <cell r="G957" t="str">
            <v>2751 - Special Educ Administrator II</v>
          </cell>
        </row>
        <row r="958">
          <cell r="G958" t="str">
            <v>2753 - Special Educ Administrator I</v>
          </cell>
        </row>
        <row r="959">
          <cell r="G959" t="str">
            <v>2754 - Special Educ Asst</v>
          </cell>
        </row>
        <row r="960">
          <cell r="G960" t="str">
            <v>2757 - Bilingual/Migrant Educ Administrator I</v>
          </cell>
        </row>
        <row r="961">
          <cell r="G961" t="str">
            <v>2758 - Bilingual/Migrant Educ Consultant</v>
          </cell>
        </row>
        <row r="962">
          <cell r="G962" t="str">
            <v>2764 - Special Educ Consultant</v>
          </cell>
        </row>
        <row r="963">
          <cell r="G963" t="str">
            <v>2769 - Consultant</v>
          </cell>
        </row>
        <row r="964">
          <cell r="G964" t="str">
            <v>2772 - School Hlth Educ Consultant</v>
          </cell>
        </row>
        <row r="965">
          <cell r="G965" t="str">
            <v>2773 - School Hlth Educ Asst</v>
          </cell>
        </row>
        <row r="966">
          <cell r="G966" t="str">
            <v>2774 - Consultant</v>
          </cell>
        </row>
        <row r="967">
          <cell r="G967" t="str">
            <v>2788 - Regional Interpretive Spec</v>
          </cell>
        </row>
        <row r="968">
          <cell r="G968" t="str">
            <v>2791 - Guide Trainee Historical Monument</v>
          </cell>
        </row>
        <row r="969">
          <cell r="G969" t="str">
            <v>2794 - Guide I Historical Monument</v>
          </cell>
        </row>
        <row r="970">
          <cell r="G970" t="str">
            <v>2795 - Sr State Archeologist</v>
          </cell>
        </row>
        <row r="971">
          <cell r="G971" t="str">
            <v>2799 - State Historian III</v>
          </cell>
        </row>
        <row r="972">
          <cell r="G972" t="str">
            <v>2800 - State Historian II</v>
          </cell>
        </row>
        <row r="973">
          <cell r="G973" t="str">
            <v>2801 - State Historian I</v>
          </cell>
        </row>
        <row r="974">
          <cell r="G974" t="str">
            <v>2802 - Administrator</v>
          </cell>
        </row>
        <row r="975">
          <cell r="G975" t="str">
            <v>2804 - Archivist II</v>
          </cell>
        </row>
        <row r="976">
          <cell r="G976" t="str">
            <v>2805 - Archivist I</v>
          </cell>
        </row>
        <row r="977">
          <cell r="G977" t="str">
            <v>2806 - Registrar of Interpretive Collections</v>
          </cell>
        </row>
        <row r="978">
          <cell r="G978" t="str">
            <v>2809 - Assoc State Archeologist</v>
          </cell>
        </row>
        <row r="979">
          <cell r="G979" t="str">
            <v>2811 - Exhibit Spec</v>
          </cell>
        </row>
        <row r="980">
          <cell r="G980" t="str">
            <v>2812 - Exhibit Designer-Installer</v>
          </cell>
        </row>
        <row r="981">
          <cell r="G981" t="str">
            <v>2813 - Exhibit Techn</v>
          </cell>
        </row>
        <row r="982">
          <cell r="G982" t="str">
            <v>2814 - Exhibit Designer/Coord</v>
          </cell>
        </row>
        <row r="983">
          <cell r="G983" t="str">
            <v>2817 - Graphic Svcs Supvr</v>
          </cell>
        </row>
        <row r="984">
          <cell r="G984" t="str">
            <v>2819 - Audio-Visual Asst</v>
          </cell>
        </row>
        <row r="985">
          <cell r="G985" t="str">
            <v>2821 - Audio-Visual Techn</v>
          </cell>
        </row>
        <row r="986">
          <cell r="G986" t="str">
            <v>2822 - Administrator</v>
          </cell>
        </row>
        <row r="987">
          <cell r="G987" t="str">
            <v>2825 - State Park Interpreter Asst (Permanent Intermittent)</v>
          </cell>
        </row>
        <row r="988">
          <cell r="G988" t="str">
            <v>2826 - State Park Interpreter I</v>
          </cell>
        </row>
        <row r="989">
          <cell r="G989" t="str">
            <v>2827 - State Park Interpreter II</v>
          </cell>
        </row>
        <row r="990">
          <cell r="G990" t="str">
            <v>2828 - State Park Interpreter III</v>
          </cell>
        </row>
        <row r="991">
          <cell r="G991" t="str">
            <v>2834 - Child Develmt Consultant</v>
          </cell>
        </row>
        <row r="992">
          <cell r="G992" t="str">
            <v>2835 - Child Develmt Administrator I</v>
          </cell>
        </row>
        <row r="993">
          <cell r="G993" t="str">
            <v>2836 - Child Develmt Administrator II</v>
          </cell>
        </row>
        <row r="994">
          <cell r="G994" t="str">
            <v>2837 - Child Develmt Asst</v>
          </cell>
        </row>
        <row r="995">
          <cell r="G995" t="str">
            <v>2838 - Audio-Visual Spec (Tech)</v>
          </cell>
        </row>
        <row r="996">
          <cell r="G996" t="str">
            <v>2839 - Audio-Visual Spec (Supvry)</v>
          </cell>
        </row>
        <row r="997">
          <cell r="G997" t="str">
            <v>2840 - Instructor - Military Dept</v>
          </cell>
        </row>
        <row r="998">
          <cell r="G998" t="str">
            <v>2841 - Supvng Photographer</v>
          </cell>
        </row>
        <row r="999">
          <cell r="G999" t="str">
            <v>2843 - Sr Photographer</v>
          </cell>
        </row>
        <row r="1000">
          <cell r="G1000" t="str">
            <v>2845 - Photographer</v>
          </cell>
        </row>
        <row r="1001">
          <cell r="G1001" t="str">
            <v>2849 - Vocational Instructor - CF</v>
          </cell>
        </row>
        <row r="1002">
          <cell r="G1002" t="str">
            <v>2850 - Vocational Instructor - CF</v>
          </cell>
        </row>
        <row r="1003">
          <cell r="G1003" t="str">
            <v>2851 - Vocational Instructor - CF</v>
          </cell>
        </row>
        <row r="1004">
          <cell r="G1004" t="str">
            <v>2852 - Vocational Instructor - CF</v>
          </cell>
        </row>
        <row r="1005">
          <cell r="G1005" t="str">
            <v>2854 - Vocational Instructor - CF</v>
          </cell>
        </row>
        <row r="1006">
          <cell r="G1006" t="str">
            <v>2855 - Vocational Instructor - CF</v>
          </cell>
        </row>
        <row r="1007">
          <cell r="G1007" t="str">
            <v>2856 - Vocational Instructor - CF</v>
          </cell>
        </row>
        <row r="1008">
          <cell r="G1008" t="str">
            <v>2857 - Vocational Instructor - CF</v>
          </cell>
        </row>
        <row r="1009">
          <cell r="G1009" t="str">
            <v>2858 - Vocational Instructor - CF</v>
          </cell>
        </row>
        <row r="1010">
          <cell r="G1010" t="str">
            <v>2859 - Teacher</v>
          </cell>
        </row>
        <row r="1011">
          <cell r="G1011" t="str">
            <v>2860 - Audio-Visual Asst - CF</v>
          </cell>
        </row>
        <row r="1012">
          <cell r="G1012" t="str">
            <v>2861 - Audio-Visual Spec - CF</v>
          </cell>
        </row>
        <row r="1013">
          <cell r="G1013" t="str">
            <v>2862 - Museum Asst I</v>
          </cell>
        </row>
        <row r="1014">
          <cell r="G1014" t="str">
            <v>2863 - Museum Asst II</v>
          </cell>
        </row>
        <row r="1015">
          <cell r="G1015" t="str">
            <v>2864 - California State Park Museum Director</v>
          </cell>
        </row>
        <row r="1016">
          <cell r="G1016" t="str">
            <v>2865 - Pianist</v>
          </cell>
        </row>
        <row r="1017">
          <cell r="G1017" t="str">
            <v>2868 - Chapel Musician</v>
          </cell>
        </row>
        <row r="1018">
          <cell r="G1018" t="str">
            <v>2870 - Museum Techn</v>
          </cell>
        </row>
        <row r="1019">
          <cell r="G1019" t="str">
            <v>2871 - Museum Curator I</v>
          </cell>
        </row>
        <row r="1020">
          <cell r="G1020" t="str">
            <v>2872 - Museum Curator II</v>
          </cell>
        </row>
        <row r="1021">
          <cell r="G1021" t="str">
            <v>2873 - Museum Curator III</v>
          </cell>
        </row>
        <row r="1022">
          <cell r="G1022" t="str">
            <v>2878 - Vocational Instructor - CF</v>
          </cell>
        </row>
        <row r="1023">
          <cell r="G1023" t="str">
            <v>2880 - Emergency Mgmt Coord/Instructor I</v>
          </cell>
        </row>
        <row r="1024">
          <cell r="G1024" t="str">
            <v>2881 - Emergency Mgmt Coord/Instructor II</v>
          </cell>
        </row>
        <row r="1025">
          <cell r="G1025" t="str">
            <v>2882 - Sr Emergency Mgmt Coord</v>
          </cell>
        </row>
        <row r="1026">
          <cell r="G1026" t="str">
            <v>2884 - Graphic Designer I</v>
          </cell>
        </row>
        <row r="1027">
          <cell r="G1027" t="str">
            <v>2885 - Graphic Designer II</v>
          </cell>
        </row>
        <row r="1028">
          <cell r="G1028" t="str">
            <v>2886 - Graphic Designer III</v>
          </cell>
        </row>
        <row r="1029">
          <cell r="G1029" t="str">
            <v>2888 - Motion Picture Opr</v>
          </cell>
        </row>
        <row r="1030">
          <cell r="G1030" t="str">
            <v>2889 - Administrator</v>
          </cell>
        </row>
        <row r="1031">
          <cell r="G1031" t="str">
            <v>2897 - Educ Fiscal Svcs Asst</v>
          </cell>
        </row>
        <row r="1032">
          <cell r="G1032" t="str">
            <v>2898 - Educ Fiscal Svcs Consultant</v>
          </cell>
        </row>
        <row r="1033">
          <cell r="G1033" t="str">
            <v>2899 - Educ Fiscal Svcs Administrator</v>
          </cell>
        </row>
        <row r="1034">
          <cell r="G1034" t="str">
            <v>2908 - State Librarian</v>
          </cell>
        </row>
        <row r="1035">
          <cell r="G1035" t="str">
            <v>2917 - Prin Librarian</v>
          </cell>
        </row>
        <row r="1036">
          <cell r="G1036" t="str">
            <v>2928 - Exhibit Electronics Techn</v>
          </cell>
        </row>
        <row r="1037">
          <cell r="G1037" t="str">
            <v>2929 - Exhibit Electronics Supvr</v>
          </cell>
        </row>
        <row r="1038">
          <cell r="G1038" t="str">
            <v>2930 - Exhibit Worker</v>
          </cell>
        </row>
        <row r="1039">
          <cell r="G1039" t="str">
            <v>2933 - Student Aid/Science Cntr - California</v>
          </cell>
        </row>
        <row r="1040">
          <cell r="G1040" t="str">
            <v>2935 - Supvng Librarian II</v>
          </cell>
        </row>
        <row r="1041">
          <cell r="G1041" t="str">
            <v>2940 - Supvng Librarian - CF</v>
          </cell>
        </row>
        <row r="1042">
          <cell r="G1042" t="str">
            <v>2943 - Sr Librarian</v>
          </cell>
        </row>
        <row r="1043">
          <cell r="G1043" t="str">
            <v>2944 - Supvng Librarian I</v>
          </cell>
        </row>
        <row r="1044">
          <cell r="G1044" t="str">
            <v>2945 - Sr Librarian - CF</v>
          </cell>
        </row>
        <row r="1045">
          <cell r="G1045" t="str">
            <v xml:space="preserve">2947 - Instal Designer (Tech) </v>
          </cell>
        </row>
        <row r="1046">
          <cell r="G1046" t="str">
            <v>2948 - Sr Instal Designer (Tech)</v>
          </cell>
        </row>
        <row r="1047">
          <cell r="G1047" t="str">
            <v>2949 - Instal Sys Engr</v>
          </cell>
        </row>
        <row r="1048">
          <cell r="G1048" t="str">
            <v>2950 - Sr Instal Sys Engr</v>
          </cell>
        </row>
        <row r="1049">
          <cell r="G1049" t="str">
            <v>2951 - Librarian</v>
          </cell>
        </row>
        <row r="1050">
          <cell r="G1050" t="str">
            <v>2952 - Librarian - CF</v>
          </cell>
        </row>
        <row r="1051">
          <cell r="G1051" t="str">
            <v>2955 - Sr Law Indexer</v>
          </cell>
        </row>
        <row r="1052">
          <cell r="G1052" t="str">
            <v>2957 - Law Indexer</v>
          </cell>
        </row>
        <row r="1053">
          <cell r="G1053" t="str">
            <v>2958 - Library Programs Consultant</v>
          </cell>
        </row>
        <row r="1054">
          <cell r="G1054" t="str">
            <v>2959 - Library Programs Administrator</v>
          </cell>
        </row>
        <row r="1055">
          <cell r="G1055" t="str">
            <v>2970 - Asst Box Office Mgr - Cow Palace</v>
          </cell>
        </row>
        <row r="1056">
          <cell r="G1056" t="str">
            <v>2971 - Landscape Assoc</v>
          </cell>
        </row>
        <row r="1057">
          <cell r="G1057" t="str">
            <v>2972 - Sr Landscape Architect</v>
          </cell>
        </row>
        <row r="1058">
          <cell r="G1058" t="str">
            <v>2973 - Supvng Landscape Architect</v>
          </cell>
        </row>
        <row r="1059">
          <cell r="G1059" t="str">
            <v>2999 - Assoc Mech Engr</v>
          </cell>
        </row>
        <row r="1060">
          <cell r="G1060" t="str">
            <v xml:space="preserve">3000 - Assoc Elec Engr </v>
          </cell>
        </row>
        <row r="1061">
          <cell r="G1061" t="str">
            <v>3001 - Sr Mech Engr (Supvr)</v>
          </cell>
        </row>
        <row r="1062">
          <cell r="G1062" t="str">
            <v>3002 - Sr Elec Engr (Supvr)</v>
          </cell>
        </row>
        <row r="1063">
          <cell r="G1063" t="str">
            <v>3005 - Boundary Determ Techn</v>
          </cell>
        </row>
        <row r="1064">
          <cell r="G1064" t="str">
            <v>3007 - Sr Boundary Determ Officer (Spec)</v>
          </cell>
        </row>
        <row r="1065">
          <cell r="G1065" t="str">
            <v>3008 - Jr Engring Techn</v>
          </cell>
        </row>
        <row r="1066">
          <cell r="G1066" t="str">
            <v>3012 - Student Engring Aid</v>
          </cell>
        </row>
        <row r="1067">
          <cell r="G1067" t="str">
            <v>3014 - Supvng Boundary Determ Officer</v>
          </cell>
        </row>
        <row r="1068">
          <cell r="G1068" t="str">
            <v>3015 - Assoc Land Surveyor</v>
          </cell>
        </row>
        <row r="1069">
          <cell r="G1069" t="str">
            <v>3016 - Asst Boundary Determ Officer</v>
          </cell>
        </row>
        <row r="1070">
          <cell r="G1070" t="str">
            <v>3018 - Assoc Boundary Determ Officer</v>
          </cell>
        </row>
        <row r="1071">
          <cell r="G1071" t="str">
            <v>3019 - Sr Boundary Determ Officer (Supvry)</v>
          </cell>
        </row>
        <row r="1072">
          <cell r="G1072" t="str">
            <v>3020 - Supvr of Drftg Svcs</v>
          </cell>
        </row>
        <row r="1073">
          <cell r="G1073" t="str">
            <v>3023 - Sr Delineator</v>
          </cell>
        </row>
        <row r="1074">
          <cell r="G1074" t="str">
            <v>3026 - Delineator</v>
          </cell>
        </row>
        <row r="1075">
          <cell r="G1075" t="str">
            <v>3028 - School Facilities Program Administrator III</v>
          </cell>
        </row>
        <row r="1076">
          <cell r="G1076" t="str">
            <v>3029 - Transp Surveyor</v>
          </cell>
        </row>
        <row r="1077">
          <cell r="G1077" t="str">
            <v>3030 - Transp Surveyor Party Chief</v>
          </cell>
        </row>
        <row r="1078">
          <cell r="G1078" t="str">
            <v>3031 - Sr Transp Surveyor</v>
          </cell>
        </row>
        <row r="1079">
          <cell r="G1079" t="str">
            <v>3032 - Supvng Transp Surveyor</v>
          </cell>
        </row>
        <row r="1080">
          <cell r="G1080" t="str">
            <v>3033 - Drftg Svcs Mgr</v>
          </cell>
        </row>
        <row r="1081">
          <cell r="G1081" t="str">
            <v>3036 - Structural Design Techn III</v>
          </cell>
        </row>
        <row r="1082">
          <cell r="G1082" t="str">
            <v>3037 - Structural Design Techn II</v>
          </cell>
        </row>
        <row r="1083">
          <cell r="G1083" t="str">
            <v>3038 - Structural Design Techn I</v>
          </cell>
        </row>
        <row r="1084">
          <cell r="G1084" t="str">
            <v>3042 - Engring Assoc (Spec)</v>
          </cell>
        </row>
        <row r="1085">
          <cell r="G1085" t="str">
            <v>3043 - Techn II</v>
          </cell>
        </row>
        <row r="1086">
          <cell r="G1086" t="str">
            <v>3044 - Techn I</v>
          </cell>
        </row>
        <row r="1087">
          <cell r="G1087" t="str">
            <v>3045 - Water Svcs Supvr</v>
          </cell>
        </row>
        <row r="1088">
          <cell r="G1088" t="str">
            <v>3046 - Engring Assoc (Supvr)</v>
          </cell>
        </row>
        <row r="1089">
          <cell r="G1089" t="str">
            <v>3047 - Asst Land Surveyor</v>
          </cell>
        </row>
        <row r="1090">
          <cell r="G1090" t="str">
            <v>3049 - Sr Land Surveyor</v>
          </cell>
        </row>
        <row r="1091">
          <cell r="G1091" t="str">
            <v>3050 - Supvng Land Surveyor</v>
          </cell>
        </row>
        <row r="1092">
          <cell r="G1092" t="str">
            <v>3053 - Chief Meteorologist</v>
          </cell>
        </row>
        <row r="1093">
          <cell r="G1093" t="str">
            <v>3056 - Sr Meteorologist Air Sanitation</v>
          </cell>
        </row>
        <row r="1094">
          <cell r="G1094" t="str">
            <v>3057 - Sr Meteorologist Water Resources</v>
          </cell>
        </row>
        <row r="1095">
          <cell r="G1095" t="str">
            <v>3058 - Assoc Meteorologist</v>
          </cell>
        </row>
        <row r="1096">
          <cell r="G1096" t="str">
            <v>3059 - Asst Meteorologist</v>
          </cell>
        </row>
        <row r="1097">
          <cell r="G1097" t="str">
            <v>3062 - Land &amp; Water Use Program Mgr I</v>
          </cell>
        </row>
        <row r="1098">
          <cell r="G1098" t="str">
            <v>3063 - Licensing Rep I - Alcohol Beverage Cntrl</v>
          </cell>
        </row>
        <row r="1099">
          <cell r="G1099" t="str">
            <v>3065 - Licensing Rep II - Alcoholic Beverage Cntrl</v>
          </cell>
        </row>
        <row r="1100">
          <cell r="G1100" t="str">
            <v>3074 - Teacher</v>
          </cell>
        </row>
        <row r="1101">
          <cell r="G1101" t="str">
            <v>3075 - Teacher</v>
          </cell>
        </row>
        <row r="1102">
          <cell r="G1102" t="str">
            <v>3076 - Teacher</v>
          </cell>
        </row>
        <row r="1103">
          <cell r="G1103" t="str">
            <v>3077 - Teacher</v>
          </cell>
        </row>
        <row r="1104">
          <cell r="G1104" t="str">
            <v>3078 - Teacher</v>
          </cell>
        </row>
        <row r="1105">
          <cell r="G1105" t="str">
            <v>3079 - Teacher</v>
          </cell>
        </row>
        <row r="1106">
          <cell r="G1106" t="str">
            <v>3080 - Quality Cntrl Techn</v>
          </cell>
        </row>
        <row r="1107">
          <cell r="G1107" t="str">
            <v>3081 - Sr Land &amp; Water Use Scientist</v>
          </cell>
        </row>
        <row r="1108">
          <cell r="G1108" t="str">
            <v>3082 - Substitute Academic Teacher - CF</v>
          </cell>
        </row>
        <row r="1109">
          <cell r="G1109" t="str">
            <v>3083 - Assoc Land &amp; Water Use Scientist</v>
          </cell>
        </row>
        <row r="1110">
          <cell r="G1110" t="str">
            <v>3084 - Land &amp; Water Use Scientist</v>
          </cell>
        </row>
        <row r="1111">
          <cell r="G1111" t="str">
            <v>3085 - Staff Land &amp; Water Use Scientist</v>
          </cell>
        </row>
        <row r="1112">
          <cell r="G1112" t="str">
            <v>3090 - Photogrammetrist II</v>
          </cell>
        </row>
        <row r="1113">
          <cell r="G1113" t="str">
            <v>3092 - Photogrammetrist I</v>
          </cell>
        </row>
        <row r="1114">
          <cell r="G1114" t="str">
            <v>3093 - Sr Geological Drftg Techn</v>
          </cell>
        </row>
        <row r="1115">
          <cell r="G1115" t="str">
            <v>3097 - Geological Drftg Techn</v>
          </cell>
        </row>
        <row r="1116">
          <cell r="G1116" t="str">
            <v>3105 - Mgmt &amp; Program Analyst</v>
          </cell>
        </row>
        <row r="1117">
          <cell r="G1117" t="str">
            <v>3114 - Flood Mgmt Supvr</v>
          </cell>
        </row>
        <row r="1118">
          <cell r="G1118" t="str">
            <v>3115 - Supvng Engr</v>
          </cell>
        </row>
        <row r="1119">
          <cell r="G1119" t="str">
            <v>3120 - Sr Civil Engr</v>
          </cell>
        </row>
        <row r="1120">
          <cell r="G1120" t="str">
            <v>3121 - Oceanographer</v>
          </cell>
        </row>
        <row r="1121">
          <cell r="G1121" t="str">
            <v>3122 - Chief of Flood Operations</v>
          </cell>
        </row>
        <row r="1122">
          <cell r="G1122" t="str">
            <v>3123 - Assoc Civil Engr</v>
          </cell>
        </row>
        <row r="1123">
          <cell r="G1123" t="str">
            <v>3124 - Civil Engring Assoc</v>
          </cell>
        </row>
        <row r="1124">
          <cell r="G1124" t="str">
            <v>3126 - Asst Civil Engr</v>
          </cell>
        </row>
        <row r="1125">
          <cell r="G1125" t="str">
            <v>3128 - Asst Engring Spec -Civil</v>
          </cell>
        </row>
        <row r="1126">
          <cell r="G1126" t="str">
            <v>3129 - Civil Engring Techn II</v>
          </cell>
        </row>
        <row r="1127">
          <cell r="G1127" t="str">
            <v>3132 - Jr Civil Engr</v>
          </cell>
        </row>
        <row r="1128">
          <cell r="G1128" t="str">
            <v>3133 - Supvng Civil Engr</v>
          </cell>
        </row>
        <row r="1129">
          <cell r="G1129" t="str">
            <v>3134 - Sr Engr</v>
          </cell>
        </row>
        <row r="1130">
          <cell r="G1130" t="str">
            <v>3135 - Transp Engr (Civil)</v>
          </cell>
        </row>
        <row r="1131">
          <cell r="G1131" t="str">
            <v>3137 - Engr - Water Resources</v>
          </cell>
        </row>
        <row r="1132">
          <cell r="G1132" t="str">
            <v>3152 - Prin Transp Engr</v>
          </cell>
        </row>
        <row r="1133">
          <cell r="G1133" t="str">
            <v>3155 - Supvng Transp Engr</v>
          </cell>
        </row>
        <row r="1134">
          <cell r="G1134" t="str">
            <v>3156 - Supvng Transp Elec Engr</v>
          </cell>
        </row>
        <row r="1135">
          <cell r="G1135" t="str">
            <v>3161 - Sr Transp Engr</v>
          </cell>
        </row>
        <row r="1136">
          <cell r="G1136" t="str">
            <v>3163 - Sr Transp Elec Engr (Spec)</v>
          </cell>
        </row>
        <row r="1137">
          <cell r="G1137" t="str">
            <v>3164 - Sr Transp Elec Engr (Supvr)</v>
          </cell>
        </row>
        <row r="1138">
          <cell r="G1138" t="str">
            <v>3165 - Assoc Transp Elec Engr (Supvr)</v>
          </cell>
        </row>
        <row r="1139">
          <cell r="G1139" t="str">
            <v>3166 - Assoc Transp Elec Engr (Spec)</v>
          </cell>
        </row>
        <row r="1140">
          <cell r="G1140" t="str">
            <v>3167 - Assoc Transp Engr</v>
          </cell>
        </row>
        <row r="1141">
          <cell r="G1141" t="str">
            <v>3169 - Assoc Transp Engr (Registered)</v>
          </cell>
        </row>
        <row r="1142">
          <cell r="G1142" t="str">
            <v>3175 - Transp Engring Techn</v>
          </cell>
        </row>
        <row r="1143">
          <cell r="G1143" t="str">
            <v>3176 - Automobile Mechanic Supvr</v>
          </cell>
        </row>
        <row r="1144">
          <cell r="G1144" t="str">
            <v>3183 - Prin Bridge Engr</v>
          </cell>
        </row>
        <row r="1145">
          <cell r="G1145" t="str">
            <v>3184 - Supvng Bridge Engr</v>
          </cell>
        </row>
        <row r="1146">
          <cell r="G1146" t="str">
            <v>3185 - Sr Bridge Engr</v>
          </cell>
        </row>
        <row r="1147">
          <cell r="G1147" t="str">
            <v>3186 - Assoc Bridge Engr</v>
          </cell>
        </row>
        <row r="1148">
          <cell r="G1148" t="str">
            <v>3188 - Rail Transp Assoc</v>
          </cell>
        </row>
        <row r="1149">
          <cell r="G1149" t="str">
            <v>3189 - Rail Transp Asst</v>
          </cell>
        </row>
        <row r="1150">
          <cell r="G1150" t="str">
            <v>3191 - Rail Transp Mgr I</v>
          </cell>
        </row>
        <row r="1151">
          <cell r="G1151" t="str">
            <v>3193 - Rail Transp Mgr II</v>
          </cell>
        </row>
        <row r="1152">
          <cell r="G1152" t="str">
            <v>3195 - Administrative Director of the Courts</v>
          </cell>
        </row>
        <row r="1153">
          <cell r="G1153" t="str">
            <v>3197 - Div Director</v>
          </cell>
        </row>
        <row r="1154">
          <cell r="G1154" t="str">
            <v>3199 - Asst Div Director</v>
          </cell>
        </row>
        <row r="1155">
          <cell r="G1155" t="str">
            <v>3201 - Mgr</v>
          </cell>
        </row>
        <row r="1156">
          <cell r="G1156" t="str">
            <v>3202 - Bridge Architectural Assoc</v>
          </cell>
        </row>
        <row r="1157">
          <cell r="G1157" t="str">
            <v>3203 - Bridge Architectural Asst</v>
          </cell>
        </row>
        <row r="1158">
          <cell r="G1158" t="str">
            <v>3204 - Bridge Architectural Trainee</v>
          </cell>
        </row>
        <row r="1159">
          <cell r="G1159" t="str">
            <v>3205 - Managing Atty</v>
          </cell>
        </row>
        <row r="1160">
          <cell r="G1160" t="str">
            <v>3207 - Accounting Operations Supvr</v>
          </cell>
        </row>
        <row r="1161">
          <cell r="G1161" t="str">
            <v>3208 - Chief of Utility Operations</v>
          </cell>
        </row>
        <row r="1162">
          <cell r="G1162" t="str">
            <v>3216 - Administrative Coord I</v>
          </cell>
        </row>
        <row r="1163">
          <cell r="G1163" t="str">
            <v>3217 - Administrative Coord II</v>
          </cell>
        </row>
        <row r="1164">
          <cell r="G1164" t="str">
            <v>3218 - Sr Administrative Coord</v>
          </cell>
        </row>
        <row r="1165">
          <cell r="G1165" t="str">
            <v>3219 - Chief Constrn Brch</v>
          </cell>
        </row>
        <row r="1166">
          <cell r="G1166" t="str">
            <v>3220 - Prod Artist I</v>
          </cell>
        </row>
        <row r="1167">
          <cell r="G1167" t="str">
            <v>3221 - Prod Artist II</v>
          </cell>
        </row>
        <row r="1168">
          <cell r="G1168" t="str">
            <v>3224 - Sr Legal Typist</v>
          </cell>
        </row>
        <row r="1169">
          <cell r="G1169" t="str">
            <v>3225 - Recds Techn I</v>
          </cell>
        </row>
        <row r="1170">
          <cell r="G1170" t="str">
            <v>3226 - Recds Techn II</v>
          </cell>
        </row>
        <row r="1171">
          <cell r="G1171" t="str">
            <v>3227 - Recds Mgmt Supvr</v>
          </cell>
        </row>
        <row r="1172">
          <cell r="G1172" t="str">
            <v>3230 - Nosologist Trainee</v>
          </cell>
        </row>
        <row r="1173">
          <cell r="G1173" t="str">
            <v>3231 - Nosologist</v>
          </cell>
        </row>
        <row r="1174">
          <cell r="G1174" t="str">
            <v>3232 - Nosologist Supvr</v>
          </cell>
        </row>
        <row r="1175">
          <cell r="G1175" t="str">
            <v>3236 - Assoc Atty I</v>
          </cell>
        </row>
        <row r="1176">
          <cell r="G1176" t="str">
            <v>3237 - Assoc Atty II</v>
          </cell>
        </row>
        <row r="1177">
          <cell r="G1177" t="str">
            <v>3239 - Sr Atty</v>
          </cell>
        </row>
        <row r="1178">
          <cell r="G1178" t="str">
            <v>3242 - Chairman</v>
          </cell>
        </row>
        <row r="1179">
          <cell r="G1179" t="str">
            <v>3244 - AV/Video Techn I</v>
          </cell>
        </row>
        <row r="1180">
          <cell r="G1180" t="str">
            <v>3245 - AV/Video Techn II</v>
          </cell>
        </row>
        <row r="1181">
          <cell r="G1181" t="str">
            <v>3246 - Sr AV/Video Techn</v>
          </cell>
        </row>
        <row r="1182">
          <cell r="G1182" t="str">
            <v>3248 - Chief Engr</v>
          </cell>
        </row>
        <row r="1183">
          <cell r="G1183" t="str">
            <v>3254 - Prin Hyd Engr</v>
          </cell>
        </row>
        <row r="1184">
          <cell r="G1184" t="str">
            <v>3255 - Prin Engr</v>
          </cell>
        </row>
        <row r="1185">
          <cell r="G1185" t="str">
            <v>3257 - Supvng Hyd Engr</v>
          </cell>
        </row>
        <row r="1186">
          <cell r="G1186" t="str">
            <v>3258 - Supvng Engr</v>
          </cell>
        </row>
        <row r="1187">
          <cell r="G1187" t="str">
            <v>3260 - Sr Hyd Engr</v>
          </cell>
        </row>
        <row r="1188">
          <cell r="G1188" t="str">
            <v>3261 - Sr Engr</v>
          </cell>
        </row>
        <row r="1189">
          <cell r="G1189" t="str">
            <v>3263 - Assoc Hyd Engr</v>
          </cell>
        </row>
        <row r="1190">
          <cell r="G1190" t="str">
            <v>3267 - Sys Administrator I</v>
          </cell>
        </row>
        <row r="1191">
          <cell r="G1191" t="str">
            <v>3268 - Delta Watermaster</v>
          </cell>
        </row>
        <row r="1192">
          <cell r="G1192" t="str">
            <v>3269 - Sys Administrator II</v>
          </cell>
        </row>
        <row r="1193">
          <cell r="G1193" t="str">
            <v>3270 - Sr Sys Administrator</v>
          </cell>
        </row>
        <row r="1194">
          <cell r="G1194" t="str">
            <v>3275 - Tech Analyst</v>
          </cell>
        </row>
        <row r="1195">
          <cell r="G1195" t="str">
            <v>3276 - Sr Tech Analyst</v>
          </cell>
        </row>
        <row r="1196">
          <cell r="G1196" t="str">
            <v>3277 - Tech Writer</v>
          </cell>
        </row>
        <row r="1197">
          <cell r="G1197" t="str">
            <v>3278 - Sr Corrosion Engr</v>
          </cell>
        </row>
        <row r="1198">
          <cell r="G1198" t="str">
            <v>3279 - Assoc Corrosion Engr</v>
          </cell>
        </row>
        <row r="1199">
          <cell r="G1199" t="str">
            <v>3280 - Database Administrator</v>
          </cell>
        </row>
        <row r="1200">
          <cell r="G1200" t="str">
            <v>3285 - Sr Engr</v>
          </cell>
        </row>
        <row r="1201">
          <cell r="G1201" t="str">
            <v>3289 - Sr Specification Writer Hyd Structures</v>
          </cell>
        </row>
        <row r="1202">
          <cell r="G1202" t="str">
            <v>3290 - Assoc Specification Writer Hyd Structures</v>
          </cell>
        </row>
        <row r="1203">
          <cell r="G1203" t="str">
            <v>3298 - Administrative Secty</v>
          </cell>
        </row>
        <row r="1204">
          <cell r="G1204" t="str">
            <v xml:space="preserve">3302 - Sr Cost Estimator </v>
          </cell>
        </row>
        <row r="1205">
          <cell r="G1205" t="str">
            <v xml:space="preserve">3303 - Assoc Cost Estimator </v>
          </cell>
        </row>
        <row r="1206">
          <cell r="G1206" t="str">
            <v>3304 - Standards &amp; Quality Cntrl Mgr</v>
          </cell>
        </row>
        <row r="1207">
          <cell r="G1207" t="str">
            <v>3306 - Staff Analyst I</v>
          </cell>
        </row>
        <row r="1208">
          <cell r="G1208" t="str">
            <v>3309 - Staff Analyst II</v>
          </cell>
        </row>
        <row r="1209">
          <cell r="G1209" t="str">
            <v>3310 - Budget Analyst</v>
          </cell>
        </row>
        <row r="1210">
          <cell r="G1210" t="str">
            <v>3311 - Sr Budget Analyst</v>
          </cell>
        </row>
        <row r="1211">
          <cell r="G1211" t="str">
            <v>3312 - Supvng Budget Analyst</v>
          </cell>
        </row>
        <row r="1212">
          <cell r="G1212" t="str">
            <v>3313 - Court Svcs Analyst</v>
          </cell>
        </row>
        <row r="1213">
          <cell r="G1213" t="str">
            <v>3314 - Sr Court Svcs Analyst</v>
          </cell>
        </row>
        <row r="1214">
          <cell r="G1214" t="str">
            <v>3315 - Supvng Court Svcs Analyst</v>
          </cell>
        </row>
        <row r="1215">
          <cell r="G1215" t="str">
            <v>3316 - Governmental Affs Analyst</v>
          </cell>
        </row>
        <row r="1216">
          <cell r="G1216" t="str">
            <v>3317 - Sr Goval Affs Analyst</v>
          </cell>
        </row>
        <row r="1217">
          <cell r="G1217" t="str">
            <v>3318 - Supvng Goval Affs Analyst</v>
          </cell>
        </row>
        <row r="1218">
          <cell r="G1218" t="str">
            <v>3319 - Human Resources Analyst</v>
          </cell>
        </row>
        <row r="1219">
          <cell r="G1219" t="str">
            <v>3320 - Sr Human Resources Analyst</v>
          </cell>
        </row>
        <row r="1220">
          <cell r="G1220" t="str">
            <v>3323 - Supvng Human Resources Analyst</v>
          </cell>
        </row>
        <row r="1221">
          <cell r="G1221" t="str">
            <v>3325 - Research Analyst</v>
          </cell>
        </row>
        <row r="1222">
          <cell r="G1222" t="str">
            <v>3326 - Sr Research Analyst</v>
          </cell>
        </row>
        <row r="1223">
          <cell r="G1223" t="str">
            <v>3327 - Supvng Research Analyst</v>
          </cell>
        </row>
        <row r="1224">
          <cell r="G1224" t="str">
            <v>3330 - Prin Structural Engr</v>
          </cell>
        </row>
        <row r="1225">
          <cell r="G1225" t="str">
            <v>3331 - Supvng Structural Engr</v>
          </cell>
        </row>
        <row r="1226">
          <cell r="G1226" t="str">
            <v>3332 - District Structural Engr</v>
          </cell>
        </row>
        <row r="1227">
          <cell r="G1227" t="str">
            <v>3333 - Americorps Mbrs</v>
          </cell>
        </row>
        <row r="1228">
          <cell r="G1228" t="str">
            <v>3334 - Sr Accountant</v>
          </cell>
        </row>
        <row r="1229">
          <cell r="G1229" t="str">
            <v>3335 - Supvng Accountant</v>
          </cell>
        </row>
        <row r="1230">
          <cell r="G1230" t="str">
            <v>3336 - Sr Structural Engr</v>
          </cell>
        </row>
        <row r="1231">
          <cell r="G1231" t="str">
            <v>3337 - Facilities Plnr</v>
          </cell>
        </row>
        <row r="1232">
          <cell r="G1232" t="str">
            <v>3338 - Sr Facilitites Plnr</v>
          </cell>
        </row>
        <row r="1233">
          <cell r="G1233" t="str">
            <v>3339 - Communications Spec I</v>
          </cell>
        </row>
        <row r="1234">
          <cell r="G1234" t="str">
            <v>3340 - Communications Spec II</v>
          </cell>
        </row>
        <row r="1235">
          <cell r="G1235" t="str">
            <v>3341 - Sr Communications Spec</v>
          </cell>
        </row>
        <row r="1236">
          <cell r="G1236" t="str">
            <v>3342 - Editor I</v>
          </cell>
        </row>
        <row r="1237">
          <cell r="G1237" t="str">
            <v>3343 - Editor II</v>
          </cell>
        </row>
        <row r="1238">
          <cell r="G1238" t="str">
            <v>3344 - Sr Editor</v>
          </cell>
        </row>
        <row r="1239">
          <cell r="G1239" t="str">
            <v>3345 - Structural Engring Assoc</v>
          </cell>
        </row>
        <row r="1240">
          <cell r="G1240" t="str">
            <v>3346 - Supvng Editor</v>
          </cell>
        </row>
        <row r="1241">
          <cell r="G1241" t="str">
            <v>3347 - Educ Spec I</v>
          </cell>
        </row>
        <row r="1242">
          <cell r="G1242" t="str">
            <v>3348 - Educ Spec II</v>
          </cell>
        </row>
        <row r="1243">
          <cell r="G1243" t="str">
            <v>3359 - Lead Sr Structural Engr - Emergency</v>
          </cell>
        </row>
        <row r="1244">
          <cell r="G1244" t="str">
            <v>3360 - Sr Educ Spec</v>
          </cell>
        </row>
        <row r="1245">
          <cell r="G1245" t="str">
            <v>3361 - Supvng Educ Spec</v>
          </cell>
        </row>
        <row r="1246">
          <cell r="G1246" t="str">
            <v>3362 - Sr Structural Engr - Emergency</v>
          </cell>
        </row>
        <row r="1247">
          <cell r="G1247" t="str">
            <v>3363 - Security Coord</v>
          </cell>
        </row>
        <row r="1248">
          <cell r="G1248" t="str">
            <v>3364 - Sr Security Coord</v>
          </cell>
        </row>
        <row r="1249">
          <cell r="G1249" t="str">
            <v>3367 - Supvng Administrative Coord</v>
          </cell>
        </row>
        <row r="1250">
          <cell r="G1250" t="str">
            <v>3374 - Supvng Materials &amp; Research Engr</v>
          </cell>
        </row>
        <row r="1251">
          <cell r="G1251" t="str">
            <v>3375 - Sr Materials &amp; Research Engr</v>
          </cell>
        </row>
        <row r="1252">
          <cell r="G1252" t="str">
            <v>3377 - Assoc Electronics Engr</v>
          </cell>
        </row>
        <row r="1253">
          <cell r="G1253" t="str">
            <v>3379 - Assoc Materials &amp; Research Engr</v>
          </cell>
        </row>
        <row r="1254">
          <cell r="G1254" t="str">
            <v>3380 - Lead Structural Steel Insp-Nondestructive Testing</v>
          </cell>
        </row>
        <row r="1255">
          <cell r="G1255" t="str">
            <v>3381 - Materials &amp; Research Engring Assoc (Spec)</v>
          </cell>
        </row>
        <row r="1256">
          <cell r="G1256" t="str">
            <v>3387 - Assoc Steel Insp</v>
          </cell>
        </row>
        <row r="1257">
          <cell r="G1257" t="str">
            <v>3389 - Structural Steel Insp-Nondestructive Testing</v>
          </cell>
        </row>
        <row r="1258">
          <cell r="G1258" t="str">
            <v>3390 - Asst Steel Insp</v>
          </cell>
        </row>
        <row r="1259">
          <cell r="G1259" t="str">
            <v>3391 - Supvng Engr Equipt &amp; Materials Sect</v>
          </cell>
        </row>
        <row r="1260">
          <cell r="G1260" t="str">
            <v>3392 - Supvr of Equipt &amp; Materials Inspection Hyd Structures</v>
          </cell>
        </row>
        <row r="1261">
          <cell r="G1261" t="str">
            <v>3393 - Sr Procurement Engr</v>
          </cell>
        </row>
        <row r="1262">
          <cell r="G1262" t="str">
            <v>3395 - Asst Procurement Engr</v>
          </cell>
        </row>
        <row r="1263">
          <cell r="G1263" t="str">
            <v>3396 - Assoc Procurement Engr</v>
          </cell>
        </row>
        <row r="1264">
          <cell r="G1264" t="str">
            <v>3400 - Sr Chemical Testing Engr</v>
          </cell>
        </row>
        <row r="1265">
          <cell r="G1265" t="str">
            <v>3403 - Assoc Chemical Testing Engr</v>
          </cell>
        </row>
        <row r="1266">
          <cell r="G1266" t="str">
            <v>3404 - Flammability Research Test Engr</v>
          </cell>
        </row>
        <row r="1267">
          <cell r="G1267" t="str">
            <v>3406 - Asst Chemical Testing Engr</v>
          </cell>
        </row>
        <row r="1268">
          <cell r="G1268" t="str">
            <v>3409 - Jr Chemical Testing Engr</v>
          </cell>
        </row>
        <row r="1269">
          <cell r="G1269" t="str">
            <v>3411 - Supvr Chemical Testing Sect Hyd Lab</v>
          </cell>
        </row>
        <row r="1270">
          <cell r="G1270" t="str">
            <v>3412 - Sr Electronic Engr</v>
          </cell>
        </row>
        <row r="1271">
          <cell r="G1271" t="str">
            <v>3428 - Sr Registrar</v>
          </cell>
        </row>
        <row r="1272">
          <cell r="G1272" t="str">
            <v>3429 - Sr Subsidence Engr</v>
          </cell>
        </row>
        <row r="1273">
          <cell r="G1273" t="str">
            <v>3432 - Accounting Office Asst I</v>
          </cell>
        </row>
        <row r="1274">
          <cell r="G1274" t="str">
            <v>3433 - Accounting Office Asst II</v>
          </cell>
        </row>
        <row r="1275">
          <cell r="G1275" t="str">
            <v>3437 - Supvng Communications Spec</v>
          </cell>
        </row>
        <row r="1276">
          <cell r="G1276" t="str">
            <v xml:space="preserve">3442 - Prin Constrn Engr </v>
          </cell>
        </row>
        <row r="1277">
          <cell r="G1277" t="str">
            <v xml:space="preserve">3443 - Supvng Constrn Engr </v>
          </cell>
        </row>
        <row r="1278">
          <cell r="G1278" t="str">
            <v xml:space="preserve">3444 - Prin Constrn Engr </v>
          </cell>
        </row>
        <row r="1279">
          <cell r="G1279" t="str">
            <v xml:space="preserve">3445 - Supvng Constrn Engr </v>
          </cell>
        </row>
        <row r="1280">
          <cell r="G1280" t="str">
            <v>3446 - Constrn Supvr III</v>
          </cell>
        </row>
        <row r="1281">
          <cell r="G1281" t="str">
            <v xml:space="preserve">3447 - Constrn Supvr II </v>
          </cell>
        </row>
        <row r="1282">
          <cell r="G1282" t="str">
            <v xml:space="preserve">3448 - Constrn Supvr I </v>
          </cell>
        </row>
        <row r="1283">
          <cell r="G1283" t="str">
            <v xml:space="preserve">3449 - Constrn Insp </v>
          </cell>
        </row>
        <row r="1284">
          <cell r="G1284" t="str">
            <v>3450 - Judicial Adminstrative Librarian</v>
          </cell>
        </row>
        <row r="1285">
          <cell r="G1285" t="str">
            <v>3451 - Constrn Mgmt Supvr</v>
          </cell>
        </row>
        <row r="1286">
          <cell r="G1286" t="str">
            <v>3453 - Constrn Insp Techn</v>
          </cell>
        </row>
        <row r="1287">
          <cell r="G1287" t="str">
            <v xml:space="preserve">3455 - Supvng Elec Constrn Engr </v>
          </cell>
        </row>
        <row r="1288">
          <cell r="G1288" t="str">
            <v>3460 - Elec Constrn Supvr II</v>
          </cell>
        </row>
        <row r="1289">
          <cell r="G1289" t="str">
            <v>3461 - Elec Constrn Supvr I</v>
          </cell>
        </row>
        <row r="1290">
          <cell r="G1290" t="str">
            <v>3462 - Elec Constrn Insp</v>
          </cell>
        </row>
        <row r="1291">
          <cell r="G1291" t="str">
            <v>3465 - Mech Constrn Supvr II</v>
          </cell>
        </row>
        <row r="1292">
          <cell r="G1292" t="str">
            <v>3466 - Mech Constrn Supvr I</v>
          </cell>
        </row>
        <row r="1293">
          <cell r="G1293" t="str">
            <v>3468 - Mech Constrn Insp</v>
          </cell>
        </row>
        <row r="1294">
          <cell r="G1294" t="str">
            <v>3469 - Info Sys Mgr</v>
          </cell>
        </row>
        <row r="1295">
          <cell r="G1295" t="str">
            <v>3470 - Supvng Info Sys Analyst, A</v>
          </cell>
        </row>
        <row r="1296">
          <cell r="G1296" t="str">
            <v>3471 - Supvng Info Sys Analyst, B</v>
          </cell>
        </row>
        <row r="1297">
          <cell r="G1297" t="str">
            <v>3472 - Bus Sys Analyst</v>
          </cell>
        </row>
        <row r="1298">
          <cell r="G1298" t="str">
            <v>3473 - Sr Bus Sys Analyst</v>
          </cell>
        </row>
        <row r="1299">
          <cell r="G1299" t="str">
            <v>3474 - Applications Develmt Analyst</v>
          </cell>
        </row>
        <row r="1300">
          <cell r="G1300" t="str">
            <v>3475 - Sr Applications Develmt Analyst</v>
          </cell>
        </row>
        <row r="1301">
          <cell r="G1301" t="str">
            <v>3480 - President</v>
          </cell>
        </row>
        <row r="1302">
          <cell r="G1302" t="str">
            <v>3483 - Sr Petroleum &amp; Mining Appraisal Engr</v>
          </cell>
        </row>
        <row r="1303">
          <cell r="G1303" t="str">
            <v>3484 - Asst State Public Defender</v>
          </cell>
        </row>
        <row r="1304">
          <cell r="G1304" t="str">
            <v>3489 - Web Analyst</v>
          </cell>
        </row>
        <row r="1305">
          <cell r="G1305" t="str">
            <v>3490 - Sr Web Analyst</v>
          </cell>
        </row>
        <row r="1306">
          <cell r="G1306" t="str">
            <v>3498 - Crime Prev Spec</v>
          </cell>
        </row>
        <row r="1307">
          <cell r="G1307" t="str">
            <v>3499 - Crime Prev Program Supvr</v>
          </cell>
        </row>
        <row r="1308">
          <cell r="G1308" t="str">
            <v>3503 - Program Mgr</v>
          </cell>
        </row>
        <row r="1309">
          <cell r="G1309" t="str">
            <v>3504 - Program &amp; Proj Supvr</v>
          </cell>
        </row>
        <row r="1310">
          <cell r="G1310" t="str">
            <v>3508 - Sr Utilities Engr (Supvr)</v>
          </cell>
        </row>
        <row r="1311">
          <cell r="G1311" t="str">
            <v>3510 - Sr Utilities Engr (Spec)</v>
          </cell>
        </row>
        <row r="1312">
          <cell r="G1312" t="str">
            <v>3518 - Utilities Engr</v>
          </cell>
        </row>
        <row r="1313">
          <cell r="G1313" t="str">
            <v>3520 - Agric Techn II (Intermittent)</v>
          </cell>
        </row>
        <row r="1314">
          <cell r="G1314" t="str">
            <v>3521 - Agric Techn III (Intermittent)</v>
          </cell>
        </row>
        <row r="1315">
          <cell r="G1315" t="str">
            <v>3523 - Proc Fruit &amp; Vegetable Insp IV (Intermittent)</v>
          </cell>
        </row>
        <row r="1316">
          <cell r="G1316" t="str">
            <v>3524 - Environmental Techn</v>
          </cell>
        </row>
        <row r="1317">
          <cell r="G1317" t="str">
            <v>3526 - Sr Hazardous Materials Spec (Supvry)</v>
          </cell>
        </row>
        <row r="1318">
          <cell r="G1318" t="str">
            <v>3527 - Sr Hazardous Materials Spec (Tech)</v>
          </cell>
        </row>
        <row r="1319">
          <cell r="G1319" t="str">
            <v>3528 - Assoc Hazardous Materials Spec</v>
          </cell>
        </row>
        <row r="1320">
          <cell r="G1320" t="str">
            <v>3529 - Hazardous Materials Spec</v>
          </cell>
        </row>
        <row r="1321">
          <cell r="G1321" t="str">
            <v>3530 - Contract Spec</v>
          </cell>
        </row>
        <row r="1322">
          <cell r="G1322" t="str">
            <v>3536 - Supvng Transp Engr</v>
          </cell>
        </row>
        <row r="1323">
          <cell r="G1323" t="str">
            <v>3560 - Prin Mech &amp; Elec Engr Hyd Structures</v>
          </cell>
        </row>
        <row r="1324">
          <cell r="G1324" t="str">
            <v>3561 - Supvng Mech Engr Hyd Structures</v>
          </cell>
        </row>
        <row r="1325">
          <cell r="G1325" t="str">
            <v>3562 - Sr Mech Engr Hyd Structures</v>
          </cell>
        </row>
        <row r="1326">
          <cell r="G1326" t="str">
            <v>3563 - Assoc Mech Engr Hyd Structures</v>
          </cell>
        </row>
        <row r="1327">
          <cell r="G1327" t="str">
            <v>3564 - Hazardous Substances Scientist</v>
          </cell>
        </row>
        <row r="1328">
          <cell r="G1328" t="str">
            <v>3565 - Sr Hazardous Substances Scientist</v>
          </cell>
        </row>
        <row r="1329">
          <cell r="G1329" t="str">
            <v>3566 - Supvng Hazardous Substances Scientist I</v>
          </cell>
        </row>
        <row r="1330">
          <cell r="G1330" t="str">
            <v>3567 - Supvng Hazardous Substances Scientist II</v>
          </cell>
        </row>
        <row r="1331">
          <cell r="G1331" t="str">
            <v>3572 - Support Svcs Supvr</v>
          </cell>
        </row>
        <row r="1332">
          <cell r="G1332" t="str">
            <v>3573 - Sr Media Prod Spec</v>
          </cell>
        </row>
        <row r="1333">
          <cell r="G1333" t="str">
            <v>3575 - Supvng Av/Video Techn</v>
          </cell>
        </row>
        <row r="1334">
          <cell r="G1334" t="str">
            <v>3578 - Supvng Mech Engr</v>
          </cell>
        </row>
        <row r="1335">
          <cell r="G1335" t="str">
            <v>3579 - Sr Mech Engr</v>
          </cell>
        </row>
        <row r="1336">
          <cell r="G1336" t="str">
            <v>3580 - Graduate Student Asst</v>
          </cell>
        </row>
        <row r="1337">
          <cell r="G1337" t="str">
            <v>3582 - Assoc Mech Engr</v>
          </cell>
        </row>
        <row r="1338">
          <cell r="G1338" t="str">
            <v>3583 - Mech Engr</v>
          </cell>
        </row>
        <row r="1339">
          <cell r="G1339" t="str">
            <v>3584 - Assoc Industrial Engr</v>
          </cell>
        </row>
        <row r="1340">
          <cell r="G1340" t="str">
            <v>3586 - Sr Contract Spec</v>
          </cell>
        </row>
        <row r="1341">
          <cell r="G1341" t="str">
            <v>3587 - Supvng Contract Spec</v>
          </cell>
        </row>
        <row r="1342">
          <cell r="G1342" t="str">
            <v>3588 - Sr Internal Auditor</v>
          </cell>
        </row>
        <row r="1343">
          <cell r="G1343" t="str">
            <v>3589 - Supvng Internal Auditor</v>
          </cell>
        </row>
        <row r="1344">
          <cell r="G1344" t="str">
            <v>3591 - Prod &amp; Mail Svcs Supvr</v>
          </cell>
        </row>
        <row r="1345">
          <cell r="G1345" t="str">
            <v>3592 - Pay &amp; Benefits Spec I</v>
          </cell>
        </row>
        <row r="1346">
          <cell r="G1346" t="str">
            <v>3593 - Mech Engring Techn III</v>
          </cell>
        </row>
        <row r="1347">
          <cell r="G1347" t="str">
            <v>3594 - Mech Engring Techn II</v>
          </cell>
        </row>
        <row r="1348">
          <cell r="G1348" t="str">
            <v>3595 - Mech Engring Techn I</v>
          </cell>
        </row>
        <row r="1349">
          <cell r="G1349" t="str">
            <v>3596 - Pay &amp; Benefits Spec II</v>
          </cell>
        </row>
        <row r="1350">
          <cell r="G1350" t="str">
            <v>3597 - Sr Pay &amp; Benefits Spec</v>
          </cell>
        </row>
        <row r="1351">
          <cell r="G1351" t="str">
            <v>3598 - Supvng Pay &amp; Benefits Spec</v>
          </cell>
        </row>
        <row r="1352">
          <cell r="G1352" t="str">
            <v>3599 - Supvng Elec Engr</v>
          </cell>
        </row>
        <row r="1353">
          <cell r="G1353" t="str">
            <v>3600 - Sr Elec Engr</v>
          </cell>
        </row>
        <row r="1354">
          <cell r="G1354" t="str">
            <v>3601 - Supvng Facilities Plnr</v>
          </cell>
        </row>
        <row r="1355">
          <cell r="G1355" t="str">
            <v>3602 - Facilities Mgmt Spec</v>
          </cell>
        </row>
        <row r="1356">
          <cell r="G1356" t="str">
            <v>3603 - Assoc Elec Engr</v>
          </cell>
        </row>
        <row r="1357">
          <cell r="G1357" t="str">
            <v>3604 - Sr Mgr</v>
          </cell>
        </row>
        <row r="1358">
          <cell r="G1358" t="str">
            <v>3606 - Sr Accounting Techn</v>
          </cell>
        </row>
        <row r="1359">
          <cell r="G1359" t="str">
            <v>3607 - Asst Engring Spec - Elec</v>
          </cell>
        </row>
        <row r="1360">
          <cell r="G1360" t="str">
            <v>3608 - Supvng Elec Engr Hyd Structures</v>
          </cell>
        </row>
        <row r="1361">
          <cell r="G1361" t="str">
            <v>3609 - Transp Engr - Elec</v>
          </cell>
        </row>
        <row r="1362">
          <cell r="G1362" t="str">
            <v>3610 - Sr Elec Engr Hyd Structures</v>
          </cell>
        </row>
        <row r="1363">
          <cell r="G1363" t="str">
            <v>3611 - Assoc Elec Engr Hyd Structures</v>
          </cell>
        </row>
        <row r="1364">
          <cell r="G1364" t="str">
            <v>3612 - Staff Accountant</v>
          </cell>
        </row>
        <row r="1365">
          <cell r="G1365" t="str">
            <v>3613 - Elec Engr</v>
          </cell>
        </row>
        <row r="1366">
          <cell r="G1366" t="str">
            <v>3614 - Accountant</v>
          </cell>
        </row>
        <row r="1367">
          <cell r="G1367" t="str">
            <v>3615 - Meeting &amp; Conference Svcs Supvr</v>
          </cell>
        </row>
        <row r="1368">
          <cell r="G1368" t="str">
            <v>3616 - Lead Mgmt &amp; Program Analyst</v>
          </cell>
        </row>
        <row r="1369">
          <cell r="G1369" t="str">
            <v>3618 - Media Prod Spec</v>
          </cell>
        </row>
        <row r="1370">
          <cell r="G1370" t="str">
            <v>3619 - Supvng Media Prod Spec</v>
          </cell>
        </row>
        <row r="1371">
          <cell r="G1371" t="str">
            <v>3621 - Sr Facilities Risk Mgr</v>
          </cell>
        </row>
        <row r="1372">
          <cell r="G1372" t="str">
            <v>3623 - Constrn Insp</v>
          </cell>
        </row>
        <row r="1373">
          <cell r="G1373" t="str">
            <v>3624 - Sr Constrn Insp</v>
          </cell>
        </row>
        <row r="1374">
          <cell r="G1374" t="str">
            <v>3625 - Supvng Constrn Insp</v>
          </cell>
        </row>
        <row r="1375">
          <cell r="G1375" t="str">
            <v>3626 - Elec Engring Techn III</v>
          </cell>
        </row>
        <row r="1376">
          <cell r="G1376" t="str">
            <v>3627 - Elec Engring Techn II</v>
          </cell>
        </row>
        <row r="1377">
          <cell r="G1377" t="str">
            <v>3629 - Elec Engring Techn I</v>
          </cell>
        </row>
        <row r="1378">
          <cell r="G1378" t="str">
            <v>3630 - Asst Judicial Administration Librarian I</v>
          </cell>
        </row>
        <row r="1379">
          <cell r="G1379" t="str">
            <v>3631 - Asst Judicial Administration Librarian II</v>
          </cell>
        </row>
        <row r="1380">
          <cell r="G1380" t="str">
            <v>3632 - Regional Court Interpreter Coord</v>
          </cell>
        </row>
        <row r="1381">
          <cell r="G1381" t="str">
            <v>3633 - Supvng Equipt Engr</v>
          </cell>
        </row>
        <row r="1382">
          <cell r="G1382" t="str">
            <v>3634 - Equipt Mgmt Supvr</v>
          </cell>
        </row>
        <row r="1383">
          <cell r="G1383" t="str">
            <v>3635 - Sr Equipt Engr</v>
          </cell>
        </row>
        <row r="1384">
          <cell r="G1384" t="str">
            <v>3636 - Supvng Telecomms Engr</v>
          </cell>
        </row>
        <row r="1385">
          <cell r="G1385" t="str">
            <v>3637 - Sr Telecomms Engr</v>
          </cell>
        </row>
        <row r="1386">
          <cell r="G1386" t="str">
            <v>3638 - Assoc Equipt Engr</v>
          </cell>
        </row>
        <row r="1387">
          <cell r="G1387" t="str">
            <v>3639 - Equipt Engr</v>
          </cell>
        </row>
        <row r="1388">
          <cell r="G1388" t="str">
            <v>3640 - Assoc Telecomms Engr</v>
          </cell>
        </row>
        <row r="1389">
          <cell r="G1389" t="str">
            <v>3643 - Asst Telecomms Engr</v>
          </cell>
        </row>
        <row r="1390">
          <cell r="G1390" t="str">
            <v>3644 - Data Communications Spec</v>
          </cell>
        </row>
        <row r="1391">
          <cell r="G1391" t="str">
            <v>3649 - Auto Equipt Standards Engr</v>
          </cell>
        </row>
        <row r="1392">
          <cell r="G1392" t="str">
            <v>3650 - Sr Auto Equipt Standards Engr</v>
          </cell>
        </row>
        <row r="1393">
          <cell r="G1393" t="str">
            <v>3651 - Assoc Auto Equipt Standards Engr</v>
          </cell>
        </row>
        <row r="1394">
          <cell r="G1394" t="str">
            <v>3652 - Sr Cntrl Engr (Spec)</v>
          </cell>
        </row>
        <row r="1395">
          <cell r="G1395" t="str">
            <v>3653 - Exec Office Liaison I</v>
          </cell>
        </row>
        <row r="1396">
          <cell r="G1396" t="str">
            <v>3654 - Exec Office Liaison II</v>
          </cell>
        </row>
        <row r="1397">
          <cell r="G1397" t="str">
            <v>3655 - Exec Office Liaison III</v>
          </cell>
        </row>
        <row r="1398">
          <cell r="G1398" t="str">
            <v>3656 - Utility Engr/Analyst</v>
          </cell>
        </row>
        <row r="1399">
          <cell r="G1399" t="str">
            <v>3657 - Cntrl Sys Techn I</v>
          </cell>
        </row>
        <row r="1400">
          <cell r="G1400" t="str">
            <v>3658 - Sr Cntrl Engr (Supvr)</v>
          </cell>
        </row>
        <row r="1401">
          <cell r="G1401" t="str">
            <v>3659 - Assoc Cntrl Engr</v>
          </cell>
        </row>
        <row r="1402">
          <cell r="G1402" t="str">
            <v>3660 - Cntrl Engr</v>
          </cell>
        </row>
        <row r="1403">
          <cell r="G1403" t="str">
            <v>3661 - Cntrl Sys Techn III</v>
          </cell>
        </row>
        <row r="1404">
          <cell r="G1404" t="str">
            <v>3662 - Cntrl Sys Techn II</v>
          </cell>
        </row>
        <row r="1405">
          <cell r="G1405" t="str">
            <v>3663 - Elec-Mech Testing Techn III</v>
          </cell>
        </row>
        <row r="1406">
          <cell r="G1406" t="str">
            <v>3664 - Elec-Mech Testing Techn II</v>
          </cell>
        </row>
        <row r="1407">
          <cell r="G1407" t="str">
            <v>3665 - Av-Video Sys Tech Analyst</v>
          </cell>
        </row>
        <row r="1408">
          <cell r="G1408" t="str">
            <v>3666 - Sr AV-Video Sys Tech Analyst</v>
          </cell>
        </row>
        <row r="1409">
          <cell r="G1409" t="str">
            <v>3667 - Supvng Av-Video Sys Tech Analyst</v>
          </cell>
        </row>
        <row r="1410">
          <cell r="G1410" t="str">
            <v>3668 - Elec-Mech Testing Techn I</v>
          </cell>
        </row>
        <row r="1411">
          <cell r="G1411" t="str">
            <v>3669 - Facilities Mgmt Administrator</v>
          </cell>
        </row>
        <row r="1412">
          <cell r="G1412" t="str">
            <v>3670 - Supvng Facilities Mgmt Administrator</v>
          </cell>
        </row>
        <row r="1413">
          <cell r="G1413" t="str">
            <v>3671 - Prin Hydro Pwr Utility Engr</v>
          </cell>
        </row>
        <row r="1414">
          <cell r="G1414" t="str">
            <v>3672 - Supvng Hydro Pwr Utility Engr</v>
          </cell>
        </row>
        <row r="1415">
          <cell r="G1415" t="str">
            <v>3673 - Sr Hydro Pwr Utility Engr (Supvr)</v>
          </cell>
        </row>
        <row r="1416">
          <cell r="G1416" t="str">
            <v>3674 - Sr Hydro Pwr Utility Engr (Spec)</v>
          </cell>
        </row>
        <row r="1417">
          <cell r="G1417" t="str">
            <v>3675 - Assoc Hydro Pwr Utility Engr</v>
          </cell>
        </row>
        <row r="1418">
          <cell r="G1418" t="str">
            <v>3676 - Regional Mgr of Facility Operations</v>
          </cell>
        </row>
        <row r="1419">
          <cell r="G1419" t="str">
            <v>3682 - Real Estate Analyst</v>
          </cell>
        </row>
        <row r="1420">
          <cell r="G1420" t="str">
            <v>3683 - Sr Real Estate Analyst</v>
          </cell>
        </row>
        <row r="1421">
          <cell r="G1421" t="str">
            <v>3684 - Supervisng Real Estate Analyst</v>
          </cell>
        </row>
        <row r="1422">
          <cell r="G1422" t="str">
            <v>3686 - Supvng Cntrl Engr</v>
          </cell>
        </row>
        <row r="1423">
          <cell r="G1423" t="str">
            <v>3688 - Mech Elec - Plumbing (Mep) Engr</v>
          </cell>
        </row>
        <row r="1424">
          <cell r="G1424" t="str">
            <v>3689 - Environmental Analyst</v>
          </cell>
        </row>
        <row r="1425">
          <cell r="G1425" t="str">
            <v>3692 - Prin Geologist</v>
          </cell>
        </row>
        <row r="1426">
          <cell r="G1426" t="str">
            <v>3693 - Supvng Geologist</v>
          </cell>
        </row>
        <row r="1427">
          <cell r="G1427" t="str">
            <v>3695 - Cost Estimator</v>
          </cell>
        </row>
        <row r="1428">
          <cell r="G1428" t="str">
            <v>3696 - Sr Cost Estimator</v>
          </cell>
        </row>
        <row r="1429">
          <cell r="G1429" t="str">
            <v>3698 - Administrative Svcs Asst I</v>
          </cell>
        </row>
        <row r="1430">
          <cell r="G1430" t="str">
            <v>3699 - Administrative Svcs Asst II</v>
          </cell>
        </row>
        <row r="1431">
          <cell r="G1431" t="str">
            <v>3700 - Administrative Svcs Asst III</v>
          </cell>
        </row>
        <row r="1432">
          <cell r="G1432" t="str">
            <v>3702 - Constrn Mgr</v>
          </cell>
        </row>
        <row r="1433">
          <cell r="G1433" t="str">
            <v>3703 - Portfolio Administration Analyst</v>
          </cell>
        </row>
        <row r="1434">
          <cell r="G1434" t="str">
            <v>3706 - Chief Investment Officer</v>
          </cell>
        </row>
        <row r="1435">
          <cell r="G1435" t="str">
            <v>3710 - Dispatcher-Clk</v>
          </cell>
        </row>
        <row r="1436">
          <cell r="G1436" t="str">
            <v>3711 - Dispatcher-Clk Supvr</v>
          </cell>
        </row>
        <row r="1437">
          <cell r="G1437" t="str">
            <v>3712 - Svc Asst (Maint)</v>
          </cell>
        </row>
        <row r="1438">
          <cell r="G1438" t="str">
            <v>3713 - Heavy Equipt Mechanic</v>
          </cell>
        </row>
        <row r="1439">
          <cell r="G1439" t="str">
            <v>3714 - Heavy Equipt Mechanic Apprnt</v>
          </cell>
        </row>
        <row r="1440">
          <cell r="G1440" t="str">
            <v>3715 - Mechanic's Helper</v>
          </cell>
        </row>
        <row r="1441">
          <cell r="G1441" t="str">
            <v>3716 - Specifications Spec</v>
          </cell>
        </row>
        <row r="1442">
          <cell r="G1442" t="str">
            <v>3717 - Sr Emergency Response &amp; Plan Mgr</v>
          </cell>
        </row>
        <row r="1443">
          <cell r="G1443" t="str">
            <v>3719 - Assoc Geologist</v>
          </cell>
        </row>
        <row r="1444">
          <cell r="G1444" t="str">
            <v>3720 - Sr Procurement Spec</v>
          </cell>
        </row>
        <row r="1445">
          <cell r="G1445" t="str">
            <v>3721 - Supvng Procurement Spec</v>
          </cell>
        </row>
        <row r="1446">
          <cell r="G1446" t="str">
            <v>3722 - Asst Geologist</v>
          </cell>
        </row>
        <row r="1447">
          <cell r="G1447" t="str">
            <v>3723 - Supvng Hazardous Substances Engr II</v>
          </cell>
        </row>
        <row r="1448">
          <cell r="G1448" t="str">
            <v>3724 - Supvng Hazardous Substances Engr I</v>
          </cell>
        </row>
        <row r="1449">
          <cell r="G1449" t="str">
            <v>3725 - Sr Hazardous Substances Engr</v>
          </cell>
        </row>
        <row r="1450">
          <cell r="G1450" t="str">
            <v>3726 - Hazardous Substances Engr</v>
          </cell>
        </row>
        <row r="1451">
          <cell r="G1451" t="str">
            <v>3727 - Sr Oil &amp; Gas Engr (Spec)</v>
          </cell>
        </row>
        <row r="1452">
          <cell r="G1452" t="str">
            <v>3728 - Hydro Plant Techn I</v>
          </cell>
        </row>
        <row r="1453">
          <cell r="G1453" t="str">
            <v>3729 - Hydro Plant Techn II</v>
          </cell>
        </row>
        <row r="1454">
          <cell r="G1454" t="str">
            <v>3730 - Hydro Plant Techn III</v>
          </cell>
        </row>
        <row r="1455">
          <cell r="G1455" t="str">
            <v>3731 - Hydro Plant Techn Supvr</v>
          </cell>
        </row>
        <row r="1456">
          <cell r="G1456" t="str">
            <v>3732 - Labor Relations Negotiator</v>
          </cell>
        </row>
        <row r="1457">
          <cell r="G1457" t="str">
            <v>3735 - Air Resources Engr</v>
          </cell>
        </row>
        <row r="1458">
          <cell r="G1458" t="str">
            <v>3737 - O&amp;M Customer Support Rep I</v>
          </cell>
        </row>
        <row r="1459">
          <cell r="G1459" t="str">
            <v>3738 - O&amp;M Customer Support Rep II</v>
          </cell>
        </row>
        <row r="1460">
          <cell r="G1460" t="str">
            <v>3739 - O&amp;M Customer Support Supvr</v>
          </cell>
        </row>
        <row r="1461">
          <cell r="G1461" t="str">
            <v>3743 - Assoc Geochemist</v>
          </cell>
        </row>
        <row r="1462">
          <cell r="G1462" t="str">
            <v>3744 - Assoc Geophysicist</v>
          </cell>
        </row>
        <row r="1463">
          <cell r="G1463" t="str">
            <v>3745 - Supvng Engring Geologist</v>
          </cell>
        </row>
        <row r="1464">
          <cell r="G1464" t="str">
            <v>3748 - Supvng Engring Geologist</v>
          </cell>
        </row>
        <row r="1465">
          <cell r="G1465" t="str">
            <v>3749 - Sr Seismologist</v>
          </cell>
        </row>
        <row r="1466">
          <cell r="G1466" t="str">
            <v>3751 - Sr Engring Geologist</v>
          </cell>
        </row>
        <row r="1467">
          <cell r="G1467" t="str">
            <v>3755 - Assoc Seismologist</v>
          </cell>
        </row>
        <row r="1468">
          <cell r="G1468" t="str">
            <v>3756 - Engring Geologist</v>
          </cell>
        </row>
        <row r="1469">
          <cell r="G1469" t="str">
            <v>3758 - Hlth &amp; Safety Analyst</v>
          </cell>
        </row>
        <row r="1470">
          <cell r="G1470" t="str">
            <v>3762 - Air Resources Supvr I</v>
          </cell>
        </row>
        <row r="1471">
          <cell r="G1471" t="str">
            <v>3763 - Air Resources Supvr II</v>
          </cell>
        </row>
        <row r="1472">
          <cell r="G1472" t="str">
            <v>3766 - Petroleum Reservoir Engr</v>
          </cell>
        </row>
        <row r="1473">
          <cell r="G1473" t="str">
            <v>3768 - Bus Applications Analyst</v>
          </cell>
        </row>
        <row r="1474">
          <cell r="G1474" t="str">
            <v>3771 - Sr Bus Applications Analyst</v>
          </cell>
        </row>
        <row r="1475">
          <cell r="G1475" t="str">
            <v>3772 - Supvng Bus Applications Analyst</v>
          </cell>
        </row>
        <row r="1476">
          <cell r="G1476" t="str">
            <v>3775 - Petroleum Prod Engr</v>
          </cell>
        </row>
        <row r="1477">
          <cell r="G1477" t="str">
            <v>3776 - Petroleum Drilling Engr</v>
          </cell>
        </row>
        <row r="1478">
          <cell r="G1478" t="str">
            <v>3777 - Supvng Oil &amp; Gas Engr</v>
          </cell>
        </row>
        <row r="1479">
          <cell r="G1479" t="str">
            <v>3779 - Asst Hlth Physicist</v>
          </cell>
        </row>
        <row r="1480">
          <cell r="G1480" t="str">
            <v>3780 - Sr Oil &amp; Gas Engr (Supvr)</v>
          </cell>
        </row>
        <row r="1481">
          <cell r="G1481" t="str">
            <v>3781 - Jr Hlth Physicist</v>
          </cell>
        </row>
        <row r="1482">
          <cell r="G1482" t="str">
            <v>3782 - Sanitary Engring Techn</v>
          </cell>
        </row>
        <row r="1483">
          <cell r="G1483" t="str">
            <v>3783 - Assoc Oil &amp; Gas Engr</v>
          </cell>
        </row>
        <row r="1484">
          <cell r="G1484" t="str">
            <v>3784 - Energy &amp; Mineral Resources Engr</v>
          </cell>
        </row>
        <row r="1485">
          <cell r="G1485" t="str">
            <v>3785 - Chief Operating Officer</v>
          </cell>
        </row>
        <row r="1486">
          <cell r="G1486" t="str">
            <v>3786 - Waste Mgmt Engr</v>
          </cell>
        </row>
        <row r="1487">
          <cell r="G1487" t="str">
            <v>3787 - Internal Auditor I</v>
          </cell>
        </row>
        <row r="1488">
          <cell r="G1488" t="str">
            <v>3788 - Oil &amp; Gas Techn III</v>
          </cell>
        </row>
        <row r="1489">
          <cell r="G1489" t="str">
            <v>3789 - Internal Auditor II</v>
          </cell>
        </row>
        <row r="1490">
          <cell r="G1490" t="str">
            <v>3790 - Sr Waste Mgmt Engr</v>
          </cell>
        </row>
        <row r="1491">
          <cell r="G1491" t="str">
            <v>3793 - Supvng Mineral Resources Engr</v>
          </cell>
        </row>
        <row r="1492">
          <cell r="G1492" t="str">
            <v>3794 - Sr Mineral Resources Engr</v>
          </cell>
        </row>
        <row r="1493">
          <cell r="G1493" t="str">
            <v>3795 - Supvng Waste Mgmt Engr</v>
          </cell>
        </row>
        <row r="1494">
          <cell r="G1494" t="str">
            <v>3796 - Assoc Mineral Resources Engr</v>
          </cell>
        </row>
        <row r="1495">
          <cell r="G1495" t="str">
            <v>3797 - Oil &amp; Gas Techn II</v>
          </cell>
        </row>
        <row r="1496">
          <cell r="G1496" t="str">
            <v>3799 - Oil &amp; Gas Techn I</v>
          </cell>
        </row>
        <row r="1497">
          <cell r="G1497" t="str">
            <v>3800 - Petroleum Geologist</v>
          </cell>
        </row>
        <row r="1498">
          <cell r="G1498" t="str">
            <v>3801 - Supvng Hlth Physicist</v>
          </cell>
        </row>
        <row r="1499">
          <cell r="G1499" t="str">
            <v>3802 - Sr Hlth Physicist</v>
          </cell>
        </row>
        <row r="1500">
          <cell r="G1500" t="str">
            <v>3803 - Assoc Hlth Physicist</v>
          </cell>
        </row>
        <row r="1501">
          <cell r="G1501" t="str">
            <v>3809 - Assoc Motor Vehicle Pollution Cntrl Engr</v>
          </cell>
        </row>
        <row r="1502">
          <cell r="G1502" t="str">
            <v>3810 - Staff Electronics &amp; Instrumentation Engr</v>
          </cell>
        </row>
        <row r="1503">
          <cell r="G1503" t="str">
            <v>3811 - Supvng Air Pollution Research Spec</v>
          </cell>
        </row>
        <row r="1504">
          <cell r="G1504" t="str">
            <v>3812 - Air Pollution Research Spec</v>
          </cell>
        </row>
        <row r="1505">
          <cell r="G1505" t="str">
            <v>3814 - Gen Counsel/Div Director</v>
          </cell>
        </row>
        <row r="1506">
          <cell r="G1506" t="str">
            <v>3815 - Sr Rehab Engring Consultant</v>
          </cell>
        </row>
        <row r="1507">
          <cell r="G1507" t="str">
            <v>3816 - Telecomms Spec</v>
          </cell>
        </row>
        <row r="1508">
          <cell r="G1508" t="str">
            <v>3817 - Assoc Rehab Engring Consultant</v>
          </cell>
        </row>
        <row r="1509">
          <cell r="G1509" t="str">
            <v>3818 - Labor &amp; Employee Relations Officer</v>
          </cell>
        </row>
        <row r="1510">
          <cell r="G1510" t="str">
            <v>3819 - Prin Engr</v>
          </cell>
        </row>
        <row r="1511">
          <cell r="G1511" t="str">
            <v>3820 - Sr Labor &amp; Employee Relations Officer</v>
          </cell>
        </row>
        <row r="1512">
          <cell r="G1512" t="str">
            <v>3821 - Supvng Sanitary Engr</v>
          </cell>
        </row>
        <row r="1513">
          <cell r="G1513" t="str">
            <v>3822 - Sr Sanitary Engr</v>
          </cell>
        </row>
        <row r="1514">
          <cell r="G1514" t="str">
            <v>3823 - Sr Prod Artist</v>
          </cell>
        </row>
        <row r="1515">
          <cell r="G1515" t="str">
            <v>3824 - Jr Industrial Hygienist</v>
          </cell>
        </row>
        <row r="1516">
          <cell r="G1516" t="str">
            <v>3825 - Assoc Sanitary Engr</v>
          </cell>
        </row>
        <row r="1517">
          <cell r="G1517" t="str">
            <v>3826 - Sanitary Engring Assoc</v>
          </cell>
        </row>
        <row r="1518">
          <cell r="G1518" t="str">
            <v>3827 - Enterprise Tech Architect</v>
          </cell>
        </row>
        <row r="1519">
          <cell r="G1519" t="str">
            <v>3828 - Sr Enterprise Tech Architect</v>
          </cell>
        </row>
        <row r="1520">
          <cell r="G1520" t="str">
            <v>3829 - Supvng Enterprise Tech Architect</v>
          </cell>
        </row>
        <row r="1521">
          <cell r="G1521" t="str">
            <v>3832 - Advisory Committee Member</v>
          </cell>
        </row>
        <row r="1522">
          <cell r="G1522" t="str">
            <v>3833 - Div Chief - C.E.A.</v>
          </cell>
        </row>
        <row r="1523">
          <cell r="G1523" t="str">
            <v>3834 - Div Chief</v>
          </cell>
        </row>
        <row r="1524">
          <cell r="G1524" t="str">
            <v>3838 - Design &amp; Constrn Proj Mgr I</v>
          </cell>
        </row>
        <row r="1525">
          <cell r="G1525" t="str">
            <v>3839 - Sanitary Engring Techn Trainee</v>
          </cell>
        </row>
        <row r="1526">
          <cell r="G1526" t="str">
            <v>3840 - Design &amp; Constrn Proj Mgr II</v>
          </cell>
        </row>
        <row r="1527">
          <cell r="G1527" t="str">
            <v>3841 - Supvng Industrial Hygienist</v>
          </cell>
        </row>
        <row r="1528">
          <cell r="G1528" t="str">
            <v>3842 - Exec Officer II</v>
          </cell>
        </row>
        <row r="1529">
          <cell r="G1529" t="str">
            <v>3844 - Sr Cntrl Engr</v>
          </cell>
        </row>
        <row r="1530">
          <cell r="G1530" t="str">
            <v>3846 - Cntrl Engr</v>
          </cell>
        </row>
        <row r="1531">
          <cell r="G1531" t="str">
            <v>3848 - Sanitary Engr</v>
          </cell>
        </row>
        <row r="1532">
          <cell r="G1532" t="str">
            <v>3849 - Supvng Cntrl Engr (Supvry)</v>
          </cell>
        </row>
        <row r="1533">
          <cell r="G1533" t="str">
            <v>3850 - Supvng Cntrl Engr (Mgrial)</v>
          </cell>
        </row>
        <row r="1534">
          <cell r="G1534" t="str">
            <v>3851 - Prin Cntrl Engr</v>
          </cell>
        </row>
        <row r="1535">
          <cell r="G1535" t="str">
            <v>3852 - Sr Industrial Hygienist</v>
          </cell>
        </row>
        <row r="1536">
          <cell r="G1536" t="str">
            <v>3853 - Design &amp; Constrn Proj Mgr III</v>
          </cell>
        </row>
        <row r="1537">
          <cell r="G1537" t="str">
            <v>3854 - Sr Design &amp; Constrn Proj Mgr</v>
          </cell>
        </row>
        <row r="1538">
          <cell r="G1538" t="str">
            <v>3855 - Asst Industrial Hygienist</v>
          </cell>
        </row>
        <row r="1539">
          <cell r="G1539" t="str">
            <v>3856 - Assoc Industrial Hygienist</v>
          </cell>
        </row>
        <row r="1540">
          <cell r="G1540" t="str">
            <v>3857 - Fed Court Consultant</v>
          </cell>
        </row>
        <row r="1541">
          <cell r="G1541" t="str">
            <v>3860 - Labor &amp; Employee Relations Officer I</v>
          </cell>
        </row>
        <row r="1542">
          <cell r="G1542" t="str">
            <v>3861 - Labor &amp; Employee Relations Officer II</v>
          </cell>
        </row>
        <row r="1543">
          <cell r="G1543" t="str">
            <v>3863 - Chief of Staff</v>
          </cell>
        </row>
        <row r="1544">
          <cell r="G1544" t="str">
            <v>3864 - Chief Administrative Officer</v>
          </cell>
        </row>
        <row r="1545">
          <cell r="G1545" t="str">
            <v>3869 - Assoc Safety Engr (Pressure Vessels)</v>
          </cell>
        </row>
        <row r="1546">
          <cell r="G1546" t="str">
            <v>3871 - Regional Mgr</v>
          </cell>
        </row>
        <row r="1547">
          <cell r="G1547" t="str">
            <v>3872 - Air Resources Techn I</v>
          </cell>
        </row>
        <row r="1548">
          <cell r="G1548" t="str">
            <v>3873 - Air Resources Techn II</v>
          </cell>
        </row>
        <row r="1549">
          <cell r="G1549" t="str">
            <v>3875 - Staff Air Pollution Spec</v>
          </cell>
        </row>
        <row r="1550">
          <cell r="G1550" t="str">
            <v>3876 - Assoc Safety Engr - Mining &amp; Tunneling</v>
          </cell>
        </row>
        <row r="1551">
          <cell r="G1551" t="str">
            <v xml:space="preserve">3878 - Asst Div Chief </v>
          </cell>
        </row>
        <row r="1552">
          <cell r="G1552" t="str">
            <v>3881 - Prin Safety Engr - Elevators</v>
          </cell>
        </row>
        <row r="1553">
          <cell r="G1553" t="str">
            <v>3883 - Prin Safety Engr - Pressure Vessels</v>
          </cell>
        </row>
        <row r="1554">
          <cell r="G1554" t="str">
            <v>3884 - Assoc Safety Engr - Elevators</v>
          </cell>
        </row>
        <row r="1555">
          <cell r="G1555" t="str">
            <v>3885 - Prin Safety Engr - Mining &amp; Tunneling</v>
          </cell>
        </row>
        <row r="1556">
          <cell r="G1556" t="str">
            <v>3886 - Architectural Designer</v>
          </cell>
        </row>
        <row r="1557">
          <cell r="G1557" t="str">
            <v>3887 - Air Pollution Spec</v>
          </cell>
        </row>
        <row r="1558">
          <cell r="G1558" t="str">
            <v>3889 - Assoc Safety Engr (Industrial)</v>
          </cell>
        </row>
        <row r="1559">
          <cell r="G1559" t="str">
            <v>3890 - Jr Safety Engr</v>
          </cell>
        </row>
        <row r="1560">
          <cell r="G1560" t="str">
            <v>3891 - Assoc Safety Engr (Elec)</v>
          </cell>
        </row>
        <row r="1561">
          <cell r="G1561" t="str">
            <v>3892 - Sr Safety Engr (Amusement Rides)</v>
          </cell>
        </row>
        <row r="1562">
          <cell r="G1562" t="str">
            <v>3893 - District Mgr - Div of Occupational Safety &amp; Hlth</v>
          </cell>
        </row>
        <row r="1563">
          <cell r="G1563" t="str">
            <v>3894 - Sr Safety Engr - Elevators</v>
          </cell>
        </row>
        <row r="1564">
          <cell r="G1564" t="str">
            <v>3896 - Assoc Safety Engr (Constrn)</v>
          </cell>
        </row>
        <row r="1565">
          <cell r="G1565" t="str">
            <v>3897 - Sr Safety Engr - Elec</v>
          </cell>
        </row>
        <row r="1566">
          <cell r="G1566" t="str">
            <v>3898 - Assoc Safety Engr (Amusement Rides)</v>
          </cell>
        </row>
        <row r="1567">
          <cell r="G1567" t="str">
            <v>3899 - Asst Safety Engr</v>
          </cell>
        </row>
        <row r="1568">
          <cell r="G1568" t="str">
            <v>3900 - Sr Safety Engr - Constrn</v>
          </cell>
        </row>
        <row r="1569">
          <cell r="G1569" t="str">
            <v>3902 - Prin Safety Engr - Constrn</v>
          </cell>
        </row>
        <row r="1570">
          <cell r="G1570" t="str">
            <v>3903 - Sr Safety Engr - Pressure Vessels</v>
          </cell>
        </row>
        <row r="1571">
          <cell r="G1571" t="str">
            <v>3905 - Sr Safety Engr - Mining &amp; Tunneling</v>
          </cell>
        </row>
        <row r="1572">
          <cell r="G1572" t="str">
            <v>3906 - Safety Engring Techn</v>
          </cell>
        </row>
        <row r="1573">
          <cell r="G1573" t="str">
            <v>3908 - Prin Safety Engr - Staff Svcs</v>
          </cell>
        </row>
        <row r="1574">
          <cell r="G1574" t="str">
            <v>3909 - Sr Safety Engr - Industrial</v>
          </cell>
        </row>
        <row r="1575">
          <cell r="G1575" t="str">
            <v>3911 - Prin Safety Engr - Industrial</v>
          </cell>
        </row>
        <row r="1576">
          <cell r="G1576" t="str">
            <v>3917 - Hlth &amp; Safety Officer</v>
          </cell>
        </row>
        <row r="1577">
          <cell r="G1577" t="str">
            <v>3918 - Area Mgr</v>
          </cell>
        </row>
        <row r="1578">
          <cell r="G1578" t="str">
            <v>3919 - Supvr Operations &amp; Safety Sect</v>
          </cell>
        </row>
        <row r="1579">
          <cell r="G1579" t="str">
            <v>3921 - Sr Transp Operations Supvr</v>
          </cell>
        </row>
        <row r="1580">
          <cell r="G1580" t="str">
            <v>3922 - Sr Rapid Transit Computer Cntrl Sys Spec</v>
          </cell>
        </row>
        <row r="1581">
          <cell r="G1581" t="str">
            <v>3923 - Assoc Transp Operations Supvr</v>
          </cell>
        </row>
        <row r="1582">
          <cell r="G1582" t="str">
            <v xml:space="preserve">3927 - Motor Carrier Spec III </v>
          </cell>
        </row>
        <row r="1583">
          <cell r="G1583" t="str">
            <v>3928 - Motor Carrier Spec II</v>
          </cell>
        </row>
        <row r="1584">
          <cell r="G1584" t="str">
            <v>3929 - Assoc Safety Engr</v>
          </cell>
        </row>
        <row r="1585">
          <cell r="G1585" t="str">
            <v xml:space="preserve">3930 - Motor Carrier Spec I </v>
          </cell>
        </row>
        <row r="1586">
          <cell r="G1586" t="str">
            <v>3931 - Sr Geologist (Spec)</v>
          </cell>
        </row>
        <row r="1587">
          <cell r="G1587" t="str">
            <v>3932 - Sr Geologist (Supvr)</v>
          </cell>
        </row>
        <row r="1588">
          <cell r="G1588" t="str">
            <v>3934 - Assoc Railroad Equipt Insp</v>
          </cell>
        </row>
        <row r="1589">
          <cell r="G1589" t="str">
            <v>3935 - Air Resources Fld Rep I</v>
          </cell>
        </row>
        <row r="1590">
          <cell r="G1590" t="str">
            <v>3936 - Auto Emission Test Supvr</v>
          </cell>
        </row>
        <row r="1591">
          <cell r="G1591" t="str">
            <v>3937 - Air Resources Fld Rep II</v>
          </cell>
        </row>
        <row r="1592">
          <cell r="G1592" t="str">
            <v>3938 - Air Resources Fld Rep III</v>
          </cell>
        </row>
        <row r="1593">
          <cell r="G1593" t="str">
            <v>3940 - State Architect</v>
          </cell>
        </row>
        <row r="1594">
          <cell r="G1594" t="str">
            <v>3941 - Assoc Railroad Track Insp</v>
          </cell>
        </row>
        <row r="1595">
          <cell r="G1595" t="str">
            <v>3943 - Dep to the State Architect</v>
          </cell>
        </row>
        <row r="1596">
          <cell r="G1596" t="str">
            <v>3944 - Mgr Motor Carrier Safety Program</v>
          </cell>
        </row>
        <row r="1597">
          <cell r="G1597" t="str">
            <v>3947 - Assoc Signal &amp; Train Cntrl Insp</v>
          </cell>
        </row>
        <row r="1598">
          <cell r="G1598" t="str">
            <v>3952 - Prin Architect</v>
          </cell>
        </row>
        <row r="1599">
          <cell r="G1599" t="str">
            <v>3953 - Restoration Architect</v>
          </cell>
        </row>
        <row r="1600">
          <cell r="G1600" t="str">
            <v>3954 - Sr Restoration Architect</v>
          </cell>
        </row>
        <row r="1601">
          <cell r="G1601" t="str">
            <v>3958 - Supvng Architect</v>
          </cell>
        </row>
        <row r="1602">
          <cell r="G1602" t="str">
            <v>3961 - Sr Architect</v>
          </cell>
        </row>
        <row r="1603">
          <cell r="G1603" t="str">
            <v>3964 - Assoc Architect</v>
          </cell>
        </row>
        <row r="1604">
          <cell r="G1604" t="str">
            <v>3979 - Prin Landscape Architect</v>
          </cell>
        </row>
        <row r="1605">
          <cell r="G1605" t="str">
            <v>3980 - Supvng Landscape Architect</v>
          </cell>
        </row>
        <row r="1606">
          <cell r="G1606" t="str">
            <v>3981 - Landscape Architect</v>
          </cell>
        </row>
        <row r="1607">
          <cell r="G1607" t="str">
            <v>3982 - Assoc Landscape Architect (Spec)</v>
          </cell>
        </row>
        <row r="1608">
          <cell r="G1608" t="str">
            <v>3983 - Sr Landscape Architect</v>
          </cell>
        </row>
        <row r="1609">
          <cell r="G1609" t="str">
            <v>3985 - Aquaculture Coord</v>
          </cell>
        </row>
        <row r="1610">
          <cell r="G1610" t="str">
            <v>4002 - Agric Lab Microscopist</v>
          </cell>
        </row>
        <row r="1611">
          <cell r="G1611" t="str">
            <v>4003 - Supvr</v>
          </cell>
        </row>
        <row r="1612">
          <cell r="G1612" t="str">
            <v>4006 - Architectural Sr</v>
          </cell>
        </row>
        <row r="1613">
          <cell r="G1613" t="str">
            <v>4009 - Architectural Assoc</v>
          </cell>
        </row>
        <row r="1614">
          <cell r="G1614" t="str">
            <v>4012 - Architectural Asst</v>
          </cell>
        </row>
        <row r="1615">
          <cell r="G1615" t="str">
            <v>4013 - Asset Mgr</v>
          </cell>
        </row>
        <row r="1616">
          <cell r="G1616" t="str">
            <v>4015 - Chief Compliance Officer</v>
          </cell>
        </row>
        <row r="1617">
          <cell r="G1617" t="str">
            <v>4016 - Regional Compliance Officer</v>
          </cell>
        </row>
        <row r="1618">
          <cell r="G1618" t="str">
            <v>4017 - Compliance Officer</v>
          </cell>
        </row>
        <row r="1619">
          <cell r="G1619" t="str">
            <v>4019 - Proj Director I</v>
          </cell>
        </row>
        <row r="1620">
          <cell r="G1620" t="str">
            <v>4020 - Proj Director II</v>
          </cell>
        </row>
        <row r="1621">
          <cell r="G1621" t="str">
            <v>4023 - Proj Director III</v>
          </cell>
        </row>
        <row r="1622">
          <cell r="G1622" t="str">
            <v>4024 - Capital Outlay Program Mgr</v>
          </cell>
        </row>
        <row r="1623">
          <cell r="G1623" t="str">
            <v>4025 - Chief Constrn Supvr</v>
          </cell>
        </row>
        <row r="1624">
          <cell r="G1624" t="str">
            <v>4026 - Fraud Prev Spec</v>
          </cell>
        </row>
        <row r="1625">
          <cell r="G1625" t="str">
            <v>4027 - Supvng Fraud Prev Spec I</v>
          </cell>
        </row>
        <row r="1626">
          <cell r="G1626" t="str">
            <v>4028 - Supvng Fraud Prev Spec II</v>
          </cell>
        </row>
        <row r="1627">
          <cell r="G1627" t="str">
            <v>4029 - Constrn Supvr III</v>
          </cell>
        </row>
        <row r="1628">
          <cell r="G1628" t="str">
            <v>4030 - Constrn Supvr II</v>
          </cell>
        </row>
        <row r="1629">
          <cell r="G1629" t="str">
            <v>4031 - Constrn Supvr I</v>
          </cell>
        </row>
        <row r="1630">
          <cell r="G1630" t="str">
            <v>4032 - Constrn Insp II</v>
          </cell>
        </row>
        <row r="1631">
          <cell r="G1631" t="str">
            <v>4033 - Constrn Insp I</v>
          </cell>
        </row>
        <row r="1632">
          <cell r="G1632" t="str">
            <v>4034 - Elec Insp II</v>
          </cell>
        </row>
        <row r="1633">
          <cell r="G1633" t="str">
            <v>4035 - Elec Insp I</v>
          </cell>
        </row>
        <row r="1634">
          <cell r="G1634" t="str">
            <v>4036 - Direct Constrn Supvr I</v>
          </cell>
        </row>
        <row r="1635">
          <cell r="G1635" t="str">
            <v>4037 - Mech Insp II</v>
          </cell>
        </row>
        <row r="1636">
          <cell r="G1636" t="str">
            <v>4038 - Direct Constrn Supvr II</v>
          </cell>
        </row>
        <row r="1637">
          <cell r="G1637" t="str">
            <v>4039 - Mech Insp I</v>
          </cell>
        </row>
        <row r="1638">
          <cell r="G1638" t="str">
            <v>4045 - Direct Constrn Supvr III</v>
          </cell>
        </row>
        <row r="1639">
          <cell r="G1639" t="str">
            <v>4051 - Asst Gen Counsel I</v>
          </cell>
        </row>
        <row r="1640">
          <cell r="G1640" t="str">
            <v>4052 - Asst Gen Counsel II</v>
          </cell>
        </row>
        <row r="1641">
          <cell r="G1641" t="str">
            <v>4053 - Assoc Gen Counsel</v>
          </cell>
        </row>
        <row r="1642">
          <cell r="G1642" t="str">
            <v>4056 - Assoc Energy Spec (Tech Eval &amp; Develmt)</v>
          </cell>
        </row>
        <row r="1643">
          <cell r="G1643" t="str">
            <v>4057 - Program Evaluator</v>
          </cell>
        </row>
        <row r="1644">
          <cell r="G1644" t="str">
            <v>4058 - Energy Commission Supvr II (Tech Eval &amp; Develmt)</v>
          </cell>
        </row>
        <row r="1645">
          <cell r="G1645" t="str">
            <v>4059 - Assoc Program Evaluator</v>
          </cell>
        </row>
        <row r="1646">
          <cell r="G1646" t="str">
            <v>4060 - Supvng Estimator of Bldg Constrn</v>
          </cell>
        </row>
        <row r="1647">
          <cell r="G1647" t="str">
            <v>4061 - Staff Program Evaluator</v>
          </cell>
        </row>
        <row r="1648">
          <cell r="G1648" t="str">
            <v>4062 - Sr Program Evaluator</v>
          </cell>
        </row>
        <row r="1649">
          <cell r="G1649" t="str">
            <v>4063 - Sr Estimator of Bldg Constrn</v>
          </cell>
        </row>
        <row r="1650">
          <cell r="G1650" t="str">
            <v>4064 - Gen Counsel</v>
          </cell>
        </row>
        <row r="1651">
          <cell r="G1651" t="str">
            <v>4066 - Assoc Estimator of Bldg Constrn</v>
          </cell>
        </row>
        <row r="1652">
          <cell r="G1652" t="str">
            <v>4067 - Gen Counsel</v>
          </cell>
        </row>
        <row r="1653">
          <cell r="G1653" t="str">
            <v>4069 - Asst Estimator of Bldg Constrn</v>
          </cell>
        </row>
        <row r="1654">
          <cell r="G1654" t="str">
            <v>4074 - Elec Estimator III</v>
          </cell>
        </row>
        <row r="1655">
          <cell r="G1655" t="str">
            <v>4075 - Elec Estimator II</v>
          </cell>
        </row>
        <row r="1656">
          <cell r="G1656" t="str">
            <v>4076 - Elec Estimator I</v>
          </cell>
        </row>
        <row r="1657">
          <cell r="G1657" t="str">
            <v>4078 - Mech Estimator III</v>
          </cell>
        </row>
        <row r="1658">
          <cell r="G1658" t="str">
            <v>4079 - Mech Estimator II</v>
          </cell>
        </row>
        <row r="1659">
          <cell r="G1659" t="str">
            <v>4081 - Mineral Resources Engring Techn I</v>
          </cell>
        </row>
        <row r="1660">
          <cell r="G1660" t="str">
            <v>4082 - Mineral Resources Engring Techn II</v>
          </cell>
        </row>
        <row r="1661">
          <cell r="G1661" t="str">
            <v>4083 - Mineral Resources Engring Techn III</v>
          </cell>
        </row>
        <row r="1662">
          <cell r="G1662" t="str">
            <v>4084 - Program Evaluator Spec (Info Sys)</v>
          </cell>
        </row>
        <row r="1663">
          <cell r="G1663" t="str">
            <v>4085 - Staff Program Evaluator Spec (Info Sys)</v>
          </cell>
        </row>
        <row r="1664">
          <cell r="G1664" t="str">
            <v>4086 - Sr Program Evaluator Spec (Info Sys)</v>
          </cell>
        </row>
        <row r="1665">
          <cell r="G1665" t="str">
            <v>4087 - Specification Writer II</v>
          </cell>
        </row>
        <row r="1666">
          <cell r="G1666" t="str">
            <v>4088 - Auditor Evaluator I</v>
          </cell>
        </row>
        <row r="1667">
          <cell r="G1667" t="str">
            <v>4089 - Auditor Evaluator II</v>
          </cell>
        </row>
        <row r="1668">
          <cell r="G1668" t="str">
            <v>4090 - Specification Writer I</v>
          </cell>
        </row>
        <row r="1669">
          <cell r="G1669" t="str">
            <v>4092 - Sr Auditor Evaluator</v>
          </cell>
        </row>
        <row r="1670">
          <cell r="G1670" t="str">
            <v>4093 - Sr Auditor Evaluator I</v>
          </cell>
        </row>
        <row r="1671">
          <cell r="G1671" t="str">
            <v>4094 - Prin Auditor</v>
          </cell>
        </row>
        <row r="1672">
          <cell r="G1672" t="str">
            <v>4095 - Fraud Investigator I</v>
          </cell>
        </row>
        <row r="1673">
          <cell r="G1673" t="str">
            <v>4096 - Fraud Investigator II</v>
          </cell>
        </row>
        <row r="1674">
          <cell r="G1674" t="str">
            <v>4097 - Fraud Investigator III</v>
          </cell>
        </row>
        <row r="1675">
          <cell r="G1675" t="str">
            <v>4098 - Auditor Spec I (Electronic Data Procesing)</v>
          </cell>
        </row>
        <row r="1676">
          <cell r="G1676" t="str">
            <v>4099 - Auditor Spec II (Electronic Data Procesing)</v>
          </cell>
        </row>
        <row r="1677">
          <cell r="G1677" t="str">
            <v>4100 - Asst Dep State Cntrller</v>
          </cell>
        </row>
        <row r="1678">
          <cell r="G1678" t="str">
            <v>4101 - Financial Institutions Examiner</v>
          </cell>
        </row>
        <row r="1679">
          <cell r="G1679" t="str">
            <v>4102 - Sr Financial Institutions Examiner</v>
          </cell>
        </row>
        <row r="1680">
          <cell r="G1680" t="str">
            <v>4103 - Financial Institutions Supvr</v>
          </cell>
        </row>
        <row r="1681">
          <cell r="G1681" t="str">
            <v>4104 - Financial Institutions Mgr</v>
          </cell>
        </row>
        <row r="1682">
          <cell r="G1682" t="str">
            <v xml:space="preserve">4105 - Sr Auditor Evaluator II </v>
          </cell>
        </row>
        <row r="1683">
          <cell r="G1683" t="str">
            <v>4106 - Assoc Constrn Analyst</v>
          </cell>
        </row>
        <row r="1684">
          <cell r="G1684" t="str">
            <v>4107 - Constrn Supvr I - CF</v>
          </cell>
        </row>
        <row r="1685">
          <cell r="G1685" t="str">
            <v>4108 - Constrn Supvr II - CF</v>
          </cell>
        </row>
        <row r="1686">
          <cell r="G1686" t="str">
            <v>4109 - Constrn Supvr III - CF</v>
          </cell>
        </row>
        <row r="1687">
          <cell r="G1687" t="str">
            <v>4111 - Sr Auditor Evaluator III</v>
          </cell>
        </row>
        <row r="1688">
          <cell r="G1688" t="str">
            <v>4112 - Auditor Spec I</v>
          </cell>
        </row>
        <row r="1689">
          <cell r="G1689" t="str">
            <v>4113 - Auditor Spec II</v>
          </cell>
        </row>
        <row r="1690">
          <cell r="G1690" t="str">
            <v>4114 - Auditor Spec III</v>
          </cell>
        </row>
        <row r="1691">
          <cell r="G1691" t="str">
            <v>4115 - Mineral &amp; Land Auditor Spec IV (Supvry)</v>
          </cell>
        </row>
        <row r="1692">
          <cell r="G1692" t="str">
            <v>4116 - Architectural Proj Prod Analyst</v>
          </cell>
        </row>
        <row r="1693">
          <cell r="G1693" t="str">
            <v>4117 - Bay Develmt Design Analyst</v>
          </cell>
        </row>
        <row r="1694">
          <cell r="G1694" t="str">
            <v>4119 - Sr Design Officer</v>
          </cell>
        </row>
        <row r="1695">
          <cell r="G1695" t="str">
            <v xml:space="preserve">4121 - Assoc Design Officer </v>
          </cell>
        </row>
        <row r="1696">
          <cell r="G1696" t="str">
            <v>4123 - Sr Architect</v>
          </cell>
        </row>
        <row r="1697">
          <cell r="G1697" t="str">
            <v>4126 - Deptal Constrn &amp; Maint Supvr</v>
          </cell>
        </row>
        <row r="1698">
          <cell r="G1698" t="str">
            <v>4127 - Architectural Assoc Hlth Facilities</v>
          </cell>
        </row>
        <row r="1699">
          <cell r="G1699" t="str">
            <v>4128 - Supvng Design Officer</v>
          </cell>
        </row>
        <row r="1700">
          <cell r="G1700" t="str">
            <v>4133 - State Financial Examiner III</v>
          </cell>
        </row>
        <row r="1701">
          <cell r="G1701" t="str">
            <v>4134 - Mineral &amp; Land Auditor Spec II</v>
          </cell>
        </row>
        <row r="1702">
          <cell r="G1702" t="str">
            <v>4135 - Mineral &amp; Land Auditor Spec III</v>
          </cell>
        </row>
        <row r="1703">
          <cell r="G1703" t="str">
            <v>4136 - State Financial Examiner II</v>
          </cell>
        </row>
        <row r="1704">
          <cell r="G1704" t="str">
            <v>4137 - Mineral &amp; Land Auditor Spec IV (Spec)</v>
          </cell>
        </row>
        <row r="1705">
          <cell r="G1705" t="str">
            <v>4140 - Supvng Goval Auditor II</v>
          </cell>
        </row>
        <row r="1706">
          <cell r="G1706" t="str">
            <v>4141 - Totalisator Sys Examiner</v>
          </cell>
        </row>
        <row r="1707">
          <cell r="G1707" t="str">
            <v>4142 - Supvng Goval Auditor I</v>
          </cell>
        </row>
        <row r="1708">
          <cell r="G1708" t="str">
            <v>4144 - Governmental Auditor III</v>
          </cell>
        </row>
        <row r="1709">
          <cell r="G1709" t="str">
            <v>4146 - Governmental Auditor II</v>
          </cell>
        </row>
        <row r="1710">
          <cell r="G1710" t="str">
            <v>4152 - Energy Commission Superisor I (Tech Eval &amp; Develmt)</v>
          </cell>
        </row>
        <row r="1711">
          <cell r="G1711" t="str">
            <v>4155 - Staff Mgmt Auditor (Spec)</v>
          </cell>
        </row>
        <row r="1712">
          <cell r="G1712" t="str">
            <v>4159 - Assoc Mgmt Auditor</v>
          </cell>
        </row>
        <row r="1713">
          <cell r="G1713" t="str">
            <v>4160 - Staff Mgmt Auditor</v>
          </cell>
        </row>
        <row r="1714">
          <cell r="G1714" t="str">
            <v>4161 - Sr Mgmt Auditor</v>
          </cell>
        </row>
        <row r="1715">
          <cell r="G1715" t="str">
            <v>4163 - Supvng Mgmt Auditor</v>
          </cell>
        </row>
        <row r="1716">
          <cell r="G1716" t="str">
            <v xml:space="preserve">4169 - Regional Constrn &amp; Maint Superintendent </v>
          </cell>
        </row>
        <row r="1717">
          <cell r="G1717" t="str">
            <v>4175 - Auditor I</v>
          </cell>
        </row>
        <row r="1718">
          <cell r="G1718" t="str">
            <v>4177 - Accountant I (Spec)</v>
          </cell>
        </row>
        <row r="1719">
          <cell r="G1719" t="str">
            <v>4179 - Accountant Trainee</v>
          </cell>
        </row>
        <row r="1720">
          <cell r="G1720" t="str">
            <v>4180 - Accountant I (Supvr)</v>
          </cell>
        </row>
        <row r="1721">
          <cell r="G1721" t="str">
            <v>4184 - Energy Commission Spec I (Tech Eval &amp; Develmt)</v>
          </cell>
        </row>
        <row r="1722">
          <cell r="G1722" t="str">
            <v>4185 - Energy Commission Spec II (Tech Eval &amp; Develmt)</v>
          </cell>
        </row>
        <row r="1723">
          <cell r="G1723" t="str">
            <v>4186 - Energy Commission Spec III (Tech Eval &amp;Develmt)</v>
          </cell>
        </row>
        <row r="1724">
          <cell r="G1724" t="str">
            <v>4189 - State Controller</v>
          </cell>
        </row>
        <row r="1725">
          <cell r="G1725" t="str">
            <v>4190 - Deputy State Controller</v>
          </cell>
        </row>
        <row r="1726">
          <cell r="G1726" t="str">
            <v>4203 - Investigative Auditor II</v>
          </cell>
        </row>
        <row r="1727">
          <cell r="G1727" t="str">
            <v xml:space="preserve">4213 - Payroll Officer </v>
          </cell>
        </row>
        <row r="1728">
          <cell r="G1728" t="str">
            <v>4215 - Investigative Auditor III</v>
          </cell>
        </row>
        <row r="1729">
          <cell r="G1729" t="str">
            <v xml:space="preserve">4217 - Supvng Auditor I </v>
          </cell>
        </row>
        <row r="1730">
          <cell r="G1730" t="str">
            <v xml:space="preserve">4218 - Supvng Auditor II </v>
          </cell>
        </row>
        <row r="1731">
          <cell r="G1731" t="str">
            <v>4221 - Treasury Program Mgr I</v>
          </cell>
        </row>
        <row r="1732">
          <cell r="G1732" t="str">
            <v>4223 - Assoc Treasury Program Officer</v>
          </cell>
        </row>
        <row r="1733">
          <cell r="G1733" t="str">
            <v>4224 - Investigative Auditor IV (Spec)</v>
          </cell>
        </row>
        <row r="1734">
          <cell r="G1734" t="str">
            <v>4225 - Treasury Program Mgr II</v>
          </cell>
        </row>
        <row r="1735">
          <cell r="G1735" t="str">
            <v xml:space="preserve">4226 - Investigative Auditor IV (Supvr) </v>
          </cell>
        </row>
        <row r="1736">
          <cell r="G1736" t="str">
            <v>4228 - Welfare Fraud Prev Coord</v>
          </cell>
        </row>
        <row r="1737">
          <cell r="G1737" t="str">
            <v>4232 - State Treasurer</v>
          </cell>
        </row>
        <row r="1738">
          <cell r="G1738" t="str">
            <v>4233 - Chief Dep State Treasurer</v>
          </cell>
        </row>
        <row r="1739">
          <cell r="G1739" t="str">
            <v>4234 - Dep State Treasurer</v>
          </cell>
        </row>
        <row r="1740">
          <cell r="G1740" t="str">
            <v>4236 - Asst Operations Security Officer</v>
          </cell>
        </row>
        <row r="1741">
          <cell r="G1741" t="str">
            <v>4239 - School Facilities Program Administrator II</v>
          </cell>
        </row>
        <row r="1742">
          <cell r="G1742" t="str">
            <v>4243 - School Facilities Program Administrator I</v>
          </cell>
        </row>
        <row r="1743">
          <cell r="G1743" t="str">
            <v>4244 - School Facilities Program Analyst II</v>
          </cell>
        </row>
        <row r="1744">
          <cell r="G1744" t="str">
            <v>4245 - Treasury Program Mgr III</v>
          </cell>
        </row>
        <row r="1745">
          <cell r="G1745" t="str">
            <v>4247 - Hlth Program Audit Mgr I</v>
          </cell>
        </row>
        <row r="1746">
          <cell r="G1746" t="str">
            <v>4248 - Hlth Program Audit Mgr II</v>
          </cell>
        </row>
        <row r="1747">
          <cell r="G1747" t="str">
            <v>4249 - Hlth Program Auditor IV</v>
          </cell>
        </row>
        <row r="1748">
          <cell r="G1748" t="str">
            <v>4252 - Hlth Program Auditor III</v>
          </cell>
        </row>
        <row r="1749">
          <cell r="G1749" t="str">
            <v>4254 - Hlth Program Auditor II</v>
          </cell>
        </row>
        <row r="1750">
          <cell r="G1750" t="str">
            <v>4256 - Chief Exec Officer</v>
          </cell>
        </row>
        <row r="1751">
          <cell r="G1751" t="str">
            <v xml:space="preserve">4257 - Hlth Program Audit Mgr III </v>
          </cell>
        </row>
        <row r="1752">
          <cell r="G1752" t="str">
            <v>4267 - Tax Auditor</v>
          </cell>
        </row>
        <row r="1753">
          <cell r="G1753" t="str">
            <v xml:space="preserve">4271 - Supvng Tax Auditor III </v>
          </cell>
        </row>
        <row r="1754">
          <cell r="G1754" t="str">
            <v>4272 - Asst to Bd Mbr</v>
          </cell>
        </row>
        <row r="1755">
          <cell r="G1755" t="str">
            <v>4275 - Dep to Bd Mbr</v>
          </cell>
        </row>
        <row r="1756">
          <cell r="G1756" t="str">
            <v xml:space="preserve">4277 - Supvng Tax Auditor II </v>
          </cell>
        </row>
        <row r="1757">
          <cell r="G1757" t="str">
            <v>4279 - Supvng Auditor</v>
          </cell>
        </row>
        <row r="1758">
          <cell r="G1758" t="str">
            <v xml:space="preserve">4280 - Supvng Tax Auditor I </v>
          </cell>
        </row>
        <row r="1759">
          <cell r="G1759" t="str">
            <v>4281 - Assoc Tax Auditor</v>
          </cell>
        </row>
        <row r="1760">
          <cell r="G1760" t="str">
            <v>4285 - Gen Auditor III</v>
          </cell>
        </row>
        <row r="1761">
          <cell r="G1761" t="str">
            <v>4286 - Investigative Auditor Alcoholic Beverage Cntrl</v>
          </cell>
        </row>
        <row r="1762">
          <cell r="G1762" t="str">
            <v>4287 - Gen Auditor II</v>
          </cell>
        </row>
        <row r="1763">
          <cell r="G1763" t="str">
            <v>4288 - Asst Program Spec</v>
          </cell>
        </row>
        <row r="1764">
          <cell r="G1764" t="str">
            <v>4289 - Assoc Program Spec</v>
          </cell>
        </row>
        <row r="1765">
          <cell r="G1765" t="str">
            <v>4290 - Administrative Officer</v>
          </cell>
        </row>
        <row r="1766">
          <cell r="G1766" t="str">
            <v>4292 - Supvng Auditor III</v>
          </cell>
        </row>
        <row r="1767">
          <cell r="G1767" t="str">
            <v>4297 - Real Estate Exam Techn</v>
          </cell>
        </row>
        <row r="1768">
          <cell r="G1768" t="str">
            <v>4298 - Real Estate License Examiner I</v>
          </cell>
        </row>
        <row r="1769">
          <cell r="G1769" t="str">
            <v>4299 - Real Estate License Examiner II</v>
          </cell>
        </row>
        <row r="1770">
          <cell r="G1770" t="str">
            <v>4313 - Fire &amp; Life Safety Off I</v>
          </cell>
        </row>
        <row r="1771">
          <cell r="G1771" t="str">
            <v>4314 - Fire &amp; Life Safety Off II</v>
          </cell>
        </row>
        <row r="1772">
          <cell r="G1772" t="str">
            <v>4315 - Chief Fire &amp; Life Safety Off</v>
          </cell>
        </row>
        <row r="1773">
          <cell r="G1773" t="str">
            <v xml:space="preserve">4320 - Bus Taxes Administrator III </v>
          </cell>
        </row>
        <row r="1774">
          <cell r="G1774" t="str">
            <v>4331 - Bus Taxes Administrator II</v>
          </cell>
        </row>
        <row r="1775">
          <cell r="G1775" t="str">
            <v>4332 - Tax Administrator I</v>
          </cell>
        </row>
        <row r="1776">
          <cell r="G1776" t="str">
            <v>4333 - Tax Administrator II</v>
          </cell>
        </row>
        <row r="1777">
          <cell r="G1777" t="str">
            <v>4335 - Bus Taxes Administrator I</v>
          </cell>
        </row>
        <row r="1778">
          <cell r="G1778" t="str">
            <v xml:space="preserve">4336 - Tax Auditor </v>
          </cell>
        </row>
        <row r="1779">
          <cell r="G1779" t="str">
            <v xml:space="preserve">4337 - Tax Administrator III </v>
          </cell>
        </row>
        <row r="1780">
          <cell r="G1780" t="str">
            <v xml:space="preserve">4338 - Supvng Tax Auditor I </v>
          </cell>
        </row>
        <row r="1781">
          <cell r="G1781" t="str">
            <v>4339 - Assoc Tax Auditor</v>
          </cell>
        </row>
        <row r="1782">
          <cell r="G1782" t="str">
            <v>4341 - Staff Tax Auditor</v>
          </cell>
        </row>
        <row r="1783">
          <cell r="G1783" t="str">
            <v>4346 - Administrator IV</v>
          </cell>
        </row>
        <row r="1784">
          <cell r="G1784" t="str">
            <v>4348 - Fire &amp; Life Safety Off I</v>
          </cell>
        </row>
        <row r="1785">
          <cell r="G1785" t="str">
            <v>4351 - Fire &amp; Life Safety Off II</v>
          </cell>
        </row>
        <row r="1786">
          <cell r="G1786" t="str">
            <v>4352 - Administrator III</v>
          </cell>
        </row>
        <row r="1787">
          <cell r="G1787" t="str">
            <v xml:space="preserve">4355 - Prin-Fire &amp; Life Safety </v>
          </cell>
        </row>
        <row r="1788">
          <cell r="G1788" t="str">
            <v>4357 - Administrator II</v>
          </cell>
        </row>
        <row r="1789">
          <cell r="G1789" t="str">
            <v>4358 - Administrator I</v>
          </cell>
        </row>
        <row r="1790">
          <cell r="G1790" t="str">
            <v>4361 - Assoc Tax Auditor</v>
          </cell>
        </row>
        <row r="1791">
          <cell r="G1791" t="str">
            <v>4362 - Tax Auditor</v>
          </cell>
        </row>
        <row r="1792">
          <cell r="G1792" t="str">
            <v>4364 - Program Spec I</v>
          </cell>
        </row>
        <row r="1793">
          <cell r="G1793" t="str">
            <v>4365 - Program Spec II</v>
          </cell>
        </row>
        <row r="1794">
          <cell r="G1794" t="str">
            <v>4366 - Program Spec III</v>
          </cell>
        </row>
        <row r="1795">
          <cell r="G1795" t="str">
            <v>4367 - Public Land Mgmt Spec I</v>
          </cell>
        </row>
        <row r="1796">
          <cell r="G1796" t="str">
            <v>4368 - Public Land Mgmt Spec II</v>
          </cell>
        </row>
        <row r="1797">
          <cell r="G1797" t="str">
            <v>4369 - Public Land Mgmt Spec III</v>
          </cell>
        </row>
        <row r="1798">
          <cell r="G1798" t="str">
            <v>4370 - Public Land Mgmt Spec IV</v>
          </cell>
        </row>
        <row r="1799">
          <cell r="G1799" t="str">
            <v>4371 - Public Land Mgr I</v>
          </cell>
        </row>
        <row r="1800">
          <cell r="G1800" t="str">
            <v>4372 - Public Land Mgr II</v>
          </cell>
        </row>
        <row r="1801">
          <cell r="G1801" t="str">
            <v>4378 - Bus Taxes Spec III</v>
          </cell>
        </row>
        <row r="1802">
          <cell r="G1802" t="str">
            <v xml:space="preserve">4379 - Bus Taxes Spec II </v>
          </cell>
        </row>
        <row r="1803">
          <cell r="G1803" t="str">
            <v xml:space="preserve">4380 - Bus Taxes Spec I </v>
          </cell>
        </row>
        <row r="1804">
          <cell r="G1804" t="str">
            <v>4387 - Dep Mgr II</v>
          </cell>
        </row>
        <row r="1805">
          <cell r="G1805" t="str">
            <v>4392 - Div Chief - C.E.A.</v>
          </cell>
        </row>
        <row r="1806">
          <cell r="G1806" t="str">
            <v>4403 - Supvng Insurance Examiner</v>
          </cell>
        </row>
        <row r="1807">
          <cell r="G1807" t="str">
            <v>4410 - Sr Ins Examiner (Spec)</v>
          </cell>
        </row>
        <row r="1808">
          <cell r="G1808" t="str">
            <v>4411 - Sr Ins Examiner (Supvr)</v>
          </cell>
        </row>
        <row r="1809">
          <cell r="G1809" t="str">
            <v>4412 - Assoc Ins Examiner</v>
          </cell>
        </row>
        <row r="1810">
          <cell r="G1810" t="str">
            <v>4413 - Asst Medi-Cal Eligibility Analyst</v>
          </cell>
        </row>
        <row r="1811">
          <cell r="G1811" t="str">
            <v>4414 - Assoc Medi-Cal Eligibility Analyst</v>
          </cell>
        </row>
        <row r="1812">
          <cell r="G1812" t="str">
            <v>4416 - Reins Spec</v>
          </cell>
        </row>
        <row r="1813">
          <cell r="G1813" t="str">
            <v>4417 - Insurance Claims Spec</v>
          </cell>
        </row>
        <row r="1814">
          <cell r="G1814" t="str">
            <v>4420 - Insurance Examiner</v>
          </cell>
        </row>
        <row r="1815">
          <cell r="G1815" t="str">
            <v>4426 - Bus Taxes Compliance Supvr III</v>
          </cell>
        </row>
        <row r="1816">
          <cell r="G1816" t="str">
            <v>4429 - Sr Brand Insp</v>
          </cell>
        </row>
        <row r="1817">
          <cell r="G1817" t="str">
            <v>4430 - Regional Brand Supvr</v>
          </cell>
        </row>
        <row r="1818">
          <cell r="G1818" t="str">
            <v>4432 - Supvng Insurance Rate Analyst</v>
          </cell>
        </row>
        <row r="1819">
          <cell r="G1819" t="str">
            <v>4435 - Sr Ins Rate Analyst</v>
          </cell>
        </row>
        <row r="1820">
          <cell r="G1820" t="str">
            <v>4438 - Assoc Ins Rate Analyst</v>
          </cell>
        </row>
        <row r="1821">
          <cell r="G1821" t="str">
            <v>4440 - Supvng Corporation Examiner</v>
          </cell>
        </row>
        <row r="1822">
          <cell r="G1822" t="str">
            <v>4441 - Insurance Rate Analyst</v>
          </cell>
        </row>
        <row r="1823">
          <cell r="G1823" t="str">
            <v>4443 - Corporation Examiner</v>
          </cell>
        </row>
        <row r="1824">
          <cell r="G1824" t="str">
            <v>4444 - Recruitment Team Leader</v>
          </cell>
        </row>
        <row r="1825">
          <cell r="G1825" t="str">
            <v>4450 - Recruitment Spec</v>
          </cell>
        </row>
        <row r="1826">
          <cell r="G1826" t="str">
            <v>4452 - Corporation Examiner IV (Spec)</v>
          </cell>
        </row>
        <row r="1827">
          <cell r="G1827" t="str">
            <v>4453 - Corporation Examiner IV (Supvr)</v>
          </cell>
        </row>
        <row r="1828">
          <cell r="G1828" t="str">
            <v>4464 - Transp Rate Spec</v>
          </cell>
        </row>
        <row r="1829">
          <cell r="G1829" t="str">
            <v>4465 - Transp Analyst</v>
          </cell>
        </row>
        <row r="1830">
          <cell r="G1830" t="str">
            <v>4486 - Deputy</v>
          </cell>
        </row>
        <row r="1831">
          <cell r="G1831" t="str">
            <v>4488 - Inheritance &amp; Gift Tax Examiner III</v>
          </cell>
        </row>
        <row r="1832">
          <cell r="G1832" t="str">
            <v>4491 - Supvng Auditor I</v>
          </cell>
        </row>
        <row r="1833">
          <cell r="G1833" t="str">
            <v xml:space="preserve">4492 - Registrar </v>
          </cell>
        </row>
        <row r="1834">
          <cell r="G1834" t="str">
            <v xml:space="preserve">4493 - Supvng Auditor II </v>
          </cell>
        </row>
        <row r="1835">
          <cell r="G1835" t="str">
            <v>4497 - Prin Public Utility Financial Examiner</v>
          </cell>
        </row>
        <row r="1836">
          <cell r="G1836" t="str">
            <v>4499 - Public Utility Financial Examiner IV</v>
          </cell>
        </row>
        <row r="1837">
          <cell r="G1837" t="str">
            <v>4502 - Public Utility Financial Examiner III</v>
          </cell>
        </row>
        <row r="1838">
          <cell r="G1838" t="str">
            <v>4508 - Public Utility Financial Examiner II</v>
          </cell>
        </row>
        <row r="1839">
          <cell r="G1839" t="str">
            <v>4511 - Empt Develmt Plnr III</v>
          </cell>
        </row>
        <row r="1840">
          <cell r="G1840" t="str">
            <v>4512 - Prin Transp Div</v>
          </cell>
        </row>
        <row r="1841">
          <cell r="G1841" t="str">
            <v>4513 - Transp Analyst</v>
          </cell>
        </row>
        <row r="1842">
          <cell r="G1842" t="str">
            <v>4521 - Dep Div Chief</v>
          </cell>
        </row>
        <row r="1843">
          <cell r="G1843" t="str">
            <v>4523 - Office Mgr I</v>
          </cell>
        </row>
        <row r="1844">
          <cell r="G1844" t="str">
            <v xml:space="preserve">4524 - Office Mgr II </v>
          </cell>
        </row>
        <row r="1845">
          <cell r="G1845" t="str">
            <v>4525 - Assoc Transp Rate Expert</v>
          </cell>
        </row>
        <row r="1846">
          <cell r="G1846" t="str">
            <v xml:space="preserve">4535 - Assoc Transp Analyst </v>
          </cell>
        </row>
        <row r="1847">
          <cell r="G1847" t="str">
            <v xml:space="preserve">4538 - Financing Assoc </v>
          </cell>
        </row>
        <row r="1848">
          <cell r="G1848" t="str">
            <v>4539 - Financing Spec</v>
          </cell>
        </row>
        <row r="1849">
          <cell r="G1849" t="str">
            <v>4541 - Fiscal Officer I</v>
          </cell>
        </row>
        <row r="1850">
          <cell r="G1850" t="str">
            <v>4542 - Accounting Administrator II</v>
          </cell>
        </row>
        <row r="1851">
          <cell r="G1851" t="str">
            <v>4545 - Accounting Administrator III</v>
          </cell>
        </row>
        <row r="1852">
          <cell r="G1852" t="str">
            <v>4546 - Accounting Officer (Spec)</v>
          </cell>
        </row>
        <row r="1853">
          <cell r="G1853" t="str">
            <v>4549 - Accounting Administrator I (Supvr)</v>
          </cell>
        </row>
        <row r="1854">
          <cell r="G1854" t="str">
            <v xml:space="preserve">4551 - Box Office Mgr </v>
          </cell>
        </row>
        <row r="1855">
          <cell r="G1855" t="str">
            <v>4552 - Accounting Administrator I (Spec)</v>
          </cell>
        </row>
        <row r="1856">
          <cell r="G1856" t="str">
            <v>4554 - Financing Officer</v>
          </cell>
        </row>
        <row r="1857">
          <cell r="G1857" t="str">
            <v xml:space="preserve">4555 - Sr Housing Constrn Insp </v>
          </cell>
        </row>
        <row r="1858">
          <cell r="G1858" t="str">
            <v>4556 - Housing Constrn Insp</v>
          </cell>
        </row>
        <row r="1859">
          <cell r="G1859" t="str">
            <v>4557 - Administrative Officer III</v>
          </cell>
        </row>
        <row r="1860">
          <cell r="G1860" t="str">
            <v xml:space="preserve">4558 - Administrative Officer II </v>
          </cell>
        </row>
        <row r="1861">
          <cell r="G1861" t="str">
            <v xml:space="preserve">4559 - Administrative Mgr </v>
          </cell>
        </row>
        <row r="1862">
          <cell r="G1862" t="str">
            <v>4563 - Accounting Officer (Supvr)</v>
          </cell>
        </row>
        <row r="1863">
          <cell r="G1863" t="str">
            <v>4567 - Sr Accounting Officer (Spec)</v>
          </cell>
        </row>
        <row r="1864">
          <cell r="G1864" t="str">
            <v>4568 - Dep Comptroller</v>
          </cell>
        </row>
        <row r="1865">
          <cell r="G1865" t="str">
            <v>4569 - Sr Accounting Officer (Supvr)</v>
          </cell>
        </row>
        <row r="1866">
          <cell r="G1866" t="str">
            <v xml:space="preserve">4572 - Asst Estimator </v>
          </cell>
        </row>
        <row r="1867">
          <cell r="G1867" t="str">
            <v xml:space="preserve">4573 - Assoc Estimator </v>
          </cell>
        </row>
        <row r="1868">
          <cell r="G1868" t="str">
            <v xml:space="preserve">4576 - Sr Estimator </v>
          </cell>
        </row>
        <row r="1869">
          <cell r="G1869" t="str">
            <v xml:space="preserve">4578 - Supvng Estimator </v>
          </cell>
        </row>
        <row r="1870">
          <cell r="G1870" t="str">
            <v>4582 - Accounting Analyst</v>
          </cell>
        </row>
        <row r="1871">
          <cell r="G1871" t="str">
            <v>4588 - Assoc Accounting Analyst</v>
          </cell>
        </row>
        <row r="1872">
          <cell r="G1872" t="str">
            <v>4590 - Administrative Officer I</v>
          </cell>
        </row>
        <row r="1873">
          <cell r="G1873" t="str">
            <v>4592 - Public Utilities Reg Analyst I</v>
          </cell>
        </row>
        <row r="1874">
          <cell r="G1874" t="str">
            <v>4593 - Public Utilities Reg Analyst II</v>
          </cell>
        </row>
        <row r="1875">
          <cell r="G1875" t="str">
            <v>4598 - Assoc Energy Spec (Forecasting)</v>
          </cell>
        </row>
        <row r="1876">
          <cell r="G1876" t="str">
            <v>4599 - Energy Commission Supvr II (Forecasting )</v>
          </cell>
        </row>
        <row r="1877">
          <cell r="G1877" t="str">
            <v>4600 - Asst to Appts</v>
          </cell>
        </row>
        <row r="1878">
          <cell r="G1878" t="str">
            <v>4609 - Energy Program Spec III (Forecasting)</v>
          </cell>
        </row>
        <row r="1879">
          <cell r="G1879" t="str">
            <v>4611 - Public Utilities Reg Analyst III</v>
          </cell>
        </row>
        <row r="1880">
          <cell r="G1880" t="str">
            <v>4615 - Public Utilities Reg Analyst IV</v>
          </cell>
        </row>
        <row r="1881">
          <cell r="G1881" t="str">
            <v>4616 - Public Utilities Reg Analyst V</v>
          </cell>
        </row>
        <row r="1882">
          <cell r="G1882" t="str">
            <v>4617 - Environmental Plnr (Archeology)</v>
          </cell>
        </row>
        <row r="1883">
          <cell r="G1883" t="str">
            <v>4618 - Environmental Plnr (Architectural History)</v>
          </cell>
        </row>
        <row r="1884">
          <cell r="G1884" t="str">
            <v>4621 - Asst Div Chief</v>
          </cell>
        </row>
        <row r="1885">
          <cell r="G1885" t="str">
            <v>4634 - Assoc Envirnal Plnr (Archeology)</v>
          </cell>
        </row>
        <row r="1886">
          <cell r="G1886" t="str">
            <v>4635 - Environmental Plnr (Natural Sciences)</v>
          </cell>
        </row>
        <row r="1887">
          <cell r="G1887" t="str">
            <v>4636 - Sr Plnr (Spec)</v>
          </cell>
        </row>
        <row r="1888">
          <cell r="G1888" t="str">
            <v xml:space="preserve">4637 - Portfolio Mgr </v>
          </cell>
        </row>
        <row r="1889">
          <cell r="G1889" t="str">
            <v xml:space="preserve">4638 - Sr Portfolio Mgr </v>
          </cell>
        </row>
        <row r="1890">
          <cell r="G1890" t="str">
            <v xml:space="preserve">4639 - Sr Investment Officer </v>
          </cell>
        </row>
        <row r="1891">
          <cell r="G1891" t="str">
            <v>4640 - Environmental Plnr</v>
          </cell>
        </row>
        <row r="1892">
          <cell r="G1892" t="str">
            <v>4642 - Assoc Envirnal Plnr (Architectural History)</v>
          </cell>
        </row>
        <row r="1893">
          <cell r="G1893" t="str">
            <v>4643 - Assoc Plnr</v>
          </cell>
        </row>
        <row r="1894">
          <cell r="G1894" t="str">
            <v>4644 - Plnr</v>
          </cell>
        </row>
        <row r="1895">
          <cell r="G1895" t="str">
            <v>4646 - Sr Plnr (Supvr)</v>
          </cell>
        </row>
        <row r="1896">
          <cell r="G1896" t="str">
            <v>4648 - Hlth Plan Spec II</v>
          </cell>
        </row>
        <row r="1897">
          <cell r="G1897" t="str">
            <v>4649 - Chief Plan Officer</v>
          </cell>
        </row>
        <row r="1898">
          <cell r="G1898" t="str">
            <v xml:space="preserve">4652 - Sr Consultant </v>
          </cell>
        </row>
        <row r="1899">
          <cell r="G1899" t="str">
            <v>4654 - Chief Operating Investment Officer</v>
          </cell>
        </row>
        <row r="1900">
          <cell r="G1900" t="str">
            <v xml:space="preserve">4656 - Investment Officer I </v>
          </cell>
        </row>
        <row r="1901">
          <cell r="G1901" t="str">
            <v>4658 - Assoc Risk Analyst</v>
          </cell>
        </row>
        <row r="1902">
          <cell r="G1902" t="str">
            <v>4661 - New Program Consultant</v>
          </cell>
        </row>
        <row r="1903">
          <cell r="G1903" t="str">
            <v>4662 - Hlth Plan Mgr II</v>
          </cell>
        </row>
        <row r="1904">
          <cell r="G1904" t="str">
            <v>4663 - Assoc Hlth Plan Analyst</v>
          </cell>
        </row>
        <row r="1905">
          <cell r="G1905" t="str">
            <v>4666 - Hlth Plan Spec I</v>
          </cell>
        </row>
        <row r="1906">
          <cell r="G1906" t="str">
            <v xml:space="preserve">4671 - Investment Officer II </v>
          </cell>
        </row>
        <row r="1907">
          <cell r="G1907" t="str">
            <v>4672 - Hlth Analyst</v>
          </cell>
        </row>
        <row r="1908">
          <cell r="G1908" t="str">
            <v>4680 - Assoc Envirnal Plnr (Natural Sciences)</v>
          </cell>
        </row>
        <row r="1909">
          <cell r="G1909" t="str">
            <v>4682 - Assoc Envirnal Plnr (Socioecon)</v>
          </cell>
        </row>
        <row r="1910">
          <cell r="G1910" t="str">
            <v>4683 - Prin Administrator</v>
          </cell>
        </row>
        <row r="1911">
          <cell r="G1911" t="str">
            <v>4685 - Asst Risk Analyst</v>
          </cell>
        </row>
        <row r="1912">
          <cell r="G1912" t="str">
            <v>4686 - Staff Risk Mgr</v>
          </cell>
        </row>
        <row r="1913">
          <cell r="G1913" t="str">
            <v>4687 - Limited Exam &amp; Appt Program Candidate (Identified Class)</v>
          </cell>
        </row>
        <row r="1914">
          <cell r="G1914" t="str">
            <v>4689 - Recycling Spec I</v>
          </cell>
        </row>
        <row r="1915">
          <cell r="G1915" t="str">
            <v>4690 - Recycling Spec II</v>
          </cell>
        </row>
        <row r="1916">
          <cell r="G1916" t="str">
            <v>4692 - Chief Investment Officer</v>
          </cell>
        </row>
        <row r="1917">
          <cell r="G1917" t="str">
            <v>4693 - Chief Investment Officer</v>
          </cell>
        </row>
        <row r="1918">
          <cell r="G1918" t="str">
            <v xml:space="preserve">4694 - Investment Director </v>
          </cell>
        </row>
        <row r="1919">
          <cell r="G1919" t="str">
            <v xml:space="preserve">4695 - Investment Officer III </v>
          </cell>
        </row>
        <row r="1920">
          <cell r="G1920" t="str">
            <v>4696 - Recycling Spec III (Tech)</v>
          </cell>
        </row>
        <row r="1921">
          <cell r="G1921" t="str">
            <v>4697 - Portfolio Mgr</v>
          </cell>
        </row>
        <row r="1922">
          <cell r="G1922" t="str">
            <v>4699 - Investment Operations Director</v>
          </cell>
        </row>
        <row r="1923">
          <cell r="G1923" t="str">
            <v>4700 - Recycling Spec III (Supvry)</v>
          </cell>
        </row>
        <row r="1924">
          <cell r="G1924" t="str">
            <v>4701 - Recycling Program Mgr I</v>
          </cell>
        </row>
        <row r="1925">
          <cell r="G1925" t="str">
            <v>4702 - Recycling Program Mgr II</v>
          </cell>
        </row>
        <row r="1926">
          <cell r="G1926" t="str">
            <v>4707 - Bus Svc Asst (Spec)</v>
          </cell>
        </row>
        <row r="1927">
          <cell r="G1927" t="str">
            <v>4708 - Environmental Svcs Intern</v>
          </cell>
        </row>
        <row r="1928">
          <cell r="G1928" t="str">
            <v>4711 - Assoc Envirnal Plnr</v>
          </cell>
        </row>
        <row r="1929">
          <cell r="G1929" t="str">
            <v>4713 - Sr Envirnal Plnr</v>
          </cell>
        </row>
        <row r="1930">
          <cell r="G1930" t="str">
            <v>4715 - Assoc Space Plnr</v>
          </cell>
        </row>
        <row r="1931">
          <cell r="G1931" t="str">
            <v>4716 - Staff Space Plnr</v>
          </cell>
        </row>
        <row r="1932">
          <cell r="G1932" t="str">
            <v>4717 - State Facilities Mgr I</v>
          </cell>
        </row>
        <row r="1933">
          <cell r="G1933" t="str">
            <v>4718 - State Facilities Mgr II</v>
          </cell>
        </row>
        <row r="1934">
          <cell r="G1934" t="str">
            <v>4719 - Supvng Envirnal Plnr</v>
          </cell>
        </row>
        <row r="1935">
          <cell r="G1935" t="str">
            <v>4720 - Bus Svc Officer I (Spec)</v>
          </cell>
        </row>
        <row r="1936">
          <cell r="G1936" t="str">
            <v>4721 - Assoc Transp Plnr</v>
          </cell>
        </row>
        <row r="1937">
          <cell r="G1937" t="str">
            <v>4722 - Bus Svc Officer I (Supvr)</v>
          </cell>
        </row>
        <row r="1938">
          <cell r="G1938" t="str">
            <v>4723 - Prin Transp Plnr</v>
          </cell>
        </row>
        <row r="1939">
          <cell r="G1939" t="str">
            <v>4724 - Sr Transp Plnr</v>
          </cell>
        </row>
        <row r="1940">
          <cell r="G1940" t="str">
            <v>4725 - Supvng Transp Plnr</v>
          </cell>
        </row>
        <row r="1941">
          <cell r="G1941" t="str">
            <v>4726 - Coastal Program Analyst I</v>
          </cell>
        </row>
        <row r="1942">
          <cell r="G1942" t="str">
            <v>4728 - Asst Energy Facility Siting Plnr</v>
          </cell>
        </row>
        <row r="1943">
          <cell r="G1943" t="str">
            <v>4729 - Special Adviser</v>
          </cell>
        </row>
        <row r="1944">
          <cell r="G1944" t="str">
            <v xml:space="preserve">4734 - Planner I </v>
          </cell>
        </row>
        <row r="1945">
          <cell r="G1945" t="str">
            <v>4735 - Coastal Program Analyst II</v>
          </cell>
        </row>
        <row r="1946">
          <cell r="G1946" t="str">
            <v>4737 - Planner III</v>
          </cell>
        </row>
        <row r="1947">
          <cell r="G1947" t="str">
            <v>4738 - Bus Mgr II</v>
          </cell>
        </row>
        <row r="1948">
          <cell r="G1948" t="str">
            <v>4741 - Bus Mgr I</v>
          </cell>
        </row>
        <row r="1949">
          <cell r="G1949" t="str">
            <v>4742 - Assoc Bus Mgmt Analyst</v>
          </cell>
        </row>
        <row r="1950">
          <cell r="G1950" t="str">
            <v>4743 - Seismic Safety Plan Spec</v>
          </cell>
        </row>
        <row r="1951">
          <cell r="G1951" t="str">
            <v xml:space="preserve">4744 - Corr Bus Mgr II </v>
          </cell>
        </row>
        <row r="1952">
          <cell r="G1952" t="str">
            <v>4746 - Procurement &amp; Svcs Officer I</v>
          </cell>
        </row>
        <row r="1953">
          <cell r="G1953" t="str">
            <v>4754 - Hosp Gen Svcs Administrator II</v>
          </cell>
        </row>
        <row r="1954">
          <cell r="G1954" t="str">
            <v>4755 - Hosp Gen Svcs Administrator I</v>
          </cell>
        </row>
        <row r="1955">
          <cell r="G1955" t="str">
            <v>4756 - Planner II</v>
          </cell>
        </row>
        <row r="1956">
          <cell r="G1956" t="str">
            <v>4757 - Bus Mgr</v>
          </cell>
        </row>
        <row r="1957">
          <cell r="G1957" t="str">
            <v>4760 - Procurement &amp; Svcs Officer I - CF</v>
          </cell>
        </row>
        <row r="1958">
          <cell r="G1958" t="str">
            <v>4761 - Procurement &amp; Svcs Officer II - CF</v>
          </cell>
        </row>
        <row r="1959">
          <cell r="G1959" t="str">
            <v>4762 - Coastal Program Analyst III</v>
          </cell>
        </row>
        <row r="1960">
          <cell r="G1960" t="str">
            <v>4763 - Coastal Program Mgr</v>
          </cell>
        </row>
        <row r="1961">
          <cell r="G1961" t="str">
            <v>4768 - Transp Plnr</v>
          </cell>
        </row>
        <row r="1962">
          <cell r="G1962" t="str">
            <v>4769 - Mortgage Loan Accounting Supvr</v>
          </cell>
        </row>
        <row r="1963">
          <cell r="G1963" t="str">
            <v>4771 - Space Plnr</v>
          </cell>
        </row>
        <row r="1964">
          <cell r="G1964" t="str">
            <v>4774 - Empt Develmt Administrator</v>
          </cell>
        </row>
        <row r="1965">
          <cell r="G1965" t="str">
            <v>4777 - Hosp Administrative Resident I</v>
          </cell>
        </row>
        <row r="1966">
          <cell r="G1966" t="str">
            <v>4778 - Hosp Administrative Resident II</v>
          </cell>
        </row>
        <row r="1967">
          <cell r="G1967" t="str">
            <v>4779 - Community Liaison Rep</v>
          </cell>
        </row>
        <row r="1968">
          <cell r="G1968" t="str">
            <v>4780 - Hosp Administrator</v>
          </cell>
        </row>
        <row r="1969">
          <cell r="G1969" t="str">
            <v>4781 - Asst Hosp Administrator</v>
          </cell>
        </row>
        <row r="1970">
          <cell r="G1970" t="str">
            <v>4785 - Bus Svc Officer III</v>
          </cell>
        </row>
        <row r="1971">
          <cell r="G1971" t="str">
            <v>4787 - Mgr - Grand National Shows</v>
          </cell>
        </row>
        <row r="1972">
          <cell r="G1972" t="str">
            <v>4797 - Administrator I</v>
          </cell>
        </row>
        <row r="1973">
          <cell r="G1973" t="str">
            <v>4798 - Administrator II</v>
          </cell>
        </row>
        <row r="1974">
          <cell r="G1974" t="str">
            <v>4799 - Administrator III</v>
          </cell>
        </row>
        <row r="1975">
          <cell r="G1975" t="str">
            <v>4800 - Staff Svcs Mgr I</v>
          </cell>
        </row>
        <row r="1976">
          <cell r="G1976" t="str">
            <v>4801 - Staff Svcs Mgr II (Supvry)</v>
          </cell>
        </row>
        <row r="1977">
          <cell r="G1977" t="str">
            <v>4802 - Staff Svcs Mgr III</v>
          </cell>
        </row>
        <row r="1978">
          <cell r="G1978" t="str">
            <v>4805 - Energy Resource Spec III (Mgrial)</v>
          </cell>
        </row>
        <row r="1979">
          <cell r="G1979" t="str">
            <v>4806 - Energy Resources Spec II</v>
          </cell>
        </row>
        <row r="1980">
          <cell r="G1980" t="str">
            <v>4807 - Energy Resources Spec I</v>
          </cell>
        </row>
        <row r="1981">
          <cell r="G1981" t="str">
            <v>4808 - Conservancy Proj Analyst I</v>
          </cell>
        </row>
        <row r="1982">
          <cell r="G1982" t="str">
            <v>4809 - Conservancy Proj Analyst II</v>
          </cell>
        </row>
        <row r="1983">
          <cell r="G1983" t="str">
            <v>4810 - Bus Asst I</v>
          </cell>
        </row>
        <row r="1984">
          <cell r="G1984" t="str">
            <v>4811 - Bus Asst II (Supvry)</v>
          </cell>
        </row>
        <row r="1985">
          <cell r="G1985" t="str">
            <v>4812 - Secty-Mgr VII - Dist Agric Associations</v>
          </cell>
        </row>
        <row r="1986">
          <cell r="G1986" t="str">
            <v>4813 - Energy Resources Spec III (Supvry)</v>
          </cell>
        </row>
        <row r="1987">
          <cell r="G1987" t="str">
            <v>4814 - Conservancy Proj Spec</v>
          </cell>
        </row>
        <row r="1988">
          <cell r="G1988" t="str">
            <v>4815 - Conservancy Proj Mgr</v>
          </cell>
        </row>
        <row r="1989">
          <cell r="G1989" t="str">
            <v>4821 - Housing Finance Assoc</v>
          </cell>
        </row>
        <row r="1990">
          <cell r="G1990" t="str">
            <v>4822 - Secty-Mgr VI/Dist Agric Associations</v>
          </cell>
        </row>
        <row r="1991">
          <cell r="G1991" t="str">
            <v>4823 - Secty-Mgr V - Dist Agric Associations</v>
          </cell>
        </row>
        <row r="1992">
          <cell r="G1992" t="str">
            <v>4827 - Secty-Mgr IV - Dist Agric Associations</v>
          </cell>
        </row>
        <row r="1993">
          <cell r="G1993" t="str">
            <v>4828 - Secty-Mgr III - Dist Agric Associations</v>
          </cell>
        </row>
        <row r="1994">
          <cell r="G1994" t="str">
            <v>4829 - Secty-Mgr II - Dist Agric Associations</v>
          </cell>
        </row>
        <row r="1995">
          <cell r="G1995" t="str">
            <v>4830 - Secty-Mgr I - Dist Agric Associations</v>
          </cell>
        </row>
        <row r="1996">
          <cell r="G1996" t="str">
            <v>4832 - Dep Mgr I</v>
          </cell>
        </row>
        <row r="1997">
          <cell r="G1997" t="str">
            <v>4834 - Housing Finance Ofcr</v>
          </cell>
        </row>
        <row r="1998">
          <cell r="G1998" t="str">
            <v>4835 - Housing Finance Assoc</v>
          </cell>
        </row>
        <row r="1999">
          <cell r="G1999" t="str">
            <v>4836 - Exhibit Supvr</v>
          </cell>
        </row>
        <row r="2000">
          <cell r="G2000" t="str">
            <v>4838 - Exhibit Rep II</v>
          </cell>
        </row>
        <row r="2001">
          <cell r="G2001" t="str">
            <v>4840 - Exhibit Rep I</v>
          </cell>
        </row>
        <row r="2002">
          <cell r="G2002" t="str">
            <v>4841 - Electric Generation Sys Spec I</v>
          </cell>
        </row>
        <row r="2003">
          <cell r="G2003" t="str">
            <v>4842 - Electric Generation Sys Spec II</v>
          </cell>
        </row>
        <row r="2004">
          <cell r="G2004" t="str">
            <v>4843 - Electric Generation Sys Spec III</v>
          </cell>
        </row>
        <row r="2005">
          <cell r="G2005" t="str">
            <v>4847 - Electric Generation Sys Program Spec I</v>
          </cell>
        </row>
        <row r="2006">
          <cell r="G2006" t="str">
            <v>4848 - Electric Generation Sys Program Spec II</v>
          </cell>
        </row>
        <row r="2007">
          <cell r="G2007" t="str">
            <v>4849 - Electric Generation Sys Program Spec III</v>
          </cell>
        </row>
        <row r="2008">
          <cell r="G2008" t="str">
            <v>4854 - Exhibit Superintendent II</v>
          </cell>
        </row>
        <row r="2009">
          <cell r="G2009" t="str">
            <v>4857 - Exhibit Superintendent I</v>
          </cell>
        </row>
        <row r="2010">
          <cell r="G2010" t="str">
            <v>4860 - Electric Transmission Sys Program Spec I</v>
          </cell>
        </row>
        <row r="2011">
          <cell r="G2011" t="str">
            <v>4861 - Electric Transmission Sys Program Spec II</v>
          </cell>
        </row>
        <row r="2012">
          <cell r="G2012" t="str">
            <v>4862 - Electric Transmission Sys Program Spec III</v>
          </cell>
        </row>
        <row r="2013">
          <cell r="G2013" t="str">
            <v>4863 - State Fair Activity Supvr</v>
          </cell>
        </row>
        <row r="2014">
          <cell r="G2014" t="str">
            <v>4864 - Pension Program Mgr I</v>
          </cell>
        </row>
        <row r="2015">
          <cell r="G2015" t="str">
            <v>4865 - Pension Program Mgr II</v>
          </cell>
        </row>
        <row r="2016">
          <cell r="G2016" t="str">
            <v>4866 - Pension Program Mgr III</v>
          </cell>
        </row>
        <row r="2017">
          <cell r="G2017" t="str">
            <v>4871 - Student Asst</v>
          </cell>
        </row>
        <row r="2018">
          <cell r="G2018" t="str">
            <v>4875 - Hlth &amp; Safety Program Spec I</v>
          </cell>
        </row>
        <row r="2019">
          <cell r="G2019" t="str">
            <v>4876 - Hlth &amp; Safety Program Spec II</v>
          </cell>
        </row>
        <row r="2020">
          <cell r="G2020" t="str">
            <v>4877 - Hlth &amp; Safety Program Spec III</v>
          </cell>
        </row>
        <row r="2021">
          <cell r="G2021" t="str">
            <v>4881 - Rentals &amp; Operations Officer</v>
          </cell>
        </row>
        <row r="2022">
          <cell r="G2022" t="str">
            <v>4882 - Bus Asst II (Spec)</v>
          </cell>
        </row>
        <row r="2023">
          <cell r="G2023" t="str">
            <v>4885 - Purchasing Mgr</v>
          </cell>
        </row>
        <row r="2024">
          <cell r="G2024" t="str">
            <v>4889 - Purchasing Specifications Analyst</v>
          </cell>
        </row>
        <row r="2025">
          <cell r="G2025" t="str">
            <v>4890 - Prin Buyer</v>
          </cell>
        </row>
        <row r="2026">
          <cell r="G2026" t="str">
            <v>4891 - Buyer II</v>
          </cell>
        </row>
        <row r="2027">
          <cell r="G2027" t="str">
            <v>4893 - Housing Finance Officer (Aff Action)</v>
          </cell>
        </row>
        <row r="2028">
          <cell r="G2028" t="str">
            <v>4894 - Buyer I</v>
          </cell>
        </row>
        <row r="2029">
          <cell r="G2029" t="str">
            <v>4901 - Assoc Materials Analyst</v>
          </cell>
        </row>
        <row r="2030">
          <cell r="G2030" t="str">
            <v>4903 - Event Coord - Dist Agric Association</v>
          </cell>
        </row>
        <row r="2031">
          <cell r="G2031" t="str">
            <v>4905 - Equestrian Cntr Mgr</v>
          </cell>
        </row>
        <row r="2032">
          <cell r="G2032" t="str">
            <v>4910 - Corr Hlth Svcs Adminstrator I - CF</v>
          </cell>
        </row>
        <row r="2033">
          <cell r="G2033" t="str">
            <v>4912 - Corr Hlth Svcs Adminstrator II - CF</v>
          </cell>
        </row>
        <row r="2034">
          <cell r="G2034" t="str">
            <v xml:space="preserve">4913 - Housing Maint Insp </v>
          </cell>
        </row>
        <row r="2035">
          <cell r="G2035" t="str">
            <v>4914 - Dep Chief Surplus Prop Officer</v>
          </cell>
        </row>
        <row r="2036">
          <cell r="G2036" t="str">
            <v xml:space="preserve">4915 - Account Mgr </v>
          </cell>
        </row>
        <row r="2037">
          <cell r="G2037" t="str">
            <v>4916 - Consultant</v>
          </cell>
        </row>
        <row r="2038">
          <cell r="G2038" t="str">
            <v>4917 - Surplus Prop Officer</v>
          </cell>
        </row>
        <row r="2039">
          <cell r="G2039" t="str">
            <v>4918 - Mortgage Loan Accounting Officer</v>
          </cell>
        </row>
        <row r="2040">
          <cell r="G2040" t="str">
            <v>4923 - Program Mgr II</v>
          </cell>
        </row>
        <row r="2041">
          <cell r="G2041" t="str">
            <v>4924 - Program Mgr I</v>
          </cell>
        </row>
        <row r="2042">
          <cell r="G2042" t="str">
            <v>4926 - Emergency Svcs Coord</v>
          </cell>
        </row>
        <row r="2043">
          <cell r="G2043" t="str">
            <v>4927 - Energy Commission Supvr I-Efficiency</v>
          </cell>
        </row>
        <row r="2044">
          <cell r="G2044" t="str">
            <v>4928 - Energy Commission Supvr I-Forecasting</v>
          </cell>
        </row>
        <row r="2045">
          <cell r="G2045" t="str">
            <v>4935 - Energy Commission Spec I-Efficiency</v>
          </cell>
        </row>
        <row r="2046">
          <cell r="G2046" t="str">
            <v>4936 - Energy Commission Spec II-Efficiency</v>
          </cell>
        </row>
        <row r="2047">
          <cell r="G2047" t="str">
            <v>4937 - Energy Commission Spec III-Efficiency</v>
          </cell>
        </row>
        <row r="2048">
          <cell r="G2048" t="str">
            <v>4938 - Assoc Energy Spec-Efficiency</v>
          </cell>
        </row>
        <row r="2049">
          <cell r="G2049" t="str">
            <v>4940 - Energy Commission Supvr II-Efficiency</v>
          </cell>
        </row>
        <row r="2050">
          <cell r="G2050" t="str">
            <v>4947 - Energy Commission Spec I-Forecasting</v>
          </cell>
        </row>
        <row r="2051">
          <cell r="G2051" t="str">
            <v>4948 - Energy Commission Spec II-Forecasting</v>
          </cell>
        </row>
        <row r="2052">
          <cell r="G2052" t="str">
            <v>4949 - Energy Commission Spec III-Forecasting</v>
          </cell>
        </row>
        <row r="2053">
          <cell r="G2053" t="str">
            <v>4952 - Mortgage Loan Accountant</v>
          </cell>
        </row>
        <row r="2054">
          <cell r="G2054" t="str">
            <v>4954 - Prin Right of Way Agent</v>
          </cell>
        </row>
        <row r="2055">
          <cell r="G2055" t="str">
            <v>4959 - Right of Way Agent</v>
          </cell>
        </row>
        <row r="2056">
          <cell r="G2056" t="str">
            <v>4960 - Mgr of Exhibit Svcs</v>
          </cell>
        </row>
        <row r="2057">
          <cell r="G2057" t="str">
            <v>4961 - Supvng Right of Way Agent</v>
          </cell>
        </row>
        <row r="2058">
          <cell r="G2058" t="str">
            <v>4962 - Sr Right of Way Agent</v>
          </cell>
        </row>
        <row r="2059">
          <cell r="G2059" t="str">
            <v>4963 - Physical Testing &amp; Eval Spec</v>
          </cell>
        </row>
        <row r="2060">
          <cell r="G2060" t="str">
            <v>4965 - Assoc Right of Way Agent</v>
          </cell>
        </row>
        <row r="2061">
          <cell r="G2061" t="str">
            <v>4969 - Staff Svcs Mgr II (Mgrial)</v>
          </cell>
        </row>
        <row r="2062">
          <cell r="G2062" t="str">
            <v>4970 - Bus Svc Officer II (Spec)</v>
          </cell>
        </row>
        <row r="2063">
          <cell r="G2063" t="str">
            <v>4973 - Bus Svc Officer II (Supvr)</v>
          </cell>
        </row>
        <row r="2064">
          <cell r="G2064" t="str">
            <v>4977 - Asst Mgr - Land Operations</v>
          </cell>
        </row>
        <row r="2065">
          <cell r="G2065" t="str">
            <v>4988 - Dep State Librarian</v>
          </cell>
        </row>
        <row r="2066">
          <cell r="G2066" t="str">
            <v>4994 - Supvng Land Agent (Supvry)</v>
          </cell>
        </row>
        <row r="2067">
          <cell r="G2067" t="str">
            <v>4995 - Sr Land Agent (Supvry)</v>
          </cell>
        </row>
        <row r="2068">
          <cell r="G2068" t="str">
            <v>4996 - Assoc Land Agent</v>
          </cell>
        </row>
        <row r="2069">
          <cell r="G2069" t="str">
            <v>4997 - Asst Land Agent</v>
          </cell>
        </row>
        <row r="2070">
          <cell r="G2070" t="str">
            <v>4998 - Sr Land Agent (Spec)</v>
          </cell>
        </row>
        <row r="2071">
          <cell r="G2071" t="str">
            <v>5001 - Recds Mgr I</v>
          </cell>
        </row>
        <row r="2072">
          <cell r="G2072" t="str">
            <v>5002 - Recds Mgr II</v>
          </cell>
        </row>
        <row r="2073">
          <cell r="G2073" t="str">
            <v>5010 - Sr Prop Appraiser</v>
          </cell>
        </row>
        <row r="2074">
          <cell r="G2074" t="str">
            <v>5011 - Assoc Prop Appraiser</v>
          </cell>
        </row>
        <row r="2075">
          <cell r="G2075" t="str">
            <v>5013 - Asst Prop Appraiser</v>
          </cell>
        </row>
        <row r="2076">
          <cell r="G2076" t="str">
            <v>5014 - Jr Prop Appraiser</v>
          </cell>
        </row>
        <row r="2077">
          <cell r="G2077" t="str">
            <v xml:space="preserve">5016 - Sr Forest Prop Appraiser </v>
          </cell>
        </row>
        <row r="2078">
          <cell r="G2078" t="str">
            <v>5017 - Assoc Forest Prop Appraiser</v>
          </cell>
        </row>
        <row r="2079">
          <cell r="G2079" t="str">
            <v xml:space="preserve">5018 - Asst forest Prop Appraiser </v>
          </cell>
        </row>
        <row r="2080">
          <cell r="G2080" t="str">
            <v>5022 - Assoc Tax Research Spec</v>
          </cell>
        </row>
        <row r="2081">
          <cell r="G2081" t="str">
            <v>5023 - Tax Research Spec I</v>
          </cell>
        </row>
        <row r="2082">
          <cell r="G2082" t="str">
            <v>5030 - Tax Research Spec II</v>
          </cell>
        </row>
        <row r="2083">
          <cell r="G2083" t="str">
            <v>5036 - Tax Research Spec III</v>
          </cell>
        </row>
        <row r="2084">
          <cell r="G2084" t="str">
            <v>5048 - Park Aide</v>
          </cell>
        </row>
        <row r="2085">
          <cell r="G2085" t="str">
            <v xml:space="preserve">5051 - Community Affs Dep </v>
          </cell>
        </row>
        <row r="2086">
          <cell r="G2086" t="str">
            <v>5053 - Sr Staff Analyst II</v>
          </cell>
        </row>
        <row r="2087">
          <cell r="G2087" t="str">
            <v>5054 - Sr Staff Analyst I</v>
          </cell>
        </row>
        <row r="2088">
          <cell r="G2088" t="str">
            <v xml:space="preserve">5057 - Park Maint Asst </v>
          </cell>
        </row>
        <row r="2089">
          <cell r="G2089" t="str">
            <v xml:space="preserve">5058 - Park Maint Worker I </v>
          </cell>
        </row>
        <row r="2090">
          <cell r="G2090" t="str">
            <v xml:space="preserve">5065 - Park Maint Worker II </v>
          </cell>
        </row>
        <row r="2091">
          <cell r="G2091" t="str">
            <v xml:space="preserve">5067 - Water &amp; Sewage Plant Supvr </v>
          </cell>
        </row>
        <row r="2092">
          <cell r="G2092" t="str">
            <v>5074 - Sr Habeas Corpus Counsel</v>
          </cell>
        </row>
        <row r="2093">
          <cell r="G2093" t="str">
            <v>5076 - Habeas Corpus Counsel II</v>
          </cell>
        </row>
        <row r="2094">
          <cell r="G2094" t="str">
            <v>5077 - Habeas Corpus Counsel I</v>
          </cell>
        </row>
        <row r="2095">
          <cell r="G2095" t="str">
            <v>5078 - Staff Atty III</v>
          </cell>
        </row>
        <row r="2096">
          <cell r="G2096" t="str">
            <v>5079 - Staff Atty II</v>
          </cell>
        </row>
        <row r="2097">
          <cell r="G2097" t="str">
            <v>5080 - Staff Atty I</v>
          </cell>
        </row>
        <row r="2098">
          <cell r="G2098" t="str">
            <v>5084 - Hlth Facility Constrn Financing Analyst</v>
          </cell>
        </row>
        <row r="2099">
          <cell r="G2099" t="str">
            <v>5086 - Sr Habeas Corpus Investigator</v>
          </cell>
        </row>
        <row r="2100">
          <cell r="G2100" t="str">
            <v>5087 - Habeas Corpus Investigator II</v>
          </cell>
        </row>
        <row r="2101">
          <cell r="G2101" t="str">
            <v>5089 - Habeas Corpus Investigator I</v>
          </cell>
        </row>
        <row r="2102">
          <cell r="G2102" t="str">
            <v>5091 - Sr Paralegal</v>
          </cell>
        </row>
        <row r="2103">
          <cell r="G2103" t="str">
            <v>5093 - Housing Finance Officer (Constrn Svcs)</v>
          </cell>
        </row>
        <row r="2104">
          <cell r="G2104" t="str">
            <v>5094 - Jr Prop Agent</v>
          </cell>
        </row>
        <row r="2105">
          <cell r="G2105" t="str">
            <v>5095 - Asst Prop Agent</v>
          </cell>
        </row>
        <row r="2106">
          <cell r="G2106" t="str">
            <v>5096 - Assoc Prop Agent</v>
          </cell>
        </row>
        <row r="2107">
          <cell r="G2107" t="str">
            <v>5097 - Sr Prop Agent</v>
          </cell>
        </row>
        <row r="2108">
          <cell r="G2108" t="str">
            <v>5098 - Supvng Prop Agent</v>
          </cell>
        </row>
        <row r="2109">
          <cell r="G2109" t="str">
            <v>5099 - Exec Director II</v>
          </cell>
        </row>
        <row r="2110">
          <cell r="G2110" t="str">
            <v>5100 - Paralegal II</v>
          </cell>
        </row>
        <row r="2111">
          <cell r="G2111" t="str">
            <v>5101 - Staff Asst to the Governor</v>
          </cell>
        </row>
        <row r="2112">
          <cell r="G2112" t="str">
            <v>5103 - Pension Program Analyst</v>
          </cell>
        </row>
        <row r="2113">
          <cell r="G2113" t="str">
            <v>5104 - Assoc Pension Program Analyst</v>
          </cell>
        </row>
        <row r="2114">
          <cell r="G2114" t="str">
            <v>5105 - Pension Program Supvr</v>
          </cell>
        </row>
        <row r="2115">
          <cell r="G2115" t="str">
            <v>5106 - Exec Legal Secty</v>
          </cell>
        </row>
        <row r="2116">
          <cell r="G2116" t="str">
            <v>5108 - Receptionist</v>
          </cell>
        </row>
        <row r="2117">
          <cell r="G2117" t="str">
            <v>5109 - State Park Land Officer (Spec)</v>
          </cell>
        </row>
        <row r="2118">
          <cell r="G2118" t="str">
            <v>5111 - Occupational Techn (Gen)</v>
          </cell>
        </row>
        <row r="2119">
          <cell r="G2119" t="str">
            <v>5118 - Hlth Facility Constrn Financing Officer</v>
          </cell>
        </row>
        <row r="2120">
          <cell r="G2120" t="str">
            <v>5119 - Assoc Hlth Facility Constrn Financing Analyst</v>
          </cell>
        </row>
        <row r="2121">
          <cell r="G2121" t="str">
            <v>5124 - Hlth Facility Constrn Financing Spec</v>
          </cell>
        </row>
        <row r="2122">
          <cell r="G2122" t="str">
            <v xml:space="preserve">5125 - Telecomms Facilities Techn I </v>
          </cell>
        </row>
        <row r="2123">
          <cell r="G2123" t="str">
            <v xml:space="preserve">5126 - Telecomms Facilities Techn II </v>
          </cell>
        </row>
        <row r="2124">
          <cell r="G2124" t="str">
            <v>5133 - Telecomms Sys Mgr II (Supvr)</v>
          </cell>
        </row>
        <row r="2125">
          <cell r="G2125" t="str">
            <v>5135 - Telecomms Sys Mgr I (Spec)</v>
          </cell>
        </row>
        <row r="2126">
          <cell r="G2126" t="str">
            <v>5136 - Telecomms Sys Mgr I (Supvr)</v>
          </cell>
        </row>
        <row r="2127">
          <cell r="G2127" t="str">
            <v>5137 - Instl Pers Officer I</v>
          </cell>
        </row>
        <row r="2128">
          <cell r="G2128" t="str">
            <v>5138 - Instl Pers Officer II</v>
          </cell>
        </row>
        <row r="2129">
          <cell r="G2129" t="str">
            <v>5139 - Pers Techn II (Supvr)</v>
          </cell>
        </row>
        <row r="2130">
          <cell r="G2130" t="str">
            <v>5141 - Housing Finance Spec (Rental)</v>
          </cell>
        </row>
        <row r="2131">
          <cell r="G2131" t="str">
            <v>5142 - Assoc Pers Analyst</v>
          </cell>
        </row>
        <row r="2132">
          <cell r="G2132" t="str">
            <v>5143 - Housing Finance Spec (Single Family)</v>
          </cell>
        </row>
        <row r="2133">
          <cell r="G2133" t="str">
            <v>5144 - Pers Selection Consultant I</v>
          </cell>
        </row>
        <row r="2134">
          <cell r="G2134" t="str">
            <v>5147 - Equal Empt Opportunity Analyst</v>
          </cell>
        </row>
        <row r="2135">
          <cell r="G2135" t="str">
            <v xml:space="preserve">5152 - Legislative Coord </v>
          </cell>
        </row>
        <row r="2136">
          <cell r="G2136" t="str">
            <v>5153 - Research &amp; Info Mgmt Spec</v>
          </cell>
        </row>
        <row r="2137">
          <cell r="G2137" t="str">
            <v>5154 - Legal Intern</v>
          </cell>
        </row>
        <row r="2138">
          <cell r="G2138" t="str">
            <v xml:space="preserve">5155 - Assoc Pers Analyst </v>
          </cell>
        </row>
        <row r="2139">
          <cell r="G2139" t="str">
            <v>5156 - Jr Staff Analyst (Gen)</v>
          </cell>
        </row>
        <row r="2140">
          <cell r="G2140" t="str">
            <v>5157 - Staff Svcs Analyst (Gen)</v>
          </cell>
        </row>
        <row r="2141">
          <cell r="G2141" t="str">
            <v>5159 - Mitigation Spec</v>
          </cell>
        </row>
        <row r="2142">
          <cell r="G2142" t="str">
            <v>5160 - Pers Techn I</v>
          </cell>
        </row>
        <row r="2143">
          <cell r="G2143" t="str">
            <v>5161 - Pers Techn II (Spec)</v>
          </cell>
        </row>
        <row r="2144">
          <cell r="G2144" t="str">
            <v>5162 - Housing Finance Assoc (Single Family)</v>
          </cell>
        </row>
        <row r="2145">
          <cell r="G2145" t="str">
            <v>5163 - Housing Finance Assoc (Rental)</v>
          </cell>
        </row>
        <row r="2146">
          <cell r="G2146" t="str">
            <v>5164 - Supvng Pers Selection Consultant</v>
          </cell>
        </row>
        <row r="2147">
          <cell r="G2147" t="str">
            <v>5165 - Pers Selection Consultant II</v>
          </cell>
        </row>
        <row r="2148">
          <cell r="G2148" t="str">
            <v>5168 - Test Validation &amp; Develmt Spec II</v>
          </cell>
        </row>
        <row r="2149">
          <cell r="G2149" t="str">
            <v>5169 - Administrative Asst</v>
          </cell>
        </row>
        <row r="2150">
          <cell r="G2150" t="str">
            <v>5170 - Telecomms Sys Analyst I</v>
          </cell>
        </row>
        <row r="2151">
          <cell r="G2151" t="str">
            <v>5171 - Telecomms Sys Analyst II</v>
          </cell>
        </row>
        <row r="2152">
          <cell r="G2152" t="str">
            <v>5172 - Litigation Support Asst I</v>
          </cell>
        </row>
        <row r="2153">
          <cell r="G2153" t="str">
            <v>5173 - Telecommuniations Sys Mgr II (Mgrial)</v>
          </cell>
        </row>
        <row r="2154">
          <cell r="G2154" t="str">
            <v>5174 - Litigation Support Asst II</v>
          </cell>
        </row>
        <row r="2155">
          <cell r="G2155" t="str">
            <v>5178 - Sys Administrator</v>
          </cell>
        </row>
        <row r="2156">
          <cell r="G2156" t="str">
            <v>5183 - Test Validation &amp; Develmt Spec I</v>
          </cell>
        </row>
        <row r="2157">
          <cell r="G2157" t="str">
            <v>5184 - Sr Financing Spec</v>
          </cell>
        </row>
        <row r="2158">
          <cell r="G2158" t="str">
            <v>5188 - Ret Program Spec II (Tech)</v>
          </cell>
        </row>
        <row r="2159">
          <cell r="G2159" t="str">
            <v>5192 - Housing Finance Chief (Mgmt Svcs)</v>
          </cell>
        </row>
        <row r="2160">
          <cell r="G2160" t="str">
            <v>5194 - Trng Officer II</v>
          </cell>
        </row>
        <row r="2161">
          <cell r="G2161" t="str">
            <v>5196 - Trng Officer III</v>
          </cell>
        </row>
        <row r="2162">
          <cell r="G2162" t="str">
            <v>5197 - Trng Officer I</v>
          </cell>
        </row>
        <row r="2163">
          <cell r="G2163" t="str">
            <v>5198 - Housing Finance Chief (Constrn Svcs)</v>
          </cell>
        </row>
        <row r="2164">
          <cell r="G2164" t="str">
            <v>5200 - Docket Spec</v>
          </cell>
        </row>
        <row r="2165">
          <cell r="G2165" t="str">
            <v>5201 - Ret Program Spec II (Supvr)</v>
          </cell>
        </row>
        <row r="2166">
          <cell r="G2166" t="str">
            <v>5202 - Hosp Coord of forensic Svcs</v>
          </cell>
        </row>
        <row r="2167">
          <cell r="G2167" t="str">
            <v>5203 - Ret Program Spec I</v>
          </cell>
        </row>
        <row r="2168">
          <cell r="G2168" t="str">
            <v>5204 - Case Asst</v>
          </cell>
        </row>
        <row r="2169">
          <cell r="G2169" t="str">
            <v>5207 - Supvng Paralegal</v>
          </cell>
        </row>
        <row r="2170">
          <cell r="G2170" t="str">
            <v>5213 - Pers Program Techn I</v>
          </cell>
        </row>
        <row r="2171">
          <cell r="G2171" t="str">
            <v>5214 - Pers Program Techn II</v>
          </cell>
        </row>
        <row r="2172">
          <cell r="G2172" t="str">
            <v>5215 - Pers Program Techn III</v>
          </cell>
        </row>
        <row r="2173">
          <cell r="G2173" t="str">
            <v>5216 - Supvng Pers Program Techn</v>
          </cell>
        </row>
        <row r="2174">
          <cell r="G2174" t="str">
            <v>5221 - Budget Techn I</v>
          </cell>
        </row>
        <row r="2175">
          <cell r="G2175" t="str">
            <v>5222 - Budget Techn II</v>
          </cell>
        </row>
        <row r="2176">
          <cell r="G2176" t="str">
            <v>5224 - Hlth Trng Consultant</v>
          </cell>
        </row>
        <row r="2177">
          <cell r="G2177" t="str">
            <v>5225 - Housing Finance Trainee (Gen)</v>
          </cell>
        </row>
        <row r="2178">
          <cell r="G2178" t="str">
            <v>5227 - Housing Finance Asst (Gen)</v>
          </cell>
        </row>
        <row r="2179">
          <cell r="G2179" t="str">
            <v>5235 - Housing Finance Spec (Gen)</v>
          </cell>
        </row>
        <row r="2180">
          <cell r="G2180" t="str">
            <v>5236 - Housing Finance Assoc (Constrn Svcs)</v>
          </cell>
        </row>
        <row r="2181">
          <cell r="G2181" t="str">
            <v>5237 - Legal Analyst</v>
          </cell>
        </row>
        <row r="2182">
          <cell r="G2182" t="str">
            <v>5240 - Housing Finance Spec (Aff Action)</v>
          </cell>
        </row>
        <row r="2183">
          <cell r="G2183" t="str">
            <v>5242 - Recds Mgmt Analyst II (Supvr)</v>
          </cell>
        </row>
        <row r="2184">
          <cell r="G2184" t="str">
            <v>5246 - Assoc Mgmt Analyst</v>
          </cell>
        </row>
        <row r="2185">
          <cell r="G2185" t="str">
            <v>5247 - Housing Finance Officer (Single Family)</v>
          </cell>
        </row>
        <row r="2186">
          <cell r="G2186" t="str">
            <v>5249 - Housing Finance Chief (Rental)</v>
          </cell>
        </row>
        <row r="2187">
          <cell r="G2187" t="str">
            <v>5250 - Recds Mgmt Analyst I</v>
          </cell>
        </row>
        <row r="2188">
          <cell r="G2188" t="str">
            <v>5251 - Housing Finance Chief (Single Family)</v>
          </cell>
        </row>
        <row r="2189">
          <cell r="G2189" t="str">
            <v>5252 - Housing Finance Asst (Rental)</v>
          </cell>
        </row>
        <row r="2190">
          <cell r="G2190" t="str">
            <v>5254 - Housing Finance Asst (Constrn Svcs)</v>
          </cell>
        </row>
        <row r="2191">
          <cell r="G2191" t="str">
            <v>5255 - Housing Finance Assoc (Gen)</v>
          </cell>
        </row>
        <row r="2192">
          <cell r="G2192" t="str">
            <v>5256 - Mgmt Svcs Asst</v>
          </cell>
        </row>
        <row r="2193">
          <cell r="G2193" t="str">
            <v>5259 - Operations Research Spec II</v>
          </cell>
        </row>
        <row r="2194">
          <cell r="G2194" t="str">
            <v>5260 - Operations Research Spec III</v>
          </cell>
        </row>
        <row r="2195">
          <cell r="G2195" t="str">
            <v>5265 - Recds Mgmt Analyst II (Spec)</v>
          </cell>
        </row>
        <row r="2196">
          <cell r="G2196" t="str">
            <v>5266 - Staff Finance Budget Analyst</v>
          </cell>
        </row>
        <row r="2197">
          <cell r="G2197" t="str">
            <v>5267 - Assoc Finance Budget Analyst</v>
          </cell>
        </row>
        <row r="2198">
          <cell r="G2198" t="str">
            <v>5268 - Asst Finance Budget Analyst</v>
          </cell>
        </row>
        <row r="2199">
          <cell r="G2199" t="str">
            <v>5270 - Prin Program Budget Analyst I</v>
          </cell>
        </row>
        <row r="2200">
          <cell r="G2200" t="str">
            <v>5271 - Prin Program Budget Analyst II</v>
          </cell>
        </row>
        <row r="2201">
          <cell r="G2201" t="str">
            <v>5273 - Prin Program Budget Analyst III</v>
          </cell>
        </row>
        <row r="2202">
          <cell r="G2202" t="str">
            <v>5278 - Mgmt Svcs Techn</v>
          </cell>
        </row>
        <row r="2203">
          <cell r="G2203" t="str">
            <v>5284 - Assoc Budget Analyst</v>
          </cell>
        </row>
        <row r="2204">
          <cell r="G2204" t="str">
            <v>5287 - Regional Administrative Techn</v>
          </cell>
        </row>
        <row r="2205">
          <cell r="G2205" t="str">
            <v>5295 - Legislative Rep</v>
          </cell>
        </row>
        <row r="2206">
          <cell r="G2206" t="str">
            <v>5296 - Program Administrator</v>
          </cell>
        </row>
        <row r="2207">
          <cell r="G2207" t="str">
            <v>5298 - Legislative Asst</v>
          </cell>
        </row>
        <row r="2208">
          <cell r="G2208" t="str">
            <v>5301 - Supvng Adm Analyst - Accounting Sys</v>
          </cell>
        </row>
        <row r="2209">
          <cell r="G2209" t="str">
            <v>5302 - Sr Adm Analyst - Accounting Sys</v>
          </cell>
        </row>
        <row r="2210">
          <cell r="G2210" t="str">
            <v>5303 - Staff Adm Analyst - Accounting Sys</v>
          </cell>
        </row>
        <row r="2211">
          <cell r="G2211" t="str">
            <v>5304 - Assoc Adm Analyst - Accounting Sys</v>
          </cell>
        </row>
        <row r="2212">
          <cell r="G2212" t="str">
            <v>5306 - Asst Adm Analyst - Accounting Sys</v>
          </cell>
        </row>
        <row r="2213">
          <cell r="G2213" t="str">
            <v>5307 - Assoc Goval Program Analyst</v>
          </cell>
        </row>
        <row r="2214">
          <cell r="G2214" t="str">
            <v>5308 - Legislative Coord</v>
          </cell>
        </row>
        <row r="2215">
          <cell r="G2215" t="str">
            <v>5309 - Governor</v>
          </cell>
        </row>
        <row r="2216">
          <cell r="G2216" t="str">
            <v>5312 - Pers Program Analyst</v>
          </cell>
        </row>
        <row r="2217">
          <cell r="G2217" t="str">
            <v>5313 - Staff Pers Program Analyst</v>
          </cell>
        </row>
        <row r="2218">
          <cell r="G2218" t="str">
            <v>5314 - Asst to the Governor</v>
          </cell>
        </row>
        <row r="2219">
          <cell r="G2219" t="str">
            <v>5316 - Lieut Governor</v>
          </cell>
        </row>
        <row r="2220">
          <cell r="G2220" t="str">
            <v>5319 - Secretary of State</v>
          </cell>
        </row>
        <row r="2221">
          <cell r="G2221" t="str">
            <v>5322 - Pers Program Mgr I</v>
          </cell>
        </row>
        <row r="2222">
          <cell r="G2222" t="str">
            <v>5323 - Pers Program Mgr II</v>
          </cell>
        </row>
        <row r="2223">
          <cell r="G2223" t="str">
            <v>5324 - Chief Deputy</v>
          </cell>
        </row>
        <row r="2224">
          <cell r="G2224" t="str">
            <v>5333 - Sr Legal Analyst</v>
          </cell>
        </row>
        <row r="2225">
          <cell r="G2225" t="str">
            <v>5334 - Assoc Operations Spec</v>
          </cell>
        </row>
        <row r="2226">
          <cell r="G2226" t="str">
            <v>5335 - Staff Operations Spec</v>
          </cell>
        </row>
        <row r="2227">
          <cell r="G2227" t="str">
            <v>5343 - Legislative Coord</v>
          </cell>
        </row>
        <row r="2228">
          <cell r="G2228" t="str">
            <v>5346 - Sr Operations Spec</v>
          </cell>
        </row>
        <row r="2229">
          <cell r="G2229" t="str">
            <v>5354 - Elections Spec</v>
          </cell>
        </row>
        <row r="2230">
          <cell r="G2230" t="str">
            <v>5355 - Mgr Administrative Programs</v>
          </cell>
        </row>
        <row r="2231">
          <cell r="G2231" t="str">
            <v>5365 - Disability Eval Analyst</v>
          </cell>
        </row>
        <row r="2232">
          <cell r="G2232" t="str">
            <v>5366 - Asst Exec Officer</v>
          </cell>
        </row>
        <row r="2233">
          <cell r="G2233" t="str">
            <v>5367 - Disability Eval Analyst III</v>
          </cell>
        </row>
        <row r="2234">
          <cell r="G2234" t="str">
            <v>5372 - Public Participation Supvr</v>
          </cell>
        </row>
        <row r="2235">
          <cell r="G2235" t="str">
            <v xml:space="preserve">5373 - Public Participation Spec </v>
          </cell>
        </row>
        <row r="2236">
          <cell r="G2236" t="str">
            <v xml:space="preserve">5375 - Accounting Spec </v>
          </cell>
        </row>
        <row r="2237">
          <cell r="G2237" t="str">
            <v>5377 - Special Asst to the Director</v>
          </cell>
        </row>
        <row r="2238">
          <cell r="G2238" t="str">
            <v>5393 - Assoc Goval Program Analyst</v>
          </cell>
        </row>
        <row r="2239">
          <cell r="G2239" t="str">
            <v>5406 - Chief Actuary</v>
          </cell>
        </row>
        <row r="2240">
          <cell r="G2240" t="str">
            <v>5407 - Chief Actuary</v>
          </cell>
        </row>
        <row r="2241">
          <cell r="G2241" t="str">
            <v>5408 - System Actuary</v>
          </cell>
        </row>
        <row r="2242">
          <cell r="G2242" t="str">
            <v>5409 - Actuary</v>
          </cell>
        </row>
        <row r="2243">
          <cell r="G2243" t="str">
            <v xml:space="preserve">5416 - Asst Intergovtl Program Analyst </v>
          </cell>
        </row>
        <row r="2244">
          <cell r="G2244" t="str">
            <v xml:space="preserve">5417 - Assoc Intergovtl Program Analyst </v>
          </cell>
        </row>
        <row r="2245">
          <cell r="G2245" t="str">
            <v>5418 - Staff Intergovtl Program Analyst</v>
          </cell>
        </row>
        <row r="2246">
          <cell r="G2246" t="str">
            <v xml:space="preserve">5419 - Sr Intergovtl Program Analyst </v>
          </cell>
        </row>
        <row r="2247">
          <cell r="G2247" t="str">
            <v>5420 - Actuary</v>
          </cell>
        </row>
        <row r="2248">
          <cell r="G2248" t="str">
            <v>5424 - Proj Mgr I</v>
          </cell>
        </row>
        <row r="2249">
          <cell r="G2249" t="str">
            <v>5426 - Financial &amp; Performance Evaluator II</v>
          </cell>
        </row>
        <row r="2250">
          <cell r="G2250" t="str">
            <v>5427 - Financial &amp; Performance Evaluator III</v>
          </cell>
        </row>
        <row r="2251">
          <cell r="G2251" t="str">
            <v>5428 - Supvr-Financial &amp; Performance Evaluator</v>
          </cell>
        </row>
        <row r="2252">
          <cell r="G2252" t="str">
            <v>5429 - Mgr-Financial &amp; Performance Evaluator</v>
          </cell>
        </row>
        <row r="2253">
          <cell r="G2253" t="str">
            <v>5431 - Proj Mgr II</v>
          </cell>
        </row>
        <row r="2254">
          <cell r="G2254" t="str">
            <v>5432 - Financial &amp; Performance Evaluator I</v>
          </cell>
        </row>
        <row r="2255">
          <cell r="G2255" t="str">
            <v>5436 - Assoc Pension Actuary</v>
          </cell>
        </row>
        <row r="2256">
          <cell r="G2256" t="str">
            <v>5439 - Asst Prop Appraiser</v>
          </cell>
        </row>
        <row r="2257">
          <cell r="G2257" t="str">
            <v>5441 - Asst Prop Auditor Appraiser</v>
          </cell>
        </row>
        <row r="2258">
          <cell r="G2258" t="str">
            <v>5444 - Assoc Prop Appraiser</v>
          </cell>
        </row>
        <row r="2259">
          <cell r="G2259" t="str">
            <v>5447 - Asst Warden - Psych Svcs - CF</v>
          </cell>
        </row>
        <row r="2260">
          <cell r="G2260" t="str">
            <v>5448 - Assoc Prop Auditor Appraiser</v>
          </cell>
        </row>
        <row r="2261">
          <cell r="G2261" t="str">
            <v>5449 - Sr Spec Prop Appraiser</v>
          </cell>
        </row>
        <row r="2262">
          <cell r="G2262" t="str">
            <v>5450 - Chief of Research Corr Program</v>
          </cell>
        </row>
        <row r="2263">
          <cell r="G2263" t="str">
            <v>5451 - Housing Finance Officer (Rental)</v>
          </cell>
        </row>
        <row r="2264">
          <cell r="G2264" t="str">
            <v>5452 - Housing Finance Spec (Mgmt Svcs)</v>
          </cell>
        </row>
        <row r="2265">
          <cell r="G2265" t="str">
            <v>5453 - Sr Spec Prop Auditor Appraiser</v>
          </cell>
        </row>
        <row r="2266">
          <cell r="G2266" t="str">
            <v>5454 - Supvng Prop Appraiser</v>
          </cell>
        </row>
        <row r="2267">
          <cell r="G2267" t="str">
            <v>5455 - Prin Prop Appraiser</v>
          </cell>
        </row>
        <row r="2268">
          <cell r="G2268" t="str">
            <v xml:space="preserve">5457 - Prop Appraiser/Investigator </v>
          </cell>
        </row>
        <row r="2269">
          <cell r="G2269" t="str">
            <v>5458 - Sr Prop Appraiser/Investigator</v>
          </cell>
        </row>
        <row r="2270">
          <cell r="G2270" t="str">
            <v xml:space="preserve">5459 - Supvng Prop Appraiser/Investigator </v>
          </cell>
        </row>
        <row r="2271">
          <cell r="G2271" t="str">
            <v>5461 - Sr Pension Actuary</v>
          </cell>
        </row>
        <row r="2272">
          <cell r="G2272" t="str">
            <v>5462 - Consumer Liaison Officer</v>
          </cell>
        </row>
        <row r="2273">
          <cell r="G2273" t="str">
            <v xml:space="preserve">5476 - Corr Food Mgr II </v>
          </cell>
        </row>
        <row r="2274">
          <cell r="G2274" t="str">
            <v xml:space="preserve">5477 - Corr Food Mgr I </v>
          </cell>
        </row>
        <row r="2275">
          <cell r="G2275" t="str">
            <v>5479 - Asst Corr Food Mgr</v>
          </cell>
        </row>
        <row r="2276">
          <cell r="G2276" t="str">
            <v xml:space="preserve">5480 - Supvng Corr Cook </v>
          </cell>
        </row>
        <row r="2277">
          <cell r="G2277" t="str">
            <v>5490 - Supvng Pension Actuary</v>
          </cell>
        </row>
        <row r="2278">
          <cell r="G2278" t="str">
            <v>5493 - Assoc Small Bus Officer</v>
          </cell>
        </row>
        <row r="2279">
          <cell r="G2279" t="str">
            <v>5498 - Bureau Chief</v>
          </cell>
        </row>
        <row r="2280">
          <cell r="G2280" t="str">
            <v xml:space="preserve">5505 - Regional Coord </v>
          </cell>
        </row>
        <row r="2281">
          <cell r="G2281" t="str">
            <v>5509 - Actuarial Asst Trainee</v>
          </cell>
        </row>
        <row r="2282">
          <cell r="G2282" t="str">
            <v>5536 - Real Estate Counsel III (Supvr)</v>
          </cell>
        </row>
        <row r="2283">
          <cell r="G2283" t="str">
            <v>5537 - Real Estate Counsel III (Spec)</v>
          </cell>
        </row>
        <row r="2284">
          <cell r="G2284" t="str">
            <v>5538 - Real Estate Counsel II</v>
          </cell>
        </row>
        <row r="2285">
          <cell r="G2285" t="str">
            <v>5539 - Real Estate Counsel I</v>
          </cell>
        </row>
        <row r="2286">
          <cell r="G2286" t="str">
            <v>5543 - Biostatistician IV</v>
          </cell>
        </row>
        <row r="2287">
          <cell r="G2287" t="str">
            <v>5544 - Biostatistician III</v>
          </cell>
        </row>
        <row r="2288">
          <cell r="G2288" t="str">
            <v>5545 - Biostatistician II</v>
          </cell>
        </row>
        <row r="2289">
          <cell r="G2289" t="str">
            <v>5550 - Intern Spec I</v>
          </cell>
        </row>
        <row r="2290">
          <cell r="G2290" t="str">
            <v>5552 - Actuarial Asst</v>
          </cell>
        </row>
        <row r="2291">
          <cell r="G2291" t="str">
            <v>5553 - Statistical Methods Analyst III</v>
          </cell>
        </row>
        <row r="2292">
          <cell r="G2292" t="str">
            <v>5554 - Jr Aviation Consultant</v>
          </cell>
        </row>
        <row r="2293">
          <cell r="G2293" t="str">
            <v>5555 - Statistical Methods Analyst II</v>
          </cell>
        </row>
        <row r="2294">
          <cell r="G2294" t="str">
            <v>5556 - Statistical Methods Analyst I</v>
          </cell>
        </row>
        <row r="2295">
          <cell r="G2295" t="str">
            <v>5562 - Crime Studies Techn Trainee</v>
          </cell>
        </row>
        <row r="2296">
          <cell r="G2296" t="str">
            <v>5563 - Sr Survey Interviewer</v>
          </cell>
        </row>
        <row r="2297">
          <cell r="G2297" t="str">
            <v>5564 - Survey Interviewer</v>
          </cell>
        </row>
        <row r="2298">
          <cell r="G2298" t="str">
            <v>5565 - Crime Studies Techn I</v>
          </cell>
        </row>
        <row r="2299">
          <cell r="G2299" t="str">
            <v>5566 - Crime Studies Techn II</v>
          </cell>
        </row>
        <row r="2300">
          <cell r="G2300" t="str">
            <v>5567 - Staff Asst II</v>
          </cell>
        </row>
        <row r="2301">
          <cell r="G2301" t="str">
            <v>5568 - Asst tourism Spec</v>
          </cell>
        </row>
        <row r="2302">
          <cell r="G2302" t="str">
            <v>5571 - Tv Spec</v>
          </cell>
        </row>
        <row r="2303">
          <cell r="G2303" t="str">
            <v>5574 - Tv Asst</v>
          </cell>
        </row>
        <row r="2304">
          <cell r="G2304" t="str">
            <v>5576 - Research Scientist I</v>
          </cell>
        </row>
        <row r="2305">
          <cell r="G2305" t="str">
            <v>5577 - Research Scientist I</v>
          </cell>
        </row>
        <row r="2306">
          <cell r="G2306" t="str">
            <v>5578 - Research Scientist I</v>
          </cell>
        </row>
        <row r="2307">
          <cell r="G2307" t="str">
            <v>5579 - Research Scientist I</v>
          </cell>
        </row>
        <row r="2308">
          <cell r="G2308" t="str">
            <v>5580 - Research Scientist I</v>
          </cell>
        </row>
        <row r="2309">
          <cell r="G2309" t="str">
            <v>5581 - Research Scientist II</v>
          </cell>
        </row>
        <row r="2310">
          <cell r="G2310" t="str">
            <v>5582 - Research Scientist II</v>
          </cell>
        </row>
        <row r="2311">
          <cell r="G2311" t="str">
            <v>5583 - Motion Picture Spec</v>
          </cell>
        </row>
        <row r="2312">
          <cell r="G2312" t="str">
            <v xml:space="preserve">5584 - Promotional Spec </v>
          </cell>
        </row>
        <row r="2313">
          <cell r="G2313" t="str">
            <v>5585 - Research Scientist II</v>
          </cell>
        </row>
        <row r="2314">
          <cell r="G2314" t="str">
            <v>5587 - Research Scientist II</v>
          </cell>
        </row>
        <row r="2315">
          <cell r="G2315" t="str">
            <v>5588 - Research Scientist II</v>
          </cell>
        </row>
        <row r="2316">
          <cell r="G2316" t="str">
            <v xml:space="preserve">5589 - Special Rep </v>
          </cell>
        </row>
        <row r="2317">
          <cell r="G2317" t="str">
            <v>5590 - Research Scientist II</v>
          </cell>
        </row>
        <row r="2318">
          <cell r="G2318" t="str">
            <v>5591 - Research Scientist III</v>
          </cell>
        </row>
        <row r="2319">
          <cell r="G2319" t="str">
            <v>5593 - Assoc Editor of Publiclications</v>
          </cell>
        </row>
        <row r="2320">
          <cell r="G2320" t="str">
            <v>5594 - Research Scientist III</v>
          </cell>
        </row>
        <row r="2321">
          <cell r="G2321" t="str">
            <v>5595 - Info Officer II</v>
          </cell>
        </row>
        <row r="2322">
          <cell r="G2322" t="str">
            <v>5596 - Research Scientist III</v>
          </cell>
        </row>
        <row r="2323">
          <cell r="G2323" t="str">
            <v>5597 - Info Officer III C.E.A.</v>
          </cell>
        </row>
        <row r="2324">
          <cell r="G2324" t="str">
            <v>5598 - Sr Aviation Consultant</v>
          </cell>
        </row>
        <row r="2325">
          <cell r="G2325" t="str">
            <v>5599 - Research Scientist III</v>
          </cell>
        </row>
        <row r="2326">
          <cell r="G2326" t="str">
            <v>5600 - Research Program Spec I</v>
          </cell>
        </row>
        <row r="2327">
          <cell r="G2327" t="str">
            <v>5601 - Info Officer I (Spec)</v>
          </cell>
        </row>
        <row r="2328">
          <cell r="G2328" t="str">
            <v>5602 - Editorial Techn</v>
          </cell>
        </row>
        <row r="2329">
          <cell r="G2329" t="str">
            <v>5603 - Asst Info Officer</v>
          </cell>
        </row>
        <row r="2330">
          <cell r="G2330" t="str">
            <v>5604 - Research Scientist III</v>
          </cell>
        </row>
        <row r="2331">
          <cell r="G2331" t="str">
            <v>5605 - Research Scientist III</v>
          </cell>
        </row>
        <row r="2332">
          <cell r="G2332" t="str">
            <v>5606 - Research Scientist III</v>
          </cell>
        </row>
        <row r="2333">
          <cell r="G2333" t="str">
            <v>5608 - Research Scientist IV</v>
          </cell>
        </row>
        <row r="2334">
          <cell r="G2334" t="str">
            <v>5609 - Research Scientist IV</v>
          </cell>
        </row>
        <row r="2335">
          <cell r="G2335" t="str">
            <v>5611 - Research Scientist IV</v>
          </cell>
        </row>
        <row r="2336">
          <cell r="G2336" t="str">
            <v>5612 - Research Scientist IV</v>
          </cell>
        </row>
        <row r="2337">
          <cell r="G2337" t="str">
            <v>5613 - Research Scientist IV</v>
          </cell>
        </row>
        <row r="2338">
          <cell r="G2338" t="str">
            <v>5614 - Fish &amp; Wildlife Educ Officer</v>
          </cell>
        </row>
        <row r="2339">
          <cell r="G2339" t="str">
            <v>5615 - Coord of Activities</v>
          </cell>
        </row>
        <row r="2340">
          <cell r="G2340" t="str">
            <v>5616 - Supvr of Tech Publiclications</v>
          </cell>
        </row>
        <row r="2341">
          <cell r="G2341" t="str">
            <v>5617 - Research Writer</v>
          </cell>
        </row>
        <row r="2342">
          <cell r="G2342" t="str">
            <v>5618 - Publiclications Spec</v>
          </cell>
        </row>
        <row r="2343">
          <cell r="G2343" t="str">
            <v>5619 - Research Program Spec I</v>
          </cell>
        </row>
        <row r="2344">
          <cell r="G2344" t="str">
            <v>5620 - Research Program Spec II</v>
          </cell>
        </row>
        <row r="2345">
          <cell r="G2345" t="str">
            <v xml:space="preserve">5621 - Editorial Asst </v>
          </cell>
        </row>
        <row r="2346">
          <cell r="G2346" t="str">
            <v>5622 - Research Scientist IV</v>
          </cell>
        </row>
        <row r="2347">
          <cell r="G2347" t="str">
            <v>5623 - Editorial Aid</v>
          </cell>
        </row>
        <row r="2348">
          <cell r="G2348" t="str">
            <v>5624 - Translator</v>
          </cell>
        </row>
        <row r="2349">
          <cell r="G2349" t="str">
            <v>5625 - Research Scientist IV</v>
          </cell>
        </row>
        <row r="2350">
          <cell r="G2350" t="str">
            <v>5627 - Research Scientist V</v>
          </cell>
        </row>
        <row r="2351">
          <cell r="G2351" t="str">
            <v>5628 - Asst Arts Grants Administrator</v>
          </cell>
        </row>
        <row r="2352">
          <cell r="G2352" t="str">
            <v>5629 - Research Scientist V</v>
          </cell>
        </row>
        <row r="2353">
          <cell r="G2353" t="str">
            <v>5630 - Assoc Arts Grants Administrator</v>
          </cell>
        </row>
        <row r="2354">
          <cell r="G2354" t="str">
            <v>5631 - Research Scientist V</v>
          </cell>
        </row>
        <row r="2355">
          <cell r="G2355" t="str">
            <v>5632 - Sr Actuarial Asst</v>
          </cell>
        </row>
        <row r="2356">
          <cell r="G2356" t="str">
            <v>5633 - Supvng Actuarial Asst</v>
          </cell>
        </row>
        <row r="2357">
          <cell r="G2357" t="str">
            <v>5634 - Research Scientist V</v>
          </cell>
        </row>
        <row r="2358">
          <cell r="G2358" t="str">
            <v>5635 - Research Scientist V</v>
          </cell>
        </row>
        <row r="2359">
          <cell r="G2359" t="str">
            <v>5636 - Research Scientist V</v>
          </cell>
        </row>
        <row r="2360">
          <cell r="G2360" t="str">
            <v>5637 - Research Scientist V</v>
          </cell>
        </row>
        <row r="2361">
          <cell r="G2361" t="str">
            <v>5638 - Research Scientist Supvr I</v>
          </cell>
        </row>
        <row r="2362">
          <cell r="G2362" t="str">
            <v>5639 - Asst Crim Justice Spec</v>
          </cell>
        </row>
        <row r="2363">
          <cell r="G2363" t="str">
            <v>5640 - Crim Justice Spec I</v>
          </cell>
        </row>
        <row r="2364">
          <cell r="G2364" t="str">
            <v>5641 - Crim Justice Spec II (Tech)</v>
          </cell>
        </row>
        <row r="2365">
          <cell r="G2365" t="str">
            <v>5643 - Research Scientist Supvr I</v>
          </cell>
        </row>
        <row r="2366">
          <cell r="G2366" t="str">
            <v>5644 - Research Scientist Supvr I</v>
          </cell>
        </row>
        <row r="2367">
          <cell r="G2367" t="str">
            <v>5645 - Research Scientist Supvr I</v>
          </cell>
        </row>
        <row r="2368">
          <cell r="G2368" t="str">
            <v>5646 - Research Scientist Supvr I</v>
          </cell>
        </row>
        <row r="2369">
          <cell r="G2369" t="str">
            <v>5647 - Research Scientist Supvr I</v>
          </cell>
        </row>
        <row r="2370">
          <cell r="G2370" t="str">
            <v>5648 - Motion Picture Prod Analyst</v>
          </cell>
        </row>
        <row r="2371">
          <cell r="G2371" t="str">
            <v>5649 - Research Scientist Supvr I</v>
          </cell>
        </row>
        <row r="2372">
          <cell r="G2372" t="str">
            <v>5650 - Research Scientist Supvr II</v>
          </cell>
        </row>
        <row r="2373">
          <cell r="G2373" t="str">
            <v>5651 - Research Scientist Supvr II</v>
          </cell>
        </row>
        <row r="2374">
          <cell r="G2374" t="str">
            <v>5652 - Research Scientist Supvr II</v>
          </cell>
        </row>
        <row r="2375">
          <cell r="G2375" t="str">
            <v>5653 - Assoc Tourism Spec</v>
          </cell>
        </row>
        <row r="2376">
          <cell r="G2376" t="str">
            <v>5654 - Research Scientist Supvr II</v>
          </cell>
        </row>
        <row r="2377">
          <cell r="G2377" t="str">
            <v>5655 - Research Scientist Supvr II</v>
          </cell>
        </row>
        <row r="2378">
          <cell r="G2378" t="str">
            <v>5656 - Research Scientist Supvr II</v>
          </cell>
        </row>
        <row r="2379">
          <cell r="G2379" t="str">
            <v xml:space="preserve">5657 - Assoc Arts Administrator </v>
          </cell>
        </row>
        <row r="2380">
          <cell r="G2380" t="str">
            <v>5658 - Institution Artist/Facilitator</v>
          </cell>
        </row>
        <row r="2381">
          <cell r="G2381" t="str">
            <v>5660 - Research Scientist Supvr II</v>
          </cell>
        </row>
        <row r="2382">
          <cell r="G2382" t="str">
            <v>5661 - Research Scientist Mgr</v>
          </cell>
        </row>
        <row r="2383">
          <cell r="G2383" t="str">
            <v>5662 - Research Scientist Mgr</v>
          </cell>
        </row>
        <row r="2384">
          <cell r="G2384" t="str">
            <v>5667 - Research Scientist Mgr</v>
          </cell>
        </row>
        <row r="2385">
          <cell r="G2385" t="str">
            <v>5669 - Research Scientist Mgr</v>
          </cell>
        </row>
        <row r="2386">
          <cell r="G2386" t="str">
            <v>5670 - Research Scientist Mgr</v>
          </cell>
        </row>
        <row r="2387">
          <cell r="G2387" t="str">
            <v>5671 - Research Scientist Mgr</v>
          </cell>
        </row>
        <row r="2388">
          <cell r="G2388" t="str">
            <v>5672 - Assoc Aviation Consultant</v>
          </cell>
        </row>
        <row r="2389">
          <cell r="G2389" t="str">
            <v>5673 - Asst Aviation Consultant</v>
          </cell>
        </row>
        <row r="2390">
          <cell r="G2390" t="str">
            <v>5675 - Research Scientist Mgr</v>
          </cell>
        </row>
        <row r="2391">
          <cell r="G2391" t="str">
            <v>5685 - Chief Engr &amp; Prod Consultant - TV Communications Cntr</v>
          </cell>
        </row>
        <row r="2392">
          <cell r="G2392" t="str">
            <v>5690 - Agency Mgmt Trainee</v>
          </cell>
        </row>
        <row r="2393">
          <cell r="G2393" t="str">
            <v>5692 - Asst Tax Svc Spec</v>
          </cell>
        </row>
        <row r="2394">
          <cell r="G2394" t="str">
            <v>5693 - Info Officer I (Supvr)</v>
          </cell>
        </row>
        <row r="2395">
          <cell r="G2395" t="str">
            <v>5695 - Atty Gen/Dept of Justice</v>
          </cell>
        </row>
        <row r="2396">
          <cell r="G2396" t="str">
            <v xml:space="preserve">5697 - Staff Svcs Analyst </v>
          </cell>
        </row>
        <row r="2397">
          <cell r="G2397" t="str">
            <v>5699 - Public Utilities Counsel IV</v>
          </cell>
        </row>
        <row r="2398">
          <cell r="G2398" t="str">
            <v>5700 - Chief Asst Atty Gen - C.E.A.</v>
          </cell>
        </row>
        <row r="2399">
          <cell r="G2399" t="str">
            <v>5703 - Supvng Dep Atty Gen</v>
          </cell>
        </row>
        <row r="2400">
          <cell r="G2400" t="str">
            <v>5704 - Sr Asst Atty Gen</v>
          </cell>
        </row>
        <row r="2401">
          <cell r="G2401" t="str">
            <v>5705 - Dep Atty Gen IV</v>
          </cell>
        </row>
        <row r="2402">
          <cell r="G2402" t="str">
            <v>5706 - Dep Atty Gen III</v>
          </cell>
        </row>
        <row r="2403">
          <cell r="G2403" t="str">
            <v>5718 - Small Bus Asst II</v>
          </cell>
        </row>
        <row r="2404">
          <cell r="G2404" t="str">
            <v>5719 - Small Bus Asst I</v>
          </cell>
        </row>
        <row r="2405">
          <cell r="G2405" t="str">
            <v>5720 - Chief Dep Atty Gen - C.E.A.</v>
          </cell>
        </row>
        <row r="2406">
          <cell r="G2406" t="str">
            <v>5721 - Asst Small Bus Officer</v>
          </cell>
        </row>
        <row r="2407">
          <cell r="G2407" t="str">
            <v>5722 - Jr Small Bus Officer</v>
          </cell>
        </row>
        <row r="2408">
          <cell r="G2408" t="str">
            <v>5723 - Research Program Spec II</v>
          </cell>
        </row>
        <row r="2409">
          <cell r="G2409" t="str">
            <v>5729 - Research Analyst I</v>
          </cell>
        </row>
        <row r="2410">
          <cell r="G2410" t="str">
            <v>5730 - Dep Atty Gen</v>
          </cell>
        </row>
        <row r="2411">
          <cell r="G2411" t="str">
            <v>5731 - Research Analyst II</v>
          </cell>
        </row>
        <row r="2412">
          <cell r="G2412" t="str">
            <v>5732 - Research Analyst II</v>
          </cell>
        </row>
        <row r="2413">
          <cell r="G2413" t="str">
            <v>5733 - Research Program Spec III</v>
          </cell>
        </row>
        <row r="2414">
          <cell r="G2414" t="str">
            <v>5734 - Research Mgr I</v>
          </cell>
        </row>
        <row r="2415">
          <cell r="G2415" t="str">
            <v>5735 - Research Mgr I</v>
          </cell>
        </row>
        <row r="2416">
          <cell r="G2416" t="str">
            <v>5737 - Research Mgr II</v>
          </cell>
        </row>
        <row r="2417">
          <cell r="G2417" t="str">
            <v>5738 - Research Mgr II</v>
          </cell>
        </row>
        <row r="2418">
          <cell r="G2418" t="str">
            <v>5739 - Sr Asst Atty Gen - C.E.A.</v>
          </cell>
        </row>
        <row r="2419">
          <cell r="G2419" t="str">
            <v>5740 - Research Mgr III</v>
          </cell>
        </row>
        <row r="2420">
          <cell r="G2420" t="str">
            <v>5741 - Research Mgr III</v>
          </cell>
        </row>
        <row r="2421">
          <cell r="G2421" t="str">
            <v>5742 - Research Program Spec I</v>
          </cell>
        </row>
        <row r="2422">
          <cell r="G2422" t="str">
            <v>5743 - Supvng Dep State Public Defender</v>
          </cell>
        </row>
        <row r="2423">
          <cell r="G2423" t="str">
            <v>5744 - Legislative Counsel</v>
          </cell>
        </row>
        <row r="2424">
          <cell r="G2424" t="str">
            <v>5745 - Chief Dep Legislative Counsel C.E.A.</v>
          </cell>
        </row>
        <row r="2425">
          <cell r="G2425" t="str">
            <v>5748 - Prin Dep Legislative Counsel II</v>
          </cell>
        </row>
        <row r="2426">
          <cell r="G2426" t="str">
            <v>5749 - Prin Dep Legislative Counsel I</v>
          </cell>
        </row>
        <row r="2427">
          <cell r="G2427" t="str">
            <v>5750 - Dep Legislative Counsel IV</v>
          </cell>
        </row>
        <row r="2428">
          <cell r="G2428" t="str">
            <v>5751 - Dep Legislative Counsel III</v>
          </cell>
        </row>
        <row r="2429">
          <cell r="G2429" t="str">
            <v>5756 - Research Program Spec I</v>
          </cell>
        </row>
        <row r="2430">
          <cell r="G2430" t="str">
            <v>5758 - Research Program Spec II</v>
          </cell>
        </row>
        <row r="2431">
          <cell r="G2431" t="str">
            <v>5763 - Dep State Public Defender</v>
          </cell>
        </row>
        <row r="2432">
          <cell r="G2432" t="str">
            <v>5764 - Research Program Spec II</v>
          </cell>
        </row>
        <row r="2433">
          <cell r="G2433" t="str">
            <v>5767 - Research Program Spec II</v>
          </cell>
        </row>
        <row r="2434">
          <cell r="G2434" t="str">
            <v>5770 - Research Program Spec III</v>
          </cell>
        </row>
        <row r="2435">
          <cell r="G2435" t="str">
            <v>5771 - Research Program Spec II</v>
          </cell>
        </row>
        <row r="2436">
          <cell r="G2436" t="str">
            <v>5772 - Sr Dep State Public Defender</v>
          </cell>
        </row>
        <row r="2437">
          <cell r="G2437" t="str">
            <v>5778 - Atty</v>
          </cell>
        </row>
        <row r="2438">
          <cell r="G2438" t="str">
            <v xml:space="preserve">5779 - Dep Atty </v>
          </cell>
        </row>
        <row r="2439">
          <cell r="G2439" t="str">
            <v>5780 - Atty IV</v>
          </cell>
        </row>
        <row r="2440">
          <cell r="G2440" t="str">
            <v xml:space="preserve">5788 - Dep Atty IV </v>
          </cell>
        </row>
        <row r="2441">
          <cell r="G2441" t="str">
            <v xml:space="preserve">5789 - Dep Atty III </v>
          </cell>
        </row>
        <row r="2442">
          <cell r="G2442" t="str">
            <v>5791 - Research Analyst I</v>
          </cell>
        </row>
        <row r="2443">
          <cell r="G2443" t="str">
            <v>5792 - Research Analyst II</v>
          </cell>
        </row>
        <row r="2444">
          <cell r="G2444" t="str">
            <v>5793 - Research Mgr I</v>
          </cell>
        </row>
        <row r="2445">
          <cell r="G2445" t="str">
            <v>5794 - Research Mgr II</v>
          </cell>
        </row>
        <row r="2446">
          <cell r="G2446" t="str">
            <v>5795 - Atty III</v>
          </cell>
        </row>
        <row r="2447">
          <cell r="G2447" t="str">
            <v>5797 - Graduate Legal Asst</v>
          </cell>
        </row>
        <row r="2448">
          <cell r="G2448" t="str">
            <v>5798 - Legal Counsel</v>
          </cell>
        </row>
        <row r="2449">
          <cell r="G2449" t="str">
            <v>5804 - Info Tech Spec I</v>
          </cell>
        </row>
        <row r="2450">
          <cell r="G2450" t="str">
            <v>5807 - Research Analyst I</v>
          </cell>
        </row>
        <row r="2451">
          <cell r="G2451" t="str">
            <v>5809 - Research Analyst II</v>
          </cell>
        </row>
        <row r="2452">
          <cell r="G2452" t="str">
            <v xml:space="preserve">5812 - Public Utilities Counsel III </v>
          </cell>
        </row>
        <row r="2453">
          <cell r="G2453" t="str">
            <v xml:space="preserve">5813 - Public Utilities Counsel II </v>
          </cell>
        </row>
        <row r="2454">
          <cell r="G2454" t="str">
            <v>5815 - Supvng Atty</v>
          </cell>
        </row>
        <row r="2455">
          <cell r="G2455" t="str">
            <v xml:space="preserve">5816 - Public Utilities Counsel I </v>
          </cell>
        </row>
        <row r="2456">
          <cell r="G2456" t="str">
            <v>5830 - Research Program Spec I</v>
          </cell>
        </row>
        <row r="2457">
          <cell r="G2457" t="str">
            <v>5832 - Research Program Spec I</v>
          </cell>
        </row>
        <row r="2458">
          <cell r="G2458" t="str">
            <v>5833 - Research Program Spec I</v>
          </cell>
        </row>
        <row r="2459">
          <cell r="G2459" t="str">
            <v>5835 - Research Program Spec II</v>
          </cell>
        </row>
        <row r="2460">
          <cell r="G2460" t="str">
            <v>5836 - Research Program Spec II</v>
          </cell>
        </row>
        <row r="2461">
          <cell r="G2461" t="str">
            <v>5837 - Energy Analyst</v>
          </cell>
        </row>
        <row r="2462">
          <cell r="G2462" t="str">
            <v>5838 - Consumer Liaison Officer</v>
          </cell>
        </row>
        <row r="2463">
          <cell r="G2463" t="str">
            <v>5839 - Consumer Liaison Officer</v>
          </cell>
        </row>
        <row r="2464">
          <cell r="G2464" t="str">
            <v>5841 - Staff Svcs Mgmt Auditor</v>
          </cell>
        </row>
        <row r="2465">
          <cell r="G2465" t="str">
            <v>5844 - Program Mgr</v>
          </cell>
        </row>
        <row r="2466">
          <cell r="G2466" t="str">
            <v>5850 - Tax Svc Spec</v>
          </cell>
        </row>
        <row r="2467">
          <cell r="G2467" t="str">
            <v>5853 - Research Mgr I</v>
          </cell>
        </row>
        <row r="2468">
          <cell r="G2468" t="str">
            <v>5854 - Research Mgr II</v>
          </cell>
        </row>
        <row r="2469">
          <cell r="G2469" t="str">
            <v>5859 - Research Analyst I</v>
          </cell>
        </row>
        <row r="2470">
          <cell r="G2470" t="str">
            <v>5861 - Research Program Spec III</v>
          </cell>
        </row>
        <row r="2471">
          <cell r="G2471" t="str">
            <v xml:space="preserve">5863 - Sr Asst Atty Gen </v>
          </cell>
        </row>
        <row r="2472">
          <cell r="G2472" t="str">
            <v>5865 - Chief Counsel</v>
          </cell>
        </row>
        <row r="2473">
          <cell r="G2473" t="str">
            <v>5872 - Chief Counsel I - C.E.A.</v>
          </cell>
        </row>
        <row r="2474">
          <cell r="G2474" t="str">
            <v>5873 - Chief Counsel II C.E.A.</v>
          </cell>
        </row>
        <row r="2475">
          <cell r="G2475" t="str">
            <v>5882 - Supvng Counsel - Legal Programs</v>
          </cell>
        </row>
        <row r="2476">
          <cell r="G2476" t="str">
            <v>5893 - Research Program Spec I</v>
          </cell>
        </row>
        <row r="2477">
          <cell r="G2477" t="str">
            <v xml:space="preserve">5903 - Consumer Affs Rep </v>
          </cell>
        </row>
        <row r="2478">
          <cell r="G2478" t="str">
            <v>5904 - Consumer Svcs Supvr</v>
          </cell>
        </row>
        <row r="2479">
          <cell r="G2479" t="str">
            <v>5905 - Consumer Svcs Mgr</v>
          </cell>
        </row>
        <row r="2480">
          <cell r="G2480" t="str">
            <v>5916 - Asst Exec Director</v>
          </cell>
        </row>
        <row r="2481">
          <cell r="G2481" t="str">
            <v xml:space="preserve">5935 - Counsel - Multisate Tax Affs </v>
          </cell>
        </row>
        <row r="2482">
          <cell r="G2482" t="str">
            <v>5973 - Special Asst Atty Gen</v>
          </cell>
        </row>
        <row r="2483">
          <cell r="G2483" t="str">
            <v>5977 - Industrial Relations Counsel II</v>
          </cell>
        </row>
        <row r="2484">
          <cell r="G2484" t="str">
            <v>5978 - Industrial Relations Counsel I</v>
          </cell>
        </row>
        <row r="2485">
          <cell r="G2485" t="str">
            <v>5981 - Industrial Relations Counsel IV</v>
          </cell>
        </row>
        <row r="2486">
          <cell r="G2486" t="str">
            <v>5987 - Chief Justice</v>
          </cell>
        </row>
        <row r="2487">
          <cell r="G2487" t="str">
            <v>5988 - Assoc Justice</v>
          </cell>
        </row>
        <row r="2488">
          <cell r="G2488" t="str">
            <v>5991 - Justice</v>
          </cell>
        </row>
        <row r="2489">
          <cell r="G2489" t="str">
            <v>5999 - State Fair Worker</v>
          </cell>
        </row>
        <row r="2490">
          <cell r="G2490" t="str">
            <v>6001 - Research Program Spec II</v>
          </cell>
        </row>
        <row r="2491">
          <cell r="G2491" t="str">
            <v>6002 - Supvng Arts Grants Administrator</v>
          </cell>
        </row>
        <row r="2492">
          <cell r="G2492" t="str">
            <v>6006 - Administrative Spec</v>
          </cell>
        </row>
        <row r="2493">
          <cell r="G2493" t="str">
            <v>6007 - Administrative Coord I (CJP)</v>
          </cell>
        </row>
        <row r="2494">
          <cell r="G2494" t="str">
            <v>6008 - Administrative Coord II (CJP)</v>
          </cell>
        </row>
        <row r="2495">
          <cell r="G2495" t="str">
            <v>6010 - Bus Svcs Officer I</v>
          </cell>
        </row>
        <row r="2496">
          <cell r="G2496" t="str">
            <v>6011 - Bus Svcs Officer II</v>
          </cell>
        </row>
        <row r="2497">
          <cell r="G2497" t="str">
            <v>6012 - Research Program Spec III</v>
          </cell>
        </row>
        <row r="2498">
          <cell r="G2498" t="str">
            <v>6015 - Secty to Staff Counsel I</v>
          </cell>
        </row>
        <row r="2499">
          <cell r="G2499" t="str">
            <v>6016 - Secty to Staff Counsel II</v>
          </cell>
        </row>
        <row r="2500">
          <cell r="G2500" t="str">
            <v>6018 - Secty to Trial Counsel I</v>
          </cell>
        </row>
        <row r="2501">
          <cell r="G2501" t="str">
            <v>6019 - Secty to Trial Counsel II</v>
          </cell>
        </row>
        <row r="2502">
          <cell r="G2502" t="str">
            <v>6020 - Sr Atty I</v>
          </cell>
        </row>
        <row r="2503">
          <cell r="G2503" t="str">
            <v>6021 - Sr Atty II</v>
          </cell>
        </row>
        <row r="2504">
          <cell r="G2504" t="str">
            <v>6023 - Sr Atty III</v>
          </cell>
        </row>
        <row r="2505">
          <cell r="G2505" t="str">
            <v>6024 - Sr Atty IV</v>
          </cell>
        </row>
        <row r="2506">
          <cell r="G2506" t="str">
            <v>6026 - Chief Asst Secretary of State</v>
          </cell>
        </row>
        <row r="2507">
          <cell r="G2507" t="str">
            <v>6028 - Supvng Adminstrative Spec</v>
          </cell>
        </row>
        <row r="2508">
          <cell r="G2508" t="str">
            <v>6033 - Administrative Adviser II C.E.A.</v>
          </cell>
        </row>
        <row r="2509">
          <cell r="G2509" t="str">
            <v>6034 - Chief of External Affs</v>
          </cell>
        </row>
        <row r="2510">
          <cell r="G2510" t="str">
            <v xml:space="preserve">6035 - Graduate Legal Asst </v>
          </cell>
        </row>
        <row r="2511">
          <cell r="G2511" t="str">
            <v>6036 - State Public Defender</v>
          </cell>
        </row>
        <row r="2512">
          <cell r="G2512" t="str">
            <v>6040 - Sr Asst Insp Gen</v>
          </cell>
        </row>
        <row r="2513">
          <cell r="G2513" t="str">
            <v>6042 - Dep Chief Operations Officer</v>
          </cell>
        </row>
        <row r="2514">
          <cell r="G2514" t="str">
            <v>6043 - Chief Hearing Adviser</v>
          </cell>
        </row>
        <row r="2515">
          <cell r="G2515" t="str">
            <v xml:space="preserve">6044 - Chief Dep Counsel </v>
          </cell>
        </row>
        <row r="2516">
          <cell r="G2516" t="str">
            <v>6046 - Mobility Eval Spec</v>
          </cell>
        </row>
        <row r="2517">
          <cell r="G2517" t="str">
            <v xml:space="preserve">6048 - Hearing Adviser I </v>
          </cell>
        </row>
        <row r="2518">
          <cell r="G2518" t="str">
            <v>6050 - Adminstrative Asst</v>
          </cell>
        </row>
        <row r="2519">
          <cell r="G2519" t="str">
            <v>6051 - Hearing Adviser II</v>
          </cell>
        </row>
        <row r="2520">
          <cell r="G2520" t="str">
            <v>6059 - Chief Tech Officer</v>
          </cell>
        </row>
        <row r="2521">
          <cell r="G2521" t="str">
            <v>6063 - Chief Financial Officer</v>
          </cell>
        </row>
        <row r="2522">
          <cell r="G2522" t="str">
            <v>6066 - Legislative Coord</v>
          </cell>
        </row>
        <row r="2523">
          <cell r="G2523" t="str">
            <v>6067 - Administrative Law Judge II</v>
          </cell>
        </row>
        <row r="2524">
          <cell r="G2524" t="str">
            <v>6068 - Administrative Law Judge II Spec</v>
          </cell>
        </row>
        <row r="2525">
          <cell r="G2525" t="str">
            <v>6071 - Administrative Law Judge I</v>
          </cell>
        </row>
        <row r="2526">
          <cell r="G2526" t="str">
            <v>6072 - Hearing Officer I</v>
          </cell>
        </row>
        <row r="2527">
          <cell r="G2527" t="str">
            <v>6073 - Hearing Officer II</v>
          </cell>
        </row>
        <row r="2528">
          <cell r="G2528" t="str">
            <v>6074 - Event Coordinator</v>
          </cell>
        </row>
        <row r="2529">
          <cell r="G2529" t="str">
            <v>6075 - Info Tech - Proj Director</v>
          </cell>
        </row>
        <row r="2530">
          <cell r="G2530" t="str">
            <v>6076 - Asst Intergovtl Program Analyst</v>
          </cell>
        </row>
        <row r="2531">
          <cell r="G2531" t="str">
            <v>6079 - Sr Actuarial Statistician</v>
          </cell>
        </row>
        <row r="2532">
          <cell r="G2532" t="str">
            <v>6080 - Actuarial Statistician</v>
          </cell>
        </row>
        <row r="2533">
          <cell r="G2533" t="str">
            <v>6081 - Sr Bus Develmt Spec</v>
          </cell>
        </row>
        <row r="2534">
          <cell r="G2534" t="str">
            <v xml:space="preserve">6082 - Asst to the Exec Director </v>
          </cell>
        </row>
        <row r="2535">
          <cell r="G2535" t="str">
            <v>6083 - Supvng Casualty Actuary</v>
          </cell>
        </row>
        <row r="2536">
          <cell r="G2536" t="str">
            <v>6084 - Supvng Life Actuary</v>
          </cell>
        </row>
        <row r="2537">
          <cell r="G2537" t="str">
            <v>6085 - Sr Casualty Actuary</v>
          </cell>
        </row>
        <row r="2538">
          <cell r="G2538" t="str">
            <v>6086 - Sr Life Actuary</v>
          </cell>
        </row>
        <row r="2539">
          <cell r="G2539" t="str">
            <v>6087 - Assoc Casualty Actuary</v>
          </cell>
        </row>
        <row r="2540">
          <cell r="G2540" t="str">
            <v>6088 - Presiding Administrative Law Judge</v>
          </cell>
        </row>
        <row r="2541">
          <cell r="G2541" t="str">
            <v>6089 - Assoc Life Actuary</v>
          </cell>
        </row>
        <row r="2542">
          <cell r="G2542" t="str">
            <v xml:space="preserve">6091 - Administrative Law Judge I </v>
          </cell>
        </row>
        <row r="2543">
          <cell r="G2543" t="str">
            <v>6092 - Labor Relations Counsel I</v>
          </cell>
        </row>
        <row r="2544">
          <cell r="G2544" t="str">
            <v>6093 - Labor Relations Counsel II</v>
          </cell>
        </row>
        <row r="2545">
          <cell r="G2545" t="str">
            <v>6094 - Labor Relations Counsel III</v>
          </cell>
        </row>
        <row r="2546">
          <cell r="G2546" t="str">
            <v>6100 - Chief Administrative Law Judge</v>
          </cell>
        </row>
        <row r="2547">
          <cell r="G2547" t="str">
            <v xml:space="preserve">6102 - Administrative Law Judge II </v>
          </cell>
        </row>
        <row r="2548">
          <cell r="G2548" t="str">
            <v xml:space="preserve">6103 - Administrative Law Judge I </v>
          </cell>
        </row>
        <row r="2549">
          <cell r="G2549" t="str">
            <v>6107 - Special Asst Atty Gen</v>
          </cell>
        </row>
        <row r="2550">
          <cell r="G2550" t="str">
            <v>6110 - Fair Empt &amp; Housing Counsel</v>
          </cell>
        </row>
        <row r="2551">
          <cell r="G2551" t="str">
            <v>6115 - Sr Counsel (Spec)</v>
          </cell>
        </row>
        <row r="2552">
          <cell r="G2552" t="str">
            <v>6116 - Workers' Comp Judge</v>
          </cell>
        </row>
        <row r="2553">
          <cell r="G2553" t="str">
            <v>6117 - Presiding Workers' Comp Judge</v>
          </cell>
        </row>
        <row r="2554">
          <cell r="G2554" t="str">
            <v xml:space="preserve">6118 - Administrative Law Judge I </v>
          </cell>
        </row>
        <row r="2555">
          <cell r="G2555" t="str">
            <v>6119 - Administrative Law Judge II (Supvr)</v>
          </cell>
        </row>
        <row r="2556">
          <cell r="G2556" t="str">
            <v xml:space="preserve">6120 - Hearing Officer I </v>
          </cell>
        </row>
        <row r="2557">
          <cell r="G2557" t="str">
            <v xml:space="preserve">6121 - Hearing Officer II </v>
          </cell>
        </row>
        <row r="2558">
          <cell r="G2558" t="str">
            <v>6124 - Administrative Law Judge II (Spec)</v>
          </cell>
        </row>
        <row r="2559">
          <cell r="G2559" t="str">
            <v xml:space="preserve">6125 - Administrative Law Judge I </v>
          </cell>
        </row>
        <row r="2560">
          <cell r="G2560" t="str">
            <v>6126 - Administrative Law Judge II</v>
          </cell>
        </row>
        <row r="2561">
          <cell r="G2561" t="str">
            <v xml:space="preserve">6130 - Administrative Law Judge </v>
          </cell>
        </row>
        <row r="2562">
          <cell r="G2562" t="str">
            <v xml:space="preserve">6133 - Presiding Administrative Law Judge </v>
          </cell>
        </row>
        <row r="2563">
          <cell r="G2563" t="str">
            <v xml:space="preserve">6134 - Administrative Law Judge I </v>
          </cell>
        </row>
        <row r="2564">
          <cell r="G2564" t="str">
            <v xml:space="preserve">6136 - Administrative Law Judge II </v>
          </cell>
        </row>
        <row r="2565">
          <cell r="G2565" t="str">
            <v xml:space="preserve">6143 - Small Bus Spec </v>
          </cell>
        </row>
        <row r="2566">
          <cell r="G2566" t="str">
            <v>6147 - Labor Relations Counsel IV</v>
          </cell>
        </row>
        <row r="2567">
          <cell r="G2567" t="str">
            <v>6149 - Sr Permit Spec</v>
          </cell>
        </row>
        <row r="2568">
          <cell r="G2568" t="str">
            <v>6155 - Chief Program Mgr</v>
          </cell>
        </row>
        <row r="2569">
          <cell r="G2569" t="str">
            <v>6158 - State Oil &amp; Gas Supvr</v>
          </cell>
        </row>
        <row r="2570">
          <cell r="G2570" t="str">
            <v>6160 - Constrn Proj Insp (Various Sites)</v>
          </cell>
        </row>
        <row r="2571">
          <cell r="G2571" t="str">
            <v>6161 - Constrn Proj Spec I (Various Sites)</v>
          </cell>
        </row>
        <row r="2572">
          <cell r="G2572" t="str">
            <v>6167 - Sr Envirnal Research Scientist (Spec)</v>
          </cell>
        </row>
        <row r="2573">
          <cell r="G2573" t="str">
            <v>6168 - Sr Envirnal Research Scientist (Supvr)</v>
          </cell>
        </row>
        <row r="2574">
          <cell r="G2574" t="str">
            <v>6169 - Assoc Envirnal Research Scientist</v>
          </cell>
        </row>
        <row r="2575">
          <cell r="G2575" t="str">
            <v>6170 - Environmental Research Scientist</v>
          </cell>
        </row>
        <row r="2576">
          <cell r="G2576" t="str">
            <v>6176 - Chief Chemist - Pesticide Eval</v>
          </cell>
        </row>
        <row r="2577">
          <cell r="G2577" t="str">
            <v xml:space="preserve">6177 - Administrative Law Judge I </v>
          </cell>
        </row>
        <row r="2578">
          <cell r="G2578" t="str">
            <v>6178 - Administrative Law Judge II (Spec)</v>
          </cell>
        </row>
        <row r="2579">
          <cell r="G2579" t="str">
            <v xml:space="preserve">6179 - Administrative Law Judge II (Supvr) </v>
          </cell>
        </row>
        <row r="2580">
          <cell r="G2580" t="str">
            <v>6180 - Industrial Relations Counsel III (Spec)</v>
          </cell>
        </row>
        <row r="2581">
          <cell r="G2581" t="str">
            <v>6181 - Industrial Relations Counsel III (Supvr)</v>
          </cell>
        </row>
        <row r="2582">
          <cell r="G2582" t="str">
            <v>6182 - Sr Public Empt Relations Counsel</v>
          </cell>
        </row>
        <row r="2583">
          <cell r="G2583" t="str">
            <v>6184 - Public Empt Relations Counsel</v>
          </cell>
        </row>
        <row r="2584">
          <cell r="G2584" t="str">
            <v>6185 - Counsel</v>
          </cell>
        </row>
        <row r="2585">
          <cell r="G2585" t="str">
            <v>6186 - Counsel-Enforcement</v>
          </cell>
        </row>
        <row r="2586">
          <cell r="G2586" t="str">
            <v>6187 - Corporations Counsel</v>
          </cell>
        </row>
        <row r="2587">
          <cell r="G2587" t="str">
            <v>6188 - Sr Corporations Counsel (Spec)</v>
          </cell>
        </row>
        <row r="2588">
          <cell r="G2588" t="str">
            <v>6191 - Water &amp; Sewage Plant Opr</v>
          </cell>
        </row>
        <row r="2589">
          <cell r="G2589" t="str">
            <v>6197 - Skilled Trades Apprnt</v>
          </cell>
        </row>
        <row r="2590">
          <cell r="G2590" t="str">
            <v>6198 - Skilled Trades Supvr</v>
          </cell>
        </row>
        <row r="2591">
          <cell r="G2591" t="str">
            <v>6199 - Skilled Trades Journeyperson</v>
          </cell>
        </row>
        <row r="2592">
          <cell r="G2592" t="str">
            <v>6200 - Skilled Nursing Facility Administrator</v>
          </cell>
        </row>
        <row r="2593">
          <cell r="G2593" t="str">
            <v>6203 - Jackhammer Opr</v>
          </cell>
        </row>
        <row r="2594">
          <cell r="G2594" t="str">
            <v xml:space="preserve">6204 - Sr Commission Counsel (Spec) </v>
          </cell>
        </row>
        <row r="2595">
          <cell r="G2595" t="str">
            <v>6205 - Sr Commission Counsel (Supvr)</v>
          </cell>
        </row>
        <row r="2596">
          <cell r="G2596" t="str">
            <v>6209 - Labor Supvr - Casual Empt</v>
          </cell>
        </row>
        <row r="2597">
          <cell r="G2597" t="str">
            <v>6212 - Skilled Laborer</v>
          </cell>
        </row>
        <row r="2598">
          <cell r="G2598" t="str">
            <v>6215 - Bldg Maint Worker</v>
          </cell>
        </row>
        <row r="2599">
          <cell r="G2599" t="str">
            <v>6216 - Bldg Maint Worker - CF</v>
          </cell>
        </row>
        <row r="2600">
          <cell r="G2600" t="str">
            <v>6220 - Warehouse Worker</v>
          </cell>
        </row>
        <row r="2601">
          <cell r="G2601" t="str">
            <v>6221 - Warehouse Worker - CF</v>
          </cell>
        </row>
        <row r="2602">
          <cell r="G2602" t="str">
            <v>6223 - Laborer</v>
          </cell>
        </row>
        <row r="2603">
          <cell r="G2603" t="str">
            <v>6224 - Coord</v>
          </cell>
        </row>
        <row r="2604">
          <cell r="G2604" t="str">
            <v>6226 - Laborer-Bldg Trades - Casual Empt</v>
          </cell>
        </row>
        <row r="2605">
          <cell r="G2605" t="str">
            <v>6228 - Park Maint Supvr</v>
          </cell>
        </row>
        <row r="2606">
          <cell r="G2606" t="str">
            <v>6229 - Park Maint Supvr</v>
          </cell>
        </row>
        <row r="2607">
          <cell r="G2607" t="str">
            <v>6230 - Jr Industrial Hygiene Spec</v>
          </cell>
        </row>
        <row r="2608">
          <cell r="G2608" t="str">
            <v xml:space="preserve">6231 - Supvng Industrial Hygiene Spec </v>
          </cell>
        </row>
        <row r="2609">
          <cell r="G2609" t="str">
            <v>6232 - Park Maint Chief I</v>
          </cell>
        </row>
        <row r="2610">
          <cell r="G2610" t="str">
            <v>6235 - Exec Partner</v>
          </cell>
        </row>
        <row r="2611">
          <cell r="G2611" t="str">
            <v>6239 - Maint Mgr II</v>
          </cell>
        </row>
        <row r="2612">
          <cell r="G2612" t="str">
            <v>6242 - Lead Snow Gauger</v>
          </cell>
        </row>
        <row r="2613">
          <cell r="G2613" t="str">
            <v>6245 - Snow Gauger</v>
          </cell>
        </row>
        <row r="2614">
          <cell r="G2614" t="str">
            <v>6246 - Chief Fld Div</v>
          </cell>
        </row>
        <row r="2615">
          <cell r="G2615" t="str">
            <v>6255 - Skilled Trades Journeyperson</v>
          </cell>
        </row>
        <row r="2616">
          <cell r="G2616" t="str">
            <v>6259 - Utility Craftsworker Superintendent</v>
          </cell>
        </row>
        <row r="2617">
          <cell r="G2617" t="str">
            <v>6261 - Deputy Administrator</v>
          </cell>
        </row>
        <row r="2618">
          <cell r="G2618" t="str">
            <v xml:space="preserve">6262 - Asst Utility Craftsworker Superintendent </v>
          </cell>
        </row>
        <row r="2619">
          <cell r="G2619" t="str">
            <v>6263 - Utility Craftsworker Supvr</v>
          </cell>
        </row>
        <row r="2620">
          <cell r="G2620" t="str">
            <v xml:space="preserve">6265 - Utility Craftsworker </v>
          </cell>
        </row>
        <row r="2621">
          <cell r="G2621" t="str">
            <v xml:space="preserve">6267 - Utility Craftsworker Apprnt </v>
          </cell>
        </row>
        <row r="2622">
          <cell r="G2622" t="str">
            <v xml:space="preserve">6271 - Staff Develmt Spec </v>
          </cell>
        </row>
        <row r="2623">
          <cell r="G2623" t="str">
            <v>6272 - Bd Counsel I - Alrb</v>
          </cell>
        </row>
        <row r="2624">
          <cell r="G2624" t="str">
            <v>6273 - Bd Counsel II - Alrb</v>
          </cell>
        </row>
        <row r="2625">
          <cell r="G2625" t="str">
            <v>6274 - Sr Bd Counsel - Alrb</v>
          </cell>
        </row>
        <row r="2626">
          <cell r="G2626" t="str">
            <v xml:space="preserve">6275 - Asst Develmt Spec </v>
          </cell>
        </row>
        <row r="2627">
          <cell r="G2627" t="str">
            <v xml:space="preserve">6276 - Assoc Develmt Spec </v>
          </cell>
        </row>
        <row r="2628">
          <cell r="G2628" t="str">
            <v xml:space="preserve">6277 - Sr Develmt Spec </v>
          </cell>
        </row>
        <row r="2629">
          <cell r="G2629" t="str">
            <v>6278 - Sr tourism Spec</v>
          </cell>
        </row>
        <row r="2630">
          <cell r="G2630" t="str">
            <v>6280 - Maint Mgr I</v>
          </cell>
        </row>
        <row r="2631">
          <cell r="G2631" t="str">
            <v>6282 - Maint Area Superintendent</v>
          </cell>
        </row>
        <row r="2632">
          <cell r="G2632" t="str">
            <v>6285 - Hwy Maint Leadworker</v>
          </cell>
        </row>
        <row r="2633">
          <cell r="G2633" t="str">
            <v>6286 - Equipt Opr II</v>
          </cell>
        </row>
        <row r="2634">
          <cell r="G2634" t="str">
            <v>6287 - Hwy Maint Worker</v>
          </cell>
        </row>
        <row r="2635">
          <cell r="G2635" t="str">
            <v>6288 - Landscape Spec</v>
          </cell>
        </row>
        <row r="2636">
          <cell r="G2636" t="str">
            <v>6289 - Landscape Program Adminstrator</v>
          </cell>
        </row>
        <row r="2637">
          <cell r="G2637" t="str">
            <v>6291 - Pers Selection Techn</v>
          </cell>
        </row>
        <row r="2638">
          <cell r="G2638" t="str">
            <v>6292 - Supvng Pers Selection Techn</v>
          </cell>
        </row>
        <row r="2639">
          <cell r="G2639" t="str">
            <v xml:space="preserve">6295 - Regional Testing Officer </v>
          </cell>
        </row>
        <row r="2640">
          <cell r="G2640" t="str">
            <v>6296 - Landscape Maint Leadworker</v>
          </cell>
        </row>
        <row r="2641">
          <cell r="G2641" t="str">
            <v>6297 - Landscape Maint Worker</v>
          </cell>
        </row>
        <row r="2642">
          <cell r="G2642" t="str">
            <v>6301 - Maint Supvr</v>
          </cell>
        </row>
        <row r="2643">
          <cell r="G2643" t="str">
            <v xml:space="preserve">6303 - Corr Plant Supvr </v>
          </cell>
        </row>
        <row r="2644">
          <cell r="G2644" t="str">
            <v xml:space="preserve">6304 - Corr Plant Mgr I </v>
          </cell>
        </row>
        <row r="2645">
          <cell r="G2645" t="str">
            <v>6305 - Corr Plant Mgr II</v>
          </cell>
        </row>
        <row r="2646">
          <cell r="G2646" t="str">
            <v xml:space="preserve">6306 - Staff Develmt Spec (Supvry) </v>
          </cell>
        </row>
        <row r="2647">
          <cell r="G2647" t="str">
            <v xml:space="preserve">6307 - Sr Develmt Supvr </v>
          </cell>
        </row>
        <row r="2648">
          <cell r="G2648" t="str">
            <v>6310 - Bridge Maint Supvr</v>
          </cell>
        </row>
        <row r="2649">
          <cell r="G2649" t="str">
            <v>6317 - Program Mgr III</v>
          </cell>
        </row>
        <row r="2650">
          <cell r="G2650" t="str">
            <v>6320 - Sr Hatchery Supvr</v>
          </cell>
        </row>
        <row r="2651">
          <cell r="G2651" t="str">
            <v>6321 - Sr Biologist Spec</v>
          </cell>
        </row>
        <row r="2652">
          <cell r="G2652" t="str">
            <v>6322 - Sr Biologist Spec</v>
          </cell>
        </row>
        <row r="2653">
          <cell r="G2653" t="str">
            <v>6323 - Sr Biologist Spec</v>
          </cell>
        </row>
        <row r="2654">
          <cell r="G2654" t="str">
            <v>6324 - Sr Biologist Supvr</v>
          </cell>
        </row>
        <row r="2655">
          <cell r="G2655" t="str">
            <v>6325 - Sr Biologist Supvr</v>
          </cell>
        </row>
        <row r="2656">
          <cell r="G2656" t="str">
            <v>6326 - Sr Biologist Supvr</v>
          </cell>
        </row>
        <row r="2657">
          <cell r="G2657" t="str">
            <v>6327 - Sr Biologist Supvr</v>
          </cell>
        </row>
        <row r="2658">
          <cell r="G2658" t="str">
            <v>6328 - Litigation Spec I</v>
          </cell>
        </row>
        <row r="2659">
          <cell r="G2659" t="str">
            <v>6329 - Litigation Spec II</v>
          </cell>
        </row>
        <row r="2660">
          <cell r="G2660" t="str">
            <v>6330 - Supvng Litigation Spec</v>
          </cell>
        </row>
        <row r="2661">
          <cell r="G2661" t="str">
            <v>6332 - Hearing Officer I</v>
          </cell>
        </row>
        <row r="2662">
          <cell r="G2662" t="str">
            <v>6353 - Sr Foundation Driller</v>
          </cell>
        </row>
        <row r="2663">
          <cell r="G2663" t="str">
            <v>6355 - Foundation Driller Leadworker</v>
          </cell>
        </row>
        <row r="2664">
          <cell r="G2664" t="str">
            <v>6356 - Foundation Driller</v>
          </cell>
        </row>
        <row r="2665">
          <cell r="G2665" t="str">
            <v>6358 - Drawbridge Opr</v>
          </cell>
        </row>
        <row r="2666">
          <cell r="G2666" t="str">
            <v>6360 - Ferryboat Master</v>
          </cell>
        </row>
        <row r="2667">
          <cell r="G2667" t="str">
            <v>6361 - Ferryboat Mate</v>
          </cell>
        </row>
        <row r="2668">
          <cell r="G2668" t="str">
            <v>6366 - Biologist</v>
          </cell>
        </row>
        <row r="2669">
          <cell r="G2669" t="str">
            <v>6371 - Biologist</v>
          </cell>
        </row>
        <row r="2670">
          <cell r="G2670" t="str">
            <v>6372 - Biologist</v>
          </cell>
        </row>
        <row r="2671">
          <cell r="G2671" t="str">
            <v>6373 - Assoc Biologist</v>
          </cell>
        </row>
        <row r="2672">
          <cell r="G2672" t="str">
            <v>6374 - Assoc Biologist</v>
          </cell>
        </row>
        <row r="2673">
          <cell r="G2673" t="str">
            <v>6375 - Assoc Biologist</v>
          </cell>
        </row>
        <row r="2674">
          <cell r="G2674" t="str">
            <v>6378 - Heavy Truck Drvr</v>
          </cell>
        </row>
        <row r="2675">
          <cell r="G2675" t="str">
            <v>6379 - Heavy Truck Drvr - CF</v>
          </cell>
        </row>
        <row r="2676">
          <cell r="G2676" t="str">
            <v>6381 - Truck Drvr</v>
          </cell>
        </row>
        <row r="2677">
          <cell r="G2677" t="str">
            <v>6382 - Truck Drvr - CF</v>
          </cell>
        </row>
        <row r="2678">
          <cell r="G2678" t="str">
            <v xml:space="preserve">6386 - Auto Equipt Opr I </v>
          </cell>
        </row>
        <row r="2679">
          <cell r="G2679" t="str">
            <v>6387 - Heavy Fire Equipt Opr</v>
          </cell>
        </row>
        <row r="2680">
          <cell r="G2680" t="str">
            <v>6389 - State Park Equipt Opr</v>
          </cell>
        </row>
        <row r="2681">
          <cell r="G2681" t="str">
            <v>6390 - Tractor Opr-Laborer</v>
          </cell>
        </row>
        <row r="2682">
          <cell r="G2682" t="str">
            <v>6391 - Auto Equipt Opr II</v>
          </cell>
        </row>
        <row r="2683">
          <cell r="G2683" t="str">
            <v>6392 - Auto Equipt Opr II - CF</v>
          </cell>
        </row>
        <row r="2684">
          <cell r="G2684" t="str">
            <v>6393 - Auto Equipt Opr I</v>
          </cell>
        </row>
        <row r="2685">
          <cell r="G2685" t="str">
            <v>6394 - Auto Equipt Opr I - CF</v>
          </cell>
        </row>
        <row r="2686">
          <cell r="G2686" t="str">
            <v>6395 - Program Mgr</v>
          </cell>
        </row>
        <row r="2687">
          <cell r="G2687" t="str">
            <v>6396 - Marketing Mgr</v>
          </cell>
        </row>
        <row r="2688">
          <cell r="G2688" t="str">
            <v xml:space="preserve">6400 - Teaching Asst - CF </v>
          </cell>
        </row>
        <row r="2689">
          <cell r="G2689" t="str">
            <v>6401 - Research Mgr III</v>
          </cell>
        </row>
        <row r="2690">
          <cell r="G2690" t="str">
            <v>6410 - Benefit Program Spec</v>
          </cell>
        </row>
        <row r="2691">
          <cell r="G2691" t="str">
            <v>6412 - Sr Benefit Program Spec</v>
          </cell>
        </row>
        <row r="2692">
          <cell r="G2692" t="str">
            <v>6413 - Supvng Benefit Program Spec</v>
          </cell>
        </row>
        <row r="2693">
          <cell r="G2693" t="str">
            <v>6450 - Hydro Plant Maint Superintendent</v>
          </cell>
        </row>
        <row r="2694">
          <cell r="G2694" t="str">
            <v>6451 - Hydro Plant Elec Supvr</v>
          </cell>
        </row>
        <row r="2695">
          <cell r="G2695" t="str">
            <v>6452 - Hydro Plant Mech Supvr</v>
          </cell>
        </row>
        <row r="2696">
          <cell r="G2696" t="str">
            <v>6453 - Hydro Plant Electrician II</v>
          </cell>
        </row>
        <row r="2697">
          <cell r="G2697" t="str">
            <v>6454 - Hydro Plant Mechanic II</v>
          </cell>
        </row>
        <row r="2698">
          <cell r="G2698" t="str">
            <v>6455 - Hydro Plant Electrician I</v>
          </cell>
        </row>
        <row r="2699">
          <cell r="G2699" t="str">
            <v>6456 - Hydro Plant Mechanic I</v>
          </cell>
        </row>
        <row r="2700">
          <cell r="G2700" t="str">
            <v>6457 - Hydro Plant Electrician Apprnt</v>
          </cell>
        </row>
        <row r="2701">
          <cell r="G2701" t="str">
            <v>6458 - Hydro Plant Mechanic Apprnt</v>
          </cell>
        </row>
        <row r="2702">
          <cell r="G2702" t="str">
            <v>6459 - Program Water &amp; Pwr Disper</v>
          </cell>
        </row>
        <row r="2703">
          <cell r="G2703" t="str">
            <v>6460 - Hydro Plant Operations Superintendent</v>
          </cell>
        </row>
        <row r="2704">
          <cell r="G2704" t="str">
            <v>6461 - Chief Hydro Plant Opr</v>
          </cell>
        </row>
        <row r="2705">
          <cell r="G2705" t="str">
            <v>6462 - Sr Hydro Plant Opr</v>
          </cell>
        </row>
        <row r="2706">
          <cell r="G2706" t="str">
            <v>6463 - Hydro Plant Opr</v>
          </cell>
        </row>
        <row r="2707">
          <cell r="G2707" t="str">
            <v>6465 - Chief Water &amp; Pwr Disper</v>
          </cell>
        </row>
        <row r="2708">
          <cell r="G2708" t="str">
            <v>6466 - Sr Water &amp; Pwr Disper</v>
          </cell>
        </row>
        <row r="2709">
          <cell r="G2709" t="str">
            <v>6467 - Water &amp; Pwr Disper</v>
          </cell>
        </row>
        <row r="2710">
          <cell r="G2710" t="str">
            <v>6469 - Hydro Plant Opr Apprnt</v>
          </cell>
        </row>
        <row r="2711">
          <cell r="G2711" t="str">
            <v>6470 - Carpenter Supvr</v>
          </cell>
        </row>
        <row r="2712">
          <cell r="G2712" t="str">
            <v>6471 - Carpenter III - CF</v>
          </cell>
        </row>
        <row r="2713">
          <cell r="G2713" t="str">
            <v>6474 - Carpenter II - CF</v>
          </cell>
        </row>
        <row r="2714">
          <cell r="G2714" t="str">
            <v>6475 - Carpenter II</v>
          </cell>
        </row>
        <row r="2715">
          <cell r="G2715" t="str">
            <v>6476 - Carpenter I</v>
          </cell>
        </row>
        <row r="2716">
          <cell r="G2716" t="str">
            <v>6478 - Carpenter Apprnt</v>
          </cell>
        </row>
        <row r="2717">
          <cell r="G2717" t="str">
            <v>6481 - Wood Caulker Historic Ships - Casual Empt</v>
          </cell>
        </row>
        <row r="2718">
          <cell r="G2718" t="str">
            <v>6482 - Mill &amp; Cabinet Supvr</v>
          </cell>
        </row>
        <row r="2719">
          <cell r="G2719" t="str">
            <v>6483 - Carpenter I - CF</v>
          </cell>
        </row>
        <row r="2720">
          <cell r="G2720" t="str">
            <v>6488 - Mill &amp; Cabinet Worker</v>
          </cell>
        </row>
        <row r="2721">
          <cell r="G2721" t="str">
            <v>6510 - Structural Steel Painter Superintendent</v>
          </cell>
        </row>
        <row r="2722">
          <cell r="G2722" t="str">
            <v>6511 - Structural Steel Painter Supvr</v>
          </cell>
        </row>
        <row r="2723">
          <cell r="G2723" t="str">
            <v>6514 - Lead Structural Steel Painter</v>
          </cell>
        </row>
        <row r="2724">
          <cell r="G2724" t="str">
            <v>6517 - Structural Steel Painter</v>
          </cell>
        </row>
        <row r="2725">
          <cell r="G2725" t="str">
            <v>6519 - Structural Steel Painter Apprnt</v>
          </cell>
        </row>
        <row r="2726">
          <cell r="G2726" t="str">
            <v>6520 - Painter Supvr</v>
          </cell>
        </row>
        <row r="2727">
          <cell r="G2727" t="str">
            <v>6521 - Painter III - CF</v>
          </cell>
        </row>
        <row r="2728">
          <cell r="G2728" t="str">
            <v>6524 - Painter II - CF</v>
          </cell>
        </row>
        <row r="2729">
          <cell r="G2729" t="str">
            <v>6525 - Painter II</v>
          </cell>
        </row>
        <row r="2730">
          <cell r="G2730" t="str">
            <v>6526 - Painter I</v>
          </cell>
        </row>
        <row r="2731">
          <cell r="G2731" t="str">
            <v>6527 - Painter Apprnt</v>
          </cell>
        </row>
        <row r="2732">
          <cell r="G2732" t="str">
            <v>6528 - Painter I - CF</v>
          </cell>
        </row>
        <row r="2733">
          <cell r="G2733" t="str">
            <v>6529 - Painter I (Safety)</v>
          </cell>
        </row>
        <row r="2734">
          <cell r="G2734" t="str">
            <v>6530 - Electrician Supvr</v>
          </cell>
        </row>
        <row r="2735">
          <cell r="G2735" t="str">
            <v>6532 - Electrician II</v>
          </cell>
        </row>
        <row r="2736">
          <cell r="G2736" t="str">
            <v>6533 - Electrician I</v>
          </cell>
        </row>
        <row r="2737">
          <cell r="G2737" t="str">
            <v>6534 - Electrician III - CF</v>
          </cell>
        </row>
        <row r="2738">
          <cell r="G2738" t="str">
            <v>6535 - Park Maint Chief II</v>
          </cell>
        </row>
        <row r="2739">
          <cell r="G2739" t="str">
            <v>6536 - Electrician Apprnt</v>
          </cell>
        </row>
        <row r="2740">
          <cell r="G2740" t="str">
            <v>6538 - Electrician II - CF</v>
          </cell>
        </row>
        <row r="2741">
          <cell r="G2741" t="str">
            <v>6540 - Museum Electrician</v>
          </cell>
        </row>
        <row r="2742">
          <cell r="G2742" t="str">
            <v>6543 - Plumber Supvr</v>
          </cell>
        </row>
        <row r="2743">
          <cell r="G2743" t="str">
            <v>6544 - Electrician I - CF</v>
          </cell>
        </row>
        <row r="2744">
          <cell r="G2744" t="str">
            <v>6545 - Plumber III - CF</v>
          </cell>
        </row>
        <row r="2745">
          <cell r="G2745" t="str">
            <v>6548 - Plumber II</v>
          </cell>
        </row>
        <row r="2746">
          <cell r="G2746" t="str">
            <v>6549 - Plumber I</v>
          </cell>
        </row>
        <row r="2747">
          <cell r="G2747" t="str">
            <v>6550 - Plumber I - CF</v>
          </cell>
        </row>
        <row r="2748">
          <cell r="G2748" t="str">
            <v>6553 - Plumber Apprnt</v>
          </cell>
        </row>
        <row r="2749">
          <cell r="G2749" t="str">
            <v>6557 - Steamfitter Supvr - CF</v>
          </cell>
        </row>
        <row r="2750">
          <cell r="G2750" t="str">
            <v>6558 - Steamfitter</v>
          </cell>
        </row>
        <row r="2751">
          <cell r="G2751" t="str">
            <v>6584 - Sheet Metal Worker</v>
          </cell>
        </row>
        <row r="2752">
          <cell r="G2752" t="str">
            <v>6591 - Military Dept Heavy Equipt Opr</v>
          </cell>
        </row>
        <row r="2753">
          <cell r="G2753" t="str">
            <v>6592 - Military Dept Equipt Opr</v>
          </cell>
        </row>
        <row r="2754">
          <cell r="G2754" t="str">
            <v>6594 - Plumber II - CF</v>
          </cell>
        </row>
        <row r="2755">
          <cell r="G2755" t="str">
            <v>6596 - Fusion Welder</v>
          </cell>
        </row>
        <row r="2756">
          <cell r="G2756" t="str">
            <v>6598 - Structural Steel Welder</v>
          </cell>
        </row>
        <row r="2757">
          <cell r="G2757" t="str">
            <v>6612 - Investigative Certified Public Accountant</v>
          </cell>
        </row>
        <row r="2758">
          <cell r="G2758" t="str">
            <v>6613 - Supvng Investigative Certified Public Accountant</v>
          </cell>
        </row>
        <row r="2759">
          <cell r="G2759" t="str">
            <v>6615 - Mason II</v>
          </cell>
        </row>
        <row r="2760">
          <cell r="G2760" t="str">
            <v>6616 - Mason I</v>
          </cell>
        </row>
        <row r="2761">
          <cell r="G2761" t="str">
            <v>6617 - Mason - CF</v>
          </cell>
        </row>
        <row r="2762">
          <cell r="G2762" t="str">
            <v>6628 - Glazier - CF</v>
          </cell>
        </row>
        <row r="2763">
          <cell r="G2763" t="str">
            <v>6639 - Glazier</v>
          </cell>
        </row>
        <row r="2764">
          <cell r="G2764" t="str">
            <v>6641 - Gunsmith</v>
          </cell>
        </row>
        <row r="2765">
          <cell r="G2765" t="str">
            <v>6642 - Locksmith I</v>
          </cell>
        </row>
        <row r="2766">
          <cell r="G2766" t="str">
            <v>6643 - Locksmith I - CF</v>
          </cell>
        </row>
        <row r="2767">
          <cell r="G2767" t="str">
            <v>6644 - Restoration Supvr I</v>
          </cell>
        </row>
        <row r="2768">
          <cell r="G2768" t="str">
            <v>6647 - Restoration Supvr II</v>
          </cell>
        </row>
        <row r="2769">
          <cell r="G2769" t="str">
            <v>6648 - Restoration Work Spec</v>
          </cell>
        </row>
        <row r="2770">
          <cell r="G2770" t="str">
            <v>6649 - Restoration &amp; Maint Lead Worker</v>
          </cell>
        </row>
        <row r="2771">
          <cell r="G2771" t="str">
            <v>6650 - Railroad Restoration Spec</v>
          </cell>
        </row>
        <row r="2772">
          <cell r="G2772" t="str">
            <v>6651 - Restoration Worker</v>
          </cell>
        </row>
        <row r="2773">
          <cell r="G2773" t="str">
            <v>6660 - Lead Gunsmith</v>
          </cell>
        </row>
        <row r="2774">
          <cell r="G2774" t="str">
            <v>6665 - Locksmith II</v>
          </cell>
        </row>
        <row r="2775">
          <cell r="G2775" t="str">
            <v>6671 - Office Bldg Mgr IV</v>
          </cell>
        </row>
        <row r="2776">
          <cell r="G2776" t="str">
            <v>6672 - Office Bldg Mgr III</v>
          </cell>
        </row>
        <row r="2777">
          <cell r="G2777" t="str">
            <v>6673 - Office Bldg Mgr II</v>
          </cell>
        </row>
        <row r="2778">
          <cell r="G2778" t="str">
            <v>6675 - Office Bldg Mgr I</v>
          </cell>
        </row>
        <row r="2779">
          <cell r="G2779" t="str">
            <v xml:space="preserve">6679 - Chief Atty </v>
          </cell>
        </row>
        <row r="2780">
          <cell r="G2780" t="str">
            <v>6684 - Research Techn</v>
          </cell>
        </row>
        <row r="2781">
          <cell r="G2781" t="str">
            <v>6685 - Military Dept Facility Mgr</v>
          </cell>
        </row>
        <row r="2782">
          <cell r="G2782" t="str">
            <v>6695 - Chief Engr II</v>
          </cell>
        </row>
        <row r="2783">
          <cell r="G2783" t="str">
            <v>6698 - Chief Engr I</v>
          </cell>
        </row>
        <row r="2784">
          <cell r="G2784" t="str">
            <v>6699 - Chief Engr I - CF</v>
          </cell>
        </row>
        <row r="2785">
          <cell r="G2785" t="str">
            <v>6706 - Supvr - Tunnels &amp; Tubes</v>
          </cell>
        </row>
        <row r="2786">
          <cell r="G2786" t="str">
            <v>6707 - Opr Tunnels &amp; Tubes</v>
          </cell>
        </row>
        <row r="2787">
          <cell r="G2787" t="str">
            <v>6710 - Maint Worker - Tunnels &amp; Tubes</v>
          </cell>
        </row>
        <row r="2788">
          <cell r="G2788" t="str">
            <v>6712 - Stationary Engr</v>
          </cell>
        </row>
        <row r="2789">
          <cell r="G2789" t="str">
            <v>6713 - Stationary Engr - CF</v>
          </cell>
        </row>
        <row r="2790">
          <cell r="G2790" t="str">
            <v>6717 - Stationary Engr Apprnt (Four-Year Program)</v>
          </cell>
        </row>
        <row r="2791">
          <cell r="G2791" t="str">
            <v>6718 - Stationary Engr Apprnt (Four Year Program) - CF</v>
          </cell>
        </row>
        <row r="2792">
          <cell r="G2792" t="str">
            <v>6719 - Electronics Spec (Repair Lab)</v>
          </cell>
        </row>
        <row r="2793">
          <cell r="G2793" t="str">
            <v>6720 - Electronics Spec Supvr (Repair Lab)</v>
          </cell>
        </row>
        <row r="2794">
          <cell r="G2794" t="str">
            <v>6722 - Tax Counsel IV</v>
          </cell>
        </row>
        <row r="2795">
          <cell r="G2795" t="str">
            <v>6723 - Water &amp; Sewage Plant Supvr</v>
          </cell>
        </row>
        <row r="2796">
          <cell r="G2796" t="str">
            <v>6724 - Water &amp; Sewage Plant Supvr - CF</v>
          </cell>
        </row>
        <row r="2797">
          <cell r="G2797" t="str">
            <v>6728 - Tax Counsel</v>
          </cell>
        </row>
        <row r="2798">
          <cell r="G2798" t="str">
            <v>6729 - Parking Operations Supvr</v>
          </cell>
        </row>
        <row r="2799">
          <cell r="G2799" t="str">
            <v>6733 - Tax Counsel III (Spec)</v>
          </cell>
        </row>
        <row r="2800">
          <cell r="G2800" t="str">
            <v>6734 - Tax Counsel III (Supvr)</v>
          </cell>
        </row>
        <row r="2801">
          <cell r="G2801" t="str">
            <v xml:space="preserve">6735 - Area Operations Supvr </v>
          </cell>
        </row>
        <row r="2802">
          <cell r="G2802" t="str">
            <v>6737 - Events Svcs Supvr</v>
          </cell>
        </row>
        <row r="2803">
          <cell r="G2803" t="str">
            <v>6743 - Fairground Aid</v>
          </cell>
        </row>
        <row r="2804">
          <cell r="G2804" t="str">
            <v xml:space="preserve">6744 - Fairground Attendant </v>
          </cell>
        </row>
        <row r="2805">
          <cell r="G2805" t="str">
            <v>6748 - Chief of Plant Operation III - CF</v>
          </cell>
        </row>
        <row r="2806">
          <cell r="G2806" t="str">
            <v>6749 - Chief of Plant Operation III</v>
          </cell>
        </row>
        <row r="2807">
          <cell r="G2807" t="str">
            <v>6750 - Chief of Plant Operation II</v>
          </cell>
        </row>
        <row r="2808">
          <cell r="G2808" t="str">
            <v>6751 - Chief of Plant Operation II - CF</v>
          </cell>
        </row>
        <row r="2809">
          <cell r="G2809" t="str">
            <v>6752 - Chief of Plant Operation I</v>
          </cell>
        </row>
        <row r="2810">
          <cell r="G2810" t="str">
            <v>6753 - Supvr of Bldg Trades</v>
          </cell>
        </row>
        <row r="2811">
          <cell r="G2811" t="str">
            <v>6754 - Chief of Plant Operation I - CF</v>
          </cell>
        </row>
        <row r="2812">
          <cell r="G2812" t="str">
            <v>6756 - Utility Shops Supvr</v>
          </cell>
        </row>
        <row r="2813">
          <cell r="G2813" t="str">
            <v xml:space="preserve">6757 - Maint &amp; Operations Supvr II </v>
          </cell>
        </row>
        <row r="2814">
          <cell r="G2814" t="str">
            <v xml:space="preserve">6758 - Maint &amp; Operations Supvr I </v>
          </cell>
        </row>
        <row r="2815">
          <cell r="G2815" t="str">
            <v xml:space="preserve">6759 - Sr Maint Worker </v>
          </cell>
        </row>
        <row r="2816">
          <cell r="G2816" t="str">
            <v>6760 - Maint Worker - Dist Fairs</v>
          </cell>
        </row>
        <row r="2817">
          <cell r="G2817" t="str">
            <v>6763 - Supvr of Bldg Trades - CF</v>
          </cell>
        </row>
        <row r="2818">
          <cell r="G2818" t="str">
            <v xml:space="preserve">6764 - Parking foreman/Science Cntr </v>
          </cell>
        </row>
        <row r="2819">
          <cell r="G2819" t="str">
            <v xml:space="preserve">6765 - Parking Flagman/Science Cntr </v>
          </cell>
        </row>
        <row r="2820">
          <cell r="G2820" t="str">
            <v>6766 - Park Maint Asst</v>
          </cell>
        </row>
        <row r="2821">
          <cell r="G2821" t="str">
            <v>6767 - Park Maint Worker I</v>
          </cell>
        </row>
        <row r="2822">
          <cell r="G2822" t="str">
            <v>6768 - Park Maint Worker II</v>
          </cell>
        </row>
        <row r="2823">
          <cell r="G2823" t="str">
            <v>6771 - Forestry Constrn &amp; Maint Supvr</v>
          </cell>
        </row>
        <row r="2824">
          <cell r="G2824" t="str">
            <v>6772 - Utility Shops Supvr - CF</v>
          </cell>
        </row>
        <row r="2825">
          <cell r="G2825" t="str">
            <v>6774 - Med Consultant</v>
          </cell>
        </row>
        <row r="2826">
          <cell r="G2826" t="str">
            <v>6777 - Utility Shops Spec - CF</v>
          </cell>
        </row>
        <row r="2827">
          <cell r="G2827" t="str">
            <v>6782 - Office Mach Svc Techn</v>
          </cell>
        </row>
        <row r="2828">
          <cell r="G2828" t="str">
            <v>6785 - Office Mach Svc Techn Trainee</v>
          </cell>
        </row>
        <row r="2829">
          <cell r="G2829" t="str">
            <v>6792 - Computer Equipt Techn Trainee</v>
          </cell>
        </row>
        <row r="2830">
          <cell r="G2830" t="str">
            <v>6793 - Computer Equipt Techn</v>
          </cell>
        </row>
        <row r="2831">
          <cell r="G2831" t="str">
            <v>6794 - Sr Computer Equipt Techn</v>
          </cell>
        </row>
        <row r="2832">
          <cell r="G2832" t="str">
            <v>6796 - Bus Equipt Svc Techn</v>
          </cell>
        </row>
        <row r="2833">
          <cell r="G2833" t="str">
            <v>6797 - Office Mach Svc Techn (Electronic)</v>
          </cell>
        </row>
        <row r="2834">
          <cell r="G2834" t="str">
            <v>6799 - Supvr of Mach Shop</v>
          </cell>
        </row>
        <row r="2835">
          <cell r="G2835" t="str">
            <v>6802 - Machinist &amp; Equipt Fabricator</v>
          </cell>
        </row>
        <row r="2836">
          <cell r="G2836" t="str">
            <v>6812 - Heavy Equipt Bodyworker/Painter</v>
          </cell>
        </row>
        <row r="2837">
          <cell r="G2837" t="str">
            <v>6813 - Lead Heavy Equipt Bodyworker/Painter</v>
          </cell>
        </row>
        <row r="2838">
          <cell r="G2838" t="str">
            <v>6814 - Heavy Equipt Electrician</v>
          </cell>
        </row>
        <row r="2839">
          <cell r="G2839" t="str">
            <v>6816 - Supvng Hwy Equipt Superintendent</v>
          </cell>
        </row>
        <row r="2840">
          <cell r="G2840" t="str">
            <v>6819 - Hwy Equipt Superintendent II</v>
          </cell>
        </row>
        <row r="2841">
          <cell r="G2841" t="str">
            <v>6821 - Hwy Equipt Superintendent III</v>
          </cell>
        </row>
        <row r="2842">
          <cell r="G2842" t="str">
            <v>6822 - Hwy Equipt Superintendent I</v>
          </cell>
        </row>
        <row r="2843">
          <cell r="G2843" t="str">
            <v xml:space="preserve">6823 - Program Rep II (Spec) </v>
          </cell>
        </row>
        <row r="2844">
          <cell r="G2844" t="str">
            <v>6824 - Program Rep III (Supvr)</v>
          </cell>
        </row>
        <row r="2845">
          <cell r="G2845" t="str">
            <v>6826 - Heavy Equipt Mechanic - CF</v>
          </cell>
        </row>
        <row r="2846">
          <cell r="G2846" t="str">
            <v>6827 - Auto Techn Trainee</v>
          </cell>
        </row>
        <row r="2847">
          <cell r="G2847" t="str">
            <v>6828 - Hwy Mechanic Supvr</v>
          </cell>
        </row>
        <row r="2848">
          <cell r="G2848" t="str">
            <v>6829 - Auto Techn III</v>
          </cell>
        </row>
        <row r="2849">
          <cell r="G2849" t="str">
            <v>6830 - Auto Techn II</v>
          </cell>
        </row>
        <row r="2850">
          <cell r="G2850" t="str">
            <v>6831 - Heavy Equipt Mechanic Leadworker</v>
          </cell>
        </row>
        <row r="2851">
          <cell r="G2851" t="str">
            <v>6832 - Auto Techn I</v>
          </cell>
        </row>
        <row r="2852">
          <cell r="G2852" t="str">
            <v>6834 - Heavy Equipt Mechanic</v>
          </cell>
        </row>
        <row r="2853">
          <cell r="G2853" t="str">
            <v>6837 - Mechanic'S Helper</v>
          </cell>
        </row>
        <row r="2854">
          <cell r="G2854" t="str">
            <v>6840 - Program Rep I</v>
          </cell>
        </row>
        <row r="2855">
          <cell r="G2855" t="str">
            <v>6842 - Program Mgr I</v>
          </cell>
        </row>
        <row r="2856">
          <cell r="G2856" t="str">
            <v>6843 - Program Mgr II</v>
          </cell>
        </row>
        <row r="2857">
          <cell r="G2857" t="str">
            <v>6848 - Mobile Equipt Superintendent I</v>
          </cell>
        </row>
        <row r="2858">
          <cell r="G2858" t="str">
            <v>6850 - Lead Automobile Mechanic</v>
          </cell>
        </row>
        <row r="2859">
          <cell r="G2859" t="str">
            <v>6851 - Automobile Mechanic</v>
          </cell>
        </row>
        <row r="2860">
          <cell r="G2860" t="str">
            <v>6852 - Motorcycle Mechanic</v>
          </cell>
        </row>
        <row r="2861">
          <cell r="G2861" t="str">
            <v>6854 - Commercial Vehicle Inspection Spec</v>
          </cell>
        </row>
        <row r="2862">
          <cell r="G2862" t="str">
            <v>6855 - Sr Insp of Auto Equipt</v>
          </cell>
        </row>
        <row r="2863">
          <cell r="G2863" t="str">
            <v>6858 - Lead Motorcycle Mechanic</v>
          </cell>
        </row>
        <row r="2864">
          <cell r="G2864" t="str">
            <v>6865 - Equipt Maint Supvr - CF</v>
          </cell>
        </row>
        <row r="2865">
          <cell r="G2865" t="str">
            <v>6867 - Lead Automobile Mechanic - CF</v>
          </cell>
        </row>
        <row r="2866">
          <cell r="G2866" t="str">
            <v>6868 - Automobile Mechanic - CF</v>
          </cell>
        </row>
        <row r="2867">
          <cell r="G2867" t="str">
            <v>6871 - Jr Insp of Auto Equipt</v>
          </cell>
        </row>
        <row r="2868">
          <cell r="G2868" t="str">
            <v>6873 - Forestry Equipt Mgr I</v>
          </cell>
        </row>
        <row r="2869">
          <cell r="G2869" t="str">
            <v>6874 - Forestry Equipt Mgr II</v>
          </cell>
        </row>
        <row r="2870">
          <cell r="G2870" t="str">
            <v>6876 - Sr Forestry Equipt Mgr</v>
          </cell>
        </row>
        <row r="2871">
          <cell r="G2871" t="str">
            <v>6877 - Aviation Officer I (Maint)</v>
          </cell>
        </row>
        <row r="2872">
          <cell r="G2872" t="str">
            <v>6882 - Aviation Officer II (Maint)</v>
          </cell>
        </row>
        <row r="2873">
          <cell r="G2873" t="str">
            <v>6883 - Auto Pool Mgr II</v>
          </cell>
        </row>
        <row r="2874">
          <cell r="G2874" t="str">
            <v>6885 - Chief of Mobile Equipt Operations</v>
          </cell>
        </row>
        <row r="2875">
          <cell r="G2875" t="str">
            <v>6886 - Mobile Equipt Superintendent II</v>
          </cell>
        </row>
        <row r="2876">
          <cell r="G2876" t="str">
            <v>6890 - Equipt Opr I</v>
          </cell>
        </row>
        <row r="2877">
          <cell r="G2877" t="str">
            <v>6891 - Program Mgr</v>
          </cell>
        </row>
        <row r="2878">
          <cell r="G2878" t="str">
            <v>6892 - Insp of Auto Equipt</v>
          </cell>
        </row>
        <row r="2879">
          <cell r="G2879" t="str">
            <v>6893 - Auto Pool Mgr I - CF</v>
          </cell>
        </row>
        <row r="2880">
          <cell r="G2880" t="str">
            <v>6894 - Auto Pool Attendant III</v>
          </cell>
        </row>
        <row r="2881">
          <cell r="G2881" t="str">
            <v>6895 - Auto Pool Mgr I</v>
          </cell>
        </row>
        <row r="2882">
          <cell r="G2882" t="str">
            <v>6896 - Mgr Transp Svcs</v>
          </cell>
        </row>
        <row r="2883">
          <cell r="G2883" t="str">
            <v>6897 - Auto Pool Attendant II</v>
          </cell>
        </row>
        <row r="2884">
          <cell r="G2884" t="str">
            <v>6898 - Auto Pool Attendant I</v>
          </cell>
        </row>
        <row r="2885">
          <cell r="G2885" t="str">
            <v>6900 - Elec Area Superintendent</v>
          </cell>
        </row>
        <row r="2886">
          <cell r="G2886" t="str">
            <v>6906 - Telecomms Maint Supvr II</v>
          </cell>
        </row>
        <row r="2887">
          <cell r="G2887" t="str">
            <v>6909 - Telecomms Maint Supvr I</v>
          </cell>
        </row>
        <row r="2888">
          <cell r="G2888" t="str">
            <v>6910 - Sr Telecomms Techn</v>
          </cell>
        </row>
        <row r="2889">
          <cell r="G2889" t="str">
            <v>6911 - Telecomms Techn</v>
          </cell>
        </row>
        <row r="2890">
          <cell r="G2890" t="str">
            <v>6912 - Telecomms Techn Trainee</v>
          </cell>
        </row>
        <row r="2891">
          <cell r="G2891" t="str">
            <v>6913 - Electronics Techn</v>
          </cell>
        </row>
        <row r="2892">
          <cell r="G2892" t="str">
            <v>6916 - Electronics Techn - CF</v>
          </cell>
        </row>
        <row r="2893">
          <cell r="G2893" t="str">
            <v>6917 - Svc Asst - Auto</v>
          </cell>
        </row>
        <row r="2894">
          <cell r="G2894" t="str">
            <v xml:space="preserve">6919 - Photo-Electronics Spec </v>
          </cell>
        </row>
        <row r="2895">
          <cell r="G2895" t="str">
            <v>6921 - Sr Photo-Electronics Spec</v>
          </cell>
        </row>
        <row r="2896">
          <cell r="G2896" t="str">
            <v>6923 - Telecomms Maint Supvr III</v>
          </cell>
        </row>
        <row r="2897">
          <cell r="G2897" t="str">
            <v>6924 - Electrician II</v>
          </cell>
        </row>
        <row r="2898">
          <cell r="G2898" t="str">
            <v>6925 - Elec Supvr</v>
          </cell>
        </row>
        <row r="2899">
          <cell r="G2899" t="str">
            <v>6926 - Precision Electronics Spec</v>
          </cell>
        </row>
        <row r="2900">
          <cell r="G2900" t="str">
            <v>6927 - Instrument Techn - Air Quality</v>
          </cell>
        </row>
        <row r="2901">
          <cell r="G2901" t="str">
            <v>6932 - Sr Precision Electronics Spec</v>
          </cell>
        </row>
        <row r="2902">
          <cell r="G2902" t="str">
            <v>6938 - Electrician I</v>
          </cell>
        </row>
        <row r="2903">
          <cell r="G2903" t="str">
            <v>6939 - Elec Techn</v>
          </cell>
        </row>
        <row r="2904">
          <cell r="G2904" t="str">
            <v>6940 - Maint Mechanic</v>
          </cell>
        </row>
        <row r="2905">
          <cell r="G2905" t="str">
            <v>6941 - Maint Mechanic - CF</v>
          </cell>
        </row>
        <row r="2906">
          <cell r="G2906" t="str">
            <v>6953 - Auto Emission Test Spec II</v>
          </cell>
        </row>
        <row r="2907">
          <cell r="G2907" t="str">
            <v>6954 - Auto Emission Test Spec III</v>
          </cell>
        </row>
        <row r="2908">
          <cell r="G2908" t="str">
            <v>6955 - Fusion Welder - CF</v>
          </cell>
        </row>
        <row r="2909">
          <cell r="G2909" t="str">
            <v>6957 - Auto Emission Test Spec I</v>
          </cell>
        </row>
        <row r="2910">
          <cell r="G2910" t="str">
            <v>6960 - Electronics Techn Supvr</v>
          </cell>
        </row>
        <row r="2911">
          <cell r="G2911" t="str">
            <v xml:space="preserve">6961 - Tax Spec </v>
          </cell>
        </row>
        <row r="2912">
          <cell r="G2912" t="str">
            <v>6968 - Deckhand -Ferryboat</v>
          </cell>
        </row>
        <row r="2913">
          <cell r="G2913" t="str">
            <v>6969 - Special Asst</v>
          </cell>
        </row>
        <row r="2914">
          <cell r="G2914" t="str">
            <v>6970 - A/V Equipt Techn</v>
          </cell>
        </row>
        <row r="2915">
          <cell r="G2915" t="str">
            <v>6980 - Master - Fish &amp; Game Vessel</v>
          </cell>
        </row>
        <row r="2916">
          <cell r="G2916" t="str">
            <v>6983 - Chief Engr Fisheries Vessel</v>
          </cell>
        </row>
        <row r="2917">
          <cell r="G2917" t="str">
            <v>6986 - Mate - Fish &amp; Game Vessel</v>
          </cell>
        </row>
        <row r="2918">
          <cell r="G2918" t="str">
            <v>6988 - Boat Opr</v>
          </cell>
        </row>
        <row r="2919">
          <cell r="G2919" t="str">
            <v>6989 - Motor Vessel Engr</v>
          </cell>
        </row>
        <row r="2920">
          <cell r="G2920" t="str">
            <v>6991 - Seismological Instrument Techn I</v>
          </cell>
        </row>
        <row r="2921">
          <cell r="G2921" t="str">
            <v>6992 - Seismological Instrument Techn II</v>
          </cell>
        </row>
        <row r="2922">
          <cell r="G2922" t="str">
            <v>6993 - Seismological Instrument Techn III</v>
          </cell>
        </row>
        <row r="2923">
          <cell r="G2923" t="str">
            <v>6998 - Deckhand Fish &amp; Game Boat</v>
          </cell>
        </row>
        <row r="2924">
          <cell r="G2924" t="str">
            <v>7007 - Chief of Administrative &amp; Financial Svcs</v>
          </cell>
        </row>
        <row r="2925">
          <cell r="G2925" t="str">
            <v>7008 - Assoc Process Safety Engr</v>
          </cell>
        </row>
        <row r="2926">
          <cell r="G2926" t="str">
            <v>7009 - Sr Process Safety Engr (Spec)</v>
          </cell>
        </row>
        <row r="2927">
          <cell r="G2927" t="str">
            <v>7010 - Sr Process Safety Engr (Supvr)</v>
          </cell>
        </row>
        <row r="2928">
          <cell r="G2928" t="str">
            <v>7016 - Sr Projs Analyst - Office of Plan &amp; Research</v>
          </cell>
        </row>
        <row r="2929">
          <cell r="G2929" t="str">
            <v>7020 - Legislative Research - Legal Counsel</v>
          </cell>
        </row>
        <row r="2930">
          <cell r="G2930" t="str">
            <v>7021 - Dep Press Secty - Media Relations</v>
          </cell>
        </row>
        <row r="2931">
          <cell r="G2931" t="str">
            <v>7055 - Supvng Hlth Care Svc Plan Analyst</v>
          </cell>
        </row>
        <row r="2932">
          <cell r="G2932" t="str">
            <v>7105 - Industrial Supvr</v>
          </cell>
        </row>
        <row r="2933">
          <cell r="G2933" t="str">
            <v>7109 - Prison Industries Superintendent I</v>
          </cell>
        </row>
        <row r="2934">
          <cell r="G2934" t="str">
            <v>7110 - Prison Industries Superintendent I</v>
          </cell>
        </row>
        <row r="2935">
          <cell r="G2935" t="str">
            <v>7113 - Products Mgmt Spec - Prison Industries</v>
          </cell>
        </row>
        <row r="2936">
          <cell r="G2936" t="str">
            <v>7114 - Assoc Product Engr - Prison Industries</v>
          </cell>
        </row>
        <row r="2937">
          <cell r="G2937" t="str">
            <v>7115 - Prison Industries Superintendent II</v>
          </cell>
        </row>
        <row r="2938">
          <cell r="G2938" t="str">
            <v>7116 - Prison Industries Superintendent II</v>
          </cell>
        </row>
        <row r="2939">
          <cell r="G2939" t="str">
            <v>7117 - Prison Industries Superintendent II</v>
          </cell>
        </row>
        <row r="2940">
          <cell r="G2940" t="str">
            <v>7123 - Industrial Supvr</v>
          </cell>
        </row>
        <row r="2941">
          <cell r="G2941" t="str">
            <v>7126 - Bus Enterprise Consultant II</v>
          </cell>
        </row>
        <row r="2942">
          <cell r="G2942" t="str">
            <v>7127 - Bus Enterprise Consultant I</v>
          </cell>
        </row>
        <row r="2943">
          <cell r="G2943" t="str">
            <v>7129 - Industrial Supvr</v>
          </cell>
        </row>
        <row r="2944">
          <cell r="G2944" t="str">
            <v>7130 - Industrial Supvr</v>
          </cell>
        </row>
        <row r="2945">
          <cell r="G2945" t="str">
            <v>7131 - Industrial Supvr</v>
          </cell>
        </row>
        <row r="2946">
          <cell r="G2946" t="str">
            <v>7136 - Prison Industries Superintendent II</v>
          </cell>
        </row>
        <row r="2947">
          <cell r="G2947" t="str">
            <v>7143 - Engr</v>
          </cell>
        </row>
        <row r="2948">
          <cell r="G2948" t="str">
            <v>7144 - Prison Industries Mgr</v>
          </cell>
        </row>
        <row r="2949">
          <cell r="G2949" t="str">
            <v xml:space="preserve">7145 - Quality Assurance Mgr </v>
          </cell>
        </row>
        <row r="2950">
          <cell r="G2950" t="str">
            <v>7147 - Sales Order Supvr</v>
          </cell>
        </row>
        <row r="2951">
          <cell r="G2951" t="str">
            <v>7148 - Sales Mgr</v>
          </cell>
        </row>
        <row r="2952">
          <cell r="G2952" t="str">
            <v xml:space="preserve">7149 - Sales Rep </v>
          </cell>
        </row>
        <row r="2953">
          <cell r="G2953" t="str">
            <v>7150 - Industrial Supvr</v>
          </cell>
        </row>
        <row r="2954">
          <cell r="G2954" t="str">
            <v>7151 - Industrial Supvr</v>
          </cell>
        </row>
        <row r="2955">
          <cell r="G2955" t="str">
            <v>7152 - Industrial Supvr</v>
          </cell>
        </row>
        <row r="2956">
          <cell r="G2956" t="str">
            <v>7153 - Industrial Supvr</v>
          </cell>
        </row>
        <row r="2957">
          <cell r="G2957" t="str">
            <v>7154 - Prison Industries Superintendent II</v>
          </cell>
        </row>
        <row r="2958">
          <cell r="G2958" t="str">
            <v>7155 - Industrial Supvr</v>
          </cell>
        </row>
        <row r="2959">
          <cell r="G2959" t="str">
            <v>7156 - Prison Industries Superintendent I</v>
          </cell>
        </row>
        <row r="2960">
          <cell r="G2960" t="str">
            <v>7157 - Prison Industries Mgr</v>
          </cell>
        </row>
        <row r="2961">
          <cell r="G2961" t="str">
            <v>7158 - Administrator</v>
          </cell>
        </row>
        <row r="2962">
          <cell r="G2962" t="str">
            <v>7159 - Industrial Supvr</v>
          </cell>
        </row>
        <row r="2963">
          <cell r="G2963" t="str">
            <v>7160 - Industrial Supvr</v>
          </cell>
        </row>
        <row r="2964">
          <cell r="G2964" t="str">
            <v>7161 - Materials Mgr</v>
          </cell>
        </row>
        <row r="2965">
          <cell r="G2965" t="str">
            <v>7162 - Product Engring Techn</v>
          </cell>
        </row>
        <row r="2966">
          <cell r="G2966" t="str">
            <v>7163 - Prison Industries Mgr</v>
          </cell>
        </row>
        <row r="2967">
          <cell r="G2967" t="str">
            <v>7164 - Prison Industries Mgr</v>
          </cell>
        </row>
        <row r="2968">
          <cell r="G2968" t="str">
            <v>7165 - Prison Industries Mgr</v>
          </cell>
        </row>
        <row r="2969">
          <cell r="G2969" t="str">
            <v>7167 - Industrial Supvr</v>
          </cell>
        </row>
        <row r="2970">
          <cell r="G2970" t="str">
            <v>7168 - Prison Industries Superintendent I</v>
          </cell>
        </row>
        <row r="2971">
          <cell r="G2971" t="str">
            <v>7169 - Prison Industries Superintendent I</v>
          </cell>
        </row>
        <row r="2972">
          <cell r="G2972" t="str">
            <v>7170 - Prison Industries Superintendent II</v>
          </cell>
        </row>
        <row r="2973">
          <cell r="G2973" t="str">
            <v>7171 - Prison Industries Superintendent I</v>
          </cell>
        </row>
        <row r="2974">
          <cell r="G2974" t="str">
            <v>7172 - Prison Industries Superintendent II</v>
          </cell>
        </row>
        <row r="2975">
          <cell r="G2975" t="str">
            <v>7173 - Prison Industries Superintendent I</v>
          </cell>
        </row>
        <row r="2976">
          <cell r="G2976" t="str">
            <v>7174 - Prison Industries Superintendent I</v>
          </cell>
        </row>
        <row r="2977">
          <cell r="G2977" t="str">
            <v>7175 - Prison Industries Superintendent I</v>
          </cell>
        </row>
        <row r="2978">
          <cell r="G2978" t="str">
            <v>7176 - Prison Industries Superintendent I</v>
          </cell>
        </row>
        <row r="2979">
          <cell r="G2979" t="str">
            <v>7177 - Prison Industries Superintendent I</v>
          </cell>
        </row>
        <row r="2980">
          <cell r="G2980" t="str">
            <v>7178 - Industrial Supvr</v>
          </cell>
        </row>
        <row r="2981">
          <cell r="G2981" t="str">
            <v>7179 - Industrial Supvr</v>
          </cell>
        </row>
        <row r="2982">
          <cell r="G2982" t="str">
            <v>7182 - Prison Industries Superintendent I</v>
          </cell>
        </row>
        <row r="2983">
          <cell r="G2983" t="str">
            <v>7183 - Prison Industries Superintendent I</v>
          </cell>
        </row>
        <row r="2984">
          <cell r="G2984" t="str">
            <v>7186 - Prison Industries Superintendent II</v>
          </cell>
        </row>
        <row r="2985">
          <cell r="G2985" t="str">
            <v>7187 - Prison Industries Superintendent II</v>
          </cell>
        </row>
        <row r="2986">
          <cell r="G2986" t="str">
            <v>7188 - Industrial Supvr</v>
          </cell>
        </row>
        <row r="2987">
          <cell r="G2987" t="str">
            <v>7189 - Prison Industries Superintendent I</v>
          </cell>
        </row>
        <row r="2988">
          <cell r="G2988" t="str">
            <v>7190 - Prison Industries Superintendent II</v>
          </cell>
        </row>
        <row r="2989">
          <cell r="G2989" t="str">
            <v>7191 - Industrial Supvr</v>
          </cell>
        </row>
        <row r="2990">
          <cell r="G2990" t="str">
            <v>7192 - Industrial Supvr</v>
          </cell>
        </row>
        <row r="2991">
          <cell r="G2991" t="str">
            <v>7193 - Industrial Supvr</v>
          </cell>
        </row>
        <row r="2992">
          <cell r="G2992" t="str">
            <v>7194 - Prison Industries Superintendent I</v>
          </cell>
        </row>
        <row r="2993">
          <cell r="G2993" t="str">
            <v>7195 - Prison Industries Superintendent II</v>
          </cell>
        </row>
        <row r="2994">
          <cell r="G2994" t="str">
            <v>7196 - Prison Industries Superintendent II</v>
          </cell>
        </row>
        <row r="2995">
          <cell r="G2995" t="str">
            <v>7197 - Industrial Supvr</v>
          </cell>
        </row>
        <row r="2996">
          <cell r="G2996" t="str">
            <v>7198 - Industrial Supvr</v>
          </cell>
        </row>
        <row r="2997">
          <cell r="G2997" t="str">
            <v>7199 - Pest Cntrl Techn - CF</v>
          </cell>
        </row>
        <row r="2998">
          <cell r="G2998" t="str">
            <v>7200 - Dry Cleaning Plant Supvr</v>
          </cell>
        </row>
        <row r="2999">
          <cell r="G2999" t="str">
            <v>7201 - Prison Industries Superintendent I</v>
          </cell>
        </row>
        <row r="3000">
          <cell r="G3000" t="str">
            <v>7202 - Prison Industries Superintendent II</v>
          </cell>
        </row>
        <row r="3001">
          <cell r="G3001" t="str">
            <v>7203 - Prison Industries Superintendent I</v>
          </cell>
        </row>
        <row r="3002">
          <cell r="G3002" t="str">
            <v>7204 - Industrial Supvr</v>
          </cell>
        </row>
        <row r="3003">
          <cell r="G3003" t="str">
            <v>7205 - Prison Industries Superintendent II</v>
          </cell>
        </row>
        <row r="3004">
          <cell r="G3004" t="str">
            <v>7206 - Industrial Supvr</v>
          </cell>
        </row>
        <row r="3005">
          <cell r="G3005" t="str">
            <v>7207 - Industrial Supvr</v>
          </cell>
        </row>
        <row r="3006">
          <cell r="G3006" t="str">
            <v>7208 - Corr Bus Mgr I</v>
          </cell>
        </row>
        <row r="3007">
          <cell r="G3007" t="str">
            <v>7209 - Prison Industries Superintendent II</v>
          </cell>
        </row>
        <row r="3008">
          <cell r="G3008" t="str">
            <v>7210 - Industrial Supvr</v>
          </cell>
        </row>
        <row r="3009">
          <cell r="G3009" t="str">
            <v>7211 - Industrial Supvr</v>
          </cell>
        </row>
        <row r="3010">
          <cell r="G3010" t="str">
            <v>7212 - Prison Industries Superintendent II</v>
          </cell>
        </row>
        <row r="3011">
          <cell r="G3011" t="str">
            <v>7213 - Industrial Supvr</v>
          </cell>
        </row>
        <row r="3012">
          <cell r="G3012" t="str">
            <v>7214 - Prison Industries Superintendent II</v>
          </cell>
        </row>
        <row r="3013">
          <cell r="G3013" t="str">
            <v>7215 - Industrial Supvr</v>
          </cell>
        </row>
        <row r="3014">
          <cell r="G3014" t="str">
            <v>7216 - Industrial Supvr</v>
          </cell>
        </row>
        <row r="3015">
          <cell r="G3015" t="str">
            <v>7217 - Prison Industries Superintendent II</v>
          </cell>
        </row>
        <row r="3016">
          <cell r="G3016" t="str">
            <v>7218 - Industrial Supvr</v>
          </cell>
        </row>
        <row r="3017">
          <cell r="G3017" t="str">
            <v>7220 - State Printer</v>
          </cell>
        </row>
        <row r="3018">
          <cell r="G3018" t="str">
            <v>7221 - Printing Plant Superintendent</v>
          </cell>
        </row>
        <row r="3019">
          <cell r="G3019" t="str">
            <v>7222 - Assoc Printing Plant Superintendent</v>
          </cell>
        </row>
        <row r="3020">
          <cell r="G3020" t="str">
            <v>7224 - Program Mgr</v>
          </cell>
        </row>
        <row r="3021">
          <cell r="G3021" t="str">
            <v>7225 - Printing Process &amp; Operations Supvr</v>
          </cell>
        </row>
        <row r="3022">
          <cell r="G3022" t="str">
            <v>7226 - Printing Prod Supvr</v>
          </cell>
        </row>
        <row r="3023">
          <cell r="G3023" t="str">
            <v>7228 - Industrial Engr</v>
          </cell>
        </row>
        <row r="3024">
          <cell r="G3024" t="str">
            <v>7230 - Printing Process &amp; Operations Plnr</v>
          </cell>
        </row>
        <row r="3025">
          <cell r="G3025" t="str">
            <v>7231 - Industrial Warehouse &amp; Distribution Spec</v>
          </cell>
        </row>
        <row r="3026">
          <cell r="G3026" t="str">
            <v>7232 - Printing Operations Supvr</v>
          </cell>
        </row>
        <row r="3027">
          <cell r="G3027" t="str">
            <v>7233 - Printing Operations Asst</v>
          </cell>
        </row>
        <row r="3028">
          <cell r="G3028" t="str">
            <v>7234 - Industrial Warehouse &amp; Distribution Supvr</v>
          </cell>
        </row>
        <row r="3029">
          <cell r="G3029" t="str">
            <v xml:space="preserve">7236 - Industrial Warehouse &amp; Distribution Mgr I </v>
          </cell>
        </row>
        <row r="3030">
          <cell r="G3030" t="str">
            <v xml:space="preserve">7237 - Industrial Warehouse &amp; Distribution Mgr II </v>
          </cell>
        </row>
        <row r="3031">
          <cell r="G3031" t="str">
            <v>7250 - Photocomposition Keybd Opr</v>
          </cell>
        </row>
        <row r="3032">
          <cell r="G3032" t="str">
            <v>7255 - Digital Composition Spec I</v>
          </cell>
        </row>
        <row r="3033">
          <cell r="G3033" t="str">
            <v>7256 - Digital Composition Spec II</v>
          </cell>
        </row>
        <row r="3034">
          <cell r="G3034" t="str">
            <v>7258 - Digital Composition Spec III</v>
          </cell>
        </row>
        <row r="3035">
          <cell r="G3035" t="str">
            <v>7265 - Proofreader</v>
          </cell>
        </row>
        <row r="3036">
          <cell r="G3036" t="str">
            <v>7266 - Copyholder</v>
          </cell>
        </row>
        <row r="3037">
          <cell r="G3037" t="str">
            <v>7270 - Laundry Equipt Repair Techn</v>
          </cell>
        </row>
        <row r="3038">
          <cell r="G3038" t="str">
            <v>7276 - Industrial Supvr</v>
          </cell>
        </row>
        <row r="3039">
          <cell r="G3039" t="str">
            <v>7277 - Industrial Supvr</v>
          </cell>
        </row>
        <row r="3040">
          <cell r="G3040" t="str">
            <v>7280 - Prison Industries Superintendent I</v>
          </cell>
        </row>
        <row r="3041">
          <cell r="G3041" t="str">
            <v>7281 - Prison Industries Superintendent II</v>
          </cell>
        </row>
        <row r="3042">
          <cell r="G3042" t="str">
            <v>7283 - Prison Industries Superintendent II</v>
          </cell>
        </row>
        <row r="3043">
          <cell r="G3043" t="str">
            <v>7284 - Industrial Supvr</v>
          </cell>
        </row>
        <row r="3044">
          <cell r="G3044" t="str">
            <v>7287 - Industrial Supvr</v>
          </cell>
        </row>
        <row r="3045">
          <cell r="G3045" t="str">
            <v>7289 - Industrial Supvr</v>
          </cell>
        </row>
        <row r="3046">
          <cell r="G3046" t="str">
            <v>7290 - Prison Industries Superintendent I</v>
          </cell>
        </row>
        <row r="3047">
          <cell r="G3047" t="str">
            <v>7292 - Prison Industries Superintendent I</v>
          </cell>
        </row>
        <row r="3048">
          <cell r="G3048" t="str">
            <v>7293 - Prison Industries Superintendent II</v>
          </cell>
        </row>
        <row r="3049">
          <cell r="G3049" t="str">
            <v>7294 - Prison Industries Superintendent II</v>
          </cell>
        </row>
        <row r="3050">
          <cell r="G3050" t="str">
            <v>7295 - Prison Industries Superintendent II</v>
          </cell>
        </row>
        <row r="3051">
          <cell r="G3051" t="str">
            <v>7296 - Prison Industries Superintendent II</v>
          </cell>
        </row>
        <row r="3052">
          <cell r="G3052" t="str">
            <v>7297 - Prison Industries Superintendent II</v>
          </cell>
        </row>
        <row r="3053">
          <cell r="G3053" t="str">
            <v>7298 - Prison Industries Superintendent II</v>
          </cell>
        </row>
        <row r="3054">
          <cell r="G3054" t="str">
            <v>7299 - Prison Industries Mgr</v>
          </cell>
        </row>
        <row r="3055">
          <cell r="G3055" t="str">
            <v>7300 - Prison Industries Mgr</v>
          </cell>
        </row>
        <row r="3056">
          <cell r="G3056" t="str">
            <v>7301 - Prison Industries Mgr</v>
          </cell>
        </row>
        <row r="3057">
          <cell r="G3057" t="str">
            <v>7302 - Prison Industries Mgr</v>
          </cell>
        </row>
        <row r="3058">
          <cell r="G3058" t="str">
            <v>7303 - Prison Industries Mgr</v>
          </cell>
        </row>
        <row r="3059">
          <cell r="G3059" t="str">
            <v>7304 - Prison Industries Mgr</v>
          </cell>
        </row>
        <row r="3060">
          <cell r="G3060" t="str">
            <v>7305 - Lithographic Pre-Press Asst</v>
          </cell>
        </row>
        <row r="3061">
          <cell r="G3061" t="str">
            <v>7307 - Sr Counsel</v>
          </cell>
        </row>
        <row r="3062">
          <cell r="G3062" t="str">
            <v>7308 - Prison Industries Mgr</v>
          </cell>
        </row>
        <row r="3063">
          <cell r="G3063" t="str">
            <v>7313 - Offset Process Camera Opr</v>
          </cell>
        </row>
        <row r="3064">
          <cell r="G3064" t="str">
            <v>7319 - Prison Industries Superintendent II</v>
          </cell>
        </row>
        <row r="3065">
          <cell r="G3065" t="str">
            <v>7320 - Prison Industries Superintendent I</v>
          </cell>
        </row>
        <row r="3066">
          <cell r="G3066" t="str">
            <v>7321 - Industrial Supvr</v>
          </cell>
        </row>
        <row r="3067">
          <cell r="G3067" t="str">
            <v>7322 - Webfed offset Press Opr I</v>
          </cell>
        </row>
        <row r="3068">
          <cell r="G3068" t="str">
            <v>7323 - Sheetfed offset Press Opr I</v>
          </cell>
        </row>
        <row r="3069">
          <cell r="G3069" t="str">
            <v>7324 - Sheetfed offset Press Opr II</v>
          </cell>
        </row>
        <row r="3070">
          <cell r="G3070" t="str">
            <v>7325 - Lithographic Plate Maker</v>
          </cell>
        </row>
        <row r="3071">
          <cell r="G3071" t="str">
            <v>7326 - Lithographic Negative Assembler</v>
          </cell>
        </row>
        <row r="3072">
          <cell r="G3072" t="str">
            <v>7327 - Sheetfed offset Press Opr III</v>
          </cell>
        </row>
        <row r="3073">
          <cell r="G3073" t="str">
            <v>7328 - Prison Industries Superintendent I</v>
          </cell>
        </row>
        <row r="3074">
          <cell r="G3074" t="str">
            <v>7329 - Sheetfed offset Press Opr IV</v>
          </cell>
        </row>
        <row r="3075">
          <cell r="G3075" t="str">
            <v>7330 - Sheetfed offset Press Opr V</v>
          </cell>
        </row>
        <row r="3076">
          <cell r="G3076" t="str">
            <v>7331 - Webfed offset Press Opr II</v>
          </cell>
        </row>
        <row r="3077">
          <cell r="G3077" t="str">
            <v>7332 - Webfed offset Press Opr III</v>
          </cell>
        </row>
        <row r="3078">
          <cell r="G3078" t="str">
            <v>7333 - Webfed offset Press Opr IV</v>
          </cell>
        </row>
        <row r="3079">
          <cell r="G3079" t="str">
            <v>7335 - offset Press Asst</v>
          </cell>
        </row>
        <row r="3080">
          <cell r="G3080" t="str">
            <v>7338 - Investment Officer I</v>
          </cell>
        </row>
        <row r="3081">
          <cell r="G3081" t="str">
            <v>7339 - Investment Officer II</v>
          </cell>
        </row>
        <row r="3082">
          <cell r="G3082" t="str">
            <v>7347 - Staff Counsel</v>
          </cell>
        </row>
        <row r="3083">
          <cell r="G3083" t="str">
            <v>7350 - Prison Industries Superintendent I</v>
          </cell>
        </row>
        <row r="3084">
          <cell r="G3084" t="str">
            <v>7351 - Prison Industries Superintendent I</v>
          </cell>
        </row>
        <row r="3085">
          <cell r="G3085" t="str">
            <v>7352 - Prison Industries Superintendent I</v>
          </cell>
        </row>
        <row r="3086">
          <cell r="G3086" t="str">
            <v>7353 - Prison Industries Superintendent I</v>
          </cell>
        </row>
        <row r="3087">
          <cell r="G3087" t="str">
            <v>7361 - Sr Radiologic Technologist (Supvr)</v>
          </cell>
        </row>
        <row r="3088">
          <cell r="G3088" t="str">
            <v>7363 - Administrative Law Judge I</v>
          </cell>
        </row>
        <row r="3089">
          <cell r="G3089" t="str">
            <v>7364 - Administrative Law Judge II</v>
          </cell>
        </row>
        <row r="3090">
          <cell r="G3090" t="str">
            <v>7370 - Consist II - Nursery</v>
          </cell>
        </row>
        <row r="3091">
          <cell r="G3091" t="str">
            <v>7371 - Educ &amp; Outreach Spec</v>
          </cell>
        </row>
        <row r="3092">
          <cell r="G3092" t="str">
            <v>7372 - Educ &amp; Outreach Supvr</v>
          </cell>
        </row>
        <row r="3093">
          <cell r="G3093" t="str">
            <v>7373 - Educ Consultant</v>
          </cell>
        </row>
        <row r="3094">
          <cell r="G3094" t="str">
            <v>7376 - Program Consultant (Rehab Therapy)</v>
          </cell>
        </row>
        <row r="3095">
          <cell r="G3095" t="str">
            <v>7377 - Program Consultant (Soc Work)</v>
          </cell>
        </row>
        <row r="3096">
          <cell r="G3096" t="str">
            <v>7381 - Asst State Printer</v>
          </cell>
        </row>
        <row r="3097">
          <cell r="G3097" t="str">
            <v>7382 - Prison Industries Superintendent I</v>
          </cell>
        </row>
        <row r="3098">
          <cell r="G3098" t="str">
            <v>7383 - Prison Industries Superintendent I</v>
          </cell>
        </row>
        <row r="3099">
          <cell r="G3099" t="str">
            <v>7384 - Prison Industries Superintendent II</v>
          </cell>
        </row>
        <row r="3100">
          <cell r="G3100" t="str">
            <v>7385 - Prison Industries Superintendent II</v>
          </cell>
        </row>
        <row r="3101">
          <cell r="G3101" t="str">
            <v>7386 - Prison Industries Superintendent II</v>
          </cell>
        </row>
        <row r="3102">
          <cell r="G3102" t="str">
            <v>7393 - Prison Industries Mgr</v>
          </cell>
        </row>
        <row r="3103">
          <cell r="G3103" t="str">
            <v>7399 - Bookbinder IV</v>
          </cell>
        </row>
        <row r="3104">
          <cell r="G3104" t="str">
            <v>7401 - Bookbinder III</v>
          </cell>
        </row>
        <row r="3105">
          <cell r="G3105" t="str">
            <v>7402 - Bookbinder II</v>
          </cell>
        </row>
        <row r="3106">
          <cell r="G3106" t="str">
            <v>7404 - Bookbinder I</v>
          </cell>
        </row>
        <row r="3107">
          <cell r="G3107" t="str">
            <v>7413 - Environmental Research Asst</v>
          </cell>
        </row>
        <row r="3108">
          <cell r="G3108" t="str">
            <v>7416 - Research Analyst I</v>
          </cell>
        </row>
        <row r="3109">
          <cell r="G3109" t="str">
            <v>7417 - Research Analyst II</v>
          </cell>
        </row>
        <row r="3110">
          <cell r="G3110" t="str">
            <v>7418 - Research Program Spec I</v>
          </cell>
        </row>
        <row r="3111">
          <cell r="G3111" t="str">
            <v>7419 - Research Program Spec II</v>
          </cell>
        </row>
        <row r="3112">
          <cell r="G3112" t="str">
            <v>7420 - Research Program Spec III</v>
          </cell>
        </row>
        <row r="3113">
          <cell r="G3113" t="str">
            <v>7421 - Research Mgr I</v>
          </cell>
        </row>
        <row r="3114">
          <cell r="G3114" t="str">
            <v>7422 - Research Mgr II</v>
          </cell>
        </row>
        <row r="3115">
          <cell r="G3115" t="str">
            <v>7423 - Research Mgr III</v>
          </cell>
        </row>
        <row r="3116">
          <cell r="G3116" t="str">
            <v>7425 - Psych Techn Asst</v>
          </cell>
        </row>
        <row r="3117">
          <cell r="G3117" t="str">
            <v>7426 - Supvng Investment Officer</v>
          </cell>
        </row>
        <row r="3118">
          <cell r="G3118" t="str">
            <v>7431 - Printing Plant Machinist</v>
          </cell>
        </row>
        <row r="3119">
          <cell r="G3119" t="str">
            <v>7433 - Printing Mech Superintendent</v>
          </cell>
        </row>
        <row r="3120">
          <cell r="G3120" t="str">
            <v>7437 - Printing Trades Asst II</v>
          </cell>
        </row>
        <row r="3121">
          <cell r="G3121" t="str">
            <v>7438 - Printing Trades Asst I</v>
          </cell>
        </row>
        <row r="3122">
          <cell r="G3122" t="str">
            <v>7441 - Printer II</v>
          </cell>
        </row>
        <row r="3123">
          <cell r="G3123" t="str">
            <v>7442 - Printer I</v>
          </cell>
        </row>
        <row r="3124">
          <cell r="G3124" t="str">
            <v>7443 - Printing Supvr</v>
          </cell>
        </row>
        <row r="3125">
          <cell r="G3125" t="str">
            <v>7456 - Manufacturing Plan Sys Spec I</v>
          </cell>
        </row>
        <row r="3126">
          <cell r="G3126" t="str">
            <v>7457 - Manufacturing Plan Sys Spec II</v>
          </cell>
        </row>
        <row r="3127">
          <cell r="G3127" t="str">
            <v>7458 - Manufacturing Plan Sys Supvr</v>
          </cell>
        </row>
        <row r="3128">
          <cell r="G3128" t="str">
            <v>7476 - Labor Relations Officer</v>
          </cell>
        </row>
        <row r="3129">
          <cell r="G3129" t="str">
            <v>7479 - Asst Loan Officer</v>
          </cell>
        </row>
        <row r="3130">
          <cell r="G3130" t="str">
            <v>7480 - Loan Officer</v>
          </cell>
        </row>
        <row r="3131">
          <cell r="G3131" t="str">
            <v>7481 - Staff Loan Officer (Spec)</v>
          </cell>
        </row>
        <row r="3132">
          <cell r="G3132" t="str">
            <v>7482 - Staff Loan Officer (Supvr)</v>
          </cell>
        </row>
        <row r="3133">
          <cell r="G3133" t="str">
            <v>7483 - Staff Loan Officer (Trade Finance)</v>
          </cell>
        </row>
        <row r="3134">
          <cell r="G3134" t="str">
            <v>7484 - Sr Loan Officer (Supvr)</v>
          </cell>
        </row>
        <row r="3135">
          <cell r="G3135" t="str">
            <v>7485 - Sr Loan Officer (Trade Finance)</v>
          </cell>
        </row>
        <row r="3136">
          <cell r="G3136" t="str">
            <v xml:space="preserve">7491 - Corpsmbr Develmt Coord </v>
          </cell>
        </row>
        <row r="3137">
          <cell r="G3137" t="str">
            <v xml:space="preserve">7492 - Supvr of Corpsmbr Develmt Programs </v>
          </cell>
        </row>
        <row r="3138">
          <cell r="G3138" t="str">
            <v>7500 - C.E.A.</v>
          </cell>
        </row>
        <row r="3139">
          <cell r="G3139" t="str">
            <v>7500A - C.E.A. - A</v>
          </cell>
        </row>
        <row r="3140">
          <cell r="G3140" t="str">
            <v>7500B - C.E.A. - B</v>
          </cell>
        </row>
        <row r="3141">
          <cell r="G3141" t="str">
            <v>7500C - C.E.A. - C</v>
          </cell>
        </row>
        <row r="3142">
          <cell r="G3142" t="str">
            <v>7505 - Tax Techn</v>
          </cell>
        </row>
        <row r="3143">
          <cell r="G3143" t="str">
            <v>7510 - Preventive Medicine Resident</v>
          </cell>
        </row>
        <row r="3144">
          <cell r="G3144" t="str">
            <v>7526 - Mortgage Ins Rep I</v>
          </cell>
        </row>
        <row r="3145">
          <cell r="G3145" t="str">
            <v>7527 - Mortgage Ins Rep II</v>
          </cell>
        </row>
        <row r="3146">
          <cell r="G3146" t="str">
            <v>7528 - Mortgage Ins Supvr</v>
          </cell>
        </row>
        <row r="3147">
          <cell r="G3147" t="str">
            <v>7529 - Chief of Medicine</v>
          </cell>
        </row>
        <row r="3148">
          <cell r="G3148" t="str">
            <v>7530 - Chief Med Svcs Corr Program - C.E.A.</v>
          </cell>
        </row>
        <row r="3149">
          <cell r="G3149" t="str">
            <v>7536 - Chief Med Officer</v>
          </cell>
        </row>
        <row r="3150">
          <cell r="G3150" t="str">
            <v>7541 - Supvng Fraud Investigator I</v>
          </cell>
        </row>
        <row r="3151">
          <cell r="G3151" t="str">
            <v xml:space="preserve">7542 - Supvng Fraud Investigator II </v>
          </cell>
        </row>
        <row r="3152">
          <cell r="G3152" t="str">
            <v>7545 - Chief Fraud Bur</v>
          </cell>
        </row>
        <row r="3153">
          <cell r="G3153" t="str">
            <v>7546 - Sr Librarian (Spec) (Res Care Cntrs)</v>
          </cell>
        </row>
        <row r="3154">
          <cell r="G3154" t="str">
            <v>7547 - Chief Med Officer - CF</v>
          </cell>
        </row>
        <row r="3155">
          <cell r="G3155" t="str">
            <v>7548 - Librarian (Residental Care Cntrs)</v>
          </cell>
        </row>
        <row r="3156">
          <cell r="G3156" t="str">
            <v>7549 - Sr Librarian (Supvr) (Res Care Cntrs)</v>
          </cell>
        </row>
        <row r="3157">
          <cell r="G3157" t="str">
            <v>7551 - Physician &amp; Surgeon</v>
          </cell>
        </row>
        <row r="3158">
          <cell r="G3158" t="str">
            <v>7552 - Physician &amp; Surgeon (Safety)</v>
          </cell>
        </row>
        <row r="3159">
          <cell r="G3159" t="str">
            <v>7560 - Tractor Opr-Laborer - CF</v>
          </cell>
        </row>
        <row r="3160">
          <cell r="G3160" t="str">
            <v>7561 - Chief Physician &amp; Surgeon</v>
          </cell>
        </row>
        <row r="3161">
          <cell r="G3161" t="str">
            <v>7562 - Sheet Metal Worker - CF</v>
          </cell>
        </row>
        <row r="3162">
          <cell r="G3162" t="str">
            <v>7563 - Supvr</v>
          </cell>
        </row>
        <row r="3163">
          <cell r="G3163" t="str">
            <v>7565 - Physician &amp; Surgeon - Intermittent</v>
          </cell>
        </row>
        <row r="3164">
          <cell r="G3164" t="str">
            <v>7566 - Labor Relations Negotiator - C.E.A.</v>
          </cell>
        </row>
        <row r="3165">
          <cell r="G3165" t="str">
            <v>7567 - Mortgage Ins Marketing Rep</v>
          </cell>
        </row>
        <row r="3166">
          <cell r="G3166" t="str">
            <v xml:space="preserve">7569 - Supvng Crim Investigator I </v>
          </cell>
        </row>
        <row r="3167">
          <cell r="G3167" t="str">
            <v>7570 - Med Resident -Various Specialties-</v>
          </cell>
        </row>
        <row r="3168">
          <cell r="G3168" t="str">
            <v xml:space="preserve">7571 - Supvng Crim Investigator II </v>
          </cell>
        </row>
        <row r="3169">
          <cell r="G3169" t="str">
            <v>7575 - Supvng Crim Investigator I</v>
          </cell>
        </row>
        <row r="3170">
          <cell r="G3170" t="str">
            <v xml:space="preserve">7576 - Supvng Crim Investigator II </v>
          </cell>
        </row>
        <row r="3171">
          <cell r="G3171" t="str">
            <v>7577 - Med Director</v>
          </cell>
        </row>
        <row r="3172">
          <cell r="G3172" t="str">
            <v>7579 - Proj Mgr (Gen)</v>
          </cell>
        </row>
        <row r="3173">
          <cell r="G3173" t="str">
            <v>7580 - Proj Mgr (Info Tech)</v>
          </cell>
        </row>
        <row r="3174">
          <cell r="G3174" t="str">
            <v xml:space="preserve">7581 - Reentry Program Instructor </v>
          </cell>
        </row>
        <row r="3175">
          <cell r="G3175" t="str">
            <v>7583 - Vocational Instructor</v>
          </cell>
        </row>
        <row r="3176">
          <cell r="G3176" t="str">
            <v>7584 - Vocational Instructor</v>
          </cell>
        </row>
        <row r="3177">
          <cell r="G3177" t="str">
            <v>7585 - Vocational Instructor</v>
          </cell>
        </row>
        <row r="3178">
          <cell r="G3178" t="str">
            <v>7586 - Vocational Instructor</v>
          </cell>
        </row>
        <row r="3179">
          <cell r="G3179" t="str">
            <v>7587 - Vocational Instructor</v>
          </cell>
        </row>
        <row r="3180">
          <cell r="G3180" t="str">
            <v>7589 - Vocational Instructor</v>
          </cell>
        </row>
        <row r="3181">
          <cell r="G3181" t="str">
            <v>7590 - Vocational Instructor</v>
          </cell>
        </row>
        <row r="3182">
          <cell r="G3182" t="str">
            <v>7592 - Vocational Instructor</v>
          </cell>
        </row>
        <row r="3183">
          <cell r="G3183" t="str">
            <v>7593 - Vocational Instructor</v>
          </cell>
        </row>
        <row r="3184">
          <cell r="G3184" t="str">
            <v>7594 - Med Director</v>
          </cell>
        </row>
        <row r="3185">
          <cell r="G3185" t="str">
            <v>7600 - Chief of Prof Educ Mental Hosp</v>
          </cell>
        </row>
        <row r="3186">
          <cell r="G3186" t="str">
            <v>7609 - Sr Psychiatrist (Supvr)</v>
          </cell>
        </row>
        <row r="3187">
          <cell r="G3187" t="str">
            <v>7616 - Sr Psychiatrist (Spec)</v>
          </cell>
        </row>
        <row r="3188">
          <cell r="G3188" t="str">
            <v>7618 - Staff Psychiatrist</v>
          </cell>
        </row>
        <row r="3189">
          <cell r="G3189" t="str">
            <v>7619 - Staff Psychiatrist (Safety)</v>
          </cell>
        </row>
        <row r="3190">
          <cell r="G3190" t="str">
            <v>7620 - Consulting Psychologist</v>
          </cell>
        </row>
        <row r="3191">
          <cell r="G3191" t="str">
            <v>7621 - Sexually Violent Predetor Evaluator</v>
          </cell>
        </row>
        <row r="3192">
          <cell r="G3192" t="str">
            <v>7639 - Asst Deputy Director</v>
          </cell>
        </row>
        <row r="3193">
          <cell r="G3193" t="str">
            <v>7641 - Asst Assoc Secty</v>
          </cell>
        </row>
        <row r="3194">
          <cell r="G3194" t="str">
            <v>7644 - Physician &amp; Surgeon</v>
          </cell>
        </row>
        <row r="3195">
          <cell r="G3195" t="str">
            <v>7645 - Mortgage Ins Spec</v>
          </cell>
        </row>
        <row r="3196">
          <cell r="G3196" t="str">
            <v>7646 - Mortgage Ins Officer</v>
          </cell>
        </row>
        <row r="3197">
          <cell r="G3197" t="str">
            <v>7648 - Consulting Psychologist - Victims of Crime</v>
          </cell>
        </row>
        <row r="3198">
          <cell r="G3198" t="str">
            <v>7649 - Pathologist</v>
          </cell>
        </row>
        <row r="3199">
          <cell r="G3199" t="str">
            <v>7651 - Physician &amp; Surgeon (Intermittent)</v>
          </cell>
        </row>
        <row r="3200">
          <cell r="G3200" t="str">
            <v xml:space="preserve">7652 - Staff Psychiatrist </v>
          </cell>
        </row>
        <row r="3201">
          <cell r="G3201" t="str">
            <v>7653 - Pathologist</v>
          </cell>
        </row>
        <row r="3202">
          <cell r="G3202" t="str">
            <v>7654 - Operations &amp; Accountability Officer</v>
          </cell>
        </row>
        <row r="3203">
          <cell r="G3203" t="str">
            <v>7655 - Dentist</v>
          </cell>
        </row>
        <row r="3204">
          <cell r="G3204" t="str">
            <v>7656 - Dental Asst</v>
          </cell>
        </row>
        <row r="3205">
          <cell r="G3205" t="str">
            <v>7657 - Podiatrist</v>
          </cell>
        </row>
        <row r="3206">
          <cell r="G3206" t="str">
            <v>7658 - Pharmacy Techn</v>
          </cell>
        </row>
        <row r="3207">
          <cell r="G3207" t="str">
            <v xml:space="preserve">7659 - Pharmacist I </v>
          </cell>
        </row>
        <row r="3208">
          <cell r="G3208" t="str">
            <v>7674 - Public Hlth Med Administrator I</v>
          </cell>
        </row>
        <row r="3209">
          <cell r="G3209" t="str">
            <v>7675 - Public Hlth Med Administrator II - C.E.A.</v>
          </cell>
        </row>
        <row r="3210">
          <cell r="G3210" t="str">
            <v>7684 - Investment Officer III</v>
          </cell>
        </row>
        <row r="3211">
          <cell r="G3211" t="str">
            <v xml:space="preserve">7691 - Bur Chief - Bur of Real Estate Appraisers </v>
          </cell>
        </row>
        <row r="3212">
          <cell r="G3212" t="str">
            <v>7705 - Public Hlth Med Officer III</v>
          </cell>
        </row>
        <row r="3213">
          <cell r="G3213" t="str">
            <v>7707 - Public Hlth Med Officer III</v>
          </cell>
        </row>
        <row r="3214">
          <cell r="G3214" t="str">
            <v>7715 - Public Hlth Med Officer III</v>
          </cell>
        </row>
        <row r="3215">
          <cell r="G3215" t="str">
            <v>7716 - Public Hlth Med Officer III</v>
          </cell>
        </row>
        <row r="3216">
          <cell r="G3216" t="str">
            <v>7722 - Public Hlth Med Officer II</v>
          </cell>
        </row>
        <row r="3217">
          <cell r="G3217" t="str">
            <v>7723 - Sr Med Coord (Pesticide Use &amp; Worker Hlth &amp; Safety)</v>
          </cell>
        </row>
        <row r="3218">
          <cell r="G3218" t="str">
            <v>7735 - Judicial Mgr</v>
          </cell>
        </row>
        <row r="3219">
          <cell r="G3219" t="str">
            <v>7736 - Program Sys Analyst</v>
          </cell>
        </row>
        <row r="3220">
          <cell r="G3220" t="str">
            <v>7737 - Assoc Program Sys Analyst</v>
          </cell>
        </row>
        <row r="3221">
          <cell r="G3221" t="str">
            <v>7738 - Staff Program Sys Analyst (Spec)</v>
          </cell>
        </row>
        <row r="3222">
          <cell r="G3222" t="str">
            <v>7739 - Staff Program Sys Analyst (Supvr)</v>
          </cell>
        </row>
        <row r="3223">
          <cell r="G3223" t="str">
            <v>7740 - Sr Program Sys Analyst (Spec)</v>
          </cell>
        </row>
        <row r="3224">
          <cell r="G3224" t="str">
            <v>7741 - Sr Program Sys Analyst (Supvr)</v>
          </cell>
        </row>
        <row r="3225">
          <cell r="G3225" t="str">
            <v>7746 - E9</v>
          </cell>
        </row>
        <row r="3226">
          <cell r="G3226" t="str">
            <v>7747 - E8</v>
          </cell>
        </row>
        <row r="3227">
          <cell r="G3227" t="str">
            <v>7748 - E7</v>
          </cell>
        </row>
        <row r="3228">
          <cell r="G3228" t="str">
            <v>7749 - E6</v>
          </cell>
        </row>
        <row r="3229">
          <cell r="G3229" t="str">
            <v>7750 - E5</v>
          </cell>
        </row>
        <row r="3230">
          <cell r="G3230" t="str">
            <v>7751 - E4</v>
          </cell>
        </row>
        <row r="3231">
          <cell r="G3231" t="str">
            <v>7752 - E3</v>
          </cell>
        </row>
        <row r="3232">
          <cell r="G3232" t="str">
            <v>7753 - E2</v>
          </cell>
        </row>
        <row r="3233">
          <cell r="G3233" t="str">
            <v>7754 - E1</v>
          </cell>
        </row>
        <row r="3234">
          <cell r="G3234" t="str">
            <v>7777 - Med Officer - C.E.A.</v>
          </cell>
        </row>
        <row r="3235">
          <cell r="G3235" t="str">
            <v>7784 - Med Consultant I</v>
          </cell>
        </row>
        <row r="3236">
          <cell r="G3236" t="str">
            <v>7785 - Med Consultant I</v>
          </cell>
        </row>
        <row r="3237">
          <cell r="G3237" t="str">
            <v>7786 - Med Consultant II</v>
          </cell>
        </row>
        <row r="3238">
          <cell r="G3238" t="str">
            <v>7787 - Med Consultant I</v>
          </cell>
        </row>
        <row r="3239">
          <cell r="G3239" t="str">
            <v>7788 - Med Consultant II</v>
          </cell>
        </row>
        <row r="3240">
          <cell r="G3240" t="str">
            <v xml:space="preserve">7789 - Med Program Consultant </v>
          </cell>
        </row>
        <row r="3241">
          <cell r="G3241" t="str">
            <v>7792 - Asst Director - Clinical Svcs - C.E.A.</v>
          </cell>
        </row>
        <row r="3242">
          <cell r="G3242" t="str">
            <v>7794 - Med Director</v>
          </cell>
        </row>
        <row r="3243">
          <cell r="G3243" t="str">
            <v>7795 - Med Director</v>
          </cell>
        </row>
        <row r="3244">
          <cell r="G3244" t="str">
            <v>7810 - Assoc Med Director</v>
          </cell>
        </row>
        <row r="3245">
          <cell r="G3245" t="str">
            <v>7815 - Med Consultant</v>
          </cell>
        </row>
        <row r="3246">
          <cell r="G3246" t="str">
            <v>7822 - Med Officer</v>
          </cell>
        </row>
        <row r="3247">
          <cell r="G3247" t="str">
            <v>7823 - Asst Med Officer</v>
          </cell>
        </row>
        <row r="3248">
          <cell r="G3248" t="str">
            <v xml:space="preserve">7825 - Chief Med Consultant </v>
          </cell>
        </row>
        <row r="3249">
          <cell r="G3249" t="str">
            <v>7826 - Med Consultant</v>
          </cell>
        </row>
        <row r="3250">
          <cell r="G3250" t="str">
            <v>7830 - Chief Dentist</v>
          </cell>
        </row>
        <row r="3251">
          <cell r="G3251" t="str">
            <v>7831 - Dentist</v>
          </cell>
        </row>
        <row r="3252">
          <cell r="G3252" t="str">
            <v xml:space="preserve">7840 - Dental Consultant I </v>
          </cell>
        </row>
        <row r="3253">
          <cell r="G3253" t="str">
            <v xml:space="preserve">7842 - Dental Program Consultant </v>
          </cell>
        </row>
        <row r="3254">
          <cell r="G3254" t="str">
            <v>7843 - Dental Consultant</v>
          </cell>
        </row>
        <row r="3255">
          <cell r="G3255" t="str">
            <v>7850 - Oil Spill Prev Asst</v>
          </cell>
        </row>
        <row r="3256">
          <cell r="G3256" t="str">
            <v>7851 - Oil Spill Prev Spec</v>
          </cell>
        </row>
        <row r="3257">
          <cell r="G3257" t="str">
            <v>7852 - Oil Spill Prev Supvr I</v>
          </cell>
        </row>
        <row r="3258">
          <cell r="G3258" t="str">
            <v>7853 - Oil Spill Prev Supvr II</v>
          </cell>
        </row>
        <row r="3259">
          <cell r="G3259" t="str">
            <v>7855 - Research Program Spec I</v>
          </cell>
        </row>
        <row r="3260">
          <cell r="G3260" t="str">
            <v>7858 - Research Spec V -Various Studies</v>
          </cell>
        </row>
        <row r="3261">
          <cell r="G3261" t="str">
            <v>7859 - Research Spec IV -Various Studies</v>
          </cell>
        </row>
        <row r="3262">
          <cell r="G3262" t="str">
            <v>7860 - Research Spec II -Various Studies</v>
          </cell>
        </row>
        <row r="3263">
          <cell r="G3263" t="str">
            <v>7861 - Research Spec I -Various Studies</v>
          </cell>
        </row>
        <row r="3264">
          <cell r="G3264" t="str">
            <v>7862 - Research Asst V -Various Studies</v>
          </cell>
        </row>
        <row r="3265">
          <cell r="G3265" t="str">
            <v>7863 - Research Asst IV -Various Studies</v>
          </cell>
        </row>
        <row r="3266">
          <cell r="G3266" t="str">
            <v>7864 - Research Asst III -Various Studies</v>
          </cell>
        </row>
        <row r="3267">
          <cell r="G3267" t="str">
            <v>7865 - Research Asst II -Various Studies</v>
          </cell>
        </row>
        <row r="3268">
          <cell r="G3268" t="str">
            <v>7866 - Research Asst I -Various Studies</v>
          </cell>
        </row>
        <row r="3269">
          <cell r="G3269" t="str">
            <v>7867 - Research Spec III -Various Studies</v>
          </cell>
        </row>
        <row r="3270">
          <cell r="G3270" t="str">
            <v>7868 - Lab Techn -Crimistics</v>
          </cell>
        </row>
        <row r="3271">
          <cell r="G3271" t="str">
            <v>7869 - Lab Techn II -Animal Pathology</v>
          </cell>
        </row>
        <row r="3272">
          <cell r="G3272" t="str">
            <v>7871 - Animal Techn III</v>
          </cell>
        </row>
        <row r="3273">
          <cell r="G3273" t="str">
            <v>7872 - Animal Techn I</v>
          </cell>
        </row>
        <row r="3274">
          <cell r="G3274" t="str">
            <v>7873 - Animal Techn II</v>
          </cell>
        </row>
        <row r="3275">
          <cell r="G3275" t="str">
            <v>7874 - Dairy Lab Technologist</v>
          </cell>
        </row>
        <row r="3276">
          <cell r="G3276" t="str">
            <v>7875 - Pathology Asst</v>
          </cell>
        </row>
        <row r="3277">
          <cell r="G3277" t="str">
            <v>7876 - Animal Techn IV</v>
          </cell>
        </row>
        <row r="3278">
          <cell r="G3278" t="str">
            <v>7877 - Lab Techn -Chemical Analysis</v>
          </cell>
        </row>
        <row r="3279">
          <cell r="G3279" t="str">
            <v>7878 - Sr Lab Asst</v>
          </cell>
        </row>
        <row r="3280">
          <cell r="G3280" t="str">
            <v>7884 - Lab Asst</v>
          </cell>
        </row>
        <row r="3281">
          <cell r="G3281" t="str">
            <v>7886 - Public Hlth Lab Techn I -Chemical Analysis</v>
          </cell>
        </row>
        <row r="3282">
          <cell r="G3282" t="str">
            <v>7887 - Public Hlth Lab Techn I -Microbiology</v>
          </cell>
        </row>
        <row r="3283">
          <cell r="G3283" t="str">
            <v>7889 - Supvng Lab Asst II</v>
          </cell>
        </row>
        <row r="3284">
          <cell r="G3284" t="str">
            <v>7890 - Supvng Lab Asst I</v>
          </cell>
        </row>
        <row r="3285">
          <cell r="G3285" t="str">
            <v>7891 - Agric Biological Techn</v>
          </cell>
        </row>
        <row r="3286">
          <cell r="G3286" t="str">
            <v>7892 - Sr Agric Biological Techn</v>
          </cell>
        </row>
        <row r="3287">
          <cell r="G3287" t="str">
            <v>7908 - Dental Lab Techn</v>
          </cell>
        </row>
        <row r="3288">
          <cell r="G3288" t="str">
            <v>7910 - Cytotechnologist - Lab Fld Svcs</v>
          </cell>
        </row>
        <row r="3289">
          <cell r="G3289" t="str">
            <v>7911 - Dental Asst</v>
          </cell>
        </row>
        <row r="3290">
          <cell r="G3290" t="str">
            <v>7912 - Insp Gen</v>
          </cell>
        </row>
        <row r="3291">
          <cell r="G3291" t="str">
            <v>7913 - Program Rep III (Spec)</v>
          </cell>
        </row>
        <row r="3292">
          <cell r="G3292" t="str">
            <v>7914 - Dental Asst (Safety)</v>
          </cell>
        </row>
        <row r="3293">
          <cell r="G3293" t="str">
            <v>7915 - Offset Process Camera Opr Master Photographer</v>
          </cell>
        </row>
        <row r="3294">
          <cell r="G3294" t="str">
            <v>7922 - Supvng Clinical Lab Technologist</v>
          </cell>
        </row>
        <row r="3295">
          <cell r="G3295" t="str">
            <v>7923 - Supvng Clinical Lab Technologist (Safety)</v>
          </cell>
        </row>
        <row r="3296">
          <cell r="G3296" t="str">
            <v>7925 - Sr Clinical Lab Technologist</v>
          </cell>
        </row>
        <row r="3297">
          <cell r="G3297" t="str">
            <v>7926 - Sr Clinical Lab Technologist (Safety)</v>
          </cell>
        </row>
        <row r="3298">
          <cell r="G3298" t="str">
            <v>7928 - Clinical Lab Technologist</v>
          </cell>
        </row>
        <row r="3299">
          <cell r="G3299" t="str">
            <v>7929 - Sr Engr - Petroleum Structures (Spec)</v>
          </cell>
        </row>
        <row r="3300">
          <cell r="G3300" t="str">
            <v>7930 - Sr Engr - Petroleum Structures (Supvr)</v>
          </cell>
        </row>
        <row r="3301">
          <cell r="G3301" t="str">
            <v>7932 - Assoc Engr - Petroleum Structures</v>
          </cell>
        </row>
        <row r="3302">
          <cell r="G3302" t="str">
            <v>7939 - Public Hlth Microbiologist Spec (Virology)</v>
          </cell>
        </row>
        <row r="3303">
          <cell r="G3303" t="str">
            <v>7940 - Public Hlth Microbiologist Spec</v>
          </cell>
        </row>
        <row r="3304">
          <cell r="G3304" t="str">
            <v>7941 - Assoc toxicologist</v>
          </cell>
        </row>
        <row r="3305">
          <cell r="G3305" t="str">
            <v>7942 - Staff toxicologist (Supvr)</v>
          </cell>
        </row>
        <row r="3306">
          <cell r="G3306" t="str">
            <v>7943 - Sr toxicologist</v>
          </cell>
        </row>
        <row r="3307">
          <cell r="G3307" t="str">
            <v>7944 - Supvng toxicologist</v>
          </cell>
        </row>
        <row r="3308">
          <cell r="G3308" t="str">
            <v>7945 - Supvng toxicologist (Mgrial)</v>
          </cell>
        </row>
        <row r="3309">
          <cell r="G3309" t="str">
            <v>7946 - Examiner II Lab Fld Svcs</v>
          </cell>
        </row>
        <row r="3310">
          <cell r="G3310" t="str">
            <v>7947 - Examiner III Lab Fld Svcs</v>
          </cell>
        </row>
        <row r="3311">
          <cell r="G3311" t="str">
            <v>7948 - Public Hlth Microbiologist II</v>
          </cell>
        </row>
        <row r="3312">
          <cell r="G3312" t="str">
            <v>7949 - Examiner I Lab Fld Svcs</v>
          </cell>
        </row>
        <row r="3313">
          <cell r="G3313" t="str">
            <v>7950 - Public Hlth Microbiologist II (Virology)</v>
          </cell>
        </row>
        <row r="3314">
          <cell r="G3314" t="str">
            <v>7951 - Public Hlth Microbiologist Supvr</v>
          </cell>
        </row>
        <row r="3315">
          <cell r="G3315" t="str">
            <v>7952 - Public Hlth Microbiologist Supvr (Virology)</v>
          </cell>
        </row>
        <row r="3316">
          <cell r="G3316" t="str">
            <v>7954 - Public Hlth Microbiologist I</v>
          </cell>
        </row>
        <row r="3317">
          <cell r="G3317" t="str">
            <v>7956 - Microbiologist Intern</v>
          </cell>
        </row>
        <row r="3318">
          <cell r="G3318" t="str">
            <v>7958 - Research Microbiologist</v>
          </cell>
        </row>
        <row r="3319">
          <cell r="G3319" t="str">
            <v>7962 - Supvng Public Hlth Biologist</v>
          </cell>
        </row>
        <row r="3320">
          <cell r="G3320" t="str">
            <v xml:space="preserve">7963 - Pharmaceutical Consultant II </v>
          </cell>
        </row>
        <row r="3321">
          <cell r="G3321" t="str">
            <v xml:space="preserve">7964 - Pharmaceutical Program Consultant </v>
          </cell>
        </row>
        <row r="3322">
          <cell r="G3322" t="str">
            <v>7966 - Epidemiologic Interviewer I</v>
          </cell>
        </row>
        <row r="3323">
          <cell r="G3323" t="str">
            <v>7967 - Epidemiologic Interviewer II</v>
          </cell>
        </row>
        <row r="3324">
          <cell r="G3324" t="str">
            <v xml:space="preserve">7969 - Consulting Optometrist II </v>
          </cell>
        </row>
        <row r="3325">
          <cell r="G3325" t="str">
            <v>7970 - Consulting Optometrist I</v>
          </cell>
        </row>
        <row r="3326">
          <cell r="G3326" t="str">
            <v>7971 - Optometrist - CF</v>
          </cell>
        </row>
        <row r="3327">
          <cell r="G3327" t="str">
            <v>7972 - Podiatrist - CF</v>
          </cell>
        </row>
        <row r="3328">
          <cell r="G3328" t="str">
            <v>7974 - Hearing Cons Spec</v>
          </cell>
        </row>
        <row r="3329">
          <cell r="G3329" t="str">
            <v>7975 - Pharmaceutical Consultant I</v>
          </cell>
        </row>
        <row r="3330">
          <cell r="G3330" t="str">
            <v>7976 - Podiatric Consultant</v>
          </cell>
        </row>
        <row r="3331">
          <cell r="G3331" t="str">
            <v>7977 - Podiatrist</v>
          </cell>
        </row>
        <row r="3332">
          <cell r="G3332" t="str">
            <v>7978 - Staff Toxicologist (Spec)</v>
          </cell>
        </row>
        <row r="3333">
          <cell r="G3333" t="str">
            <v>7979 - Pharmacy Techn</v>
          </cell>
        </row>
        <row r="3334">
          <cell r="G3334" t="str">
            <v>7981 - Pharmacist II</v>
          </cell>
        </row>
        <row r="3335">
          <cell r="G3335" t="str">
            <v>7982 - Pharmacist I</v>
          </cell>
        </row>
        <row r="3336">
          <cell r="G3336" t="str">
            <v>7986 - Electroencephalographic Techn</v>
          </cell>
        </row>
        <row r="3337">
          <cell r="G3337" t="str">
            <v>7987 - Sr Radiologic Technologist (Spec)</v>
          </cell>
        </row>
        <row r="3338">
          <cell r="G3338" t="str">
            <v>7989 - Radiologic Technologist</v>
          </cell>
        </row>
        <row r="3339">
          <cell r="G3339" t="str">
            <v>7990 - Electroencephalographic Techn (Safety)</v>
          </cell>
        </row>
        <row r="3340">
          <cell r="G3340" t="str">
            <v>7992 - Radiologic Technologist (Safety)</v>
          </cell>
        </row>
        <row r="3341">
          <cell r="G3341" t="str">
            <v>7993 - Hlth Facilities Evaluator Mgr II</v>
          </cell>
        </row>
        <row r="3342">
          <cell r="G3342" t="str">
            <v xml:space="preserve">7994 - Pharmaceutical Consultant II </v>
          </cell>
        </row>
        <row r="3343">
          <cell r="G3343" t="str">
            <v>7995 - Sr Radiologic Technologist (Spec-Safety)</v>
          </cell>
        </row>
        <row r="3344">
          <cell r="G3344" t="str">
            <v>7996 - Pharmacy Svcs Mgr</v>
          </cell>
        </row>
        <row r="3345">
          <cell r="G3345" t="str">
            <v>7997 - Sr Radiologic Technologist (Supvr-Safety)</v>
          </cell>
        </row>
        <row r="3346">
          <cell r="G3346" t="str">
            <v>7999 - Medi-Cal Fld Office Administrator I</v>
          </cell>
        </row>
        <row r="3347">
          <cell r="G3347" t="str">
            <v>8000 - Sr Vice President of Research &amp; Develmt</v>
          </cell>
        </row>
        <row r="3348">
          <cell r="G3348" t="str">
            <v>8001 - Hlth Facilities Evaluator I</v>
          </cell>
        </row>
        <row r="3349">
          <cell r="G3349" t="str">
            <v>8002 - Grants Mgmt Officer</v>
          </cell>
        </row>
        <row r="3350">
          <cell r="G3350" t="str">
            <v>8003 - Special Projs Officer to the President</v>
          </cell>
        </row>
        <row r="3351">
          <cell r="G3351" t="str">
            <v>8005 - Fish &amp; Game Lieut (Spec)</v>
          </cell>
        </row>
        <row r="3352">
          <cell r="G3352" t="str">
            <v>8007 - Hlth Facilities Evaluator Trainee</v>
          </cell>
        </row>
        <row r="3353">
          <cell r="G3353" t="str">
            <v>8010 - Grants Mgmt Spec II</v>
          </cell>
        </row>
        <row r="3354">
          <cell r="G3354" t="str">
            <v>8011 - Hlth Facilities Evaluator Nurse</v>
          </cell>
        </row>
        <row r="3355">
          <cell r="G3355" t="str">
            <v>8015 - Med Supply Techn</v>
          </cell>
        </row>
        <row r="3356">
          <cell r="G3356" t="str">
            <v>8016 - Physician Asst - CF</v>
          </cell>
        </row>
        <row r="3357">
          <cell r="G3357" t="str">
            <v>8019 - Sr Officer to the Medical &amp; Ethical Stds Working Group</v>
          </cell>
        </row>
        <row r="3358">
          <cell r="G3358" t="str">
            <v>8020 - Medi-Cal Fld Office Administrator II</v>
          </cell>
        </row>
        <row r="3359">
          <cell r="G3359" t="str">
            <v>8021 - Grants Tech Asst</v>
          </cell>
        </row>
        <row r="3360">
          <cell r="G3360" t="str">
            <v>8023 - Legal Counsel to the Chairperson</v>
          </cell>
        </row>
        <row r="3361">
          <cell r="G3361" t="str">
            <v>8024 - Sr Science &amp; Educ Officer</v>
          </cell>
        </row>
        <row r="3362">
          <cell r="G3362" t="str">
            <v>8025 - Disaster Assistance Programs Spec I</v>
          </cell>
        </row>
        <row r="3363">
          <cell r="G3363" t="str">
            <v>8028 - Medi-Cal Techn I</v>
          </cell>
        </row>
        <row r="3364">
          <cell r="G3364" t="str">
            <v>8029 - Scientific Officer I</v>
          </cell>
        </row>
        <row r="3365">
          <cell r="G3365" t="str">
            <v>8030 - Disaster Assistance Programs Spec II</v>
          </cell>
        </row>
        <row r="3366">
          <cell r="G3366" t="str">
            <v>8031 - Scientific Officer II</v>
          </cell>
        </row>
        <row r="3367">
          <cell r="G3367" t="str">
            <v>8032 - Medi-Cal Techn II</v>
          </cell>
        </row>
        <row r="3368">
          <cell r="G3368" t="str">
            <v>8033 - Medi-Cal Techn III (Supvry)</v>
          </cell>
        </row>
        <row r="3369">
          <cell r="G3369" t="str">
            <v>8035 - Dep Grants Mgmt Officer</v>
          </cell>
        </row>
        <row r="3370">
          <cell r="G3370" t="str">
            <v>8036 - Medi-Cal Techn III (Spec)</v>
          </cell>
        </row>
        <row r="3371">
          <cell r="G3371" t="str">
            <v>8037 - Financial Svcs Officer</v>
          </cell>
        </row>
        <row r="3372">
          <cell r="G3372" t="str">
            <v>8038 - Deputy to the Chair-Finance, Policy &amp; Outreach</v>
          </cell>
        </row>
        <row r="3373">
          <cell r="G3373" t="str">
            <v>8039 - Paralegal</v>
          </cell>
        </row>
        <row r="3374">
          <cell r="G3374" t="str">
            <v xml:space="preserve">8040 - Finace Officer </v>
          </cell>
        </row>
        <row r="3375">
          <cell r="G3375" t="str">
            <v xml:space="preserve">8041 - Communications Mgr </v>
          </cell>
        </row>
        <row r="3376">
          <cell r="G3376" t="str">
            <v>8042 - Science Writer/Media Relations Editor</v>
          </cell>
        </row>
        <row r="3377">
          <cell r="G3377" t="str">
            <v>8044 - Chief Brch Public Hlth Lab</v>
          </cell>
        </row>
        <row r="3378">
          <cell r="G3378" t="str">
            <v>8046 - Asst Lab Chief Public Hlth Laboratories</v>
          </cell>
        </row>
        <row r="3379">
          <cell r="G3379" t="str">
            <v>8049 - Research Radiochemist</v>
          </cell>
        </row>
        <row r="3380">
          <cell r="G3380" t="str">
            <v>8050 - Hlth Facilities Evaluator Mgr I</v>
          </cell>
        </row>
        <row r="3381">
          <cell r="G3381" t="str">
            <v>8051 - Hlth Facilities Evaluator II (Supvr)</v>
          </cell>
        </row>
        <row r="3382">
          <cell r="G3382" t="str">
            <v>8052 - Hlth Facilities Evaluator II</v>
          </cell>
        </row>
        <row r="3383">
          <cell r="G3383" t="str">
            <v>8053 - Bus Develmt Officer</v>
          </cell>
        </row>
        <row r="3384">
          <cell r="G3384" t="str">
            <v>8054 - Environmental Biochemist</v>
          </cell>
        </row>
        <row r="3385">
          <cell r="G3385" t="str">
            <v>8055 - Sr Med Officer</v>
          </cell>
        </row>
        <row r="3386">
          <cell r="G3386" t="str">
            <v>8057 - Spectroscopist</v>
          </cell>
        </row>
        <row r="3387">
          <cell r="G3387" t="str">
            <v>8058 - Research Chemist</v>
          </cell>
        </row>
        <row r="3388">
          <cell r="G3388" t="str">
            <v>8060 - Chemist</v>
          </cell>
        </row>
        <row r="3389">
          <cell r="G3389" t="str">
            <v>8061 - Research Clinical Chemist</v>
          </cell>
        </row>
        <row r="3390">
          <cell r="G3390" t="str">
            <v xml:space="preserve">8065 - Supvng Fraud Investigator I </v>
          </cell>
        </row>
        <row r="3391">
          <cell r="G3391" t="str">
            <v xml:space="preserve">8066 - Supvng Fraud Investigator II </v>
          </cell>
        </row>
        <row r="3392">
          <cell r="G3392" t="str">
            <v>8067 - Forensic Scientist-Toxicologist Trainee</v>
          </cell>
        </row>
        <row r="3393">
          <cell r="G3393" t="str">
            <v>8068 - Staff Chemist</v>
          </cell>
        </row>
        <row r="3394">
          <cell r="G3394" t="str">
            <v>8070 - Supvng Chemist</v>
          </cell>
        </row>
        <row r="3395">
          <cell r="G3395" t="str">
            <v>8071 - Forensic Scientist-Toxicologist III</v>
          </cell>
        </row>
        <row r="3396">
          <cell r="G3396" t="str">
            <v>8076 - Forensic Scientist-Toxicologist IV</v>
          </cell>
        </row>
        <row r="3397">
          <cell r="G3397" t="str">
            <v>8077 - Disaster Worker Clerical Svcs (Various Disasters)</v>
          </cell>
        </row>
        <row r="3398">
          <cell r="G3398" t="str">
            <v>8079 - Disaster Worker Speciality Svcs (Various Disasters)</v>
          </cell>
        </row>
        <row r="3399">
          <cell r="G3399" t="str">
            <v>8080 - Disaster Worker Staff Svcs (Various Disasters)</v>
          </cell>
        </row>
        <row r="3400">
          <cell r="G3400" t="str">
            <v>8082 - Textile Techn II</v>
          </cell>
        </row>
        <row r="3401">
          <cell r="G3401" t="str">
            <v>8084 - Textile Techn I</v>
          </cell>
        </row>
        <row r="3402">
          <cell r="G3402" t="str">
            <v xml:space="preserve">8085 - Sr Emergency Svcs Coord </v>
          </cell>
        </row>
        <row r="3403">
          <cell r="G3403" t="str">
            <v>8088 - Forensic Scientist-Toxicologist I</v>
          </cell>
        </row>
        <row r="3404">
          <cell r="G3404" t="str">
            <v>8089 - Forensic Scientist-Toxicologist II</v>
          </cell>
        </row>
        <row r="3405">
          <cell r="G3405" t="str">
            <v>8090 - Satellite Wagering Facilityy Parking Attendant</v>
          </cell>
        </row>
        <row r="3406">
          <cell r="G3406" t="str">
            <v>8094 - Registered Nurse (Safety)</v>
          </cell>
        </row>
        <row r="3407">
          <cell r="G3407" t="str">
            <v>8096 - Supvng Registered Nurse (Safety)</v>
          </cell>
        </row>
        <row r="3408">
          <cell r="G3408" t="str">
            <v>8097 - Satellite Wagering Facility Security Guard</v>
          </cell>
        </row>
        <row r="3409">
          <cell r="G3409" t="str">
            <v>8098 - Satellite Wagering Facility Admissions/Program Clk</v>
          </cell>
        </row>
        <row r="3410">
          <cell r="G3410" t="str">
            <v>8099 - Satellite Wagering Facility Janitor</v>
          </cell>
        </row>
        <row r="3411">
          <cell r="G3411" t="str">
            <v>8100 - Satellite Wagering Facility Lead Janitor</v>
          </cell>
        </row>
        <row r="3412">
          <cell r="G3412" t="str">
            <v>8101 - Nursing Coord (Safety)</v>
          </cell>
        </row>
        <row r="3413">
          <cell r="G3413" t="str">
            <v>8102 - Program Asst</v>
          </cell>
        </row>
        <row r="3414">
          <cell r="G3414" t="str">
            <v>8103 - Program Director</v>
          </cell>
        </row>
        <row r="3415">
          <cell r="G3415" t="str">
            <v>8104 - Unit Supvr (Safety)</v>
          </cell>
        </row>
        <row r="3416">
          <cell r="G3416" t="str">
            <v>8105 - Satellite Wagering Facility Lead Security Guard</v>
          </cell>
        </row>
        <row r="3417">
          <cell r="G3417" t="str">
            <v xml:space="preserve">8110 - Communications &amp; Warning Officer </v>
          </cell>
        </row>
        <row r="3418">
          <cell r="G3418" t="str">
            <v>8114 - Sr Coord -Communications</v>
          </cell>
        </row>
        <row r="3419">
          <cell r="G3419" t="str">
            <v>8115 - Coord -Communications</v>
          </cell>
        </row>
        <row r="3420">
          <cell r="G3420" t="str">
            <v>8116 - Emergency Notification Cntrller</v>
          </cell>
        </row>
        <row r="3421">
          <cell r="G3421" t="str">
            <v>8120 - Chief Law Enforcement Div</v>
          </cell>
        </row>
        <row r="3422">
          <cell r="G3422" t="str">
            <v>8121 - Sr Coord -Law Enforcement</v>
          </cell>
        </row>
        <row r="3423">
          <cell r="G3423" t="str">
            <v>8122 - Coord -Law Enforcement</v>
          </cell>
        </row>
        <row r="3424">
          <cell r="G3424" t="str">
            <v>8123 - Coord (Radiological)</v>
          </cell>
        </row>
        <row r="3425">
          <cell r="G3425" t="str">
            <v>8124 - Sr Coord (Radiological)</v>
          </cell>
        </row>
        <row r="3426">
          <cell r="G3426" t="str">
            <v>8126 - Supvng Nurse III</v>
          </cell>
        </row>
        <row r="3427">
          <cell r="G3427" t="str">
            <v>8128 - Dental Hygienist</v>
          </cell>
        </row>
        <row r="3428">
          <cell r="G3428" t="str">
            <v>8129 - Supvng Nurse II</v>
          </cell>
        </row>
        <row r="3429">
          <cell r="G3429" t="str">
            <v>8130 - Surgical Nurse I</v>
          </cell>
        </row>
        <row r="3430">
          <cell r="G3430" t="str">
            <v>8131 - Dental Hygienst (Safety)</v>
          </cell>
        </row>
        <row r="3431">
          <cell r="G3431" t="str">
            <v>8132 - Asst Coord of Nursing Svcs</v>
          </cell>
        </row>
        <row r="3432">
          <cell r="G3432" t="str">
            <v>8133 - Coord of Nursing Svcs</v>
          </cell>
        </row>
        <row r="3433">
          <cell r="G3433" t="str">
            <v>8134 - Surgical Nurse II</v>
          </cell>
        </row>
        <row r="3434">
          <cell r="G3434" t="str">
            <v>8135 - Surgical Nurse I</v>
          </cell>
        </row>
        <row r="3435">
          <cell r="G3435" t="str">
            <v>8136 - Nurse-Anesthetist</v>
          </cell>
        </row>
        <row r="3436">
          <cell r="G3436" t="str">
            <v>8140 - Pre-Registered Nurse</v>
          </cell>
        </row>
        <row r="3437">
          <cell r="G3437" t="str">
            <v>8141 - Hosp Worker</v>
          </cell>
        </row>
        <row r="3438">
          <cell r="G3438" t="str">
            <v>8143 - Nurse Evaluator I</v>
          </cell>
        </row>
        <row r="3439">
          <cell r="G3439" t="str">
            <v>8144 - Nurse Evaluator II</v>
          </cell>
        </row>
        <row r="3440">
          <cell r="G3440" t="str">
            <v>8145 - Nurse Evaluator III</v>
          </cell>
        </row>
        <row r="3441">
          <cell r="G3441" t="str">
            <v>8146 - Hosp Worker (Safety)</v>
          </cell>
        </row>
        <row r="3442">
          <cell r="G3442" t="str">
            <v>8149 - Nurse Evaluator IV</v>
          </cell>
        </row>
        <row r="3443">
          <cell r="G3443" t="str">
            <v>8154 - Nurse Instructor</v>
          </cell>
        </row>
        <row r="3444">
          <cell r="G3444" t="str">
            <v>8155 - Psych Nursing Educ Director</v>
          </cell>
        </row>
        <row r="3445">
          <cell r="G3445" t="str">
            <v>8156 - Nursing Coord</v>
          </cell>
        </row>
        <row r="3446">
          <cell r="G3446" t="str">
            <v>8160 - Hlth Svcs Spec</v>
          </cell>
        </row>
        <row r="3447">
          <cell r="G3447" t="str">
            <v>8161 - Supvng Registered Nurse</v>
          </cell>
        </row>
        <row r="3448">
          <cell r="G3448" t="str">
            <v>8162 - Foster GrandParent Fld Supvr</v>
          </cell>
        </row>
        <row r="3449">
          <cell r="G3449" t="str">
            <v>8165 - Registered Nurse</v>
          </cell>
        </row>
        <row r="3450">
          <cell r="G3450" t="str">
            <v>8170 - Pre-Registered Nurse</v>
          </cell>
        </row>
        <row r="3451">
          <cell r="G3451" t="str">
            <v>8179 - Nurse Consultant III (Supvr)</v>
          </cell>
        </row>
        <row r="3452">
          <cell r="G3452" t="str">
            <v>8181 - Nurse Consultant III (Spec)</v>
          </cell>
        </row>
        <row r="3453">
          <cell r="G3453" t="str">
            <v>8182 - Certified Nursing Asst - CF</v>
          </cell>
        </row>
        <row r="3454">
          <cell r="G3454" t="str">
            <v>8183 - Respiratory Care Supvr</v>
          </cell>
        </row>
        <row r="3455">
          <cell r="G3455" t="str">
            <v>8184 - Respiratory Care Supvr - CF</v>
          </cell>
        </row>
        <row r="3456">
          <cell r="G3456" t="str">
            <v>8185 - Certified Nursing Asst</v>
          </cell>
        </row>
        <row r="3457">
          <cell r="G3457" t="str">
            <v>8186 - Chief (Fire &amp; Rescue Svcs)</v>
          </cell>
        </row>
        <row r="3458">
          <cell r="G3458" t="str">
            <v>8187 - Sr Coord (Fire &amp; Rescue Svcs)</v>
          </cell>
        </row>
        <row r="3459">
          <cell r="G3459" t="str">
            <v>8188 - Coord (Fire &amp; Rescue Svcs)</v>
          </cell>
        </row>
        <row r="3460">
          <cell r="G3460" t="str">
            <v>8195 - Nurse Consultant II</v>
          </cell>
        </row>
        <row r="3461">
          <cell r="G3461" t="str">
            <v>8197 - Nurse Consultant I</v>
          </cell>
        </row>
        <row r="3462">
          <cell r="G3462" t="str">
            <v>8199 - Mental Hlth Nurse I</v>
          </cell>
        </row>
        <row r="3463">
          <cell r="G3463" t="str">
            <v>8200 - Receiver's Clinical Exec (Safety)</v>
          </cell>
        </row>
        <row r="3464">
          <cell r="G3464" t="str">
            <v>8201 - Infection Cntrl Spec</v>
          </cell>
        </row>
        <row r="3465">
          <cell r="G3465" t="str">
            <v>8202 - Hlth Program Coord - CF</v>
          </cell>
        </row>
        <row r="3466">
          <cell r="G3466" t="str">
            <v xml:space="preserve">8204 - Occupational Therapist </v>
          </cell>
        </row>
        <row r="3467">
          <cell r="G3467" t="str">
            <v>8208 - Chief of Public Hlth Nursing</v>
          </cell>
        </row>
        <row r="3468">
          <cell r="G3468" t="str">
            <v>8209 - Public Hlth Nurse III</v>
          </cell>
        </row>
        <row r="3469">
          <cell r="G3469" t="str">
            <v>8210 - Public Hlth Nurse II</v>
          </cell>
        </row>
        <row r="3470">
          <cell r="G3470" t="str">
            <v>8211 - Public Hlth Nurse IV</v>
          </cell>
        </row>
        <row r="3471">
          <cell r="G3471" t="str">
            <v>8212 - Nurse Practitioner</v>
          </cell>
        </row>
        <row r="3472">
          <cell r="G3472" t="str">
            <v>8213 - Public Hlth Nurse I</v>
          </cell>
        </row>
        <row r="3473">
          <cell r="G3473" t="str">
            <v>8215 - Sr Med Tech Asst</v>
          </cell>
        </row>
        <row r="3474">
          <cell r="G3474" t="str">
            <v>8216 - Chief Exec Officer - Hlth Care (Safety)</v>
          </cell>
        </row>
        <row r="3475">
          <cell r="G3475" t="str">
            <v>8217 - Med Tech Asst - CF</v>
          </cell>
        </row>
        <row r="3476">
          <cell r="G3476" t="str">
            <v xml:space="preserve">8218 - Lic Officer </v>
          </cell>
        </row>
        <row r="3477">
          <cell r="G3477" t="str">
            <v>8219 - Res Care Unit Leader</v>
          </cell>
        </row>
        <row r="3478">
          <cell r="G3478" t="str">
            <v>8220 - Lic Program Mgr III</v>
          </cell>
        </row>
        <row r="3479">
          <cell r="G3479" t="str">
            <v>8221 - Med Tech Asst (Psych)</v>
          </cell>
        </row>
        <row r="3480">
          <cell r="G3480" t="str">
            <v>8222 - Lic Program Mgr I</v>
          </cell>
        </row>
        <row r="3481">
          <cell r="G3481" t="str">
            <v>8223 - Lic Program Analyst</v>
          </cell>
        </row>
        <row r="3482">
          <cell r="G3482" t="str">
            <v>8224 - Lic Program Mgr II</v>
          </cell>
        </row>
        <row r="3483">
          <cell r="G3483" t="str">
            <v>8225 - Sr Med Tech Asst (Psych)</v>
          </cell>
        </row>
        <row r="3484">
          <cell r="G3484" t="str">
            <v>8226 - Psych Techn Instructor</v>
          </cell>
        </row>
        <row r="3485">
          <cell r="G3485" t="str">
            <v>8227 - Nurse Practitioner</v>
          </cell>
        </row>
        <row r="3486">
          <cell r="G3486" t="str">
            <v>8229 - Psych Techn Apprnt</v>
          </cell>
        </row>
        <row r="3487">
          <cell r="G3487" t="str">
            <v>8230 - Unit Supvr</v>
          </cell>
        </row>
        <row r="3488">
          <cell r="G3488" t="str">
            <v>8231 - Sr Psych Techn</v>
          </cell>
        </row>
        <row r="3489">
          <cell r="G3489" t="str">
            <v>8232 - Psych Techn</v>
          </cell>
        </row>
        <row r="3490">
          <cell r="G3490" t="str">
            <v>8233 - Pre-Licensed Psych Techn</v>
          </cell>
        </row>
        <row r="3491">
          <cell r="G3491" t="str">
            <v>8235 - Psych Techn Trainee</v>
          </cell>
        </row>
        <row r="3492">
          <cell r="G3492" t="str">
            <v>8236 - Psych Techn Asst (Safety)</v>
          </cell>
        </row>
        <row r="3493">
          <cell r="G3493" t="str">
            <v>8237 - Psych Techn Trng Candidate</v>
          </cell>
        </row>
        <row r="3494">
          <cell r="G3494" t="str">
            <v>8238 - Psych Techn Trainee (Safety)</v>
          </cell>
        </row>
        <row r="3495">
          <cell r="G3495" t="str">
            <v>8239 - Receiver's Med Exec (Safety)</v>
          </cell>
        </row>
        <row r="3496">
          <cell r="G3496" t="str">
            <v>8240 - Teaching Asst</v>
          </cell>
        </row>
        <row r="3497">
          <cell r="G3497" t="str">
            <v>8241 - Receiver's Nurse Exec (Safety)</v>
          </cell>
        </row>
        <row r="3498">
          <cell r="G3498" t="str">
            <v xml:space="preserve">8244 - Teaching Asst </v>
          </cell>
        </row>
        <row r="3499">
          <cell r="G3499" t="str">
            <v>8245 - Supvng Nursing Educ Consultant</v>
          </cell>
        </row>
        <row r="3500">
          <cell r="G3500" t="str">
            <v>8246 - Teaching Asst</v>
          </cell>
        </row>
        <row r="3501">
          <cell r="G3501" t="str">
            <v>8247 - Develmtal Spec</v>
          </cell>
        </row>
        <row r="3502">
          <cell r="G3502" t="str">
            <v>8248 - Develmtal Spec (Safety)</v>
          </cell>
        </row>
        <row r="3503">
          <cell r="G3503" t="str">
            <v>8249 - Licensed Vocational Nurse</v>
          </cell>
        </row>
        <row r="3504">
          <cell r="G3504" t="str">
            <v>8250 - Nursing Educ Consultant</v>
          </cell>
        </row>
        <row r="3505">
          <cell r="G3505" t="str">
            <v>8251 - Program Asst</v>
          </cell>
        </row>
        <row r="3506">
          <cell r="G3506" t="str">
            <v>8252 - Sr Psych Techn (Safety)</v>
          </cell>
        </row>
        <row r="3507">
          <cell r="G3507" t="str">
            <v>8253 - Psych Techn (Safety)</v>
          </cell>
        </row>
        <row r="3508">
          <cell r="G3508" t="str">
            <v>8254 - Pre-Licensed Psych Techn (Safety)</v>
          </cell>
        </row>
        <row r="3509">
          <cell r="G3509" t="str">
            <v>8255 - Clinical Administrator</v>
          </cell>
        </row>
        <row r="3510">
          <cell r="G3510" t="str">
            <v>8256 - Svc Asst (Hosp)</v>
          </cell>
        </row>
        <row r="3511">
          <cell r="G3511" t="str">
            <v xml:space="preserve">8257 - Licensed Vocational Nurse </v>
          </cell>
        </row>
        <row r="3512">
          <cell r="G3512" t="str">
            <v>8261 - Audiologist Aide</v>
          </cell>
        </row>
        <row r="3513">
          <cell r="G3513" t="str">
            <v>8262 - Program Director</v>
          </cell>
        </row>
        <row r="3514">
          <cell r="G3514" t="str">
            <v>8263 - Teaching Asst (Safety)</v>
          </cell>
        </row>
        <row r="3515">
          <cell r="G3515" t="str">
            <v>8264 - Assistive Tech Spec</v>
          </cell>
        </row>
        <row r="3516">
          <cell r="G3516" t="str">
            <v>8265 - Assistive Tech Trainee</v>
          </cell>
        </row>
        <row r="3517">
          <cell r="G3517" t="str">
            <v>8266 - Program Asst</v>
          </cell>
        </row>
        <row r="3518">
          <cell r="G3518" t="str">
            <v>8268 - Program Director</v>
          </cell>
        </row>
        <row r="3519">
          <cell r="G3519" t="str">
            <v>8270 - Physical Therapy Consultant</v>
          </cell>
        </row>
        <row r="3520">
          <cell r="G3520" t="str">
            <v>8271 - Consultant</v>
          </cell>
        </row>
        <row r="3521">
          <cell r="G3521" t="str">
            <v>8272 - Physical Therapy Asst</v>
          </cell>
        </row>
        <row r="3522">
          <cell r="G3522" t="str">
            <v>8273 - Audiologist I</v>
          </cell>
        </row>
        <row r="3523">
          <cell r="G3523" t="str">
            <v>8274 - Licensed Vocational Nurse (Safety)</v>
          </cell>
        </row>
        <row r="3524">
          <cell r="G3524" t="str">
            <v>8276 - Respiratory Care Practitioner</v>
          </cell>
        </row>
        <row r="3525">
          <cell r="G3525" t="str">
            <v>8277 - Physical Therapist II</v>
          </cell>
        </row>
        <row r="3526">
          <cell r="G3526" t="str">
            <v>8278 - Speech Pathologist II</v>
          </cell>
        </row>
        <row r="3527">
          <cell r="G3527" t="str">
            <v>8279 - Speech Pathologist I</v>
          </cell>
        </row>
        <row r="3528">
          <cell r="G3528" t="str">
            <v>8280 - Physical Therapist I</v>
          </cell>
        </row>
        <row r="3529">
          <cell r="G3529" t="str">
            <v>8281 - Occupational Therapy Consultant</v>
          </cell>
        </row>
        <row r="3530">
          <cell r="G3530" t="str">
            <v>8282 - Consultant</v>
          </cell>
        </row>
        <row r="3531">
          <cell r="G3531" t="str">
            <v xml:space="preserve">8286 - Licensed Vocational Nurse </v>
          </cell>
        </row>
        <row r="3532">
          <cell r="G3532" t="str">
            <v>8287 - Sr Occupational Therapist</v>
          </cell>
        </row>
        <row r="3533">
          <cell r="G3533" t="str">
            <v>8288 - Occupational Therapist</v>
          </cell>
        </row>
        <row r="3534">
          <cell r="G3534" t="str">
            <v>8289 - Rehab Therapist (Occ)</v>
          </cell>
        </row>
        <row r="3535">
          <cell r="G3535" t="str">
            <v>8290 - Occupational Therapy Asst (Safety)</v>
          </cell>
        </row>
        <row r="3536">
          <cell r="G3536" t="str">
            <v>8291 - School Bus Drvr</v>
          </cell>
        </row>
        <row r="3537">
          <cell r="G3537" t="str">
            <v>8292 - Occupational Therapy Asst</v>
          </cell>
        </row>
        <row r="3538">
          <cell r="G3538" t="str">
            <v>8295 - Assistive Tech Supvr</v>
          </cell>
        </row>
        <row r="3539">
          <cell r="G3539" t="str">
            <v xml:space="preserve">8297 - Public Hlth Nurse I </v>
          </cell>
        </row>
        <row r="3540">
          <cell r="G3540" t="str">
            <v>8298 - Teaching Asst</v>
          </cell>
        </row>
        <row r="3541">
          <cell r="G3541" t="str">
            <v>8299 - Audiologist I</v>
          </cell>
        </row>
        <row r="3542">
          <cell r="G3542" t="str">
            <v xml:space="preserve">8300 - Respiratory Care Practitioner </v>
          </cell>
        </row>
        <row r="3543">
          <cell r="G3543" t="str">
            <v>8302 - Audiologist II</v>
          </cell>
        </row>
        <row r="3544">
          <cell r="G3544" t="str">
            <v>8308 - Coord of Volunteer Svcs</v>
          </cell>
        </row>
        <row r="3545">
          <cell r="G3545" t="str">
            <v>8309 - Speech Pathologist I</v>
          </cell>
        </row>
        <row r="3546">
          <cell r="G3546" t="str">
            <v>8311 - Rehab Therapist (Music)</v>
          </cell>
        </row>
        <row r="3547">
          <cell r="G3547" t="str">
            <v>8312 - Rehab Therapist  (Recr)</v>
          </cell>
        </row>
        <row r="3548">
          <cell r="G3548" t="str">
            <v>8313 - Hlth Educ Consultant III (Spec)</v>
          </cell>
        </row>
        <row r="3549">
          <cell r="G3549" t="str">
            <v xml:space="preserve">8315 - Physical Therapist I </v>
          </cell>
        </row>
        <row r="3550">
          <cell r="G3550" t="str">
            <v>8316 - Supvng Rehab Therapist</v>
          </cell>
        </row>
        <row r="3551">
          <cell r="G3551" t="str">
            <v>8317 - Recr Therapist</v>
          </cell>
        </row>
        <row r="3552">
          <cell r="G3552" t="str">
            <v>8318 - Brace Maker</v>
          </cell>
        </row>
        <row r="3553">
          <cell r="G3553" t="str">
            <v xml:space="preserve">8319 - Activity Coord </v>
          </cell>
        </row>
        <row r="3554">
          <cell r="G3554" t="str">
            <v>8320 - Industrial Therapist (Safety)</v>
          </cell>
        </row>
        <row r="3555">
          <cell r="G3555" t="str">
            <v>8321 - Rehab Therapist (Music-Safety)</v>
          </cell>
        </row>
        <row r="3556">
          <cell r="G3556" t="str">
            <v>8322 - School Bus Drvr</v>
          </cell>
        </row>
        <row r="3557">
          <cell r="G3557" t="str">
            <v>8323 - Rehab Therapist (Occ-Safety)</v>
          </cell>
        </row>
        <row r="3558">
          <cell r="G3558" t="str">
            <v>8324 - Rehab Therapist (Recr-Safety)</v>
          </cell>
        </row>
        <row r="3559">
          <cell r="G3559" t="str">
            <v>8325 - Staff Mental Hlth Spec</v>
          </cell>
        </row>
        <row r="3560">
          <cell r="G3560" t="str">
            <v>8326 - Mental Hlth Program Supvr</v>
          </cell>
        </row>
        <row r="3561">
          <cell r="G3561" t="str">
            <v>8327 - Nursing Consultant - Program Review</v>
          </cell>
        </row>
        <row r="3562">
          <cell r="G3562" t="str">
            <v>8328 - Standards Compliance Coord</v>
          </cell>
        </row>
        <row r="3563">
          <cell r="G3563" t="str">
            <v>8329 - Assoc Mental Hlth Spec</v>
          </cell>
        </row>
        <row r="3564">
          <cell r="G3564" t="str">
            <v xml:space="preserve">8330 - Aircraft Pilot </v>
          </cell>
        </row>
        <row r="3565">
          <cell r="G3565" t="str">
            <v>8331 - Hlth Educ Consultant II</v>
          </cell>
        </row>
        <row r="3566">
          <cell r="G3566" t="str">
            <v>8332 - Hlth Educ Consultant III (Supvr)</v>
          </cell>
        </row>
        <row r="3567">
          <cell r="G3567" t="str">
            <v>8333 - Hlth Educ Consultant I</v>
          </cell>
        </row>
        <row r="3568">
          <cell r="G3568" t="str">
            <v>8336 - Hlth Program Spec II</v>
          </cell>
        </row>
        <row r="3569">
          <cell r="G3569" t="str">
            <v>8337 - Assoc Hlth Program Adviser</v>
          </cell>
        </row>
        <row r="3570">
          <cell r="G3570" t="str">
            <v>8338 - Hlth Program Spec I</v>
          </cell>
        </row>
        <row r="3571">
          <cell r="G3571" t="str">
            <v>8351 - Community Program Spec IV</v>
          </cell>
        </row>
        <row r="3572">
          <cell r="G3572" t="str">
            <v>8352 - Community Program Spec II</v>
          </cell>
        </row>
        <row r="3573">
          <cell r="G3573" t="str">
            <v>8353 - Community Program Spec I</v>
          </cell>
        </row>
        <row r="3574">
          <cell r="G3574" t="str">
            <v>8362 - Community Program Spec III</v>
          </cell>
        </row>
        <row r="3575">
          <cell r="G3575" t="str">
            <v>8365 - W5</v>
          </cell>
        </row>
        <row r="3576">
          <cell r="G3576" t="str">
            <v>8366 - W4</v>
          </cell>
        </row>
        <row r="3577">
          <cell r="G3577" t="str">
            <v>8367 - W3</v>
          </cell>
        </row>
        <row r="3578">
          <cell r="G3578" t="str">
            <v>8368 - W2</v>
          </cell>
        </row>
        <row r="3579">
          <cell r="G3579" t="str">
            <v>8369 - W1</v>
          </cell>
        </row>
        <row r="3580">
          <cell r="G3580" t="str">
            <v>8370 - Mental Hlth Program Administrator</v>
          </cell>
        </row>
        <row r="3581">
          <cell r="G3581" t="str">
            <v>8381 - Chief Central Program Svcs</v>
          </cell>
        </row>
        <row r="3582">
          <cell r="G3582" t="str">
            <v>8387 - Dental Hygienist Consultant</v>
          </cell>
        </row>
        <row r="3583">
          <cell r="G3583" t="str">
            <v xml:space="preserve">8388 - Capt </v>
          </cell>
        </row>
        <row r="3584">
          <cell r="G3584" t="str">
            <v>8392 - Disability Eval Analyst II</v>
          </cell>
        </row>
        <row r="3585">
          <cell r="G3585" t="str">
            <v xml:space="preserve">8394 - Sgt </v>
          </cell>
        </row>
        <row r="3586">
          <cell r="G3586" t="str">
            <v xml:space="preserve">8397 - Officer </v>
          </cell>
        </row>
        <row r="3587">
          <cell r="G3587" t="str">
            <v xml:space="preserve">8398 - Lieut </v>
          </cell>
        </row>
        <row r="3588">
          <cell r="G3588" t="str">
            <v>8402 - Communicable Disease Mgr III</v>
          </cell>
        </row>
        <row r="3589">
          <cell r="G3589" t="str">
            <v>8403 - Communicable Disease Spec II</v>
          </cell>
        </row>
        <row r="3590">
          <cell r="G3590" t="str">
            <v>8404 - Communicable Disease Spec I</v>
          </cell>
        </row>
        <row r="3591">
          <cell r="G3591" t="str">
            <v>8406 - Staff Hlth Care Svc Plan Analyst</v>
          </cell>
        </row>
        <row r="3592">
          <cell r="G3592" t="str">
            <v xml:space="preserve">8407 - Sr Warden-Pilot </v>
          </cell>
        </row>
        <row r="3593">
          <cell r="G3593" t="str">
            <v>8408 - Coord - Indian Hlth</v>
          </cell>
        </row>
        <row r="3594">
          <cell r="G3594" t="str">
            <v>8409 - The Adjutant Gen</v>
          </cell>
        </row>
        <row r="3595">
          <cell r="G3595" t="str">
            <v>8410 - Warden</v>
          </cell>
        </row>
        <row r="3596">
          <cell r="G3596" t="str">
            <v>8412 - Capt</v>
          </cell>
        </row>
        <row r="3597">
          <cell r="G3597" t="str">
            <v>8414 - Rehab Therapist (Art)</v>
          </cell>
        </row>
        <row r="3598">
          <cell r="G3598" t="str">
            <v>8418 - Lieut (Supvr)</v>
          </cell>
        </row>
        <row r="3599">
          <cell r="G3599" t="str">
            <v>8420 - Rehab Therapist (Art-Safety)</v>
          </cell>
        </row>
        <row r="3600">
          <cell r="G3600" t="str">
            <v>8421 - Warden</v>
          </cell>
        </row>
        <row r="3601">
          <cell r="G3601" t="str">
            <v>8422 - Rehab Therapist (Dance-Safety)</v>
          </cell>
        </row>
        <row r="3602">
          <cell r="G3602" t="str">
            <v>8423 - Rehab Therapist (Dance)</v>
          </cell>
        </row>
        <row r="3603">
          <cell r="G3603" t="str">
            <v>8424 - Disability Eval Svcs Administrator I</v>
          </cell>
        </row>
        <row r="3604">
          <cell r="G3604" t="str">
            <v>8425 - Disability Eval Svcs Administrator II</v>
          </cell>
        </row>
        <row r="3605">
          <cell r="G3605" t="str">
            <v>8426 - Disability Eval Svcs Administrator III</v>
          </cell>
        </row>
        <row r="3606">
          <cell r="G3606" t="str">
            <v>8427 - Hlth Program Mgr I</v>
          </cell>
        </row>
        <row r="3607">
          <cell r="G3607" t="str">
            <v>8428 - Hlth Program Mgr II</v>
          </cell>
        </row>
        <row r="3608">
          <cell r="G3608" t="str">
            <v>8429 - Hlth Program Mgr III</v>
          </cell>
        </row>
        <row r="3609">
          <cell r="G3609" t="str">
            <v>8430 - Communicable Disease Mgr I</v>
          </cell>
        </row>
        <row r="3610">
          <cell r="G3610" t="str">
            <v>8431 - Communicable Disease Mgr II</v>
          </cell>
        </row>
        <row r="3611">
          <cell r="G3611" t="str">
            <v>8432 - Dental Hygienist Auditor</v>
          </cell>
        </row>
        <row r="3612">
          <cell r="G3612" t="str">
            <v>8434 - Self-Help Sponsor (Part Time)</v>
          </cell>
        </row>
        <row r="3613">
          <cell r="G3613" t="str">
            <v>8436 - Criminal ID &amp; Intelligence Supvr</v>
          </cell>
        </row>
        <row r="3614">
          <cell r="G3614" t="str">
            <v>8439 - Crim Intelligence Spec III</v>
          </cell>
        </row>
        <row r="3615">
          <cell r="G3615" t="str">
            <v>8440 - Crim Intelligence Spec II</v>
          </cell>
        </row>
        <row r="3616">
          <cell r="G3616" t="str">
            <v>8443 - Crim Intelligence Spec I</v>
          </cell>
        </row>
        <row r="3617">
          <cell r="G3617" t="str">
            <v xml:space="preserve">8446 - Cadet </v>
          </cell>
        </row>
        <row r="3618">
          <cell r="G3618" t="str">
            <v>8447 - Asst Hlth Care Svc Plan Analyst</v>
          </cell>
        </row>
        <row r="3619">
          <cell r="G3619" t="str">
            <v>8448 - Assoc Hlth Care Svc Plan Analyst</v>
          </cell>
        </row>
        <row r="3620">
          <cell r="G3620" t="str">
            <v>8449 - Sr Hlth Care Svc Plan Analyst</v>
          </cell>
        </row>
        <row r="3621">
          <cell r="G3621" t="str">
            <v>8450 - Genetic Disease Program Spec I</v>
          </cell>
        </row>
        <row r="3622">
          <cell r="G3622" t="str">
            <v>8451 - Genetic Disease Program Spec II</v>
          </cell>
        </row>
        <row r="3623">
          <cell r="G3623" t="str">
            <v>8452 - Genetic Disease Program Spec III</v>
          </cell>
        </row>
        <row r="3624">
          <cell r="G3624" t="str">
            <v>8453 - Genetic Disease Program Spec IV</v>
          </cell>
        </row>
        <row r="3625">
          <cell r="G3625" t="str">
            <v>8454 - Criminal ID Spec III</v>
          </cell>
        </row>
        <row r="3626">
          <cell r="G3626" t="str">
            <v>8456 - Criminal ID Spec II</v>
          </cell>
        </row>
        <row r="3627">
          <cell r="G3627" t="str">
            <v>8459 - Polygraph Examiner</v>
          </cell>
        </row>
        <row r="3628">
          <cell r="G3628" t="str">
            <v>8460 - Latent Print Analyst I</v>
          </cell>
        </row>
        <row r="3629">
          <cell r="G3629" t="str">
            <v>8462 - Criminal ID Spec I</v>
          </cell>
        </row>
        <row r="3630">
          <cell r="G3630" t="str">
            <v>8466 - Criminalist</v>
          </cell>
        </row>
        <row r="3631">
          <cell r="G3631" t="str">
            <v>8467 - Criminalist Mgr</v>
          </cell>
        </row>
        <row r="3632">
          <cell r="G3632" t="str">
            <v>8471 - Criminal ID &amp; Intelligence Asst</v>
          </cell>
        </row>
        <row r="3633">
          <cell r="G3633" t="str">
            <v>8472 - Latent Print Analyst II</v>
          </cell>
        </row>
        <row r="3634">
          <cell r="G3634" t="str">
            <v>8473 - Latent Print Supvr</v>
          </cell>
        </row>
        <row r="3635">
          <cell r="G3635" t="str">
            <v>8474 - Questioned Document Examiner I</v>
          </cell>
        </row>
        <row r="3636">
          <cell r="G3636" t="str">
            <v>8475 - Questioned Document Examiner II</v>
          </cell>
        </row>
        <row r="3637">
          <cell r="G3637" t="str">
            <v>8477 - Criminalist Supvr</v>
          </cell>
        </row>
        <row r="3638">
          <cell r="G3638" t="str">
            <v>8478 - Sr Crimist</v>
          </cell>
        </row>
        <row r="3639">
          <cell r="G3639" t="str">
            <v>8479 - Questioned Document Supvr</v>
          </cell>
        </row>
        <row r="3640">
          <cell r="G3640" t="str">
            <v>8480 - Polygraph Examiner Supvr</v>
          </cell>
        </row>
        <row r="3641">
          <cell r="G3641" t="str">
            <v>8482 - Special Agent - Dept of Justice</v>
          </cell>
        </row>
        <row r="3642">
          <cell r="G3642" t="str">
            <v>8483 - Dep Chief - Investigations &amp; Enforcement</v>
          </cell>
        </row>
        <row r="3643">
          <cell r="G3643" t="str">
            <v>8486 - Warden Cadet</v>
          </cell>
        </row>
        <row r="3644">
          <cell r="G3644" t="str">
            <v>8488 - Dep Chief - Investigations Div</v>
          </cell>
        </row>
        <row r="3645">
          <cell r="G3645" t="str">
            <v xml:space="preserve">8514 - Special Agent Trainee </v>
          </cell>
        </row>
        <row r="3646">
          <cell r="G3646" t="str">
            <v xml:space="preserve">8519 - Fld Rep </v>
          </cell>
        </row>
        <row r="3647">
          <cell r="G3647" t="str">
            <v>8522 - Sr Special Agent-In-Charge</v>
          </cell>
        </row>
        <row r="3648">
          <cell r="G3648" t="str">
            <v>8523 - Special Agent-In-Charge</v>
          </cell>
        </row>
        <row r="3649">
          <cell r="G3649" t="str">
            <v>8524 - Special Agent Supv</v>
          </cell>
        </row>
        <row r="3650">
          <cell r="G3650" t="str">
            <v>8527 - Law Enforcement Consultant I</v>
          </cell>
        </row>
        <row r="3651">
          <cell r="G3651" t="str">
            <v>8528 - Law Enforcement Consultant II</v>
          </cell>
        </row>
        <row r="3652">
          <cell r="G3652" t="str">
            <v>8529 - Sr Law Enforcement Consultant</v>
          </cell>
        </row>
        <row r="3653">
          <cell r="G3653" t="str">
            <v>8530 - Asst Exec Director</v>
          </cell>
        </row>
        <row r="3654">
          <cell r="G3654" t="str">
            <v>8534 - Deputy Chief Operations</v>
          </cell>
        </row>
        <row r="3655">
          <cell r="G3655" t="str">
            <v>8539 - Supvng Investigator I</v>
          </cell>
        </row>
        <row r="3656">
          <cell r="G3656" t="str">
            <v xml:space="preserve">8540 - Supvng Investigator II </v>
          </cell>
        </row>
        <row r="3657">
          <cell r="G3657" t="str">
            <v>8545 - Supvng Special Investigator II (Non-Peace Officer)</v>
          </cell>
        </row>
        <row r="3658">
          <cell r="G3658" t="str">
            <v>8547 - Supvng Special Investigator II</v>
          </cell>
        </row>
        <row r="3659">
          <cell r="G3659" t="str">
            <v>8548 - Supvng Special Investigator I</v>
          </cell>
        </row>
        <row r="3660">
          <cell r="G3660" t="str">
            <v>8549 - Supvng Special Investigator I (Non-Peace Officer)</v>
          </cell>
        </row>
        <row r="3661">
          <cell r="G3661" t="str">
            <v>8556 - License Insp (Seasonal)</v>
          </cell>
        </row>
        <row r="3662">
          <cell r="G3662" t="str">
            <v>8559 - Educ &amp; Outreach Coord</v>
          </cell>
        </row>
        <row r="3663">
          <cell r="G3663" t="str">
            <v>8560 - Supvng Insurance Compliance Officer</v>
          </cell>
        </row>
        <row r="3664">
          <cell r="G3664" t="str">
            <v>8562 - Assoc Ins Compliance Officer</v>
          </cell>
        </row>
        <row r="3665">
          <cell r="G3665" t="str">
            <v>8564 - Insurance Compliance Officer</v>
          </cell>
        </row>
        <row r="3666">
          <cell r="G3666" t="str">
            <v>8570 - Corporations Investigator</v>
          </cell>
        </row>
        <row r="3667">
          <cell r="G3667" t="str">
            <v>8571 - Assoc Corporations Investigator</v>
          </cell>
        </row>
        <row r="3668">
          <cell r="G3668" t="str">
            <v>8572 - Supvng Corporations Investigator</v>
          </cell>
        </row>
        <row r="3669">
          <cell r="G3669" t="str">
            <v>8573 - Regional Mgr - Corporations Investigations Program</v>
          </cell>
        </row>
        <row r="3670">
          <cell r="G3670" t="str">
            <v>8575 - Insurance Investigator</v>
          </cell>
        </row>
        <row r="3671">
          <cell r="G3671" t="str">
            <v>8576 - Assoc Ins Investigator</v>
          </cell>
        </row>
        <row r="3672">
          <cell r="G3672" t="str">
            <v>8577 - Sr Ins Investigator</v>
          </cell>
        </row>
        <row r="3673">
          <cell r="G3673" t="str">
            <v>8578 - Supvng Insurance Investigator</v>
          </cell>
        </row>
        <row r="3674">
          <cell r="G3674" t="str">
            <v>8585 - Chief Investigator</v>
          </cell>
        </row>
        <row r="3675">
          <cell r="G3675" t="str">
            <v>8591 - Investigation Spec II (Tech)</v>
          </cell>
        </row>
        <row r="3676">
          <cell r="G3676" t="str">
            <v>8592 - Investigation Spec II (Supvr)</v>
          </cell>
        </row>
        <row r="3677">
          <cell r="G3677" t="str">
            <v>8593 - Investigation Spec I</v>
          </cell>
        </row>
        <row r="3678">
          <cell r="G3678" t="str">
            <v>8594 - Investigator</v>
          </cell>
        </row>
        <row r="3679">
          <cell r="G3679" t="str">
            <v>8595 - Sr Investigator</v>
          </cell>
        </row>
        <row r="3680">
          <cell r="G3680" t="str">
            <v>8596 - Supvng Investigator I</v>
          </cell>
        </row>
        <row r="3681">
          <cell r="G3681" t="str">
            <v>8597 - Supvng Investigator II</v>
          </cell>
        </row>
        <row r="3682">
          <cell r="G3682" t="str">
            <v>8600 - Chief Lottery Agent</v>
          </cell>
        </row>
        <row r="3683">
          <cell r="G3683" t="str">
            <v>8601 - Supvng Lottery Agent</v>
          </cell>
        </row>
        <row r="3684">
          <cell r="G3684" t="str">
            <v>8602 - Lottery Agent</v>
          </cell>
        </row>
        <row r="3685">
          <cell r="G3685" t="str">
            <v xml:space="preserve">8606 - Bur Chief - Ins Compliance </v>
          </cell>
        </row>
        <row r="3686">
          <cell r="G3686" t="str">
            <v>8607 - Sr Ins Compliance Officer (Spec)</v>
          </cell>
        </row>
        <row r="3687">
          <cell r="G3687" t="str">
            <v xml:space="preserve">8608 - Chief Investigator </v>
          </cell>
        </row>
        <row r="3688">
          <cell r="G3688" t="str">
            <v>8609 - Investigator Asst</v>
          </cell>
        </row>
        <row r="3689">
          <cell r="G3689" t="str">
            <v>8610 - Investigator</v>
          </cell>
        </row>
        <row r="3690">
          <cell r="G3690" t="str">
            <v>8611 - Special Investigator Asst</v>
          </cell>
        </row>
        <row r="3691">
          <cell r="G3691" t="str">
            <v>8612 - Special Investigator</v>
          </cell>
        </row>
        <row r="3692">
          <cell r="G3692" t="str">
            <v>8619 - Compliance Rep</v>
          </cell>
        </row>
        <row r="3693">
          <cell r="G3693" t="str">
            <v>8620 - Sr Compliance Rep</v>
          </cell>
        </row>
        <row r="3694">
          <cell r="G3694" t="str">
            <v>8621 - Supvng Compliance Rep</v>
          </cell>
        </row>
        <row r="3695">
          <cell r="G3695" t="str">
            <v>8622 - Prin Compliance Rep</v>
          </cell>
        </row>
        <row r="3696">
          <cell r="G3696" t="str">
            <v>8623 - Child Support Techn</v>
          </cell>
        </row>
        <row r="3697">
          <cell r="G3697" t="str">
            <v>8624 - Child Support Spec</v>
          </cell>
        </row>
        <row r="3698">
          <cell r="G3698" t="str">
            <v>8625 - Sr Child Support Analyst</v>
          </cell>
        </row>
        <row r="3699">
          <cell r="G3699" t="str">
            <v>8632 - Collection Agent</v>
          </cell>
        </row>
        <row r="3700">
          <cell r="G3700" t="str">
            <v>8634 - Consumer Svcs Rep</v>
          </cell>
        </row>
        <row r="3701">
          <cell r="G3701" t="str">
            <v>8635 - Consumer Svcs Coord</v>
          </cell>
        </row>
        <row r="3702">
          <cell r="G3702" t="str">
            <v>8636 - Consumer Protection Asst</v>
          </cell>
        </row>
        <row r="3703">
          <cell r="G3703" t="str">
            <v>8638 - Rental Agent</v>
          </cell>
        </row>
        <row r="3704">
          <cell r="G3704" t="str">
            <v>8645 - Regional Administrative Officer</v>
          </cell>
        </row>
        <row r="3705">
          <cell r="G3705" t="str">
            <v>8660 - Patient Benefit &amp; Ins Officer II (Supvr)</v>
          </cell>
        </row>
        <row r="3706">
          <cell r="G3706" t="str">
            <v>8662 - Patient Benefit &amp; Ins Officer I</v>
          </cell>
        </row>
        <row r="3707">
          <cell r="G3707" t="str">
            <v>8665 - Patient Benefit &amp; Ins Officer III</v>
          </cell>
        </row>
        <row r="3708">
          <cell r="G3708" t="str">
            <v>8666 - Patient Benefit &amp; Ins Officer II (Spec)</v>
          </cell>
        </row>
        <row r="3709">
          <cell r="G3709" t="str">
            <v>8673 - Deputy Division Chief</v>
          </cell>
        </row>
        <row r="3710">
          <cell r="G3710" t="str">
            <v xml:space="preserve">8677 - District Administrator </v>
          </cell>
        </row>
        <row r="3711">
          <cell r="G3711" t="str">
            <v xml:space="preserve">8678 - Supvng Investigator </v>
          </cell>
        </row>
        <row r="3712">
          <cell r="G3712" t="str">
            <v>8679 - School Pupil Transp Safety Coord</v>
          </cell>
        </row>
        <row r="3713">
          <cell r="G3713" t="str">
            <v>8680 - Asst Bur Chief (Non-Peace Officer)</v>
          </cell>
        </row>
        <row r="3714">
          <cell r="G3714" t="str">
            <v xml:space="preserve">8681 - Asst Bur Chief </v>
          </cell>
        </row>
        <row r="3715">
          <cell r="G3715" t="str">
            <v xml:space="preserve">8682 - Bur Chief </v>
          </cell>
        </row>
        <row r="3716">
          <cell r="G3716" t="str">
            <v>8683 - Chief Investigator</v>
          </cell>
        </row>
        <row r="3717">
          <cell r="G3717" t="str">
            <v>8687 - Sr Tax Compliance Rep (Spec)</v>
          </cell>
        </row>
        <row r="3718">
          <cell r="G3718" t="str">
            <v>8688 - Sr Tax Compliance Rep (Supvr)</v>
          </cell>
        </row>
        <row r="3719">
          <cell r="G3719" t="str">
            <v>8689 - Tax Compliance Supvr</v>
          </cell>
        </row>
        <row r="3720">
          <cell r="G3720" t="str">
            <v>8690 - Bus Taxes Rep</v>
          </cell>
        </row>
        <row r="3721">
          <cell r="G3721" t="str">
            <v>8692 - Supvng Transp Rep</v>
          </cell>
        </row>
        <row r="3722">
          <cell r="G3722" t="str">
            <v>8694 - Bus Taxes Compliance Spec</v>
          </cell>
        </row>
        <row r="3723">
          <cell r="G3723" t="str">
            <v>8695 - Tax Compliance Rep</v>
          </cell>
        </row>
        <row r="3724">
          <cell r="G3724" t="str">
            <v>8697 - Sr Transp Rep</v>
          </cell>
        </row>
        <row r="3725">
          <cell r="G3725" t="str">
            <v>8698 - Bus Taxes Compliance Supvr II</v>
          </cell>
        </row>
        <row r="3726">
          <cell r="G3726" t="str">
            <v>8699 - Assoc Transp Rep</v>
          </cell>
        </row>
        <row r="3727">
          <cell r="G3727" t="str">
            <v xml:space="preserve">8719 - Asst to the Gen Counsel </v>
          </cell>
        </row>
        <row r="3728">
          <cell r="G3728" t="str">
            <v>8722 - Driver Safety Mgr III</v>
          </cell>
        </row>
        <row r="3729">
          <cell r="G3729" t="str">
            <v>8723 - Driver Safety Mgr II</v>
          </cell>
        </row>
        <row r="3730">
          <cell r="G3730" t="str">
            <v>8727 - Driver Safety Officer</v>
          </cell>
        </row>
        <row r="3731">
          <cell r="G3731" t="str">
            <v>8728 - Driver Safety Mgr I</v>
          </cell>
        </row>
        <row r="3732">
          <cell r="G3732" t="str">
            <v>8730 - Mgr V</v>
          </cell>
        </row>
        <row r="3733">
          <cell r="G3733" t="str">
            <v>8731 - Mgr IV</v>
          </cell>
        </row>
        <row r="3734">
          <cell r="G3734" t="str">
            <v>8733 - Guide II</v>
          </cell>
        </row>
        <row r="3735">
          <cell r="G3735" t="str">
            <v>8734 - Mgr III</v>
          </cell>
        </row>
        <row r="3736">
          <cell r="G3736" t="str">
            <v>8736 - Cntrl Cashier I</v>
          </cell>
        </row>
        <row r="3737">
          <cell r="G3737" t="str">
            <v>8737 - Cntrl Cashier II</v>
          </cell>
        </row>
        <row r="3738">
          <cell r="G3738" t="str">
            <v>8738 - Cntrl Cashier I</v>
          </cell>
        </row>
        <row r="3739">
          <cell r="G3739" t="str">
            <v>8739 - Cntrl Cashier II</v>
          </cell>
        </row>
        <row r="3740">
          <cell r="G3740" t="str">
            <v>8740 - Mgr II</v>
          </cell>
        </row>
        <row r="3741">
          <cell r="G3741" t="str">
            <v>8746 - Mgr I</v>
          </cell>
        </row>
        <row r="3742">
          <cell r="G3742" t="str">
            <v>8747 - Mgr Trainee</v>
          </cell>
        </row>
        <row r="3743">
          <cell r="G3743" t="str">
            <v>8749 - Supvng Motor Vehicle Rep</v>
          </cell>
        </row>
        <row r="3744">
          <cell r="G3744" t="str">
            <v>8758 - Lic-Regis Examiner</v>
          </cell>
        </row>
        <row r="3745">
          <cell r="G3745" t="str">
            <v xml:space="preserve">8761 - Investigator III (Spec) </v>
          </cell>
        </row>
        <row r="3746">
          <cell r="G3746" t="str">
            <v xml:space="preserve">8763 - Investigator I </v>
          </cell>
        </row>
        <row r="3747">
          <cell r="G3747" t="str">
            <v xml:space="preserve">8764 - Investigator II </v>
          </cell>
        </row>
        <row r="3748">
          <cell r="G3748" t="str">
            <v>8766 - Chief Investigator</v>
          </cell>
        </row>
        <row r="3749">
          <cell r="G3749" t="str">
            <v>8767 - Supvng Investigator</v>
          </cell>
        </row>
        <row r="3750">
          <cell r="G3750" t="str">
            <v>8788 - Housing &amp; Community Develmt Mgr III</v>
          </cell>
        </row>
        <row r="3751">
          <cell r="G3751" t="str">
            <v>8789 - Housing &amp; Community Develmt Mgr I</v>
          </cell>
        </row>
        <row r="3752">
          <cell r="G3752" t="str">
            <v>8790 - Enforcement Supvr II</v>
          </cell>
        </row>
        <row r="3753">
          <cell r="G3753" t="str">
            <v>8791 - Enforcement Rep I</v>
          </cell>
        </row>
        <row r="3754">
          <cell r="G3754" t="str">
            <v>8793 - Enforcement Rep I</v>
          </cell>
        </row>
        <row r="3755">
          <cell r="G3755" t="str">
            <v>8795 - Enforcement Rep II</v>
          </cell>
        </row>
        <row r="3756">
          <cell r="G3756" t="str">
            <v>8796 - Enforcement Supvr I</v>
          </cell>
        </row>
        <row r="3757">
          <cell r="G3757" t="str">
            <v>8800 - Enforcement Rep II</v>
          </cell>
        </row>
        <row r="3758">
          <cell r="G3758" t="str">
            <v>8811 - Supvng Insp</v>
          </cell>
        </row>
        <row r="3759">
          <cell r="G3759" t="str">
            <v>8817 - Supvng Cosmetology Examiner</v>
          </cell>
        </row>
        <row r="3760">
          <cell r="G3760" t="str">
            <v>8818 - Cosmetology Examiner I</v>
          </cell>
        </row>
        <row r="3761">
          <cell r="G3761" t="str">
            <v>8819 - Examiner In Electrology</v>
          </cell>
        </row>
        <row r="3762">
          <cell r="G3762" t="str">
            <v>8822 - Cosmetology Examiner II</v>
          </cell>
        </row>
        <row r="3763">
          <cell r="G3763" t="str">
            <v>8826 - Marine Safety Supvr</v>
          </cell>
        </row>
        <row r="3764">
          <cell r="G3764" t="str">
            <v>8827 - Marine Safety Operations Supvr</v>
          </cell>
        </row>
        <row r="3765">
          <cell r="G3765" t="str">
            <v>8828 - Examiner In Barbering</v>
          </cell>
        </row>
        <row r="3766">
          <cell r="G3766" t="str">
            <v>8829 - Insp</v>
          </cell>
        </row>
        <row r="3767">
          <cell r="G3767" t="str">
            <v>8831 - Structural Pest Cntrl Bd Spec</v>
          </cell>
        </row>
        <row r="3768">
          <cell r="G3768" t="str">
            <v>8832 - Inspector III</v>
          </cell>
        </row>
        <row r="3769">
          <cell r="G3769" t="str">
            <v>8833 - Inspector II</v>
          </cell>
        </row>
        <row r="3770">
          <cell r="G3770" t="str">
            <v>8834 - Inspector I</v>
          </cell>
        </row>
        <row r="3771">
          <cell r="G3771" t="str">
            <v>8836 - Field Rep</v>
          </cell>
        </row>
        <row r="3772">
          <cell r="G3772" t="str">
            <v>8837 - Sr Field Rep</v>
          </cell>
        </row>
        <row r="3773">
          <cell r="G3773" t="str">
            <v>8843 - Chief Athletic Insp</v>
          </cell>
        </row>
        <row r="3774">
          <cell r="G3774" t="str">
            <v>8844 - Asst Adjutant General</v>
          </cell>
        </row>
        <row r="3775">
          <cell r="G3775" t="str">
            <v>8846 - Athletic Insp</v>
          </cell>
        </row>
        <row r="3776">
          <cell r="G3776" t="str">
            <v>8853 - Chief Hwy Outdoor Advertising Program</v>
          </cell>
        </row>
        <row r="3777">
          <cell r="G3777" t="str">
            <v>8856 - Mineral Resources Insp II</v>
          </cell>
        </row>
        <row r="3778">
          <cell r="G3778" t="str">
            <v>8866 - Registrar &amp; Secty</v>
          </cell>
        </row>
        <row r="3779">
          <cell r="G3779" t="str">
            <v>8870 - Budget Officer</v>
          </cell>
        </row>
        <row r="3780">
          <cell r="G3780" t="str">
            <v>8872 - Program Mgr</v>
          </cell>
        </row>
        <row r="3781">
          <cell r="G3781" t="str">
            <v>8874 - Supvng Inspector</v>
          </cell>
        </row>
        <row r="3782">
          <cell r="G3782" t="str">
            <v>8876 - Inspector</v>
          </cell>
        </row>
        <row r="3783">
          <cell r="G3783" t="str">
            <v>8877 - Staff Svcs Analyst</v>
          </cell>
        </row>
        <row r="3784">
          <cell r="G3784" t="str">
            <v>8878 - Asst Exec Officer II</v>
          </cell>
        </row>
        <row r="3785">
          <cell r="G3785" t="str">
            <v>8880 - Marine Safety Insp</v>
          </cell>
        </row>
        <row r="3786">
          <cell r="G3786" t="str">
            <v>8881 - Asst Exec Officer I</v>
          </cell>
        </row>
        <row r="3787">
          <cell r="G3787" t="str">
            <v>8886 - Field Rep</v>
          </cell>
        </row>
        <row r="3788">
          <cell r="G3788" t="str">
            <v>8888 - Corpsmbr</v>
          </cell>
        </row>
        <row r="3789">
          <cell r="G3789" t="str">
            <v>8889 - Marine Safety Spec I</v>
          </cell>
        </row>
        <row r="3790">
          <cell r="G3790" t="str">
            <v xml:space="preserve">8891 - Real Estate Industry Liaison </v>
          </cell>
        </row>
        <row r="3791">
          <cell r="G3791" t="str">
            <v>8893 - Marine Safety Spec II</v>
          </cell>
        </row>
        <row r="3792">
          <cell r="G3792" t="str">
            <v>8894 - Arson &amp; Bomb Investigator Asst</v>
          </cell>
        </row>
        <row r="3793">
          <cell r="G3793" t="str">
            <v>8895 - Expert Examiner</v>
          </cell>
        </row>
        <row r="3794">
          <cell r="G3794" t="str">
            <v>8911 - Asst Exec Officer</v>
          </cell>
        </row>
        <row r="3795">
          <cell r="G3795" t="str">
            <v>8941 - Registrar of Contractors</v>
          </cell>
        </row>
        <row r="3796">
          <cell r="G3796" t="str">
            <v>8950 - Codes &amp; Standards Administrator II</v>
          </cell>
        </row>
        <row r="3797">
          <cell r="G3797" t="str">
            <v>8951 - Codes &amp; Standards Administrator I</v>
          </cell>
        </row>
        <row r="3798">
          <cell r="G3798" t="str">
            <v>8957 - Mobilehome Regis Supvr II</v>
          </cell>
        </row>
        <row r="3799">
          <cell r="G3799" t="str">
            <v>8958 - District Rep II</v>
          </cell>
        </row>
        <row r="3800">
          <cell r="G3800" t="str">
            <v>8959 - District Rep I</v>
          </cell>
        </row>
        <row r="3801">
          <cell r="G3801" t="str">
            <v>8960 - District Rep I</v>
          </cell>
        </row>
        <row r="3802">
          <cell r="G3802" t="str">
            <v>8961 - District Rep II</v>
          </cell>
        </row>
        <row r="3803">
          <cell r="G3803" t="str">
            <v>8962 - Housing &amp; Community Develmt Rep II</v>
          </cell>
        </row>
        <row r="3804">
          <cell r="G3804" t="str">
            <v>8963 - Asst State Fire Marshal</v>
          </cell>
        </row>
        <row r="3805">
          <cell r="G3805" t="str">
            <v>8964 - State Fire Marshal</v>
          </cell>
        </row>
        <row r="3806">
          <cell r="G3806" t="str">
            <v xml:space="preserve">8966 - Div Chief </v>
          </cell>
        </row>
        <row r="3807">
          <cell r="G3807" t="str">
            <v>8967 - Mobilehome Regis Supvr III</v>
          </cell>
        </row>
        <row r="3808">
          <cell r="G3808" t="str">
            <v>8974 - Mobilehome Regis Mgr</v>
          </cell>
        </row>
        <row r="3809">
          <cell r="G3809" t="str">
            <v>8976 - Fire Chief - CF</v>
          </cell>
        </row>
        <row r="3810">
          <cell r="G3810" t="str">
            <v>8977 - Fire Chief</v>
          </cell>
        </row>
        <row r="3811">
          <cell r="G3811" t="str">
            <v>8979 - Fire Fighter</v>
          </cell>
        </row>
        <row r="3812">
          <cell r="G3812" t="str">
            <v>8980 - State Fire Marshal Trainee</v>
          </cell>
        </row>
        <row r="3813">
          <cell r="G3813" t="str">
            <v>8981 - Institution Firefighter - Part Time</v>
          </cell>
        </row>
        <row r="3814">
          <cell r="G3814" t="str">
            <v>8989 - Capt Firefighter/Security Officer</v>
          </cell>
        </row>
        <row r="3815">
          <cell r="G3815" t="str">
            <v>8990 - Firefighter/Security Officer</v>
          </cell>
        </row>
        <row r="3816">
          <cell r="G3816" t="str">
            <v>8997 - Arson &amp; Bomb Investigator</v>
          </cell>
        </row>
        <row r="3817">
          <cell r="G3817" t="str">
            <v>8999 - Chief Arson &amp; Bomb Investigator</v>
          </cell>
        </row>
        <row r="3818">
          <cell r="G3818" t="str">
            <v>9001 - Fire Capt - Corr Institution</v>
          </cell>
        </row>
        <row r="3819">
          <cell r="G3819" t="str">
            <v>9003 - Glassy-Winged Sharpshooter Coord</v>
          </cell>
        </row>
        <row r="3820">
          <cell r="G3820" t="str">
            <v>9004 - Mineral Resources Insp I</v>
          </cell>
        </row>
        <row r="3821">
          <cell r="G3821" t="str">
            <v>9005 - Mineral Resources Insp III</v>
          </cell>
        </row>
        <row r="3822">
          <cell r="G3822" t="str">
            <v>9008 - Codes &amp; Standards Administrator III (Non-Peace Officer)</v>
          </cell>
        </row>
        <row r="3823">
          <cell r="G3823" t="str">
            <v>9010 - Dep State Fire Marshall III (Supvr)</v>
          </cell>
        </row>
        <row r="3824">
          <cell r="G3824" t="str">
            <v>9013 - Dep State Fire Marshall III (Spec)</v>
          </cell>
        </row>
        <row r="3825">
          <cell r="G3825" t="str">
            <v>9015 - Sr Arson &amp; Bomb Investigator</v>
          </cell>
        </row>
        <row r="3826">
          <cell r="G3826" t="str">
            <v>9016 - Fire Svc Trng Spec - CF</v>
          </cell>
        </row>
        <row r="3827">
          <cell r="G3827" t="str">
            <v>9020 - Recruitment Mgr</v>
          </cell>
        </row>
        <row r="3828">
          <cell r="G3828" t="str">
            <v>9021 - Sys Acturary</v>
          </cell>
        </row>
        <row r="3829">
          <cell r="G3829" t="str">
            <v>9023 - Housing &amp; Community Develmt Rep I</v>
          </cell>
        </row>
        <row r="3830">
          <cell r="G3830" t="str">
            <v>9024 - Asst Satellite Facility Supvr</v>
          </cell>
        </row>
        <row r="3831">
          <cell r="G3831" t="str">
            <v>9025 - Satellite Facility Supvr</v>
          </cell>
        </row>
        <row r="3832">
          <cell r="G3832" t="str">
            <v>9026 - Public Information Officer</v>
          </cell>
        </row>
        <row r="3833">
          <cell r="G3833" t="str">
            <v>9028 - Food &amp; Drug Program Spec</v>
          </cell>
        </row>
        <row r="3834">
          <cell r="G3834" t="str">
            <v>9029 - Food &amp; Drug Regional Administrator</v>
          </cell>
        </row>
        <row r="3835">
          <cell r="G3835" t="str">
            <v>9033 - Housing &amp; Community Develmt Mgr II</v>
          </cell>
        </row>
        <row r="3836">
          <cell r="G3836" t="str">
            <v>9035 - Housing &amp; Community Develmt Spec I</v>
          </cell>
        </row>
        <row r="3837">
          <cell r="G3837" t="str">
            <v>9036 - Supvng Food &amp; Drug Investigator</v>
          </cell>
        </row>
        <row r="3838">
          <cell r="G3838" t="str">
            <v>9037 - Housing &amp; Community Develmt Spec II</v>
          </cell>
        </row>
        <row r="3839">
          <cell r="G3839" t="str">
            <v>9042 - Commander-Northern Sectiion</v>
          </cell>
        </row>
        <row r="3840">
          <cell r="G3840" t="str">
            <v>9044 - Leland Stanford Mansion Director</v>
          </cell>
        </row>
        <row r="3841">
          <cell r="G3841" t="str">
            <v>9047 - Exposition Park Mgr</v>
          </cell>
        </row>
        <row r="3842">
          <cell r="G3842" t="str">
            <v>9048 - Dep Cabinet Secretary</v>
          </cell>
        </row>
        <row r="3843">
          <cell r="G3843" t="str">
            <v>9049 - Corpsmbr Transition Candidate</v>
          </cell>
        </row>
        <row r="3844">
          <cell r="G3844" t="str">
            <v>9050 - Supvng Communicable Disease Rep</v>
          </cell>
        </row>
        <row r="3845">
          <cell r="G3845" t="str">
            <v>9051 - Consulting Communicable Disease Rep</v>
          </cell>
        </row>
        <row r="3846">
          <cell r="G3846" t="str">
            <v>9052 - Communicable Disease Rep</v>
          </cell>
        </row>
        <row r="3847">
          <cell r="G3847" t="str">
            <v>9053 - Asst Vice Chancellor of Fed Relations</v>
          </cell>
        </row>
        <row r="3848">
          <cell r="G3848" t="str">
            <v>9056 - Patient Advocate</v>
          </cell>
        </row>
        <row r="3849">
          <cell r="G3849" t="str">
            <v>9058 - Exec Vice Chancellor</v>
          </cell>
        </row>
        <row r="3850">
          <cell r="G3850" t="str">
            <v xml:space="preserve">9059 - Vice Chancellor </v>
          </cell>
        </row>
        <row r="3851">
          <cell r="G3851" t="str">
            <v>9067 - Marketing Analyst I</v>
          </cell>
        </row>
        <row r="3852">
          <cell r="G3852" t="str">
            <v>9068 - Marketing Analyst II</v>
          </cell>
        </row>
        <row r="3853">
          <cell r="G3853" t="str">
            <v xml:space="preserve">9069 - Marketing Spec </v>
          </cell>
        </row>
        <row r="3854">
          <cell r="G3854" t="str">
            <v xml:space="preserve">9070 - Investigative Auditor II </v>
          </cell>
        </row>
        <row r="3855">
          <cell r="G3855" t="str">
            <v xml:space="preserve">9071 - Investigative Auditor III </v>
          </cell>
        </row>
        <row r="3856">
          <cell r="G3856" t="str">
            <v xml:space="preserve">9072 - Supvng Investigative Auditor </v>
          </cell>
        </row>
        <row r="3857">
          <cell r="G3857" t="str">
            <v xml:space="preserve">9073 - Sr Marketing Spec </v>
          </cell>
        </row>
        <row r="3858">
          <cell r="G3858" t="str">
            <v>9075 - Risk Mgr-Financing</v>
          </cell>
        </row>
        <row r="3859">
          <cell r="G3859" t="str">
            <v>9078 - Lottery Ticket Sales Spec</v>
          </cell>
        </row>
        <row r="3860">
          <cell r="G3860" t="str">
            <v>9079 - Lottery Ticket Sales Sr Spec</v>
          </cell>
        </row>
        <row r="3861">
          <cell r="G3861" t="str">
            <v>9080 - Lottery Ticket Sales Supvr</v>
          </cell>
        </row>
        <row r="3862">
          <cell r="G3862" t="str">
            <v>9086 - Dep State Fire Marshal</v>
          </cell>
        </row>
        <row r="3863">
          <cell r="G3863" t="str">
            <v>9087 - Fire Svc Trng Spec</v>
          </cell>
        </row>
        <row r="3864">
          <cell r="G3864" t="str">
            <v>9090 - Fire Svc Trng Spec III</v>
          </cell>
        </row>
        <row r="3865">
          <cell r="G3865" t="str">
            <v>9091 - Fire Svc Trng Supvr</v>
          </cell>
        </row>
        <row r="3866">
          <cell r="G3866" t="str">
            <v>9092 - Diversion Program Compliance Spec I</v>
          </cell>
        </row>
        <row r="3867">
          <cell r="G3867" t="str">
            <v>9093 - Diversion Program Compliance Spec II</v>
          </cell>
        </row>
        <row r="3868">
          <cell r="G3868" t="str">
            <v>9094 - Diversion Prgram Administrator</v>
          </cell>
        </row>
        <row r="3869">
          <cell r="G3869" t="str">
            <v>9095 - Chief Dep State Auditor</v>
          </cell>
        </row>
        <row r="3870">
          <cell r="G3870" t="str">
            <v>9096 - State Auditor</v>
          </cell>
        </row>
        <row r="3871">
          <cell r="G3871" t="str">
            <v>9103 - Deputy Chief Exec Officer</v>
          </cell>
        </row>
        <row r="3872">
          <cell r="G3872" t="str">
            <v>9118 - Foster Care Ombudsperson</v>
          </cell>
        </row>
        <row r="3873">
          <cell r="G3873" t="str">
            <v>9145 - Supvng Teacher III</v>
          </cell>
        </row>
        <row r="3874">
          <cell r="G3874" t="str">
            <v>9146 - Supvng Teacher III</v>
          </cell>
        </row>
        <row r="3875">
          <cell r="G3875" t="str">
            <v>9147 - Info Officer</v>
          </cell>
        </row>
        <row r="3876">
          <cell r="G3876" t="str">
            <v>9149 - Substitute Teacher</v>
          </cell>
        </row>
        <row r="3877">
          <cell r="G3877" t="str">
            <v>9150 - Vocational Resource Spec</v>
          </cell>
        </row>
        <row r="3878">
          <cell r="G3878" t="str">
            <v>9151 - Teacher</v>
          </cell>
        </row>
        <row r="3879">
          <cell r="G3879" t="str">
            <v>9152 - Empt Program Counselor</v>
          </cell>
        </row>
        <row r="3880">
          <cell r="G3880" t="str">
            <v>9153 - Teacher</v>
          </cell>
        </row>
        <row r="3881">
          <cell r="G3881" t="str">
            <v>9154 - Supvng Teacher I</v>
          </cell>
        </row>
        <row r="3882">
          <cell r="G3882" t="str">
            <v>9155 - Job Agent</v>
          </cell>
        </row>
        <row r="3883">
          <cell r="G3883" t="str">
            <v>9156 - O10</v>
          </cell>
        </row>
        <row r="3884">
          <cell r="G3884" t="str">
            <v>9157 - O9</v>
          </cell>
        </row>
        <row r="3885">
          <cell r="G3885" t="str">
            <v>9158 - O8</v>
          </cell>
        </row>
        <row r="3886">
          <cell r="G3886" t="str">
            <v>9159 - O7</v>
          </cell>
        </row>
        <row r="3887">
          <cell r="G3887" t="str">
            <v>9160 - O6</v>
          </cell>
        </row>
        <row r="3888">
          <cell r="G3888" t="str">
            <v>9161 - O5</v>
          </cell>
        </row>
        <row r="3889">
          <cell r="G3889" t="str">
            <v>9162 - O5A</v>
          </cell>
        </row>
        <row r="3890">
          <cell r="G3890" t="str">
            <v>9163 - O4</v>
          </cell>
        </row>
        <row r="3891">
          <cell r="G3891" t="str">
            <v>9164 - O4A</v>
          </cell>
        </row>
        <row r="3892">
          <cell r="G3892" t="str">
            <v>9166 - O3</v>
          </cell>
        </row>
        <row r="3893">
          <cell r="G3893" t="str">
            <v>9167 - O2</v>
          </cell>
        </row>
        <row r="3894">
          <cell r="G3894" t="str">
            <v>9168 - O1</v>
          </cell>
        </row>
        <row r="3895">
          <cell r="G3895" t="str">
            <v>9170 - Supvng Teacher II</v>
          </cell>
        </row>
        <row r="3896">
          <cell r="G3896" t="str">
            <v>9173 - Supvng Teacher III</v>
          </cell>
        </row>
        <row r="3897">
          <cell r="G3897" t="str">
            <v>9174 - Asst Site Superintendent</v>
          </cell>
        </row>
        <row r="3898">
          <cell r="G3898" t="str">
            <v>9176 - Site Superintendent</v>
          </cell>
        </row>
        <row r="3899">
          <cell r="G3899" t="str">
            <v>9178 - Substitute Teacher</v>
          </cell>
        </row>
        <row r="3900">
          <cell r="G3900" t="str">
            <v>9180 - Teacher</v>
          </cell>
        </row>
        <row r="3901">
          <cell r="G3901" t="str">
            <v>9189 - Empt Program Mgr I</v>
          </cell>
        </row>
        <row r="3902">
          <cell r="G3902" t="str">
            <v>9190 - Empt Program Supvr I</v>
          </cell>
        </row>
        <row r="3903">
          <cell r="G3903" t="str">
            <v>9191 - Teacher</v>
          </cell>
        </row>
        <row r="3904">
          <cell r="G3904" t="str">
            <v>9192 - Supvng Teacher I</v>
          </cell>
        </row>
        <row r="3905">
          <cell r="G3905" t="str">
            <v>9193 - Supvng Teacher II</v>
          </cell>
        </row>
        <row r="3906">
          <cell r="G3906" t="str">
            <v>9194 - Empt Program Rep</v>
          </cell>
        </row>
        <row r="3907">
          <cell r="G3907" t="str">
            <v>9195 - Supvng Teacher III</v>
          </cell>
        </row>
        <row r="3908">
          <cell r="G3908" t="str">
            <v>9196 - Asst Site Superintendent</v>
          </cell>
        </row>
        <row r="3909">
          <cell r="G3909" t="str">
            <v>9197 - Empt Program Mgr II</v>
          </cell>
        </row>
        <row r="3910">
          <cell r="G3910" t="str">
            <v>9198 - Empt Program Mgr III</v>
          </cell>
        </row>
        <row r="3911">
          <cell r="G3911" t="str">
            <v>9199 - Site Superintendent</v>
          </cell>
        </row>
        <row r="3912">
          <cell r="G3912" t="str">
            <v>9200 - Teacher</v>
          </cell>
        </row>
        <row r="3913">
          <cell r="G3913" t="str">
            <v>9201 - Empt Program Supvr II</v>
          </cell>
        </row>
        <row r="3914">
          <cell r="G3914" t="str">
            <v>9202 - Supvng Teacher</v>
          </cell>
        </row>
        <row r="3915">
          <cell r="G3915" t="str">
            <v>9203 - Diagnostic Cntr Director</v>
          </cell>
        </row>
        <row r="3916">
          <cell r="G3916" t="str">
            <v>9204 - Empt Develmt Spec I</v>
          </cell>
        </row>
        <row r="3917">
          <cell r="G3917" t="str">
            <v>9206 - Disability Ins Program Mgr III</v>
          </cell>
        </row>
        <row r="3918">
          <cell r="G3918" t="str">
            <v>9209 - Disability Ins Program Mgr II</v>
          </cell>
        </row>
        <row r="3919">
          <cell r="G3919" t="str">
            <v>9210 - Workers' Comp Consultant</v>
          </cell>
        </row>
        <row r="3920">
          <cell r="G3920" t="str">
            <v>9211 - Disability Ins Program Mgr I</v>
          </cell>
        </row>
        <row r="3921">
          <cell r="G3921" t="str">
            <v>9212 - Supvng Workers' Comp Consultant</v>
          </cell>
        </row>
        <row r="3922">
          <cell r="G3922" t="str">
            <v>9213 - Workers' Comp Mgr</v>
          </cell>
        </row>
        <row r="3923">
          <cell r="G3923" t="str">
            <v>9214 - Disability Ins Program Supvr</v>
          </cell>
        </row>
        <row r="3924">
          <cell r="G3924" t="str">
            <v>9215 - Empt Develmt Spec III</v>
          </cell>
        </row>
        <row r="3925">
          <cell r="G3925" t="str">
            <v>9216 - Empt Develmt Spec II</v>
          </cell>
        </row>
        <row r="3926">
          <cell r="G3926" t="str">
            <v>9218 - Disability Ins Spec I</v>
          </cell>
        </row>
        <row r="3927">
          <cell r="G3927" t="str">
            <v>9227 - Disability Ins Spec II</v>
          </cell>
        </row>
        <row r="3928">
          <cell r="G3928" t="str">
            <v>9228 - Disability Ins Spec III</v>
          </cell>
        </row>
        <row r="3929">
          <cell r="G3929" t="str">
            <v>9229 - Administrative Director</v>
          </cell>
        </row>
        <row r="3930">
          <cell r="G3930" t="str">
            <v>9231 - Empt Program Techn</v>
          </cell>
        </row>
        <row r="3931">
          <cell r="G3931" t="str">
            <v>9233 - Disability Ins Program Rep</v>
          </cell>
        </row>
        <row r="3932">
          <cell r="G3932" t="str">
            <v>9247 - Victim Comp Spec</v>
          </cell>
        </row>
        <row r="3933">
          <cell r="G3933" t="str">
            <v>9250 - SNF Administrator</v>
          </cell>
        </row>
        <row r="3934">
          <cell r="G3934" t="str">
            <v>9251 - Chief Psychologist</v>
          </cell>
        </row>
        <row r="3935">
          <cell r="G3935" t="str">
            <v>9252 - Psychologist</v>
          </cell>
        </row>
        <row r="3936">
          <cell r="G3936" t="str">
            <v>9253 - Victim Comp Supvr</v>
          </cell>
        </row>
        <row r="3937">
          <cell r="G3937" t="str">
            <v>9255 - Supvng Dental Asst - CF</v>
          </cell>
        </row>
        <row r="3938">
          <cell r="G3938" t="str">
            <v>9261 - Air Quality Rep I</v>
          </cell>
        </row>
        <row r="3939">
          <cell r="G3939" t="str">
            <v>9263 - Physician &amp; Surgeon - CF</v>
          </cell>
        </row>
        <row r="3940">
          <cell r="G3940" t="str">
            <v>9265 - Lab Asst - CF</v>
          </cell>
        </row>
        <row r="3941">
          <cell r="G3941" t="str">
            <v>9266 - Sr Lab Asst - CF</v>
          </cell>
        </row>
        <row r="3942">
          <cell r="G3942" t="str">
            <v>9267 - Chief Physician &amp; Surgeon - CF</v>
          </cell>
        </row>
        <row r="3943">
          <cell r="G3943" t="str">
            <v>9268 - Dentist - CF</v>
          </cell>
        </row>
        <row r="3944">
          <cell r="G3944" t="str">
            <v>9269 - Physician &amp; Surgeon - CF</v>
          </cell>
        </row>
        <row r="3945">
          <cell r="G3945" t="str">
            <v>9273 - Nurse-Anesthetist - CF</v>
          </cell>
        </row>
        <row r="3946">
          <cell r="G3946" t="str">
            <v>9274 - Public Hlth Nurse I - CF</v>
          </cell>
        </row>
        <row r="3947">
          <cell r="G3947" t="str">
            <v>9275 - Registered Nurse - CF</v>
          </cell>
        </row>
        <row r="3948">
          <cell r="G3948" t="str">
            <v>9276 - Supvng Psych Nurse - CF</v>
          </cell>
        </row>
        <row r="3949">
          <cell r="G3949" t="str">
            <v>9277 - Surgical Nurse I - CF</v>
          </cell>
        </row>
        <row r="3950">
          <cell r="G3950" t="str">
            <v>9278 - Nurse Practitioner - CF</v>
          </cell>
        </row>
        <row r="3951">
          <cell r="G3951" t="str">
            <v>9279 - Registered Dietitian - CF</v>
          </cell>
        </row>
        <row r="3952">
          <cell r="G3952" t="str">
            <v>9280 - Occupational Therapist - CF</v>
          </cell>
        </row>
        <row r="3953">
          <cell r="G3953" t="str">
            <v>9281 - Physical Therapist I - CF</v>
          </cell>
        </row>
        <row r="3954">
          <cell r="G3954" t="str">
            <v>9283 - Psychologist-Clinical - CF</v>
          </cell>
        </row>
        <row r="3955">
          <cell r="G3955" t="str">
            <v>9284 - Psychology Assoc - CF</v>
          </cell>
        </row>
        <row r="3956">
          <cell r="G3956" t="str">
            <v>9285 - Psychometrist - CF</v>
          </cell>
        </row>
        <row r="3957">
          <cell r="G3957" t="str">
            <v>9286 - Recr Therapist - CF</v>
          </cell>
        </row>
        <row r="3958">
          <cell r="G3958" t="str">
            <v>9287 - Sr Psychologist - CF (Spec)</v>
          </cell>
        </row>
        <row r="3959">
          <cell r="G3959" t="str">
            <v>9288 - Sr Psychologist - CF (Supvr)</v>
          </cell>
        </row>
        <row r="3960">
          <cell r="G3960" t="str">
            <v>9289 - Sr Psychologist - CF</v>
          </cell>
        </row>
        <row r="3961">
          <cell r="G3961" t="str">
            <v>9290 - Staff Psychologist-Clinical - CF</v>
          </cell>
        </row>
        <row r="3962">
          <cell r="G3962" t="str">
            <v>9291 - Supvng Psych Soc Worker I - CF</v>
          </cell>
        </row>
        <row r="3963">
          <cell r="G3963" t="str">
            <v>9292 - Supvng Psych Soc Worker II - CF</v>
          </cell>
        </row>
        <row r="3964">
          <cell r="G3964" t="str">
            <v>9293 - Clinical Lab Technologist - CF</v>
          </cell>
        </row>
        <row r="3965">
          <cell r="G3965" t="str">
            <v>9295 - President &amp; CEO</v>
          </cell>
        </row>
        <row r="3966">
          <cell r="G3966" t="str">
            <v>9296 - Dental Asst - CF</v>
          </cell>
        </row>
        <row r="3967">
          <cell r="G3967" t="str">
            <v>9298 - Dental Hygienist - CF</v>
          </cell>
        </row>
        <row r="3968">
          <cell r="G3968" t="str">
            <v>9299 - Dental Lab Techn - CF</v>
          </cell>
        </row>
        <row r="3969">
          <cell r="G3969" t="str">
            <v>9301 - Clinical Lab Technologist (Safety)</v>
          </cell>
        </row>
        <row r="3970">
          <cell r="G3970" t="str">
            <v>9307 - Hosp Aid - CF</v>
          </cell>
        </row>
        <row r="3971">
          <cell r="G3971" t="str">
            <v>9309 - Mgr II State Comp Ins Fund</v>
          </cell>
        </row>
        <row r="3972">
          <cell r="G3972" t="str">
            <v>9310 - Mgr I State Comp Ins Fund</v>
          </cell>
        </row>
        <row r="3973">
          <cell r="G3973" t="str">
            <v>9313 - Pre-Licensed Pharmacist</v>
          </cell>
        </row>
        <row r="3974">
          <cell r="G3974" t="str">
            <v>9315 - Radiologic Technologist - CF</v>
          </cell>
        </row>
        <row r="3975">
          <cell r="G3975" t="str">
            <v>9316 - Respiratory Care Practitioner - CF</v>
          </cell>
        </row>
        <row r="3976">
          <cell r="G3976" t="str">
            <v>9317 - Supvng Registered Nurse I - CF</v>
          </cell>
        </row>
        <row r="3977">
          <cell r="G3977" t="str">
            <v>9318 - Supvng Registered Nurse II - CF</v>
          </cell>
        </row>
        <row r="3978">
          <cell r="G3978" t="str">
            <v>9319 - Supvng Registered Nurse III - CF</v>
          </cell>
        </row>
        <row r="3979">
          <cell r="G3979" t="str">
            <v xml:space="preserve">9320 - Sr Industrial Hygiene Spec </v>
          </cell>
        </row>
        <row r="3980">
          <cell r="G3980" t="str">
            <v>9321 - Assoc Industrial Hygiene Spec</v>
          </cell>
        </row>
        <row r="3981">
          <cell r="G3981" t="str">
            <v xml:space="preserve">9322 - Asst Industrial Hygiene Spec </v>
          </cell>
        </row>
        <row r="3982">
          <cell r="G3982" t="str">
            <v>9323 - Workers' Comp Payroll Auditor</v>
          </cell>
        </row>
        <row r="3983">
          <cell r="G3983" t="str">
            <v>9324 - Sr Workers' Comp Payroll Auditor</v>
          </cell>
        </row>
        <row r="3984">
          <cell r="G3984" t="str">
            <v>9325 - Workers' Comp Claims Adjuster</v>
          </cell>
        </row>
        <row r="3985">
          <cell r="G3985" t="str">
            <v>9326 - Sr Workers' Comp Claims Adjuster</v>
          </cell>
        </row>
        <row r="3986">
          <cell r="G3986" t="str">
            <v>9327 - Workers' Comp Ins Rep</v>
          </cell>
        </row>
        <row r="3987">
          <cell r="G3987" t="str">
            <v>9328 - Sr Workers' Comp Ins Rep</v>
          </cell>
        </row>
        <row r="3988">
          <cell r="G3988" t="str">
            <v>9329 - Surgical Nurse II - CF</v>
          </cell>
        </row>
        <row r="3989">
          <cell r="G3989" t="str">
            <v>9334 - Workers' Comp Ins Supvr I</v>
          </cell>
        </row>
        <row r="3990">
          <cell r="G3990" t="str">
            <v>9335 - Workers' Comp Ins Supvr II</v>
          </cell>
        </row>
        <row r="3991">
          <cell r="G3991" t="str">
            <v>9336 - Workers' Comp Ins Techn</v>
          </cell>
        </row>
        <row r="3992">
          <cell r="G3992" t="str">
            <v>9338 - Workers' Comp Compliance Officer</v>
          </cell>
        </row>
        <row r="3993">
          <cell r="G3993" t="str">
            <v>9339 - Sr Workers' Comp Compliance Officer</v>
          </cell>
        </row>
        <row r="3994">
          <cell r="G3994" t="str">
            <v>9340 - Supvng Workers' Comp Compliance Officer</v>
          </cell>
        </row>
        <row r="3995">
          <cell r="G3995" t="str">
            <v>9341 - Workers' Comp Compliance Mgr</v>
          </cell>
        </row>
        <row r="3996">
          <cell r="G3996" t="str">
            <v>9342 - Physical Therapist II - CF</v>
          </cell>
        </row>
        <row r="3997">
          <cell r="G3997" t="str">
            <v>9344 - Chief Dentist - CF</v>
          </cell>
        </row>
        <row r="3998">
          <cell r="G3998" t="str">
            <v>9345 - Public Hlth Nurse II - CF</v>
          </cell>
        </row>
        <row r="3999">
          <cell r="G3999" t="str">
            <v>9346 - Sr Occupational Therapist - CF</v>
          </cell>
        </row>
        <row r="4000">
          <cell r="G4000" t="str">
            <v>9348 - Sr Clinical Lab Technologist - CF</v>
          </cell>
        </row>
        <row r="4001">
          <cell r="G4001" t="str">
            <v>9349 - Supvng Clinical Lab Technologist - CF</v>
          </cell>
        </row>
        <row r="4002">
          <cell r="G4002" t="str">
            <v>9350 - Sr Radiologic Technologist - CF (Spec)</v>
          </cell>
        </row>
        <row r="4003">
          <cell r="G4003" t="str">
            <v>9351 - Sr Radiologic Technologist - CF (Supvr)</v>
          </cell>
        </row>
        <row r="4004">
          <cell r="G4004" t="str">
            <v>9353 - Nurse Instructor - CF</v>
          </cell>
        </row>
        <row r="4005">
          <cell r="G4005" t="str">
            <v>9354 - Psychology Internship Director - CF</v>
          </cell>
        </row>
        <row r="4006">
          <cell r="G4006" t="str">
            <v>9356 - Public Hlth Nurse III - CF</v>
          </cell>
        </row>
        <row r="4007">
          <cell r="G4007" t="str">
            <v xml:space="preserve">9358 - Air Quality Rep II </v>
          </cell>
        </row>
        <row r="4008">
          <cell r="G4008" t="str">
            <v xml:space="preserve">9359 - Jr Ergonomic Spec </v>
          </cell>
        </row>
        <row r="4009">
          <cell r="G4009" t="str">
            <v xml:space="preserve">9360 - Asst Ergonomic Spec </v>
          </cell>
        </row>
        <row r="4010">
          <cell r="G4010" t="str">
            <v xml:space="preserve">9361 - Assoc Ergonomic Spec </v>
          </cell>
        </row>
        <row r="4011">
          <cell r="G4011" t="str">
            <v xml:space="preserve">9362 - Sr Ergonomic Spec </v>
          </cell>
        </row>
        <row r="4012">
          <cell r="G4012" t="str">
            <v xml:space="preserve">9368 - SNF Administrator </v>
          </cell>
        </row>
        <row r="4013">
          <cell r="G4013" t="str">
            <v>9371 - Supvng Dentist - CF</v>
          </cell>
        </row>
        <row r="4014">
          <cell r="G4014" t="str">
            <v xml:space="preserve">9381 - Tree Maint Worker </v>
          </cell>
        </row>
        <row r="4015">
          <cell r="G4015" t="str">
            <v>9382 - Tree Maint Leadworker</v>
          </cell>
        </row>
        <row r="4016">
          <cell r="G4016" t="str">
            <v>9383 - Tree Maint Supvr -</v>
          </cell>
        </row>
        <row r="4017">
          <cell r="G4017" t="str">
            <v>9384 - Program Mgr I</v>
          </cell>
        </row>
        <row r="4018">
          <cell r="G4018" t="str">
            <v>9385 - Program Mgr II</v>
          </cell>
        </row>
        <row r="4019">
          <cell r="G4019" t="str">
            <v>9390 - Tax Consultant Expert</v>
          </cell>
        </row>
        <row r="4020">
          <cell r="G4020" t="str">
            <v>9391 - Adoptions Supvr II</v>
          </cell>
        </row>
        <row r="4021">
          <cell r="G4021" t="str">
            <v>9392 - Aging Programs Analyst I</v>
          </cell>
        </row>
        <row r="4022">
          <cell r="G4022" t="str">
            <v>9393 - Aging Programs Analyst II</v>
          </cell>
        </row>
        <row r="4023">
          <cell r="G4023" t="str">
            <v>9395 - Spec In Child Abuse Prev</v>
          </cell>
        </row>
        <row r="4024">
          <cell r="G4024" t="str">
            <v>9396 - Gen/Chief Counsel</v>
          </cell>
        </row>
        <row r="4025">
          <cell r="G4025" t="str">
            <v>9401 - Scheduling Director</v>
          </cell>
        </row>
        <row r="4026">
          <cell r="G4026" t="str">
            <v>9408 - Asst Dep Voter Educ &amp; Outreach Svcs</v>
          </cell>
        </row>
        <row r="4027">
          <cell r="G4027" t="str">
            <v>9410 - Social Svc Consultant III</v>
          </cell>
        </row>
        <row r="4028">
          <cell r="G4028" t="str">
            <v>9414 - Social Svc Consultant II</v>
          </cell>
        </row>
        <row r="4029">
          <cell r="G4029" t="str">
            <v xml:space="preserve">9415 - Lead Scientist </v>
          </cell>
        </row>
        <row r="4030">
          <cell r="G4030" t="str">
            <v>9417 - Social Svc Consultant I</v>
          </cell>
        </row>
        <row r="4031">
          <cell r="G4031" t="str">
            <v>9420 - Adoptions Supvr I</v>
          </cell>
        </row>
        <row r="4032">
          <cell r="G4032" t="str">
            <v>9423 - Adoptions Spec</v>
          </cell>
        </row>
        <row r="4033">
          <cell r="G4033" t="str">
            <v>9424 - Regional Dental Director - C.E.A</v>
          </cell>
        </row>
        <row r="4034">
          <cell r="G4034" t="str">
            <v>9434 - Program Administrator I (Hosp Operations)</v>
          </cell>
        </row>
        <row r="4035">
          <cell r="G4035" t="str">
            <v xml:space="preserve">9435 - Asst Dep </v>
          </cell>
        </row>
        <row r="4036">
          <cell r="G4036" t="str">
            <v>9436 - Sr Asst II</v>
          </cell>
        </row>
        <row r="4037">
          <cell r="G4037" t="str">
            <v>9439 - Program Administrator II (Hosp Operations)</v>
          </cell>
        </row>
        <row r="4038">
          <cell r="G4038" t="str">
            <v>9440 - Legislative Spec</v>
          </cell>
        </row>
        <row r="4039">
          <cell r="G4039" t="str">
            <v>9444 - Info Sys Supvr I</v>
          </cell>
        </row>
        <row r="4040">
          <cell r="G4040" t="str">
            <v>9445 - Info Sys Supvr II</v>
          </cell>
        </row>
        <row r="4041">
          <cell r="G4041" t="str">
            <v>9446 - Info Sys Supvr III</v>
          </cell>
        </row>
        <row r="4042">
          <cell r="G4042" t="str">
            <v>9447 - Info Sys Supvr IV</v>
          </cell>
        </row>
        <row r="4043">
          <cell r="G4043" t="str">
            <v>9450 - Info Tech Spec II</v>
          </cell>
        </row>
        <row r="4044">
          <cell r="G4044" t="str">
            <v>9451 - Info Tech Spec III</v>
          </cell>
        </row>
        <row r="4045">
          <cell r="G4045" t="str">
            <v>9452 - Info Techn I</v>
          </cell>
        </row>
        <row r="4046">
          <cell r="G4046" t="str">
            <v>9453 - Info Techn II</v>
          </cell>
        </row>
        <row r="4047">
          <cell r="G4047" t="str">
            <v>9482 - Area Administrator</v>
          </cell>
        </row>
        <row r="4048">
          <cell r="G4048" t="str">
            <v>9483 - Industrial Relations Rep</v>
          </cell>
        </row>
        <row r="4049">
          <cell r="G4049" t="str">
            <v>9485 - Apprntship Consultant</v>
          </cell>
        </row>
        <row r="4050">
          <cell r="G4050" t="str">
            <v>9488 - Sr Apprntship Consultant</v>
          </cell>
        </row>
        <row r="4051">
          <cell r="G4051" t="str">
            <v>9489 - Foster Grandparent/Sr Companion Proj Coord</v>
          </cell>
        </row>
        <row r="4052">
          <cell r="G4052" t="str">
            <v>9491 - Workers' Comp Asst</v>
          </cell>
        </row>
        <row r="4053">
          <cell r="G4053" t="str">
            <v>9492 - Industrial Welfare Commissioner</v>
          </cell>
        </row>
        <row r="4054">
          <cell r="G4054" t="str">
            <v>9501 - Dep Statewide Dental Director - Cea</v>
          </cell>
        </row>
        <row r="4055">
          <cell r="G4055" t="str">
            <v>9503 - Statewide Dental Dir - C.E.A.</v>
          </cell>
        </row>
        <row r="4056">
          <cell r="G4056" t="str">
            <v>9506 - Labor Standards Investigator</v>
          </cell>
        </row>
        <row r="4057">
          <cell r="G4057" t="str">
            <v>9508 - Program Director/Bth California Film Commission</v>
          </cell>
        </row>
        <row r="4058">
          <cell r="G4058" t="str">
            <v>9510 - Administrator II</v>
          </cell>
        </row>
        <row r="4059">
          <cell r="G4059" t="str">
            <v>9511 - Consultant II</v>
          </cell>
        </row>
        <row r="4060">
          <cell r="G4060" t="str">
            <v>9512 - Consultant III (Supvr)</v>
          </cell>
        </row>
        <row r="4061">
          <cell r="G4061" t="str">
            <v>9513 - Consultant I</v>
          </cell>
        </row>
        <row r="4062">
          <cell r="G4062" t="str">
            <v>9514 - Consultant</v>
          </cell>
        </row>
        <row r="4063">
          <cell r="G4063" t="str">
            <v>9515 - Area Supvr - Rehab Bur</v>
          </cell>
        </row>
        <row r="4064">
          <cell r="G4064" t="str">
            <v xml:space="preserve">9518 - Fld Examiner I </v>
          </cell>
        </row>
        <row r="4065">
          <cell r="G4065" t="str">
            <v xml:space="preserve">9519 - Fld Examiner II </v>
          </cell>
        </row>
        <row r="4066">
          <cell r="G4066" t="str">
            <v xml:space="preserve">9520 - Fld Examiner III </v>
          </cell>
        </row>
        <row r="4067">
          <cell r="G4067" t="str">
            <v xml:space="preserve">9521 - Regional Director </v>
          </cell>
        </row>
        <row r="4068">
          <cell r="G4068" t="str">
            <v>9522 - Supvr of Conciliation - C.E.A.</v>
          </cell>
        </row>
        <row r="4069">
          <cell r="G4069" t="str">
            <v>9523 - Regional Director II</v>
          </cell>
        </row>
        <row r="4070">
          <cell r="G4070" t="str">
            <v xml:space="preserve">9525 - Conciliator </v>
          </cell>
        </row>
        <row r="4071">
          <cell r="G4071" t="str">
            <v xml:space="preserve">9527 - Sr Oversight Counsel </v>
          </cell>
        </row>
        <row r="4072">
          <cell r="G4072" t="str">
            <v>9529 - Labor Relations Analyst</v>
          </cell>
        </row>
        <row r="4073">
          <cell r="G4073" t="str">
            <v>9534 - Chief Information Officer</v>
          </cell>
        </row>
        <row r="4074">
          <cell r="G4074" t="str">
            <v>9535 - Labor Relations Spec</v>
          </cell>
        </row>
        <row r="4075">
          <cell r="G4075" t="str">
            <v>9537 - Labor Relations Mgr I</v>
          </cell>
        </row>
        <row r="4076">
          <cell r="G4076" t="str">
            <v>9539 - Labor Relations Mgr II</v>
          </cell>
        </row>
        <row r="4077">
          <cell r="G4077" t="str">
            <v>9542 - Administrator I</v>
          </cell>
        </row>
        <row r="4078">
          <cell r="G4078" t="str">
            <v>9543 - Commission Rep - So. California</v>
          </cell>
        </row>
        <row r="4079">
          <cell r="G4079" t="str">
            <v xml:space="preserve">9546 - Presiding Conciliator </v>
          </cell>
        </row>
        <row r="4080">
          <cell r="G4080" t="str">
            <v>9547 - Consultant III (Spec)</v>
          </cell>
        </row>
        <row r="4081">
          <cell r="G4081" t="str">
            <v>9548 - Asst Deputy Secty of State</v>
          </cell>
        </row>
        <row r="4082">
          <cell r="G4082" t="str">
            <v>9550 - Free Venture-Private Industries Spec</v>
          </cell>
        </row>
        <row r="4083">
          <cell r="G4083" t="str">
            <v xml:space="preserve">9551 - Med Secty </v>
          </cell>
        </row>
        <row r="4084">
          <cell r="G4084" t="str">
            <v>9552 - Court Administrator</v>
          </cell>
        </row>
        <row r="4085">
          <cell r="G4085" t="str">
            <v>9556 - Youth Authority Administrator</v>
          </cell>
        </row>
        <row r="4086">
          <cell r="G4086" t="str">
            <v xml:space="preserve">9557 - Consist I (Energy) </v>
          </cell>
        </row>
        <row r="4087">
          <cell r="G4087" t="str">
            <v xml:space="preserve">9558 - Youth Authority Administrator </v>
          </cell>
        </row>
        <row r="4088">
          <cell r="G4088" t="str">
            <v>9560 - Program Administrator</v>
          </cell>
        </row>
        <row r="4089">
          <cell r="G4089" t="str">
            <v>9562 - Regional Director of Nursing - South</v>
          </cell>
        </row>
        <row r="4090">
          <cell r="G4090" t="str">
            <v>9563 - Program Administrator</v>
          </cell>
        </row>
        <row r="4091">
          <cell r="G4091" t="str">
            <v>9564 - Regional Director of Nursing - Central</v>
          </cell>
        </row>
        <row r="4092">
          <cell r="G4092" t="str">
            <v>9565 - Regional Director of Nursing - North</v>
          </cell>
        </row>
        <row r="4093">
          <cell r="G4093" t="str">
            <v>9566 - Export Spec</v>
          </cell>
        </row>
        <row r="4094">
          <cell r="G4094" t="str">
            <v>9567 - Assoc Export Spec</v>
          </cell>
        </row>
        <row r="4095">
          <cell r="G4095" t="str">
            <v>9569 - Capt - Youth Authority</v>
          </cell>
        </row>
        <row r="4096">
          <cell r="G4096" t="str">
            <v>9570 - Treatment Team Supvr</v>
          </cell>
        </row>
        <row r="4097">
          <cell r="G4097" t="str">
            <v>9571 - Major - Youth Authority</v>
          </cell>
        </row>
        <row r="4098">
          <cell r="G4098" t="str">
            <v>9572 - Sr Press Secty</v>
          </cell>
        </row>
        <row r="4099">
          <cell r="G4099" t="str">
            <v>9574 - Lieut - Youth Authority</v>
          </cell>
        </row>
        <row r="4100">
          <cell r="G4100" t="str">
            <v>9577 - Sgt - Youth Authority</v>
          </cell>
        </row>
        <row r="4101">
          <cell r="G4101" t="str">
            <v>9579 - Youth Corr Officer</v>
          </cell>
        </row>
        <row r="4102">
          <cell r="G4102" t="str">
            <v>9580 - Sr Youth Corr Counselor</v>
          </cell>
        </row>
        <row r="4103">
          <cell r="G4103" t="str">
            <v>9581 - Youth Corr Counselor</v>
          </cell>
        </row>
        <row r="4104">
          <cell r="G4104" t="str">
            <v>9582 - Mbr Helper V</v>
          </cell>
        </row>
        <row r="4105">
          <cell r="G4105" t="str">
            <v>9583 - Statewide Med Director</v>
          </cell>
        </row>
        <row r="4106">
          <cell r="G4106" t="str">
            <v xml:space="preserve">9587 - Tax Program Techn I </v>
          </cell>
        </row>
        <row r="4107">
          <cell r="G4107" t="str">
            <v xml:space="preserve">9588 - Tax Program Techn II </v>
          </cell>
        </row>
        <row r="4108">
          <cell r="G4108" t="str">
            <v xml:space="preserve">9589 - Tax Program Supvr </v>
          </cell>
        </row>
        <row r="4109">
          <cell r="G4109" t="str">
            <v>9592 - Tax Consultant Expert II</v>
          </cell>
        </row>
        <row r="4110">
          <cell r="G4110" t="str">
            <v>9594 - Real Estate Officer</v>
          </cell>
        </row>
        <row r="4111">
          <cell r="G4111" t="str">
            <v>9595 - Assoc Real Estate Officer</v>
          </cell>
        </row>
        <row r="4112">
          <cell r="G4112" t="str">
            <v>9596 - Staff Real Estate Officer</v>
          </cell>
        </row>
        <row r="4113">
          <cell r="G4113" t="str">
            <v>9597 - Sr Real Estate Officer (Supvry)</v>
          </cell>
        </row>
        <row r="4114">
          <cell r="G4114" t="str">
            <v>9598 - Supvng Real Estate Officer</v>
          </cell>
        </row>
        <row r="4115">
          <cell r="G4115" t="str">
            <v>9599 - Asst to the Lieut Governor</v>
          </cell>
        </row>
        <row r="4116">
          <cell r="G4116" t="str">
            <v>9602 - Sr Real Estate Officer (Spec)</v>
          </cell>
        </row>
        <row r="4117">
          <cell r="G4117" t="str">
            <v xml:space="preserve">9608 - Community Resources Mgr </v>
          </cell>
        </row>
        <row r="4118">
          <cell r="G4118" t="str">
            <v xml:space="preserve">9609 - Research Spec </v>
          </cell>
        </row>
        <row r="4119">
          <cell r="G4119" t="str">
            <v xml:space="preserve">9610 - Volunteer Svcs Program Mgr </v>
          </cell>
        </row>
        <row r="4120">
          <cell r="G4120" t="str">
            <v xml:space="preserve">9613 - Fld Rep </v>
          </cell>
        </row>
        <row r="4121">
          <cell r="G4121" t="str">
            <v>9617 - Sr Chief of Facilities</v>
          </cell>
        </row>
        <row r="4122">
          <cell r="G4122" t="str">
            <v xml:space="preserve">9618 - Sr Asst to the Governor </v>
          </cell>
        </row>
        <row r="4123">
          <cell r="G4123" t="str">
            <v>9619 - Assoc Transp Engr (Spec)</v>
          </cell>
        </row>
        <row r="4124">
          <cell r="G4124" t="str">
            <v>9628 - State Director</v>
          </cell>
        </row>
        <row r="4125">
          <cell r="G4125" t="str">
            <v>9637 - Statewide Dental Director</v>
          </cell>
        </row>
        <row r="4126">
          <cell r="G4126" t="str">
            <v>9645 - Corr Administrator</v>
          </cell>
        </row>
        <row r="4127">
          <cell r="G4127" t="str">
            <v>9646 - Capt (Adult Institution)</v>
          </cell>
        </row>
        <row r="4128">
          <cell r="G4128" t="str">
            <v>9650 - Corr Capt</v>
          </cell>
        </row>
        <row r="4129">
          <cell r="G4129" t="str">
            <v>9656 - Corr Lieut</v>
          </cell>
        </row>
        <row r="4130">
          <cell r="G4130" t="str">
            <v>9659 - Corr Sgt</v>
          </cell>
        </row>
        <row r="4131">
          <cell r="G4131" t="str">
            <v>9662 - Corr Officer</v>
          </cell>
        </row>
        <row r="4132">
          <cell r="G4132" t="str">
            <v xml:space="preserve">9663 - Night Attendant </v>
          </cell>
        </row>
        <row r="4133">
          <cell r="G4133" t="str">
            <v xml:space="preserve">9664 - Counselor </v>
          </cell>
        </row>
        <row r="4134">
          <cell r="G4134" t="str">
            <v xml:space="preserve">9665 - Supvng Counselor </v>
          </cell>
        </row>
        <row r="4135">
          <cell r="G4135" t="str">
            <v xml:space="preserve">9666 - Supvr of Residence Programs </v>
          </cell>
        </row>
        <row r="4136">
          <cell r="G4136" t="str">
            <v>9671 - Transp Coord - Special Schools</v>
          </cell>
        </row>
        <row r="4137">
          <cell r="G4137" t="str">
            <v xml:space="preserve">9676 - Counselor Orientation </v>
          </cell>
        </row>
        <row r="4138">
          <cell r="G4138" t="str">
            <v>9678 - Commander - So. Sect</v>
          </cell>
        </row>
        <row r="4139">
          <cell r="G4139" t="str">
            <v>9679 - Student Aid</v>
          </cell>
        </row>
        <row r="4140">
          <cell r="G4140" t="str">
            <v>9681 - Fed Policy Liaison</v>
          </cell>
        </row>
        <row r="4141">
          <cell r="G4141" t="str">
            <v>9686 - Administrator</v>
          </cell>
        </row>
        <row r="4142">
          <cell r="G4142" t="str">
            <v xml:space="preserve">9688 - Interim Exec Officer </v>
          </cell>
        </row>
        <row r="4143">
          <cell r="G4143" t="str">
            <v>9689 - So. California Regional Director</v>
          </cell>
        </row>
        <row r="4144">
          <cell r="G4144" t="str">
            <v>9691 - Chief Dep Administrator - C.E.A.</v>
          </cell>
        </row>
        <row r="4145">
          <cell r="G4145" t="str">
            <v>9694 - Bd Coordinating Parole Agent</v>
          </cell>
        </row>
        <row r="4146">
          <cell r="G4146" t="str">
            <v>9695 - Parole Agent III Youth Authority</v>
          </cell>
        </row>
        <row r="4147">
          <cell r="G4147" t="str">
            <v>9696 - Parole Agent II - Youth Authority (Spec)</v>
          </cell>
        </row>
        <row r="4148">
          <cell r="G4148" t="str">
            <v>9697 - Parole Agent II - Youth Authority (Supvr)</v>
          </cell>
        </row>
        <row r="4149">
          <cell r="G4149" t="str">
            <v>9698 - Program Director-Med (Forensic Facility)</v>
          </cell>
        </row>
        <row r="4150">
          <cell r="G4150" t="str">
            <v>9699 - Hlth Svcs Spec (Safety)</v>
          </cell>
        </row>
        <row r="4151">
          <cell r="G4151" t="str">
            <v>9700 - Nurse Practitioner (Safety)</v>
          </cell>
        </row>
        <row r="4152">
          <cell r="G4152" t="str">
            <v>9701 - Parole Agent I Youth Authority</v>
          </cell>
        </row>
        <row r="4153">
          <cell r="G4153" t="str">
            <v>9704 - Assoc Dep Insp Gen</v>
          </cell>
        </row>
        <row r="4154">
          <cell r="G4154" t="str">
            <v>9705 - Dep Insp Gen</v>
          </cell>
        </row>
        <row r="4155">
          <cell r="G4155" t="str">
            <v>9706 - Dep Insp Gen - Sr</v>
          </cell>
        </row>
        <row r="4156">
          <cell r="G4156" t="str">
            <v>9707 - Dep Insp Gen - In-Charge</v>
          </cell>
        </row>
        <row r="4157">
          <cell r="G4157" t="str">
            <v>9710 - Administrative Law Judge II (Spec)</v>
          </cell>
        </row>
        <row r="4158">
          <cell r="G4158" t="str">
            <v>9711 - Administrative Law Judge I</v>
          </cell>
        </row>
        <row r="4159">
          <cell r="G4159" t="str">
            <v>9712 - Night Attendant</v>
          </cell>
        </row>
        <row r="4160">
          <cell r="G4160" t="str">
            <v>9713 - Counselor</v>
          </cell>
        </row>
        <row r="4161">
          <cell r="G4161" t="str">
            <v>9714 - Supvng Counselor</v>
          </cell>
        </row>
        <row r="4162">
          <cell r="G4162" t="str">
            <v>9715 - Supvr of Residence Programs</v>
          </cell>
        </row>
        <row r="4163">
          <cell r="G4163" t="str">
            <v>9717 - Community Svcs Consultant</v>
          </cell>
        </row>
        <row r="4164">
          <cell r="G4164" t="str">
            <v xml:space="preserve">9719 - Mbr Helper IV </v>
          </cell>
        </row>
        <row r="4165">
          <cell r="G4165" t="str">
            <v>9723 - Battalion Chief</v>
          </cell>
        </row>
        <row r="4166">
          <cell r="G4166" t="str">
            <v xml:space="preserve">9725 - Chief Operating Officer </v>
          </cell>
        </row>
        <row r="4167">
          <cell r="G4167" t="str">
            <v xml:space="preserve">9726 - Chief Risk Officer </v>
          </cell>
        </row>
        <row r="4168">
          <cell r="G4168" t="str">
            <v xml:space="preserve">9727 - Chief Financial Officer </v>
          </cell>
        </row>
        <row r="4169">
          <cell r="G4169" t="str">
            <v xml:space="preserve">9731 - Supvng Teacher I </v>
          </cell>
        </row>
        <row r="4170">
          <cell r="G4170" t="str">
            <v xml:space="preserve">9732 - Supvng Teacher II </v>
          </cell>
        </row>
        <row r="4171">
          <cell r="G4171" t="str">
            <v xml:space="preserve">9733 - Supvng Teacher I </v>
          </cell>
        </row>
        <row r="4172">
          <cell r="G4172" t="str">
            <v>9734 - Supvng Teacher II</v>
          </cell>
        </row>
        <row r="4173">
          <cell r="G4173" t="str">
            <v>9735 - Snf Administrator Veteran Home</v>
          </cell>
        </row>
        <row r="4174">
          <cell r="G4174" t="str">
            <v>9739 - Youthful offender Parole Bd Rep</v>
          </cell>
        </row>
        <row r="4175">
          <cell r="G4175" t="str">
            <v>9746 - Chief of Investigations</v>
          </cell>
        </row>
        <row r="4176">
          <cell r="G4176" t="str">
            <v>9747 - Med Consultant</v>
          </cell>
        </row>
        <row r="4177">
          <cell r="G4177" t="str">
            <v>9748 - Med Consultant</v>
          </cell>
        </row>
        <row r="4178">
          <cell r="G4178" t="str">
            <v>9749 - Med Consultant</v>
          </cell>
        </row>
        <row r="4179">
          <cell r="G4179" t="str">
            <v xml:space="preserve">9753 - Parole Administrator II </v>
          </cell>
        </row>
        <row r="4180">
          <cell r="G4180" t="str">
            <v xml:space="preserve">9754 - Parole Administrator I </v>
          </cell>
        </row>
        <row r="4181">
          <cell r="G4181" t="str">
            <v>9755 - Chief of the Office of Aids</v>
          </cell>
        </row>
        <row r="4182">
          <cell r="G4182" t="str">
            <v>9758 - Staff Psychiatrist (Safety)</v>
          </cell>
        </row>
        <row r="4183">
          <cell r="G4183" t="str">
            <v>9759 - Sr Psychiatrist (Spec) (Safety)</v>
          </cell>
        </row>
        <row r="4184">
          <cell r="G4184" t="str">
            <v xml:space="preserve">9760 - Parole Agent III </v>
          </cell>
        </row>
        <row r="4185">
          <cell r="G4185" t="str">
            <v>9761 - Sr Psychiatrist (Supvr) (Safety)</v>
          </cell>
        </row>
        <row r="4186">
          <cell r="G4186" t="str">
            <v>9762 - Parole Agent II (Spec)</v>
          </cell>
        </row>
        <row r="4187">
          <cell r="G4187" t="str">
            <v>9763 - Parole Agent II  (Supvr)</v>
          </cell>
        </row>
        <row r="4188">
          <cell r="G4188" t="str">
            <v xml:space="preserve">9765 - Parole Agent I </v>
          </cell>
        </row>
        <row r="4189">
          <cell r="G4189" t="str">
            <v xml:space="preserve">9766 - Special Agent </v>
          </cell>
        </row>
        <row r="4190">
          <cell r="G4190" t="str">
            <v xml:space="preserve">9767 - Sr Special Agent </v>
          </cell>
        </row>
        <row r="4191">
          <cell r="G4191" t="str">
            <v>9768 - Muslim Chaplain</v>
          </cell>
        </row>
        <row r="4192">
          <cell r="G4192" t="str">
            <v>9769 - Muslim Chaplain (Intermittent)</v>
          </cell>
        </row>
        <row r="4193">
          <cell r="G4193" t="str">
            <v>9772 - Asst Legal Cousel</v>
          </cell>
        </row>
        <row r="4194">
          <cell r="G4194" t="str">
            <v xml:space="preserve">9774 - Chief Psychiatrist </v>
          </cell>
        </row>
        <row r="4195">
          <cell r="G4195" t="str">
            <v>9776 - Parole Svc Assoc</v>
          </cell>
        </row>
        <row r="4196">
          <cell r="G4196" t="str">
            <v>9777 - Pension Program Rep</v>
          </cell>
        </row>
        <row r="4197">
          <cell r="G4197" t="str">
            <v>9778 - Sr Pension Program Rep</v>
          </cell>
        </row>
        <row r="4198">
          <cell r="G4198" t="str">
            <v>9779 - Communications Assoc</v>
          </cell>
        </row>
        <row r="4199">
          <cell r="G4199" t="str">
            <v>9781 - Prin Educ Policy Consultant</v>
          </cell>
        </row>
        <row r="4200">
          <cell r="G4200" t="str">
            <v>9783 - Rehab Supvr</v>
          </cell>
        </row>
        <row r="4201">
          <cell r="G4201" t="str">
            <v xml:space="preserve">9786 - Coord Svcs to the Deaf </v>
          </cell>
        </row>
        <row r="4202">
          <cell r="G4202" t="str">
            <v>9788 - Rehab Administrator I (Supvr)</v>
          </cell>
        </row>
        <row r="4203">
          <cell r="G4203" t="str">
            <v>9789 - Rehab Adminstrator II</v>
          </cell>
        </row>
        <row r="4204">
          <cell r="G4204" t="str">
            <v>9791 - Program Mgr</v>
          </cell>
        </row>
        <row r="4205">
          <cell r="G4205" t="str">
            <v>9792 - SNF Administrator - Veterans Home</v>
          </cell>
        </row>
        <row r="4206">
          <cell r="G4206" t="str">
            <v>9794 - Rehab Spec</v>
          </cell>
        </row>
        <row r="4207">
          <cell r="G4207" t="str">
            <v>9796 - Rehab Administrator I (Spec)</v>
          </cell>
        </row>
        <row r="4208">
          <cell r="G4208" t="str">
            <v>9797 - Community Resources Develmt Spec</v>
          </cell>
        </row>
        <row r="4209">
          <cell r="G4209" t="str">
            <v>9798 - Program Mgr</v>
          </cell>
        </row>
        <row r="4210">
          <cell r="G4210" t="str">
            <v>9806 - Sr Vocational Rehab Counselor</v>
          </cell>
        </row>
        <row r="4211">
          <cell r="G4211" t="str">
            <v xml:space="preserve">9807 - Safety Spec </v>
          </cell>
        </row>
        <row r="4212">
          <cell r="G4212" t="str">
            <v xml:space="preserve">9808 - Sr Safety Spec </v>
          </cell>
        </row>
        <row r="4213">
          <cell r="G4213" t="str">
            <v>9813 - Vocational Rehab Counselor - Blind</v>
          </cell>
        </row>
        <row r="4214">
          <cell r="G4214" t="str">
            <v>9815 - Sr Vocational Rehab Counselor (Safety)</v>
          </cell>
        </row>
        <row r="4215">
          <cell r="G4215" t="str">
            <v>9817 - Small Bus Ombudsperson</v>
          </cell>
        </row>
        <row r="4216">
          <cell r="G4216" t="str">
            <v>9818 - Sr Vocational Rehab Counselor</v>
          </cell>
        </row>
        <row r="4217">
          <cell r="G4217" t="str">
            <v>9820 - Support Svcs Asst (Interpreter)</v>
          </cell>
        </row>
        <row r="4218">
          <cell r="G4218" t="str">
            <v>9822 - Northern California Regional Director</v>
          </cell>
        </row>
        <row r="4219">
          <cell r="G4219" t="str">
            <v>9823 - Behavior Spec I</v>
          </cell>
        </row>
        <row r="4220">
          <cell r="G4220" t="str">
            <v>9824 - Behavior Spec II</v>
          </cell>
        </row>
        <row r="4221">
          <cell r="G4221" t="str">
            <v>9825 - Supvr - Vocational Svcs</v>
          </cell>
        </row>
        <row r="4222">
          <cell r="G4222" t="str">
            <v>9826 - Supvr - Vocational Svcs (Safety)</v>
          </cell>
        </row>
        <row r="4223">
          <cell r="G4223" t="str">
            <v>9828 - Sr Asst to the Director</v>
          </cell>
        </row>
        <row r="4224">
          <cell r="G4224" t="str">
            <v>9831 - Sr Psychologist (Hlth Facility) (Supvr)</v>
          </cell>
        </row>
        <row r="4225">
          <cell r="G4225" t="str">
            <v>9833 - Psychologist (Hlth Facility-Experimental)</v>
          </cell>
        </row>
        <row r="4226">
          <cell r="G4226" t="str">
            <v>9834 - Psychologist (Hlth Facility-Experimental-Safety)</v>
          </cell>
        </row>
        <row r="4227">
          <cell r="G4227" t="str">
            <v>9835 - Psychologist (Educal)</v>
          </cell>
        </row>
        <row r="4228">
          <cell r="G4228" t="str">
            <v>9838 - Psychologist (Hlth Facility-Counseling)</v>
          </cell>
        </row>
        <row r="4229">
          <cell r="G4229" t="str">
            <v>9839 - Sr Psychologist (Hlth Facility) (Spec)</v>
          </cell>
        </row>
        <row r="4230">
          <cell r="G4230" t="str">
            <v>9840 - Sr Psychologist</v>
          </cell>
        </row>
        <row r="4231">
          <cell r="G4231" t="str">
            <v>9841 - Psychologist (Hlth Facility-Educal)</v>
          </cell>
        </row>
        <row r="4232">
          <cell r="G4232" t="str">
            <v>9842 - Psychology Internship Director</v>
          </cell>
        </row>
        <row r="4233">
          <cell r="G4233" t="str">
            <v>9843 - Psychologist (Hlth Facility-Counseling-Safety)</v>
          </cell>
        </row>
        <row r="4234">
          <cell r="G4234" t="str">
            <v>9844 - Psychologist (Hlth Facility-Educal-Safety)</v>
          </cell>
        </row>
        <row r="4235">
          <cell r="G4235" t="str">
            <v>9846 - Legislative Aide</v>
          </cell>
        </row>
        <row r="4236">
          <cell r="G4236" t="str">
            <v>9847 - Staff Psychologist -Clinical-</v>
          </cell>
        </row>
        <row r="4237">
          <cell r="G4237" t="str">
            <v>9849 - Psychologist (Clinical)</v>
          </cell>
        </row>
        <row r="4238">
          <cell r="G4238" t="str">
            <v>9850 - Psychology Assoc</v>
          </cell>
        </row>
        <row r="4239">
          <cell r="G4239" t="str">
            <v>9851 - Clinical Psychology Intern</v>
          </cell>
        </row>
        <row r="4240">
          <cell r="G4240" t="str">
            <v>9852 - Vocational Testing &amp; Counseling Spec - Corr Program</v>
          </cell>
        </row>
        <row r="4241">
          <cell r="G4241" t="str">
            <v>9853 - Vocational Psychologist</v>
          </cell>
        </row>
        <row r="4242">
          <cell r="G4242" t="str">
            <v>9854 - School Psychologist</v>
          </cell>
        </row>
        <row r="4243">
          <cell r="G4243" t="str">
            <v>9855 - Psychometrist</v>
          </cell>
        </row>
        <row r="4244">
          <cell r="G4244" t="str">
            <v>9858 - Psychologist (Hlth Facility-Soc)</v>
          </cell>
        </row>
        <row r="4245">
          <cell r="G4245" t="str">
            <v>9859 - Chief Psychologist - CF</v>
          </cell>
        </row>
        <row r="4246">
          <cell r="G4246" t="str">
            <v>9860 - Psychologist (Hlth Facility-Clinical)</v>
          </cell>
        </row>
        <row r="4247">
          <cell r="G4247" t="str">
            <v>9864 - Psychologist (Hlth Facility-Soc-Safety)</v>
          </cell>
        </row>
        <row r="4248">
          <cell r="G4248" t="str">
            <v>9867 - Supvng Psych Soc Worker I</v>
          </cell>
        </row>
        <row r="4249">
          <cell r="G4249" t="str">
            <v>9870 - Psych Soc Worker</v>
          </cell>
        </row>
        <row r="4250">
          <cell r="G4250" t="str">
            <v>9871 - Social Work Assoc</v>
          </cell>
        </row>
        <row r="4251">
          <cell r="G4251" t="str">
            <v>9872 - Clinical Soc Worker (Hlth/CF)-Safety</v>
          </cell>
        </row>
        <row r="4252">
          <cell r="G4252" t="str">
            <v>9873 - Psychologist (Hlth Facility-Clinical-Safety)</v>
          </cell>
        </row>
        <row r="4253">
          <cell r="G4253" t="str">
            <v>9874 - Social Work Assoc (Safety)</v>
          </cell>
        </row>
        <row r="4254">
          <cell r="G4254" t="str">
            <v>9877 - Clinical Soc Worker (Hlth Facility)</v>
          </cell>
        </row>
        <row r="4255">
          <cell r="G4255" t="str">
            <v>9878 - Psychologist (Hlth Facility-Clinical)</v>
          </cell>
        </row>
        <row r="4256">
          <cell r="G4256" t="str">
            <v>9880 - Public Hlth Soc Work Consultant III</v>
          </cell>
        </row>
        <row r="4257">
          <cell r="G4257" t="str">
            <v>9881 - Public Hlth Soc Work Consultant II</v>
          </cell>
        </row>
        <row r="4258">
          <cell r="G4258" t="str">
            <v>9882 - Public Hlth Soc Work Consultant I</v>
          </cell>
        </row>
        <row r="4259">
          <cell r="G4259" t="str">
            <v>9885 - Bus Develmt Program Mgr</v>
          </cell>
        </row>
        <row r="4260">
          <cell r="G4260" t="str">
            <v>9890 - Individual Program Coord</v>
          </cell>
        </row>
        <row r="4261">
          <cell r="G4261" t="str">
            <v>9897 - Individual Program Coord (Safety)</v>
          </cell>
        </row>
        <row r="4262">
          <cell r="G4262" t="str">
            <v>9901 - Corr Counselor II (Spec)</v>
          </cell>
        </row>
        <row r="4263">
          <cell r="G4263" t="str">
            <v>9902 - Corr Counselor III</v>
          </cell>
        </row>
        <row r="4264">
          <cell r="G4264" t="str">
            <v>9903 - Corr Counselor II (Supvr)</v>
          </cell>
        </row>
        <row r="4265">
          <cell r="G4265" t="str">
            <v>9904 - Corr Counselor I</v>
          </cell>
        </row>
        <row r="4266">
          <cell r="G4266" t="str">
            <v xml:space="preserve">9908 - Supvng Casework Spec II </v>
          </cell>
        </row>
        <row r="4267">
          <cell r="G4267" t="str">
            <v xml:space="preserve">9910 - Supvng Casework Spec I </v>
          </cell>
        </row>
        <row r="4268">
          <cell r="G4268" t="str">
            <v>9911 - Casework Spec - Youth Authority</v>
          </cell>
        </row>
        <row r="4269">
          <cell r="G4269" t="str">
            <v>9912 - Native American Spiritual Leader</v>
          </cell>
        </row>
        <row r="4270">
          <cell r="G4270" t="str">
            <v>9913 - Native American Spiritual Leader (Intermittent)</v>
          </cell>
        </row>
        <row r="4271">
          <cell r="G4271" t="str">
            <v>9914 - Regional Mgr - Claims Adjudication</v>
          </cell>
        </row>
        <row r="4272">
          <cell r="G4272" t="str">
            <v xml:space="preserve">9915 - Chief Dep Insp Gen </v>
          </cell>
        </row>
        <row r="4273">
          <cell r="G4273" t="str">
            <v>9916 - Catholic Chaplain</v>
          </cell>
        </row>
        <row r="4274">
          <cell r="G4274" t="str">
            <v>9917 - Catholic Chaplain - Intermittent</v>
          </cell>
        </row>
        <row r="4275">
          <cell r="G4275" t="str">
            <v>9918 - Park Maint Chief III</v>
          </cell>
        </row>
        <row r="4276">
          <cell r="G4276" t="str">
            <v>9919 - Jewish Chaplain</v>
          </cell>
        </row>
        <row r="4277">
          <cell r="G4277" t="str">
            <v>9920 - Jewish Chaplain - Intermittent</v>
          </cell>
        </row>
        <row r="4278">
          <cell r="G4278" t="str">
            <v>9921 - Chief of Fed Policy &amp; Liaison</v>
          </cell>
        </row>
        <row r="4279">
          <cell r="G4279" t="str">
            <v>9922 - Protestant Chaplain</v>
          </cell>
        </row>
        <row r="4280">
          <cell r="G4280" t="str">
            <v>9923 - Protestant Chaplain - Intermittent</v>
          </cell>
        </row>
        <row r="4281">
          <cell r="G4281" t="str">
            <v>9924 - Supvng Program Techn I</v>
          </cell>
        </row>
        <row r="4282">
          <cell r="G4282" t="str">
            <v>9925 - Supvng Program Techn II</v>
          </cell>
        </row>
        <row r="4283">
          <cell r="G4283" t="str">
            <v>9926 - Supvng Program Techn III</v>
          </cell>
        </row>
        <row r="4284">
          <cell r="G4284" t="str">
            <v>9927 - Program Techn</v>
          </cell>
        </row>
        <row r="4285">
          <cell r="G4285" t="str">
            <v>9928 - Program Techn II</v>
          </cell>
        </row>
        <row r="4286">
          <cell r="G4286" t="str">
            <v>9929 - Program Techn III</v>
          </cell>
        </row>
        <row r="4287">
          <cell r="G4287" t="str">
            <v>9931 - Chief of Financial Operations</v>
          </cell>
        </row>
        <row r="4288">
          <cell r="G4288" t="str">
            <v xml:space="preserve">9933 - Alcohol Treatment Counselor </v>
          </cell>
        </row>
        <row r="4289">
          <cell r="G4289" t="str">
            <v>9939 - Social Svc Asst II -Mental Hlth</v>
          </cell>
        </row>
        <row r="4290">
          <cell r="G4290" t="str">
            <v>9940 - Social Svc Asst I -Mental Hlth</v>
          </cell>
        </row>
        <row r="4291">
          <cell r="G4291" t="str">
            <v>9941 - Air Quality Engr I</v>
          </cell>
        </row>
        <row r="4292">
          <cell r="G4292" t="str">
            <v xml:space="preserve">9942 - Air Quality Engr II </v>
          </cell>
        </row>
        <row r="4293">
          <cell r="G4293" t="str">
            <v xml:space="preserve">9943 - Sr Air Quality Engr </v>
          </cell>
        </row>
        <row r="4294">
          <cell r="G4294" t="str">
            <v xml:space="preserve">9944 - Supvng Air Quality Engr </v>
          </cell>
        </row>
        <row r="4295">
          <cell r="G4295" t="str">
            <v xml:space="preserve">9964 - Chiropractic Consultant </v>
          </cell>
        </row>
        <row r="4296">
          <cell r="G4296" t="str">
            <v>9965 - Veterans Claims Rep III</v>
          </cell>
        </row>
        <row r="4297">
          <cell r="G4297" t="str">
            <v>9967 - Veterans Claims Rep II</v>
          </cell>
        </row>
        <row r="4298">
          <cell r="G4298" t="str">
            <v>9968 - Asst Deputy Secretary</v>
          </cell>
        </row>
        <row r="4299">
          <cell r="G4299" t="str">
            <v xml:space="preserve">9971 - Educ/Outreach Coord </v>
          </cell>
        </row>
        <row r="4300">
          <cell r="G4300" t="str">
            <v>9973 - Veterans Claims Rep I</v>
          </cell>
        </row>
        <row r="4301">
          <cell r="G4301" t="str">
            <v>9977 - Asst to the Director</v>
          </cell>
        </row>
        <row r="4302">
          <cell r="G4302" t="str">
            <v>9979 - Chief Communications Officer</v>
          </cell>
        </row>
        <row r="4303">
          <cell r="G4303" t="str">
            <v xml:space="preserve">9980 - Mbr Helper III </v>
          </cell>
        </row>
        <row r="4304">
          <cell r="G4304" t="str">
            <v>9983 - Deputy Secty</v>
          </cell>
        </row>
        <row r="4305">
          <cell r="G4305" t="str">
            <v>9985 - Asst Gen Counsel</v>
          </cell>
        </row>
        <row r="4306">
          <cell r="G4306" t="str">
            <v>9991 - Clerical Asst/Opr</v>
          </cell>
        </row>
        <row r="4307">
          <cell r="G4307" t="str">
            <v>9992 - Maint &amp; Svc Occ Trainee</v>
          </cell>
        </row>
        <row r="4308">
          <cell r="G4308" t="str">
            <v>9993 - Mech &amp; Tech Occupational Trainee</v>
          </cell>
        </row>
        <row r="4309">
          <cell r="G4309" t="str">
            <v>9994 - Svc Asst (Maint)</v>
          </cell>
        </row>
        <row r="4310">
          <cell r="G4310" t="str">
            <v>9995 - Svc Asst (Maint &amp; Operations)</v>
          </cell>
        </row>
        <row r="4311">
          <cell r="G4311" t="str">
            <v>9996 - Dep Asst Secretary</v>
          </cell>
        </row>
        <row r="4312">
          <cell r="G4312" t="str">
            <v xml:space="preserve">9999 - Judge </v>
          </cell>
        </row>
        <row r="4313">
          <cell r="G4313" t="str">
            <v>OT00 - Overtime</v>
          </cell>
        </row>
        <row r="4314">
          <cell r="G4314" t="str">
            <v>TH00 - Temporary Help</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ADU.ADM301"/>
      <sheetName val="SCO Copy 2003-04"/>
    </sheetNames>
    <sheetDataSet>
      <sheetData sheetId="0">
        <row r="2">
          <cell r="A2" t="str">
            <v>0110</v>
          </cell>
          <cell r="B2" t="str">
            <v>Senate</v>
          </cell>
          <cell r="C2">
            <v>87293000</v>
          </cell>
          <cell r="D2">
            <v>0</v>
          </cell>
          <cell r="E2">
            <v>87293000</v>
          </cell>
          <cell r="F2">
            <v>1</v>
          </cell>
          <cell r="G2">
            <v>0</v>
          </cell>
        </row>
        <row r="3">
          <cell r="A3" t="str">
            <v>0120</v>
          </cell>
          <cell r="B3" t="str">
            <v>Assembly</v>
          </cell>
          <cell r="C3">
            <v>118455000</v>
          </cell>
          <cell r="D3">
            <v>0</v>
          </cell>
          <cell r="E3">
            <v>118455000</v>
          </cell>
          <cell r="F3">
            <v>1</v>
          </cell>
          <cell r="G3">
            <v>0</v>
          </cell>
        </row>
        <row r="4">
          <cell r="A4" t="str">
            <v>0160</v>
          </cell>
          <cell r="B4" t="str">
            <v>Legislative Counsel Bureau</v>
          </cell>
          <cell r="C4">
            <v>77491000</v>
          </cell>
          <cell r="D4">
            <v>0</v>
          </cell>
          <cell r="E4">
            <v>77491000</v>
          </cell>
          <cell r="F4">
            <v>1</v>
          </cell>
          <cell r="G4">
            <v>0</v>
          </cell>
        </row>
        <row r="5">
          <cell r="A5" t="str">
            <v>0250</v>
          </cell>
          <cell r="B5" t="str">
            <v>Judicial</v>
          </cell>
          <cell r="C5">
            <v>281509000</v>
          </cell>
          <cell r="D5">
            <v>19971000</v>
          </cell>
          <cell r="E5">
            <v>301480000</v>
          </cell>
          <cell r="F5">
            <v>0.93375679978771398</v>
          </cell>
          <cell r="G5">
            <v>6.6243200212286052E-2</v>
          </cell>
        </row>
        <row r="6">
          <cell r="A6" t="str">
            <v>0280</v>
          </cell>
          <cell r="B6" t="str">
            <v>Commission on Judicial Performance</v>
          </cell>
          <cell r="C6">
            <v>3735000</v>
          </cell>
          <cell r="D6">
            <v>-1000</v>
          </cell>
          <cell r="E6">
            <v>3734000</v>
          </cell>
          <cell r="F6">
            <v>1.0002678093197643</v>
          </cell>
          <cell r="G6">
            <v>-2.6780931976432779E-4</v>
          </cell>
        </row>
        <row r="7">
          <cell r="A7" t="str">
            <v>0390</v>
          </cell>
          <cell r="B7" t="str">
            <v>Contributions to Judges' Retirement Sys</v>
          </cell>
          <cell r="C7">
            <v>2723000</v>
          </cell>
          <cell r="D7">
            <v>0</v>
          </cell>
          <cell r="E7">
            <v>2723000</v>
          </cell>
          <cell r="F7">
            <v>1</v>
          </cell>
          <cell r="G7">
            <v>0</v>
          </cell>
        </row>
        <row r="8">
          <cell r="A8" t="str">
            <v>0500</v>
          </cell>
          <cell r="B8" t="str">
            <v>Governor's Office</v>
          </cell>
          <cell r="C8">
            <v>5943000</v>
          </cell>
          <cell r="D8">
            <v>0</v>
          </cell>
          <cell r="E8">
            <v>5943000</v>
          </cell>
          <cell r="F8">
            <v>1</v>
          </cell>
          <cell r="G8">
            <v>0</v>
          </cell>
        </row>
        <row r="9">
          <cell r="A9" t="str">
            <v>0553</v>
          </cell>
          <cell r="B9" t="str">
            <v>Ofc Inspector General Veterans Affairs</v>
          </cell>
          <cell r="C9">
            <v>358000</v>
          </cell>
          <cell r="D9">
            <v>99000</v>
          </cell>
          <cell r="E9">
            <v>457000</v>
          </cell>
          <cell r="F9">
            <v>0.78336980306345738</v>
          </cell>
          <cell r="G9">
            <v>0.21663019693654267</v>
          </cell>
        </row>
        <row r="10">
          <cell r="A10" t="str">
            <v>0650</v>
          </cell>
          <cell r="B10" t="str">
            <v>Office of Planning and Research</v>
          </cell>
          <cell r="C10">
            <v>4009000</v>
          </cell>
          <cell r="D10">
            <v>3068000</v>
          </cell>
          <cell r="E10">
            <v>7077000</v>
          </cell>
          <cell r="F10">
            <v>0.5664829730111629</v>
          </cell>
          <cell r="G10">
            <v>0.4335170269888371</v>
          </cell>
        </row>
        <row r="11">
          <cell r="A11" t="str">
            <v>0690</v>
          </cell>
          <cell r="B11" t="str">
            <v>Office of Emergency Services</v>
          </cell>
          <cell r="C11">
            <v>30496000</v>
          </cell>
          <cell r="D11">
            <v>21792000</v>
          </cell>
          <cell r="E11">
            <v>52288000</v>
          </cell>
          <cell r="F11">
            <v>0.58323133414932682</v>
          </cell>
          <cell r="G11">
            <v>0.41676866585067318</v>
          </cell>
        </row>
        <row r="12">
          <cell r="A12" t="str">
            <v>0750</v>
          </cell>
          <cell r="B12" t="str">
            <v>Office of the Lieutenant Governor</v>
          </cell>
          <cell r="C12">
            <v>2536000</v>
          </cell>
          <cell r="D12">
            <v>0</v>
          </cell>
          <cell r="E12">
            <v>2536000</v>
          </cell>
          <cell r="F12">
            <v>1</v>
          </cell>
          <cell r="G12">
            <v>0</v>
          </cell>
        </row>
        <row r="13">
          <cell r="A13" t="str">
            <v>0820</v>
          </cell>
          <cell r="B13" t="str">
            <v>Department of Justice</v>
          </cell>
          <cell r="C13">
            <v>294713000</v>
          </cell>
          <cell r="D13">
            <v>183511000</v>
          </cell>
          <cell r="E13">
            <v>478224000</v>
          </cell>
          <cell r="F13">
            <v>0.61626559938438885</v>
          </cell>
          <cell r="G13">
            <v>0.38373440061561109</v>
          </cell>
        </row>
        <row r="14">
          <cell r="A14" t="str">
            <v>0840</v>
          </cell>
          <cell r="B14" t="str">
            <v>State Controller</v>
          </cell>
          <cell r="C14">
            <v>68516000</v>
          </cell>
          <cell r="D14">
            <v>8051000</v>
          </cell>
          <cell r="E14">
            <v>76567000</v>
          </cell>
          <cell r="F14">
            <v>0.89485026186215999</v>
          </cell>
          <cell r="G14">
            <v>0.10514973813784007</v>
          </cell>
        </row>
        <row r="15">
          <cell r="A15" t="str">
            <v>0845</v>
          </cell>
          <cell r="B15" t="str">
            <v>Department of Insurance</v>
          </cell>
          <cell r="C15">
            <v>0</v>
          </cell>
          <cell r="D15">
            <v>134502994</v>
          </cell>
          <cell r="E15">
            <v>134502994</v>
          </cell>
          <cell r="F15">
            <v>0</v>
          </cell>
          <cell r="G15">
            <v>1</v>
          </cell>
        </row>
        <row r="16">
          <cell r="A16" t="str">
            <v>0855</v>
          </cell>
          <cell r="B16" t="str">
            <v>California Gambling Control Commission</v>
          </cell>
          <cell r="C16">
            <v>0</v>
          </cell>
          <cell r="D16">
            <v>5571000</v>
          </cell>
          <cell r="E16">
            <v>5571000</v>
          </cell>
          <cell r="F16">
            <v>0</v>
          </cell>
          <cell r="G16">
            <v>1</v>
          </cell>
        </row>
        <row r="17">
          <cell r="A17" t="str">
            <v>0860</v>
          </cell>
          <cell r="B17" t="str">
            <v>State Board of Equalization</v>
          </cell>
          <cell r="C17">
            <v>201413000</v>
          </cell>
          <cell r="D17">
            <v>33555000</v>
          </cell>
          <cell r="E17">
            <v>234968000</v>
          </cell>
          <cell r="F17">
            <v>0.85719331994143888</v>
          </cell>
          <cell r="G17">
            <v>0.14280668005856118</v>
          </cell>
        </row>
        <row r="18">
          <cell r="A18" t="str">
            <v>0890</v>
          </cell>
          <cell r="B18" t="str">
            <v>Secretary of State</v>
          </cell>
          <cell r="C18">
            <v>27331000</v>
          </cell>
          <cell r="D18">
            <v>32834000</v>
          </cell>
          <cell r="E18">
            <v>60165000</v>
          </cell>
          <cell r="F18">
            <v>0.454267431230782</v>
          </cell>
          <cell r="G18">
            <v>0.54573256876921794</v>
          </cell>
        </row>
        <row r="19">
          <cell r="A19" t="str">
            <v>0950</v>
          </cell>
          <cell r="B19" t="str">
            <v>State Treasurer</v>
          </cell>
          <cell r="C19">
            <v>6423000</v>
          </cell>
          <cell r="D19">
            <v>0</v>
          </cell>
          <cell r="E19">
            <v>6423000</v>
          </cell>
          <cell r="F19">
            <v>1</v>
          </cell>
          <cell r="G19">
            <v>0</v>
          </cell>
        </row>
        <row r="20">
          <cell r="A20" t="str">
            <v>0954</v>
          </cell>
          <cell r="B20" t="str">
            <v>Scholarshare Investment Board</v>
          </cell>
          <cell r="C20">
            <v>0</v>
          </cell>
          <cell r="D20">
            <v>967000</v>
          </cell>
          <cell r="E20">
            <v>967000</v>
          </cell>
          <cell r="F20">
            <v>0</v>
          </cell>
          <cell r="G20">
            <v>1</v>
          </cell>
        </row>
        <row r="21">
          <cell r="A21" t="str">
            <v>0956</v>
          </cell>
          <cell r="B21" t="str">
            <v>CA Debt &amp; Investment Advisory Commission</v>
          </cell>
          <cell r="C21">
            <v>0</v>
          </cell>
          <cell r="D21">
            <v>1895000</v>
          </cell>
          <cell r="E21">
            <v>1895000</v>
          </cell>
          <cell r="F21">
            <v>0</v>
          </cell>
          <cell r="G21">
            <v>1</v>
          </cell>
        </row>
        <row r="22">
          <cell r="A22" t="str">
            <v>0959</v>
          </cell>
          <cell r="B22" t="str">
            <v>CA Debt Limit Allocation Committee</v>
          </cell>
          <cell r="C22">
            <v>0</v>
          </cell>
          <cell r="D22">
            <v>1055000</v>
          </cell>
          <cell r="E22">
            <v>1055000</v>
          </cell>
          <cell r="F22">
            <v>0</v>
          </cell>
          <cell r="G22">
            <v>1</v>
          </cell>
        </row>
        <row r="23">
          <cell r="A23" t="str">
            <v>0965</v>
          </cell>
          <cell r="B23" t="str">
            <v>CA Industrial Dev Financing Advisory Com</v>
          </cell>
          <cell r="C23">
            <v>0</v>
          </cell>
          <cell r="D23">
            <v>446000</v>
          </cell>
          <cell r="E23">
            <v>446000</v>
          </cell>
          <cell r="F23">
            <v>0</v>
          </cell>
          <cell r="G23">
            <v>1</v>
          </cell>
        </row>
        <row r="24">
          <cell r="A24" t="str">
            <v>0968</v>
          </cell>
          <cell r="B24" t="str">
            <v>CA Tax Credit Allocation Committee</v>
          </cell>
          <cell r="C24">
            <v>0</v>
          </cell>
          <cell r="D24">
            <v>2619000</v>
          </cell>
          <cell r="E24">
            <v>2619000</v>
          </cell>
          <cell r="F24">
            <v>0</v>
          </cell>
          <cell r="G24">
            <v>1</v>
          </cell>
        </row>
        <row r="25">
          <cell r="A25" t="str">
            <v>0971</v>
          </cell>
          <cell r="B25" t="str">
            <v>CA Alt Energy &amp; Adv Trspt Financing Auth</v>
          </cell>
          <cell r="C25">
            <v>0</v>
          </cell>
          <cell r="D25">
            <v>177000</v>
          </cell>
          <cell r="E25">
            <v>177000</v>
          </cell>
          <cell r="F25">
            <v>0</v>
          </cell>
          <cell r="G25">
            <v>1</v>
          </cell>
        </row>
        <row r="26">
          <cell r="A26" t="str">
            <v>0985</v>
          </cell>
          <cell r="B26" t="str">
            <v>CA School Finance Authority</v>
          </cell>
          <cell r="C26">
            <v>0</v>
          </cell>
          <cell r="D26">
            <v>531000</v>
          </cell>
          <cell r="E26">
            <v>531000</v>
          </cell>
          <cell r="F26">
            <v>0</v>
          </cell>
          <cell r="G26">
            <v>1</v>
          </cell>
        </row>
        <row r="27">
          <cell r="A27" t="str">
            <v>0991</v>
          </cell>
          <cell r="B27" t="str">
            <v>CA Fiscal Recovery Financing Authority</v>
          </cell>
          <cell r="C27">
            <v>0</v>
          </cell>
          <cell r="D27">
            <v>1000000</v>
          </cell>
          <cell r="E27">
            <v>1000000</v>
          </cell>
          <cell r="F27">
            <v>0</v>
          </cell>
          <cell r="G27">
            <v>1</v>
          </cell>
        </row>
        <row r="28">
          <cell r="A28" t="str">
            <v>0996</v>
          </cell>
          <cell r="B28" t="str">
            <v>General Obligation Bonds - LJE</v>
          </cell>
          <cell r="C28">
            <v>3210000</v>
          </cell>
          <cell r="D28">
            <v>0</v>
          </cell>
          <cell r="E28">
            <v>3210000</v>
          </cell>
          <cell r="F28">
            <v>1</v>
          </cell>
          <cell r="G28">
            <v>0</v>
          </cell>
        </row>
        <row r="29">
          <cell r="A29">
            <v>1030</v>
          </cell>
          <cell r="B29" t="str">
            <v>Secretary for State and Consumer Servic</v>
          </cell>
          <cell r="C29">
            <v>774000</v>
          </cell>
          <cell r="D29">
            <v>0</v>
          </cell>
          <cell r="E29">
            <v>774000</v>
          </cell>
          <cell r="F29">
            <v>1</v>
          </cell>
          <cell r="G29">
            <v>0</v>
          </cell>
        </row>
        <row r="30">
          <cell r="A30">
            <v>1100</v>
          </cell>
          <cell r="B30" t="str">
            <v>California Science Center</v>
          </cell>
          <cell r="C30">
            <v>12935000</v>
          </cell>
          <cell r="D30">
            <v>2924000</v>
          </cell>
          <cell r="E30">
            <v>15859000</v>
          </cell>
          <cell r="F30">
            <v>0.81562519704899428</v>
          </cell>
          <cell r="G30">
            <v>0.18437480295100575</v>
          </cell>
        </row>
        <row r="31">
          <cell r="A31">
            <v>1111</v>
          </cell>
          <cell r="B31" t="str">
            <v>Consumer Affairs-Bureaus,Programs,Divs</v>
          </cell>
          <cell r="C31">
            <v>527000</v>
          </cell>
          <cell r="D31">
            <v>141263000</v>
          </cell>
          <cell r="E31">
            <v>141790000</v>
          </cell>
          <cell r="F31">
            <v>3.7167642287890541E-3</v>
          </cell>
          <cell r="G31">
            <v>0.99628323577121092</v>
          </cell>
        </row>
        <row r="32">
          <cell r="A32">
            <v>1120</v>
          </cell>
          <cell r="B32" t="str">
            <v>California Board of Accountancy</v>
          </cell>
          <cell r="C32">
            <v>0</v>
          </cell>
          <cell r="D32">
            <v>9908000</v>
          </cell>
          <cell r="E32">
            <v>9908000</v>
          </cell>
          <cell r="F32">
            <v>0</v>
          </cell>
          <cell r="G32">
            <v>1</v>
          </cell>
        </row>
        <row r="33">
          <cell r="A33">
            <v>1130</v>
          </cell>
          <cell r="B33" t="str">
            <v>CA Board of Architectural Examiners</v>
          </cell>
          <cell r="C33">
            <v>0</v>
          </cell>
          <cell r="D33">
            <v>3548000</v>
          </cell>
          <cell r="E33">
            <v>3548000</v>
          </cell>
          <cell r="F33">
            <v>0</v>
          </cell>
          <cell r="G33">
            <v>1</v>
          </cell>
        </row>
        <row r="34">
          <cell r="A34">
            <v>1140</v>
          </cell>
          <cell r="B34" t="str">
            <v>State Athletic Commission</v>
          </cell>
          <cell r="C34">
            <v>643000</v>
          </cell>
          <cell r="D34">
            <v>189000</v>
          </cell>
          <cell r="E34">
            <v>832000</v>
          </cell>
          <cell r="F34">
            <v>0.77283653846153844</v>
          </cell>
          <cell r="G34">
            <v>0.22716346153846154</v>
          </cell>
        </row>
        <row r="35">
          <cell r="A35">
            <v>1165</v>
          </cell>
          <cell r="B35" t="str">
            <v>State Board of Barbering and Cosmetology</v>
          </cell>
          <cell r="C35">
            <v>0</v>
          </cell>
          <cell r="D35">
            <v>11795000</v>
          </cell>
          <cell r="E35">
            <v>11795000</v>
          </cell>
          <cell r="F35">
            <v>0</v>
          </cell>
          <cell r="G35">
            <v>1</v>
          </cell>
        </row>
        <row r="36">
          <cell r="A36">
            <v>1170</v>
          </cell>
          <cell r="B36" t="str">
            <v>Board of Behavioral Sciences</v>
          </cell>
          <cell r="C36">
            <v>0</v>
          </cell>
          <cell r="D36">
            <v>4654000</v>
          </cell>
          <cell r="E36">
            <v>4654000</v>
          </cell>
          <cell r="F36">
            <v>0</v>
          </cell>
          <cell r="G36">
            <v>1</v>
          </cell>
        </row>
        <row r="37">
          <cell r="A37">
            <v>1230</v>
          </cell>
          <cell r="B37" t="str">
            <v>Contractors' State License Board</v>
          </cell>
          <cell r="C37">
            <v>0</v>
          </cell>
          <cell r="D37">
            <v>46744000</v>
          </cell>
          <cell r="E37">
            <v>46744000</v>
          </cell>
          <cell r="F37">
            <v>0</v>
          </cell>
          <cell r="G37">
            <v>1</v>
          </cell>
        </row>
        <row r="38">
          <cell r="A38">
            <v>1250</v>
          </cell>
          <cell r="B38" t="str">
            <v>Board of Dentistry</v>
          </cell>
          <cell r="C38">
            <v>0</v>
          </cell>
          <cell r="D38">
            <v>9397000</v>
          </cell>
          <cell r="E38">
            <v>9397000</v>
          </cell>
          <cell r="F38">
            <v>0</v>
          </cell>
          <cell r="G38">
            <v>1</v>
          </cell>
        </row>
        <row r="39">
          <cell r="A39">
            <v>1340</v>
          </cell>
          <cell r="B39" t="str">
            <v>Board for Geologists and Geophysicists</v>
          </cell>
          <cell r="C39">
            <v>0</v>
          </cell>
          <cell r="D39">
            <v>780000</v>
          </cell>
          <cell r="E39">
            <v>780000</v>
          </cell>
          <cell r="F39">
            <v>0</v>
          </cell>
          <cell r="G39">
            <v>1</v>
          </cell>
        </row>
        <row r="40">
          <cell r="A40">
            <v>1350</v>
          </cell>
          <cell r="B40" t="str">
            <v>State Board of Guide Dogs for the Blind</v>
          </cell>
          <cell r="C40">
            <v>0</v>
          </cell>
          <cell r="D40">
            <v>138000</v>
          </cell>
          <cell r="E40">
            <v>138000</v>
          </cell>
          <cell r="F40">
            <v>0</v>
          </cell>
          <cell r="G40">
            <v>1</v>
          </cell>
        </row>
        <row r="41">
          <cell r="A41">
            <v>1390</v>
          </cell>
          <cell r="B41" t="str">
            <v>Medical Board of California</v>
          </cell>
          <cell r="C41">
            <v>0</v>
          </cell>
          <cell r="D41">
            <v>40237000</v>
          </cell>
          <cell r="E41">
            <v>40237000</v>
          </cell>
          <cell r="F41">
            <v>0</v>
          </cell>
          <cell r="G41">
            <v>1</v>
          </cell>
        </row>
        <row r="42">
          <cell r="A42">
            <v>1400</v>
          </cell>
          <cell r="B42" t="str">
            <v>Acupuncture Board</v>
          </cell>
          <cell r="C42">
            <v>0</v>
          </cell>
          <cell r="D42">
            <v>1983000</v>
          </cell>
          <cell r="E42">
            <v>1983000</v>
          </cell>
          <cell r="F42">
            <v>0</v>
          </cell>
          <cell r="G42">
            <v>1</v>
          </cell>
        </row>
        <row r="43">
          <cell r="A43">
            <v>1420</v>
          </cell>
          <cell r="B43" t="str">
            <v>Physical Therapy Board of California</v>
          </cell>
          <cell r="C43">
            <v>0</v>
          </cell>
          <cell r="D43">
            <v>2450000</v>
          </cell>
          <cell r="E43">
            <v>2450000</v>
          </cell>
          <cell r="F43">
            <v>0</v>
          </cell>
          <cell r="G43">
            <v>1</v>
          </cell>
        </row>
        <row r="44">
          <cell r="A44">
            <v>1430</v>
          </cell>
          <cell r="B44" t="str">
            <v>Physician Assistant Committee</v>
          </cell>
          <cell r="C44">
            <v>0</v>
          </cell>
          <cell r="D44">
            <v>850000</v>
          </cell>
          <cell r="E44">
            <v>850000</v>
          </cell>
          <cell r="F44">
            <v>0</v>
          </cell>
          <cell r="G44">
            <v>1</v>
          </cell>
        </row>
        <row r="45">
          <cell r="A45">
            <v>1440</v>
          </cell>
          <cell r="B45" t="str">
            <v>CA Board of Podiatric Medicine</v>
          </cell>
          <cell r="C45">
            <v>0</v>
          </cell>
          <cell r="D45">
            <v>1084000</v>
          </cell>
          <cell r="E45">
            <v>1084000</v>
          </cell>
          <cell r="F45">
            <v>0</v>
          </cell>
          <cell r="G45">
            <v>1</v>
          </cell>
        </row>
        <row r="46">
          <cell r="A46">
            <v>1450</v>
          </cell>
          <cell r="B46" t="str">
            <v>Board of Psychology</v>
          </cell>
          <cell r="C46">
            <v>0</v>
          </cell>
          <cell r="D46">
            <v>2806000</v>
          </cell>
          <cell r="E46">
            <v>2806000</v>
          </cell>
          <cell r="F46">
            <v>0</v>
          </cell>
          <cell r="G46">
            <v>1</v>
          </cell>
        </row>
        <row r="47">
          <cell r="A47">
            <v>1455</v>
          </cell>
          <cell r="B47" t="str">
            <v>Respiratory Care Board of California</v>
          </cell>
          <cell r="C47">
            <v>0</v>
          </cell>
          <cell r="D47">
            <v>2444000</v>
          </cell>
          <cell r="E47">
            <v>2444000</v>
          </cell>
          <cell r="F47">
            <v>0</v>
          </cell>
          <cell r="G47">
            <v>1</v>
          </cell>
        </row>
        <row r="48">
          <cell r="A48">
            <v>1460</v>
          </cell>
          <cell r="B48" t="str">
            <v>Speech-Language Patholgy &amp; Audiolgy Bd</v>
          </cell>
          <cell r="C48">
            <v>0</v>
          </cell>
          <cell r="D48">
            <v>524000</v>
          </cell>
          <cell r="E48">
            <v>524000</v>
          </cell>
          <cell r="F48">
            <v>0</v>
          </cell>
          <cell r="G48">
            <v>1</v>
          </cell>
        </row>
        <row r="49">
          <cell r="A49">
            <v>1475</v>
          </cell>
          <cell r="B49" t="str">
            <v>California Board of Occupational Therapy</v>
          </cell>
          <cell r="C49">
            <v>0</v>
          </cell>
          <cell r="D49">
            <v>672000</v>
          </cell>
          <cell r="E49">
            <v>672000</v>
          </cell>
          <cell r="F49">
            <v>0</v>
          </cell>
          <cell r="G49">
            <v>1</v>
          </cell>
        </row>
        <row r="50">
          <cell r="A50">
            <v>1480</v>
          </cell>
          <cell r="B50" t="str">
            <v>State Board of Optometry</v>
          </cell>
          <cell r="C50">
            <v>0</v>
          </cell>
          <cell r="D50">
            <v>1109000</v>
          </cell>
          <cell r="E50">
            <v>1109000</v>
          </cell>
          <cell r="F50">
            <v>0</v>
          </cell>
          <cell r="G50">
            <v>1</v>
          </cell>
        </row>
        <row r="51">
          <cell r="A51">
            <v>1485</v>
          </cell>
          <cell r="B51" t="str">
            <v>Osteopathic Medical Board of CA</v>
          </cell>
          <cell r="C51">
            <v>0</v>
          </cell>
          <cell r="D51">
            <v>987000</v>
          </cell>
          <cell r="E51">
            <v>987000</v>
          </cell>
          <cell r="F51">
            <v>0</v>
          </cell>
          <cell r="G51">
            <v>1</v>
          </cell>
        </row>
        <row r="52">
          <cell r="A52">
            <v>1490</v>
          </cell>
          <cell r="B52" t="str">
            <v>California State Board of Pharmacy</v>
          </cell>
          <cell r="C52">
            <v>0</v>
          </cell>
          <cell r="D52">
            <v>7374000</v>
          </cell>
          <cell r="E52">
            <v>7374000</v>
          </cell>
          <cell r="F52">
            <v>0</v>
          </cell>
          <cell r="G52">
            <v>1</v>
          </cell>
        </row>
        <row r="53">
          <cell r="A53">
            <v>1500</v>
          </cell>
          <cell r="B53" t="str">
            <v>Bd Profession Engineers &amp; Land Surveyors</v>
          </cell>
          <cell r="C53">
            <v>0</v>
          </cell>
          <cell r="D53">
            <v>7244000</v>
          </cell>
          <cell r="E53">
            <v>7244000</v>
          </cell>
          <cell r="F53">
            <v>0</v>
          </cell>
          <cell r="G53">
            <v>1</v>
          </cell>
        </row>
        <row r="54">
          <cell r="A54">
            <v>1510</v>
          </cell>
          <cell r="B54" t="str">
            <v>Board of Registered Nursing</v>
          </cell>
          <cell r="C54">
            <v>0</v>
          </cell>
          <cell r="D54">
            <v>16711000</v>
          </cell>
          <cell r="E54">
            <v>16711000</v>
          </cell>
          <cell r="F54">
            <v>0</v>
          </cell>
          <cell r="G54">
            <v>1</v>
          </cell>
        </row>
        <row r="55">
          <cell r="A55">
            <v>1520</v>
          </cell>
          <cell r="B55" t="str">
            <v>Court Reporters Board of California</v>
          </cell>
          <cell r="C55">
            <v>0</v>
          </cell>
          <cell r="D55">
            <v>930000</v>
          </cell>
          <cell r="E55">
            <v>930000</v>
          </cell>
          <cell r="F55">
            <v>0</v>
          </cell>
          <cell r="G55">
            <v>1</v>
          </cell>
        </row>
        <row r="56">
          <cell r="A56">
            <v>1530</v>
          </cell>
          <cell r="B56" t="str">
            <v>Structural Pest Control Board</v>
          </cell>
          <cell r="C56">
            <v>0</v>
          </cell>
          <cell r="D56">
            <v>3620000</v>
          </cell>
          <cell r="E56">
            <v>3620000</v>
          </cell>
          <cell r="F56">
            <v>0</v>
          </cell>
          <cell r="G56">
            <v>1</v>
          </cell>
        </row>
        <row r="57">
          <cell r="A57">
            <v>1550</v>
          </cell>
          <cell r="B57" t="str">
            <v>Veterinary Medicine</v>
          </cell>
          <cell r="C57">
            <v>0</v>
          </cell>
          <cell r="D57">
            <v>1826000</v>
          </cell>
          <cell r="E57">
            <v>1826000</v>
          </cell>
          <cell r="F57">
            <v>0</v>
          </cell>
          <cell r="G57">
            <v>1</v>
          </cell>
        </row>
        <row r="58">
          <cell r="A58">
            <v>1580</v>
          </cell>
          <cell r="B58" t="str">
            <v>Bd of Voc Nurse &amp; Psyc Tech of St of CA</v>
          </cell>
          <cell r="C58">
            <v>0</v>
          </cell>
          <cell r="D58">
            <v>5378000</v>
          </cell>
          <cell r="E58">
            <v>5378000</v>
          </cell>
          <cell r="F58">
            <v>0</v>
          </cell>
          <cell r="G58">
            <v>1</v>
          </cell>
        </row>
        <row r="59">
          <cell r="A59">
            <v>1700</v>
          </cell>
          <cell r="B59" t="str">
            <v>Dept of Fair Employment and Housing</v>
          </cell>
          <cell r="C59">
            <v>14840000</v>
          </cell>
          <cell r="D59">
            <v>3997000</v>
          </cell>
          <cell r="E59">
            <v>18837000</v>
          </cell>
          <cell r="F59">
            <v>0.7878112225938313</v>
          </cell>
          <cell r="G59">
            <v>0.2121887774061687</v>
          </cell>
        </row>
        <row r="60">
          <cell r="A60">
            <v>1705</v>
          </cell>
          <cell r="B60" t="str">
            <v>Fair Employment and Housing Commission</v>
          </cell>
          <cell r="C60">
            <v>1157000</v>
          </cell>
          <cell r="D60">
            <v>0</v>
          </cell>
          <cell r="E60">
            <v>1157000</v>
          </cell>
          <cell r="F60">
            <v>1</v>
          </cell>
          <cell r="G60">
            <v>0</v>
          </cell>
        </row>
        <row r="61">
          <cell r="A61">
            <v>1730</v>
          </cell>
          <cell r="B61" t="str">
            <v>Franchise Tax Board</v>
          </cell>
          <cell r="C61">
            <v>404260000</v>
          </cell>
          <cell r="D61">
            <v>10872000</v>
          </cell>
          <cell r="E61">
            <v>415132000</v>
          </cell>
          <cell r="F61">
            <v>0.97381073971652388</v>
          </cell>
          <cell r="G61">
            <v>2.6189260283476099E-2</v>
          </cell>
        </row>
        <row r="62">
          <cell r="A62">
            <v>1760</v>
          </cell>
          <cell r="B62" t="str">
            <v>Department of General Services</v>
          </cell>
          <cell r="C62">
            <v>5000000</v>
          </cell>
          <cell r="D62">
            <v>695144000</v>
          </cell>
          <cell r="E62">
            <v>700144000</v>
          </cell>
          <cell r="F62">
            <v>7.1413880573139238E-3</v>
          </cell>
          <cell r="G62">
            <v>0.9928586119426861</v>
          </cell>
        </row>
        <row r="63">
          <cell r="A63">
            <v>1880</v>
          </cell>
          <cell r="B63" t="str">
            <v>State Personnel Board</v>
          </cell>
          <cell r="C63">
            <v>3900000</v>
          </cell>
          <cell r="D63">
            <v>0</v>
          </cell>
          <cell r="E63">
            <v>3900000</v>
          </cell>
          <cell r="F63">
            <v>1</v>
          </cell>
          <cell r="G63">
            <v>0</v>
          </cell>
        </row>
        <row r="64">
          <cell r="A64">
            <v>1900</v>
          </cell>
          <cell r="B64" t="str">
            <v>Public Employees' Retirement System</v>
          </cell>
          <cell r="C64">
            <v>0</v>
          </cell>
          <cell r="D64">
            <v>244622000</v>
          </cell>
          <cell r="E64">
            <v>244622000</v>
          </cell>
          <cell r="F64">
            <v>0</v>
          </cell>
          <cell r="G64">
            <v>1</v>
          </cell>
        </row>
        <row r="65">
          <cell r="A65">
            <v>1920</v>
          </cell>
          <cell r="B65" t="str">
            <v>State Teachers' Retirement System</v>
          </cell>
          <cell r="C65">
            <v>0</v>
          </cell>
          <cell r="D65">
            <v>96830000</v>
          </cell>
          <cell r="E65">
            <v>96830000</v>
          </cell>
          <cell r="F65">
            <v>0</v>
          </cell>
          <cell r="G65">
            <v>1</v>
          </cell>
        </row>
        <row r="66">
          <cell r="A66">
            <v>2030</v>
          </cell>
          <cell r="B66" t="str">
            <v>Sec for Business,Transport and Housing</v>
          </cell>
          <cell r="C66">
            <v>0</v>
          </cell>
          <cell r="D66">
            <v>1337000</v>
          </cell>
          <cell r="E66">
            <v>1337000</v>
          </cell>
          <cell r="F66">
            <v>0</v>
          </cell>
          <cell r="G66">
            <v>1</v>
          </cell>
        </row>
        <row r="67">
          <cell r="A67">
            <v>2100</v>
          </cell>
          <cell r="B67" t="str">
            <v>Dept of Alcoholic Beverage Control</v>
          </cell>
          <cell r="C67">
            <v>0</v>
          </cell>
          <cell r="D67">
            <v>38212000</v>
          </cell>
          <cell r="E67">
            <v>38212000</v>
          </cell>
          <cell r="F67">
            <v>0</v>
          </cell>
          <cell r="G67">
            <v>1</v>
          </cell>
        </row>
        <row r="68">
          <cell r="A68">
            <v>2120</v>
          </cell>
          <cell r="B68" t="str">
            <v>Alcoholic Beverage Control Appeals Board</v>
          </cell>
          <cell r="C68">
            <v>0</v>
          </cell>
          <cell r="D68">
            <v>834000</v>
          </cell>
          <cell r="E68">
            <v>834000</v>
          </cell>
          <cell r="F68">
            <v>0</v>
          </cell>
          <cell r="G68">
            <v>1</v>
          </cell>
        </row>
        <row r="69">
          <cell r="A69">
            <v>2150</v>
          </cell>
          <cell r="B69" t="str">
            <v>Department of Financial Institutions</v>
          </cell>
          <cell r="C69">
            <v>0</v>
          </cell>
          <cell r="D69">
            <v>20221000</v>
          </cell>
          <cell r="E69">
            <v>20221000</v>
          </cell>
          <cell r="F69">
            <v>0</v>
          </cell>
          <cell r="G69">
            <v>1</v>
          </cell>
        </row>
        <row r="70">
          <cell r="A70">
            <v>2180</v>
          </cell>
          <cell r="B70" t="str">
            <v>Dept of Corporations</v>
          </cell>
          <cell r="C70">
            <v>0</v>
          </cell>
          <cell r="D70">
            <v>25309000</v>
          </cell>
          <cell r="E70">
            <v>25309000</v>
          </cell>
          <cell r="F70">
            <v>0</v>
          </cell>
          <cell r="G70">
            <v>1</v>
          </cell>
        </row>
        <row r="71">
          <cell r="A71">
            <v>2240</v>
          </cell>
          <cell r="B71" t="str">
            <v>Dept of Housing &amp; Community Development</v>
          </cell>
          <cell r="C71">
            <v>5530000</v>
          </cell>
          <cell r="D71">
            <v>41896000</v>
          </cell>
          <cell r="E71">
            <v>47426000</v>
          </cell>
          <cell r="F71">
            <v>0.1166027073757011</v>
          </cell>
          <cell r="G71">
            <v>0.88339729262429889</v>
          </cell>
        </row>
        <row r="72">
          <cell r="A72">
            <v>2260</v>
          </cell>
          <cell r="B72" t="str">
            <v>California Housing Finance Agency</v>
          </cell>
          <cell r="C72">
            <v>0</v>
          </cell>
          <cell r="D72">
            <v>23455000</v>
          </cell>
          <cell r="E72">
            <v>23455000</v>
          </cell>
          <cell r="F72">
            <v>0</v>
          </cell>
          <cell r="G72">
            <v>1</v>
          </cell>
        </row>
        <row r="73">
          <cell r="A73">
            <v>2310</v>
          </cell>
          <cell r="B73" t="str">
            <v>Office of Real Estate Appraisers</v>
          </cell>
          <cell r="C73">
            <v>0</v>
          </cell>
          <cell r="D73">
            <v>3250000</v>
          </cell>
          <cell r="E73">
            <v>3250000</v>
          </cell>
          <cell r="F73">
            <v>0</v>
          </cell>
          <cell r="G73">
            <v>1</v>
          </cell>
        </row>
        <row r="74">
          <cell r="A74">
            <v>2320</v>
          </cell>
          <cell r="B74" t="str">
            <v>Department of Real Estate</v>
          </cell>
          <cell r="C74">
            <v>0</v>
          </cell>
          <cell r="D74">
            <v>30163000</v>
          </cell>
          <cell r="E74">
            <v>30163000</v>
          </cell>
          <cell r="F74">
            <v>0</v>
          </cell>
          <cell r="G74">
            <v>1</v>
          </cell>
        </row>
        <row r="75">
          <cell r="A75">
            <v>2400</v>
          </cell>
          <cell r="B75" t="str">
            <v>Department of Managed Health Care</v>
          </cell>
          <cell r="C75">
            <v>0</v>
          </cell>
          <cell r="D75">
            <v>34544000</v>
          </cell>
          <cell r="E75">
            <v>34544000</v>
          </cell>
          <cell r="F75">
            <v>0</v>
          </cell>
          <cell r="G75">
            <v>1</v>
          </cell>
        </row>
        <row r="76">
          <cell r="A76">
            <v>2600</v>
          </cell>
          <cell r="B76" t="str">
            <v>California Transportation Commission</v>
          </cell>
          <cell r="C76">
            <v>0</v>
          </cell>
          <cell r="D76">
            <v>2352615</v>
          </cell>
          <cell r="E76">
            <v>2352615</v>
          </cell>
          <cell r="F76">
            <v>0</v>
          </cell>
          <cell r="G76">
            <v>1</v>
          </cell>
        </row>
        <row r="77">
          <cell r="A77">
            <v>2660</v>
          </cell>
          <cell r="B77" t="str">
            <v>Department of Transportation</v>
          </cell>
          <cell r="C77">
            <v>0</v>
          </cell>
          <cell r="D77">
            <v>2759603000</v>
          </cell>
          <cell r="E77">
            <v>2759603000</v>
          </cell>
          <cell r="F77">
            <v>0</v>
          </cell>
          <cell r="G77">
            <v>1</v>
          </cell>
        </row>
        <row r="78">
          <cell r="A78">
            <v>2665</v>
          </cell>
          <cell r="B78" t="str">
            <v>High Speed Rail Authority</v>
          </cell>
          <cell r="C78">
            <v>0</v>
          </cell>
          <cell r="D78">
            <v>3839000</v>
          </cell>
          <cell r="E78">
            <v>3839000</v>
          </cell>
          <cell r="F78">
            <v>0</v>
          </cell>
          <cell r="G78">
            <v>1</v>
          </cell>
        </row>
        <row r="79">
          <cell r="A79">
            <v>2700</v>
          </cell>
          <cell r="B79" t="str">
            <v>Office of Traffic Safety</v>
          </cell>
          <cell r="C79">
            <v>0</v>
          </cell>
          <cell r="D79">
            <v>58266000</v>
          </cell>
          <cell r="E79">
            <v>58266000</v>
          </cell>
          <cell r="F79">
            <v>0</v>
          </cell>
          <cell r="G79">
            <v>1</v>
          </cell>
        </row>
        <row r="80">
          <cell r="A80">
            <v>2720</v>
          </cell>
          <cell r="B80" t="str">
            <v>Dept of the California Highway Patrol</v>
          </cell>
          <cell r="C80">
            <v>0</v>
          </cell>
          <cell r="D80">
            <v>1068151000</v>
          </cell>
          <cell r="E80">
            <v>1068151000</v>
          </cell>
          <cell r="F80">
            <v>0</v>
          </cell>
          <cell r="G80">
            <v>1</v>
          </cell>
        </row>
        <row r="81">
          <cell r="A81">
            <v>2740</v>
          </cell>
          <cell r="B81" t="str">
            <v>Department of Motor Vehicles</v>
          </cell>
          <cell r="C81">
            <v>1114000</v>
          </cell>
          <cell r="D81">
            <v>669888000</v>
          </cell>
          <cell r="E81">
            <v>671002000</v>
          </cell>
          <cell r="F81">
            <v>1.6602036953690153E-3</v>
          </cell>
          <cell r="G81">
            <v>0.99833979630463099</v>
          </cell>
        </row>
        <row r="82">
          <cell r="A82">
            <v>2780</v>
          </cell>
          <cell r="B82" t="str">
            <v>Stephen P. Teale Data Center</v>
          </cell>
          <cell r="C82">
            <v>0</v>
          </cell>
          <cell r="D82">
            <v>100299000</v>
          </cell>
          <cell r="E82">
            <v>100299000</v>
          </cell>
          <cell r="F82">
            <v>0</v>
          </cell>
          <cell r="G82">
            <v>1</v>
          </cell>
        </row>
        <row r="83">
          <cell r="A83">
            <v>2830</v>
          </cell>
          <cell r="B83" t="str">
            <v>General Obligation Bonds-BT&amp;H</v>
          </cell>
          <cell r="C83">
            <v>204967000</v>
          </cell>
          <cell r="D83">
            <v>0</v>
          </cell>
          <cell r="E83">
            <v>204967000</v>
          </cell>
          <cell r="F83">
            <v>1</v>
          </cell>
          <cell r="G83">
            <v>0</v>
          </cell>
        </row>
        <row r="84">
          <cell r="A84">
            <v>2920</v>
          </cell>
          <cell r="B84" t="str">
            <v>Technology, Trade, and Commerce Agency</v>
          </cell>
          <cell r="C84">
            <v>7875000</v>
          </cell>
          <cell r="D84">
            <v>8230000</v>
          </cell>
          <cell r="E84">
            <v>16105000</v>
          </cell>
          <cell r="F84">
            <v>0.48897857808134121</v>
          </cell>
          <cell r="G84">
            <v>0.51102142191865885</v>
          </cell>
        </row>
        <row r="85">
          <cell r="A85">
            <v>3030</v>
          </cell>
          <cell r="B85" t="str">
            <v>Secretary for Resources</v>
          </cell>
          <cell r="C85">
            <v>0</v>
          </cell>
          <cell r="D85">
            <v>11121000</v>
          </cell>
          <cell r="E85">
            <v>11121000</v>
          </cell>
          <cell r="F85">
            <v>0</v>
          </cell>
          <cell r="G85">
            <v>1</v>
          </cell>
        </row>
        <row r="86">
          <cell r="A86">
            <v>3110</v>
          </cell>
          <cell r="B86" t="str">
            <v>Special Resources Program</v>
          </cell>
          <cell r="C86">
            <v>0</v>
          </cell>
          <cell r="D86">
            <v>200000</v>
          </cell>
          <cell r="E86">
            <v>200000</v>
          </cell>
          <cell r="F86">
            <v>0</v>
          </cell>
          <cell r="G86">
            <v>1</v>
          </cell>
        </row>
        <row r="87">
          <cell r="A87">
            <v>3125</v>
          </cell>
          <cell r="B87" t="str">
            <v>California Tahoe Conservancy</v>
          </cell>
          <cell r="C87">
            <v>0</v>
          </cell>
          <cell r="D87">
            <v>3859000</v>
          </cell>
          <cell r="E87">
            <v>3859000</v>
          </cell>
          <cell r="F87">
            <v>0</v>
          </cell>
          <cell r="G87">
            <v>1</v>
          </cell>
        </row>
        <row r="88">
          <cell r="A88">
            <v>3340</v>
          </cell>
          <cell r="B88" t="str">
            <v>California Conservation Corps</v>
          </cell>
          <cell r="C88">
            <v>39961000</v>
          </cell>
          <cell r="D88">
            <v>30265000</v>
          </cell>
          <cell r="E88">
            <v>70226000</v>
          </cell>
          <cell r="F88">
            <v>0.56903426081508268</v>
          </cell>
          <cell r="G88">
            <v>0.43096573918491726</v>
          </cell>
        </row>
        <row r="89">
          <cell r="A89">
            <v>3360</v>
          </cell>
          <cell r="B89" t="str">
            <v>Energy Resources Conservation &amp; Dev Com</v>
          </cell>
          <cell r="C89">
            <v>0</v>
          </cell>
          <cell r="D89">
            <v>327836000</v>
          </cell>
          <cell r="E89">
            <v>327836000</v>
          </cell>
          <cell r="F89">
            <v>0</v>
          </cell>
          <cell r="G89">
            <v>1</v>
          </cell>
        </row>
        <row r="90">
          <cell r="A90">
            <v>3460</v>
          </cell>
          <cell r="B90" t="str">
            <v>Colorado River Board of California</v>
          </cell>
          <cell r="C90">
            <v>0</v>
          </cell>
          <cell r="D90">
            <v>14000</v>
          </cell>
          <cell r="E90">
            <v>14000</v>
          </cell>
          <cell r="F90">
            <v>0</v>
          </cell>
          <cell r="G90">
            <v>1</v>
          </cell>
        </row>
        <row r="91">
          <cell r="A91">
            <v>3480</v>
          </cell>
          <cell r="B91" t="str">
            <v>Department of Conservation</v>
          </cell>
          <cell r="C91">
            <v>5396000</v>
          </cell>
          <cell r="D91">
            <v>530523000</v>
          </cell>
          <cell r="E91">
            <v>535919000</v>
          </cell>
          <cell r="F91">
            <v>1.0068685752884297E-2</v>
          </cell>
          <cell r="G91">
            <v>0.98993131424711567</v>
          </cell>
        </row>
        <row r="92">
          <cell r="A92">
            <v>3540</v>
          </cell>
          <cell r="B92" t="str">
            <v>Dept of Forestry and Fire Protection</v>
          </cell>
          <cell r="C92">
            <v>354092000</v>
          </cell>
          <cell r="D92">
            <v>102665000</v>
          </cell>
          <cell r="E92">
            <v>456757000</v>
          </cell>
          <cell r="F92">
            <v>0.77523059307246522</v>
          </cell>
          <cell r="G92">
            <v>0.22476940692753478</v>
          </cell>
        </row>
        <row r="93">
          <cell r="A93">
            <v>3560</v>
          </cell>
          <cell r="B93" t="str">
            <v>State Lands Commission</v>
          </cell>
          <cell r="C93">
            <v>10099000</v>
          </cell>
          <cell r="D93">
            <v>8725000</v>
          </cell>
          <cell r="E93">
            <v>18824000</v>
          </cell>
          <cell r="F93">
            <v>0.53649596260093502</v>
          </cell>
          <cell r="G93">
            <v>0.46350403739906504</v>
          </cell>
        </row>
        <row r="94">
          <cell r="A94">
            <v>3600</v>
          </cell>
          <cell r="B94" t="str">
            <v>Department of Fish and Game</v>
          </cell>
          <cell r="C94">
            <v>40957000</v>
          </cell>
          <cell r="D94">
            <v>205882000</v>
          </cell>
          <cell r="E94">
            <v>246839000</v>
          </cell>
          <cell r="F94">
            <v>0.16592596793861586</v>
          </cell>
          <cell r="G94">
            <v>0.8340740320613842</v>
          </cell>
        </row>
        <row r="95">
          <cell r="A95">
            <v>3640</v>
          </cell>
          <cell r="B95" t="str">
            <v>Wildlife Conservation Board</v>
          </cell>
          <cell r="C95">
            <v>321000</v>
          </cell>
          <cell r="D95">
            <v>5563000</v>
          </cell>
          <cell r="E95">
            <v>5884000</v>
          </cell>
          <cell r="F95">
            <v>5.4554724677090417E-2</v>
          </cell>
          <cell r="G95">
            <v>0.94544527532290956</v>
          </cell>
        </row>
        <row r="96">
          <cell r="A96">
            <v>3680</v>
          </cell>
          <cell r="B96" t="str">
            <v>Department of Boating &amp; Waterways</v>
          </cell>
          <cell r="C96">
            <v>0</v>
          </cell>
          <cell r="D96">
            <v>21322000</v>
          </cell>
          <cell r="E96">
            <v>21322000</v>
          </cell>
          <cell r="F96">
            <v>0</v>
          </cell>
          <cell r="G96">
            <v>1</v>
          </cell>
        </row>
        <row r="97">
          <cell r="A97">
            <v>3720</v>
          </cell>
          <cell r="B97" t="str">
            <v>California Coastal Commission</v>
          </cell>
          <cell r="C97">
            <v>10587000</v>
          </cell>
          <cell r="D97">
            <v>3326000</v>
          </cell>
          <cell r="E97">
            <v>13913000</v>
          </cell>
          <cell r="F97">
            <v>0.76094300294688422</v>
          </cell>
          <cell r="G97">
            <v>0.23905699705311578</v>
          </cell>
        </row>
        <row r="98">
          <cell r="A98">
            <v>3760</v>
          </cell>
          <cell r="B98" t="str">
            <v>State Coastal Conservancy</v>
          </cell>
          <cell r="C98">
            <v>0</v>
          </cell>
          <cell r="D98">
            <v>6909000</v>
          </cell>
          <cell r="E98">
            <v>6909000</v>
          </cell>
          <cell r="F98">
            <v>0</v>
          </cell>
          <cell r="G98">
            <v>1</v>
          </cell>
        </row>
        <row r="99">
          <cell r="A99">
            <v>3780</v>
          </cell>
          <cell r="B99" t="str">
            <v>Native American Heritage Commission</v>
          </cell>
          <cell r="C99">
            <v>588000</v>
          </cell>
          <cell r="D99">
            <v>0</v>
          </cell>
          <cell r="E99">
            <v>588000</v>
          </cell>
          <cell r="F99">
            <v>1</v>
          </cell>
          <cell r="G99">
            <v>0</v>
          </cell>
        </row>
        <row r="100">
          <cell r="A100">
            <v>3790</v>
          </cell>
          <cell r="B100" t="str">
            <v>Department of Parks and Recreation</v>
          </cell>
          <cell r="C100">
            <v>90115000</v>
          </cell>
          <cell r="D100">
            <v>174703000</v>
          </cell>
          <cell r="E100">
            <v>264818000</v>
          </cell>
          <cell r="F100">
            <v>0.34029031259204434</v>
          </cell>
          <cell r="G100">
            <v>0.65970968740795566</v>
          </cell>
        </row>
        <row r="101">
          <cell r="A101">
            <v>3810</v>
          </cell>
          <cell r="B101" t="str">
            <v>Santa Monica Mountains Conservancy</v>
          </cell>
          <cell r="C101">
            <v>0</v>
          </cell>
          <cell r="D101">
            <v>676000</v>
          </cell>
          <cell r="E101">
            <v>676000</v>
          </cell>
          <cell r="F101">
            <v>0</v>
          </cell>
          <cell r="G101">
            <v>1</v>
          </cell>
        </row>
        <row r="102">
          <cell r="A102">
            <v>3820</v>
          </cell>
          <cell r="B102" t="str">
            <v>San Francisco Bay Conserv &amp; Develop Comm</v>
          </cell>
          <cell r="C102">
            <v>3458000</v>
          </cell>
          <cell r="D102">
            <v>146000</v>
          </cell>
          <cell r="E102">
            <v>3604000</v>
          </cell>
          <cell r="F102">
            <v>0.9594894561598224</v>
          </cell>
          <cell r="G102">
            <v>4.0510543840177583E-2</v>
          </cell>
        </row>
        <row r="103">
          <cell r="A103">
            <v>3825</v>
          </cell>
          <cell r="B103" t="str">
            <v>San Gabriel/Lower LA Rivers/Mnts Consvcy</v>
          </cell>
          <cell r="C103">
            <v>0</v>
          </cell>
          <cell r="D103">
            <v>797000</v>
          </cell>
          <cell r="E103">
            <v>797000</v>
          </cell>
          <cell r="F103">
            <v>0</v>
          </cell>
          <cell r="G103">
            <v>1</v>
          </cell>
        </row>
        <row r="104">
          <cell r="A104">
            <v>3830</v>
          </cell>
          <cell r="B104" t="str">
            <v>San Joaquin River Conservancy</v>
          </cell>
          <cell r="C104">
            <v>0</v>
          </cell>
          <cell r="D104">
            <v>355000</v>
          </cell>
          <cell r="E104">
            <v>355000</v>
          </cell>
          <cell r="F104">
            <v>0</v>
          </cell>
          <cell r="G104">
            <v>1</v>
          </cell>
        </row>
        <row r="105">
          <cell r="A105">
            <v>3835</v>
          </cell>
          <cell r="B105" t="str">
            <v>Baldwin Hills Conservancy</v>
          </cell>
          <cell r="C105">
            <v>0</v>
          </cell>
          <cell r="D105">
            <v>367000</v>
          </cell>
          <cell r="E105">
            <v>367000</v>
          </cell>
          <cell r="F105">
            <v>0</v>
          </cell>
          <cell r="G105">
            <v>1</v>
          </cell>
        </row>
        <row r="106">
          <cell r="A106">
            <v>3840</v>
          </cell>
          <cell r="B106" t="str">
            <v>Delta Protection Commission</v>
          </cell>
          <cell r="C106">
            <v>0</v>
          </cell>
          <cell r="D106">
            <v>307000</v>
          </cell>
          <cell r="E106">
            <v>307000</v>
          </cell>
          <cell r="F106">
            <v>0</v>
          </cell>
          <cell r="G106">
            <v>1</v>
          </cell>
        </row>
        <row r="107">
          <cell r="A107">
            <v>3845</v>
          </cell>
          <cell r="B107" t="str">
            <v>San Diego River Conservancy</v>
          </cell>
          <cell r="C107">
            <v>0</v>
          </cell>
          <cell r="D107">
            <v>265000</v>
          </cell>
          <cell r="E107">
            <v>265000</v>
          </cell>
          <cell r="F107">
            <v>0</v>
          </cell>
          <cell r="G107">
            <v>1</v>
          </cell>
        </row>
        <row r="108">
          <cell r="A108">
            <v>3850</v>
          </cell>
          <cell r="B108" t="str">
            <v>Coachella Valley Mountains Conservancy</v>
          </cell>
          <cell r="C108">
            <v>0</v>
          </cell>
          <cell r="D108">
            <v>362000</v>
          </cell>
          <cell r="E108">
            <v>362000</v>
          </cell>
          <cell r="F108">
            <v>0</v>
          </cell>
          <cell r="G108">
            <v>1</v>
          </cell>
        </row>
        <row r="109">
          <cell r="A109">
            <v>3860</v>
          </cell>
          <cell r="B109" t="str">
            <v>Department of Water Resources</v>
          </cell>
          <cell r="C109">
            <v>31794000</v>
          </cell>
          <cell r="D109">
            <v>542763000</v>
          </cell>
          <cell r="E109">
            <v>574557000</v>
          </cell>
          <cell r="F109">
            <v>5.5336546243453653E-2</v>
          </cell>
          <cell r="G109">
            <v>0.94466345375654637</v>
          </cell>
        </row>
        <row r="110">
          <cell r="A110">
            <v>3870</v>
          </cell>
          <cell r="B110" t="str">
            <v>California Bay-Delta Authority</v>
          </cell>
          <cell r="C110">
            <v>12590000</v>
          </cell>
          <cell r="D110">
            <v>164524000</v>
          </cell>
          <cell r="E110">
            <v>177114000</v>
          </cell>
          <cell r="F110">
            <v>7.1084160484207917E-2</v>
          </cell>
          <cell r="G110">
            <v>0.92891583951579204</v>
          </cell>
        </row>
        <row r="111">
          <cell r="A111">
            <v>3882</v>
          </cell>
          <cell r="B111" t="str">
            <v>General Obligation Bonds-Resources</v>
          </cell>
          <cell r="C111">
            <v>244102000</v>
          </cell>
          <cell r="D111">
            <v>0</v>
          </cell>
          <cell r="E111">
            <v>244102000</v>
          </cell>
          <cell r="F111">
            <v>1</v>
          </cell>
          <cell r="G111">
            <v>0</v>
          </cell>
        </row>
        <row r="112">
          <cell r="A112">
            <v>3895</v>
          </cell>
          <cell r="B112" t="str">
            <v>Secretary for Environmental Protection</v>
          </cell>
          <cell r="C112">
            <v>1400000</v>
          </cell>
          <cell r="D112">
            <v>4917000</v>
          </cell>
          <cell r="E112">
            <v>6317000</v>
          </cell>
          <cell r="F112">
            <v>0.22162418869716638</v>
          </cell>
          <cell r="G112">
            <v>0.77837581130283362</v>
          </cell>
        </row>
        <row r="113">
          <cell r="A113">
            <v>3900</v>
          </cell>
          <cell r="B113" t="str">
            <v>State Air Resources Board</v>
          </cell>
          <cell r="C113">
            <v>5016000</v>
          </cell>
          <cell r="D113">
            <v>141697000</v>
          </cell>
          <cell r="E113">
            <v>146713000</v>
          </cell>
          <cell r="F113">
            <v>3.4189199321123555E-2</v>
          </cell>
          <cell r="G113">
            <v>0.96581080067887648</v>
          </cell>
        </row>
        <row r="114">
          <cell r="A114">
            <v>3910</v>
          </cell>
          <cell r="B114" t="str">
            <v>CA Integrated Waste Management Board</v>
          </cell>
          <cell r="C114">
            <v>0</v>
          </cell>
          <cell r="D114">
            <v>84681000</v>
          </cell>
          <cell r="E114">
            <v>84681000</v>
          </cell>
          <cell r="F114">
            <v>0</v>
          </cell>
          <cell r="G114">
            <v>1</v>
          </cell>
        </row>
        <row r="115">
          <cell r="A115">
            <v>3930</v>
          </cell>
          <cell r="B115" t="str">
            <v>Department of Pesticide Regulation</v>
          </cell>
          <cell r="C115">
            <v>2119000</v>
          </cell>
          <cell r="D115">
            <v>41597000</v>
          </cell>
          <cell r="E115">
            <v>43716000</v>
          </cell>
          <cell r="F115">
            <v>4.8471955348156279E-2</v>
          </cell>
          <cell r="G115">
            <v>0.95152804465184371</v>
          </cell>
        </row>
        <row r="116">
          <cell r="A116">
            <v>3940</v>
          </cell>
          <cell r="B116" t="str">
            <v>State Water Resources Control Board</v>
          </cell>
          <cell r="C116">
            <v>41385000</v>
          </cell>
          <cell r="D116">
            <v>378823000</v>
          </cell>
          <cell r="E116">
            <v>420208000</v>
          </cell>
          <cell r="F116">
            <v>9.8486939801241291E-2</v>
          </cell>
          <cell r="G116">
            <v>0.90151306019875876</v>
          </cell>
        </row>
        <row r="117">
          <cell r="A117">
            <v>3960</v>
          </cell>
          <cell r="B117" t="str">
            <v>Department of Toxic Substances Control</v>
          </cell>
          <cell r="C117">
            <v>20106000</v>
          </cell>
          <cell r="D117">
            <v>128717000</v>
          </cell>
          <cell r="E117">
            <v>148823000</v>
          </cell>
          <cell r="F117">
            <v>0.13510008533627194</v>
          </cell>
          <cell r="G117">
            <v>0.86489991466372806</v>
          </cell>
        </row>
        <row r="118">
          <cell r="A118">
            <v>3980</v>
          </cell>
          <cell r="B118" t="str">
            <v>Ofc of Environmental Health Hazard Asmt</v>
          </cell>
          <cell r="C118">
            <v>10126000</v>
          </cell>
          <cell r="D118">
            <v>2863000</v>
          </cell>
          <cell r="E118">
            <v>12989000</v>
          </cell>
          <cell r="F118">
            <v>0.779582723843252</v>
          </cell>
          <cell r="G118">
            <v>0.22041727615674803</v>
          </cell>
        </row>
        <row r="119">
          <cell r="A119">
            <v>3996</v>
          </cell>
          <cell r="B119" t="str">
            <v>General Obligation Bonds-Environmental</v>
          </cell>
          <cell r="C119">
            <v>13378000</v>
          </cell>
          <cell r="D119">
            <v>0</v>
          </cell>
          <cell r="E119">
            <v>13378000</v>
          </cell>
          <cell r="F119">
            <v>1</v>
          </cell>
          <cell r="G119">
            <v>0</v>
          </cell>
        </row>
        <row r="120">
          <cell r="A120">
            <v>4020</v>
          </cell>
          <cell r="B120" t="str">
            <v>Secretary for Cal Health &amp; Human Serv Ag</v>
          </cell>
          <cell r="C120">
            <v>3456000</v>
          </cell>
          <cell r="D120">
            <v>0</v>
          </cell>
          <cell r="E120">
            <v>3456000</v>
          </cell>
          <cell r="F120">
            <v>1</v>
          </cell>
          <cell r="G120">
            <v>0</v>
          </cell>
        </row>
        <row r="121">
          <cell r="A121">
            <v>4100</v>
          </cell>
          <cell r="B121" t="str">
            <v>State Council Developmental Disabilities</v>
          </cell>
          <cell r="C121">
            <v>0</v>
          </cell>
          <cell r="D121">
            <v>6543000</v>
          </cell>
          <cell r="E121">
            <v>6543000</v>
          </cell>
          <cell r="F121">
            <v>0</v>
          </cell>
          <cell r="G121">
            <v>1</v>
          </cell>
        </row>
        <row r="122">
          <cell r="A122">
            <v>4120</v>
          </cell>
          <cell r="B122" t="str">
            <v>Emergency Medical Services Authority</v>
          </cell>
          <cell r="C122">
            <v>1005000</v>
          </cell>
          <cell r="D122">
            <v>2945000</v>
          </cell>
          <cell r="E122">
            <v>3950000</v>
          </cell>
          <cell r="F122">
            <v>0.25443037974683547</v>
          </cell>
          <cell r="G122">
            <v>0.74556962025316453</v>
          </cell>
        </row>
        <row r="123">
          <cell r="A123">
            <v>4130</v>
          </cell>
          <cell r="B123" t="str">
            <v>CA Hlth and Human Svcs Agency Data Ctr</v>
          </cell>
          <cell r="C123">
            <v>0</v>
          </cell>
          <cell r="D123">
            <v>314853000</v>
          </cell>
          <cell r="E123">
            <v>314853000</v>
          </cell>
          <cell r="F123">
            <v>0</v>
          </cell>
          <cell r="G123">
            <v>1</v>
          </cell>
        </row>
        <row r="124">
          <cell r="A124">
            <v>4140</v>
          </cell>
          <cell r="B124" t="str">
            <v>Ofc Statewide Health Planning-Developmnt</v>
          </cell>
          <cell r="C124">
            <v>571000</v>
          </cell>
          <cell r="D124">
            <v>43460000</v>
          </cell>
          <cell r="E124">
            <v>44031000</v>
          </cell>
          <cell r="F124">
            <v>1.2968136085939452E-2</v>
          </cell>
          <cell r="G124">
            <v>0.9870318639140605</v>
          </cell>
        </row>
        <row r="125">
          <cell r="A125">
            <v>4170</v>
          </cell>
          <cell r="B125" t="str">
            <v>Department of Aging</v>
          </cell>
          <cell r="C125">
            <v>3969000</v>
          </cell>
          <cell r="D125">
            <v>7676000</v>
          </cell>
          <cell r="E125">
            <v>11645000</v>
          </cell>
          <cell r="F125">
            <v>0.3408329755259768</v>
          </cell>
          <cell r="G125">
            <v>0.6591670244740232</v>
          </cell>
        </row>
        <row r="126">
          <cell r="A126">
            <v>4180</v>
          </cell>
          <cell r="B126" t="str">
            <v>Commission on Aging</v>
          </cell>
          <cell r="C126">
            <v>0</v>
          </cell>
          <cell r="D126">
            <v>644000</v>
          </cell>
          <cell r="E126">
            <v>644000</v>
          </cell>
          <cell r="F126">
            <v>0</v>
          </cell>
          <cell r="G126">
            <v>1</v>
          </cell>
        </row>
        <row r="127">
          <cell r="A127">
            <v>4200</v>
          </cell>
          <cell r="B127" t="str">
            <v>Department of Alcohol and Drug Programs</v>
          </cell>
          <cell r="C127">
            <v>6092000</v>
          </cell>
          <cell r="D127">
            <v>29614000</v>
          </cell>
          <cell r="E127">
            <v>35706000</v>
          </cell>
          <cell r="F127">
            <v>0.17061558281521313</v>
          </cell>
          <cell r="G127">
            <v>0.82938441718478684</v>
          </cell>
        </row>
        <row r="128">
          <cell r="A128">
            <v>4250</v>
          </cell>
          <cell r="B128" t="str">
            <v>CA Children &amp; Families Commission</v>
          </cell>
          <cell r="C128">
            <v>0</v>
          </cell>
          <cell r="D128">
            <v>6273000</v>
          </cell>
          <cell r="E128">
            <v>6273000</v>
          </cell>
          <cell r="F128">
            <v>0</v>
          </cell>
          <cell r="G128">
            <v>1</v>
          </cell>
        </row>
        <row r="129">
          <cell r="A129">
            <v>4260</v>
          </cell>
          <cell r="B129" t="str">
            <v>Department of Health Services</v>
          </cell>
          <cell r="C129">
            <v>255595000</v>
          </cell>
          <cell r="D129">
            <v>584259000</v>
          </cell>
          <cell r="E129">
            <v>839854000</v>
          </cell>
          <cell r="F129">
            <v>0.30433265781909713</v>
          </cell>
          <cell r="G129">
            <v>0.69566734218090287</v>
          </cell>
        </row>
        <row r="130">
          <cell r="A130">
            <v>4270</v>
          </cell>
          <cell r="B130" t="str">
            <v>California Medical Assistance Commission</v>
          </cell>
          <cell r="C130">
            <v>1132000</v>
          </cell>
          <cell r="D130">
            <v>91000</v>
          </cell>
          <cell r="E130">
            <v>1223000</v>
          </cell>
          <cell r="F130">
            <v>0.92559280457890436</v>
          </cell>
          <cell r="G130">
            <v>7.4407195421095668E-2</v>
          </cell>
        </row>
        <row r="131">
          <cell r="A131">
            <v>4280</v>
          </cell>
          <cell r="B131" t="str">
            <v>Managed Risk Medical Insurance Board</v>
          </cell>
          <cell r="C131">
            <v>1705000</v>
          </cell>
          <cell r="D131">
            <v>5618000</v>
          </cell>
          <cell r="E131">
            <v>7323000</v>
          </cell>
          <cell r="F131">
            <v>0.23282807592516727</v>
          </cell>
          <cell r="G131">
            <v>0.7671719240748327</v>
          </cell>
        </row>
        <row r="132">
          <cell r="A132">
            <v>4300</v>
          </cell>
          <cell r="B132" t="str">
            <v>Department of Developmental Services</v>
          </cell>
          <cell r="C132">
            <v>389696000</v>
          </cell>
          <cell r="D132">
            <v>5134000</v>
          </cell>
          <cell r="E132">
            <v>394830000</v>
          </cell>
          <cell r="F132">
            <v>0.98699693538991462</v>
          </cell>
          <cell r="G132">
            <v>1.3003064610085354E-2</v>
          </cell>
        </row>
        <row r="133">
          <cell r="A133">
            <v>4440</v>
          </cell>
          <cell r="B133" t="str">
            <v>Department of Mental Health</v>
          </cell>
          <cell r="C133">
            <v>551848000</v>
          </cell>
          <cell r="D133">
            <v>5202000</v>
          </cell>
          <cell r="E133">
            <v>557050000</v>
          </cell>
          <cell r="F133">
            <v>0.99066152050982859</v>
          </cell>
          <cell r="G133">
            <v>9.3384794901714384E-3</v>
          </cell>
        </row>
        <row r="134">
          <cell r="A134">
            <v>4700</v>
          </cell>
          <cell r="B134" t="str">
            <v>Department of Community Services &amp; Develop</v>
          </cell>
          <cell r="C134">
            <v>0</v>
          </cell>
          <cell r="D134">
            <v>8832000</v>
          </cell>
          <cell r="E134">
            <v>8832000</v>
          </cell>
          <cell r="F134">
            <v>0</v>
          </cell>
          <cell r="G134">
            <v>1</v>
          </cell>
        </row>
        <row r="135">
          <cell r="A135">
            <v>5160</v>
          </cell>
          <cell r="B135" t="str">
            <v>Department of Rehabilitation</v>
          </cell>
          <cell r="C135">
            <v>46070000</v>
          </cell>
          <cell r="D135">
            <v>277891000</v>
          </cell>
          <cell r="E135">
            <v>323961000</v>
          </cell>
          <cell r="F135">
            <v>0.14220847571158257</v>
          </cell>
          <cell r="G135">
            <v>0.85779152428841743</v>
          </cell>
        </row>
        <row r="136">
          <cell r="A136">
            <v>5175</v>
          </cell>
          <cell r="B136" t="str">
            <v>Department of Child Support Services</v>
          </cell>
          <cell r="C136">
            <v>33979000</v>
          </cell>
          <cell r="D136">
            <v>81178000</v>
          </cell>
          <cell r="E136">
            <v>115157000</v>
          </cell>
          <cell r="F136">
            <v>0.29506673497920233</v>
          </cell>
          <cell r="G136">
            <v>0.70493326502079767</v>
          </cell>
        </row>
        <row r="137">
          <cell r="A137">
            <v>5180</v>
          </cell>
          <cell r="B137" t="str">
            <v>Department of Social Services</v>
          </cell>
          <cell r="C137">
            <v>89961000</v>
          </cell>
          <cell r="D137">
            <v>315029000</v>
          </cell>
          <cell r="E137">
            <v>404990000</v>
          </cell>
          <cell r="F137">
            <v>0.22213141065211486</v>
          </cell>
          <cell r="G137">
            <v>0.77786858934788516</v>
          </cell>
        </row>
        <row r="138">
          <cell r="A138">
            <v>5206</v>
          </cell>
          <cell r="B138" t="str">
            <v>General Obligation Bonds-H&amp;HS</v>
          </cell>
          <cell r="C138">
            <v>3005000</v>
          </cell>
          <cell r="D138">
            <v>0</v>
          </cell>
          <cell r="E138">
            <v>3005000</v>
          </cell>
          <cell r="F138">
            <v>1</v>
          </cell>
          <cell r="G138">
            <v>0</v>
          </cell>
        </row>
        <row r="139">
          <cell r="A139">
            <v>5230</v>
          </cell>
          <cell r="B139" t="str">
            <v>Sec for Youth and Adult Corrections</v>
          </cell>
          <cell r="C139">
            <v>938000</v>
          </cell>
          <cell r="D139">
            <v>0</v>
          </cell>
          <cell r="E139">
            <v>938000</v>
          </cell>
          <cell r="F139">
            <v>1</v>
          </cell>
          <cell r="G139">
            <v>0</v>
          </cell>
        </row>
        <row r="140">
          <cell r="A140">
            <v>5235</v>
          </cell>
          <cell r="B140" t="str">
            <v>Office of the Inspector General</v>
          </cell>
          <cell r="C140">
            <v>2687000</v>
          </cell>
          <cell r="D140">
            <v>0</v>
          </cell>
          <cell r="E140">
            <v>2687000</v>
          </cell>
          <cell r="F140">
            <v>1</v>
          </cell>
          <cell r="G140">
            <v>0</v>
          </cell>
        </row>
        <row r="141">
          <cell r="A141">
            <v>5240</v>
          </cell>
          <cell r="B141" t="str">
            <v>CA Department of Corrections</v>
          </cell>
          <cell r="C141">
            <v>5019373000</v>
          </cell>
          <cell r="D141">
            <v>52885000</v>
          </cell>
          <cell r="E141">
            <v>5072258000</v>
          </cell>
          <cell r="F141">
            <v>0.98957367704876209</v>
          </cell>
          <cell r="G141">
            <v>1.0426322951237891E-2</v>
          </cell>
        </row>
        <row r="142">
          <cell r="A142">
            <v>5430</v>
          </cell>
          <cell r="B142" t="str">
            <v>Board of Corrections</v>
          </cell>
          <cell r="C142">
            <v>3801406</v>
          </cell>
          <cell r="D142">
            <v>3815000</v>
          </cell>
          <cell r="E142">
            <v>7616406</v>
          </cell>
          <cell r="F142">
            <v>0.49910758433833491</v>
          </cell>
          <cell r="G142">
            <v>0.50089241566166509</v>
          </cell>
        </row>
        <row r="143">
          <cell r="A143">
            <v>5440</v>
          </cell>
          <cell r="B143" t="str">
            <v>Board of Prison Terms</v>
          </cell>
          <cell r="C143">
            <v>25219000</v>
          </cell>
          <cell r="D143">
            <v>0</v>
          </cell>
          <cell r="E143">
            <v>25219000</v>
          </cell>
          <cell r="F143">
            <v>1</v>
          </cell>
          <cell r="G143">
            <v>0</v>
          </cell>
        </row>
        <row r="144">
          <cell r="A144">
            <v>5450</v>
          </cell>
          <cell r="B144" t="str">
            <v>Youthful Offender Parole Board</v>
          </cell>
          <cell r="C144">
            <v>1644000</v>
          </cell>
          <cell r="D144">
            <v>0</v>
          </cell>
          <cell r="E144">
            <v>1644000</v>
          </cell>
          <cell r="F144">
            <v>1</v>
          </cell>
          <cell r="G144">
            <v>0</v>
          </cell>
        </row>
        <row r="145">
          <cell r="A145">
            <v>5460</v>
          </cell>
          <cell r="B145" t="str">
            <v>Department of the Youth Authority</v>
          </cell>
          <cell r="C145">
            <v>338980000</v>
          </cell>
          <cell r="D145">
            <v>2000000</v>
          </cell>
          <cell r="E145">
            <v>340980000</v>
          </cell>
          <cell r="F145">
            <v>0.99413455334623735</v>
          </cell>
          <cell r="G145">
            <v>5.8654466537626836E-3</v>
          </cell>
        </row>
        <row r="146">
          <cell r="A146">
            <v>5480</v>
          </cell>
          <cell r="B146" t="str">
            <v>Correctional Peace Officer Standards/Trg</v>
          </cell>
          <cell r="C146">
            <v>1081000</v>
          </cell>
          <cell r="D146">
            <v>0</v>
          </cell>
          <cell r="E146">
            <v>1081000</v>
          </cell>
          <cell r="F146">
            <v>1</v>
          </cell>
          <cell r="G146">
            <v>0</v>
          </cell>
        </row>
        <row r="147">
          <cell r="A147">
            <v>5996</v>
          </cell>
          <cell r="B147" t="str">
            <v>General Obligation Bonds-YAC</v>
          </cell>
          <cell r="C147">
            <v>214545000</v>
          </cell>
          <cell r="D147">
            <v>0</v>
          </cell>
          <cell r="E147">
            <v>214545000</v>
          </cell>
          <cell r="F147">
            <v>1</v>
          </cell>
          <cell r="G147">
            <v>0</v>
          </cell>
        </row>
        <row r="148">
          <cell r="A148">
            <v>6050</v>
          </cell>
          <cell r="B148" t="str">
            <v>Office of the Secretary for Education</v>
          </cell>
          <cell r="C148">
            <v>1710000</v>
          </cell>
          <cell r="D148">
            <v>0</v>
          </cell>
          <cell r="E148">
            <v>1710000</v>
          </cell>
          <cell r="F148">
            <v>1</v>
          </cell>
          <cell r="G148">
            <v>0</v>
          </cell>
        </row>
        <row r="149">
          <cell r="A149">
            <v>6054</v>
          </cell>
          <cell r="B149" t="str">
            <v>Scholarshare Investment Board</v>
          </cell>
          <cell r="C149">
            <v>1159000</v>
          </cell>
          <cell r="D149">
            <v>0</v>
          </cell>
          <cell r="E149">
            <v>1159000</v>
          </cell>
          <cell r="F149">
            <v>1</v>
          </cell>
          <cell r="G149">
            <v>0</v>
          </cell>
        </row>
        <row r="150">
          <cell r="A150">
            <v>6110</v>
          </cell>
          <cell r="B150" t="str">
            <v>Department of Education</v>
          </cell>
          <cell r="C150">
            <v>111205000</v>
          </cell>
          <cell r="D150">
            <v>139779000</v>
          </cell>
          <cell r="E150">
            <v>250984000</v>
          </cell>
          <cell r="F150">
            <v>0.44307605265674305</v>
          </cell>
          <cell r="G150">
            <v>0.5569239473432569</v>
          </cell>
        </row>
        <row r="151">
          <cell r="A151">
            <v>6120</v>
          </cell>
          <cell r="B151" t="str">
            <v>California State Library</v>
          </cell>
          <cell r="C151">
            <v>13376000</v>
          </cell>
          <cell r="D151">
            <v>9228000</v>
          </cell>
          <cell r="E151">
            <v>22604000</v>
          </cell>
          <cell r="F151">
            <v>0.59175367191647499</v>
          </cell>
          <cell r="G151">
            <v>0.40824632808352507</v>
          </cell>
        </row>
        <row r="152">
          <cell r="A152">
            <v>6125</v>
          </cell>
          <cell r="B152" t="str">
            <v>Education Audit Appeals Panel</v>
          </cell>
          <cell r="C152">
            <v>1500000</v>
          </cell>
          <cell r="D152">
            <v>0</v>
          </cell>
          <cell r="E152">
            <v>1500000</v>
          </cell>
          <cell r="F152">
            <v>1</v>
          </cell>
          <cell r="G152">
            <v>0</v>
          </cell>
        </row>
        <row r="153">
          <cell r="A153">
            <v>6255</v>
          </cell>
          <cell r="B153" t="str">
            <v>CA State Summer School for the Arts</v>
          </cell>
          <cell r="C153">
            <v>737000</v>
          </cell>
          <cell r="D153">
            <v>886000</v>
          </cell>
          <cell r="E153">
            <v>1623000</v>
          </cell>
          <cell r="F153">
            <v>0.45409735058533579</v>
          </cell>
          <cell r="G153">
            <v>0.54590264941466415</v>
          </cell>
        </row>
        <row r="154">
          <cell r="A154">
            <v>6330</v>
          </cell>
          <cell r="B154" t="str">
            <v>CA Occupational Info Coordinating Comm</v>
          </cell>
          <cell r="C154">
            <v>0</v>
          </cell>
          <cell r="D154">
            <v>312000</v>
          </cell>
          <cell r="E154">
            <v>312000</v>
          </cell>
          <cell r="F154">
            <v>0</v>
          </cell>
          <cell r="G154">
            <v>1</v>
          </cell>
        </row>
        <row r="155">
          <cell r="A155">
            <v>6360</v>
          </cell>
          <cell r="B155" t="str">
            <v>Commission on Teacher Credentialing</v>
          </cell>
          <cell r="C155">
            <v>0</v>
          </cell>
          <cell r="D155">
            <v>26616000</v>
          </cell>
          <cell r="E155">
            <v>26616000</v>
          </cell>
          <cell r="F155">
            <v>0</v>
          </cell>
          <cell r="G155">
            <v>1</v>
          </cell>
        </row>
        <row r="156">
          <cell r="A156">
            <v>6396</v>
          </cell>
          <cell r="B156" t="str">
            <v>General Obligation Bonds-K-12</v>
          </cell>
          <cell r="C156">
            <v>977895000</v>
          </cell>
          <cell r="D156">
            <v>0</v>
          </cell>
          <cell r="E156">
            <v>977895000</v>
          </cell>
          <cell r="F156">
            <v>1</v>
          </cell>
          <cell r="G156">
            <v>0</v>
          </cell>
        </row>
        <row r="157">
          <cell r="A157">
            <v>6420</v>
          </cell>
          <cell r="B157" t="str">
            <v>CA Postsecondary Education Commission</v>
          </cell>
          <cell r="C157">
            <v>2225000</v>
          </cell>
          <cell r="D157">
            <v>429000</v>
          </cell>
          <cell r="E157">
            <v>2654000</v>
          </cell>
          <cell r="F157">
            <v>0.83835719668425024</v>
          </cell>
          <cell r="G157">
            <v>0.16164280331574982</v>
          </cell>
        </row>
        <row r="158">
          <cell r="A158">
            <v>6440</v>
          </cell>
          <cell r="B158" t="str">
            <v>University of California</v>
          </cell>
          <cell r="C158">
            <v>2902135000</v>
          </cell>
          <cell r="D158">
            <v>14416519000</v>
          </cell>
          <cell r="E158">
            <v>17318654000</v>
          </cell>
          <cell r="F158">
            <v>0.167572780194119</v>
          </cell>
          <cell r="G158">
            <v>0.83242721980588097</v>
          </cell>
        </row>
        <row r="159">
          <cell r="A159">
            <v>6600</v>
          </cell>
          <cell r="B159" t="str">
            <v>Hastings College of Law</v>
          </cell>
          <cell r="C159">
            <v>11383000</v>
          </cell>
          <cell r="D159">
            <v>29637000</v>
          </cell>
          <cell r="E159">
            <v>41020000</v>
          </cell>
          <cell r="F159">
            <v>0.27749878108239884</v>
          </cell>
          <cell r="G159">
            <v>0.72250121891760122</v>
          </cell>
        </row>
        <row r="160">
          <cell r="A160">
            <v>6610</v>
          </cell>
          <cell r="B160" t="str">
            <v>California State University</v>
          </cell>
          <cell r="C160">
            <v>2492021000</v>
          </cell>
          <cell r="D160">
            <v>2741891000</v>
          </cell>
          <cell r="E160">
            <v>5233912000</v>
          </cell>
          <cell r="F160">
            <v>0.47612970947925759</v>
          </cell>
          <cell r="G160">
            <v>0.52387029052074241</v>
          </cell>
        </row>
        <row r="161">
          <cell r="A161">
            <v>6870</v>
          </cell>
          <cell r="B161" t="str">
            <v>Bd of Governors of Calif Comm Colleges</v>
          </cell>
          <cell r="C161">
            <v>9531000</v>
          </cell>
          <cell r="D161">
            <v>1291000</v>
          </cell>
          <cell r="E161">
            <v>10822000</v>
          </cell>
          <cell r="F161">
            <v>0.88070596932175194</v>
          </cell>
          <cell r="G161">
            <v>0.11929403067824801</v>
          </cell>
        </row>
        <row r="162">
          <cell r="A162">
            <v>6874</v>
          </cell>
          <cell r="B162" t="str">
            <v>General Obligation Bonds-Hi Ed-CC</v>
          </cell>
          <cell r="C162">
            <v>92343000</v>
          </cell>
          <cell r="D162">
            <v>0</v>
          </cell>
          <cell r="E162">
            <v>92343000</v>
          </cell>
          <cell r="F162">
            <v>1</v>
          </cell>
          <cell r="G162">
            <v>0</v>
          </cell>
        </row>
        <row r="163">
          <cell r="A163">
            <v>7100</v>
          </cell>
          <cell r="B163" t="str">
            <v>Employment Development Department</v>
          </cell>
          <cell r="C163">
            <v>21550000</v>
          </cell>
          <cell r="D163">
            <v>1153784000</v>
          </cell>
          <cell r="E163">
            <v>1175334000</v>
          </cell>
          <cell r="F163">
            <v>1.8335213649907176E-2</v>
          </cell>
          <cell r="G163">
            <v>0.9816647863500928</v>
          </cell>
        </row>
        <row r="164">
          <cell r="A164">
            <v>7120</v>
          </cell>
          <cell r="B164" t="str">
            <v>California Workforce Investment Board</v>
          </cell>
          <cell r="C164">
            <v>0</v>
          </cell>
          <cell r="D164">
            <v>4578000</v>
          </cell>
          <cell r="E164">
            <v>4578000</v>
          </cell>
          <cell r="F164">
            <v>0</v>
          </cell>
          <cell r="G164">
            <v>1</v>
          </cell>
        </row>
        <row r="165">
          <cell r="A165">
            <v>7300</v>
          </cell>
          <cell r="B165" t="str">
            <v>Agricultural Labor Relations Board</v>
          </cell>
          <cell r="C165">
            <v>4765000</v>
          </cell>
          <cell r="D165">
            <v>0</v>
          </cell>
          <cell r="E165">
            <v>4765000</v>
          </cell>
          <cell r="F165">
            <v>1</v>
          </cell>
          <cell r="G165">
            <v>0</v>
          </cell>
        </row>
        <row r="166">
          <cell r="A166">
            <v>7350</v>
          </cell>
          <cell r="B166" t="str">
            <v>Department of Industrial Relations</v>
          </cell>
          <cell r="C166">
            <v>90136000</v>
          </cell>
          <cell r="D166">
            <v>153757000</v>
          </cell>
          <cell r="E166">
            <v>243893000</v>
          </cell>
          <cell r="F166">
            <v>0.36957190243262417</v>
          </cell>
          <cell r="G166">
            <v>0.63042809756737583</v>
          </cell>
        </row>
        <row r="167">
          <cell r="A167">
            <v>7980</v>
          </cell>
          <cell r="B167" t="str">
            <v>California Student Aid Commission</v>
          </cell>
          <cell r="C167">
            <v>0</v>
          </cell>
          <cell r="D167">
            <v>647637000</v>
          </cell>
          <cell r="E167">
            <v>647637000</v>
          </cell>
          <cell r="F167">
            <v>0</v>
          </cell>
          <cell r="G167">
            <v>1</v>
          </cell>
        </row>
        <row r="168">
          <cell r="A168">
            <v>7996</v>
          </cell>
          <cell r="B168" t="str">
            <v>General Obligation Bonds-Hi Ed</v>
          </cell>
          <cell r="C168">
            <v>159273000</v>
          </cell>
          <cell r="D168">
            <v>0</v>
          </cell>
          <cell r="E168">
            <v>159273000</v>
          </cell>
          <cell r="F168">
            <v>1</v>
          </cell>
          <cell r="G168">
            <v>0</v>
          </cell>
        </row>
        <row r="169">
          <cell r="A169">
            <v>8100</v>
          </cell>
          <cell r="B169" t="str">
            <v>Office of Criminal Justice Planning</v>
          </cell>
          <cell r="C169">
            <v>5160000</v>
          </cell>
          <cell r="D169">
            <v>4017000</v>
          </cell>
          <cell r="E169">
            <v>9177000</v>
          </cell>
          <cell r="F169">
            <v>0.56227525335076822</v>
          </cell>
          <cell r="G169">
            <v>0.43772474664923178</v>
          </cell>
        </row>
        <row r="170">
          <cell r="A170">
            <v>8120</v>
          </cell>
          <cell r="B170" t="str">
            <v>Comm on Peace Officer Standards &amp; Train</v>
          </cell>
          <cell r="C170">
            <v>0</v>
          </cell>
          <cell r="D170">
            <v>27041000</v>
          </cell>
          <cell r="E170">
            <v>27041000</v>
          </cell>
          <cell r="F170">
            <v>0</v>
          </cell>
          <cell r="G170">
            <v>1</v>
          </cell>
        </row>
        <row r="171">
          <cell r="A171">
            <v>8140</v>
          </cell>
          <cell r="B171" t="str">
            <v>State Public Defender</v>
          </cell>
          <cell r="C171">
            <v>11038000</v>
          </cell>
          <cell r="D171">
            <v>0</v>
          </cell>
          <cell r="E171">
            <v>11038000</v>
          </cell>
          <cell r="F171">
            <v>1</v>
          </cell>
          <cell r="G171">
            <v>0</v>
          </cell>
        </row>
        <row r="172">
          <cell r="A172">
            <v>8260</v>
          </cell>
          <cell r="B172" t="str">
            <v>California Arts Council</v>
          </cell>
          <cell r="C172">
            <v>1000000</v>
          </cell>
          <cell r="D172">
            <v>1842000</v>
          </cell>
          <cell r="E172">
            <v>2842000</v>
          </cell>
          <cell r="F172">
            <v>0.35186488388458831</v>
          </cell>
          <cell r="G172">
            <v>0.64813511611541164</v>
          </cell>
        </row>
        <row r="173">
          <cell r="A173">
            <v>8320</v>
          </cell>
          <cell r="B173" t="str">
            <v>Public Employment Relations Board</v>
          </cell>
          <cell r="C173">
            <v>4328000</v>
          </cell>
          <cell r="D173">
            <v>0</v>
          </cell>
          <cell r="E173">
            <v>4328000</v>
          </cell>
          <cell r="F173">
            <v>1</v>
          </cell>
          <cell r="G173">
            <v>0</v>
          </cell>
        </row>
        <row r="174">
          <cell r="A174">
            <v>8380</v>
          </cell>
          <cell r="B174" t="str">
            <v>Department of Personnel Administration</v>
          </cell>
          <cell r="C174">
            <v>43054000</v>
          </cell>
          <cell r="D174">
            <v>10205041</v>
          </cell>
          <cell r="E174">
            <v>53259041</v>
          </cell>
          <cell r="F174">
            <v>0.80838857012089271</v>
          </cell>
          <cell r="G174">
            <v>0.19161142987910729</v>
          </cell>
        </row>
        <row r="175">
          <cell r="A175">
            <v>8385</v>
          </cell>
          <cell r="B175" t="str">
            <v>CA Citizens Compensation Commission</v>
          </cell>
          <cell r="C175">
            <v>16000</v>
          </cell>
          <cell r="D175">
            <v>0</v>
          </cell>
          <cell r="E175">
            <v>16000</v>
          </cell>
          <cell r="F175">
            <v>1</v>
          </cell>
          <cell r="G175">
            <v>0</v>
          </cell>
        </row>
        <row r="176">
          <cell r="A176">
            <v>8430</v>
          </cell>
          <cell r="B176" t="str">
            <v>State Compensation Insurance Fund</v>
          </cell>
          <cell r="C176">
            <v>0</v>
          </cell>
          <cell r="D176">
            <v>1628870000</v>
          </cell>
          <cell r="E176">
            <v>1628870000</v>
          </cell>
          <cell r="F176">
            <v>0</v>
          </cell>
          <cell r="G176">
            <v>1</v>
          </cell>
        </row>
        <row r="177">
          <cell r="A177">
            <v>8440</v>
          </cell>
          <cell r="B177" t="str">
            <v>Uninsured Employers</v>
          </cell>
          <cell r="C177">
            <v>0</v>
          </cell>
          <cell r="D177">
            <v>25380000</v>
          </cell>
          <cell r="E177">
            <v>25380000</v>
          </cell>
          <cell r="F177">
            <v>0</v>
          </cell>
          <cell r="G177">
            <v>1</v>
          </cell>
        </row>
        <row r="178">
          <cell r="A178">
            <v>8450</v>
          </cell>
          <cell r="B178" t="str">
            <v>Subsequent Injuries</v>
          </cell>
          <cell r="C178">
            <v>0</v>
          </cell>
          <cell r="D178">
            <v>7570000</v>
          </cell>
          <cell r="E178">
            <v>7570000</v>
          </cell>
          <cell r="F178">
            <v>0</v>
          </cell>
          <cell r="G178">
            <v>1</v>
          </cell>
        </row>
        <row r="179">
          <cell r="A179">
            <v>8500</v>
          </cell>
          <cell r="B179" t="str">
            <v>Board of Chiropractic Examiners</v>
          </cell>
          <cell r="C179">
            <v>0</v>
          </cell>
          <cell r="D179">
            <v>2306000</v>
          </cell>
          <cell r="E179">
            <v>2306000</v>
          </cell>
          <cell r="F179">
            <v>0</v>
          </cell>
          <cell r="G179">
            <v>1</v>
          </cell>
        </row>
        <row r="180">
          <cell r="A180">
            <v>8530</v>
          </cell>
          <cell r="B180" t="str">
            <v>Board of Pilot Commissioners</v>
          </cell>
          <cell r="C180">
            <v>0</v>
          </cell>
          <cell r="D180">
            <v>1203000</v>
          </cell>
          <cell r="E180">
            <v>1203000</v>
          </cell>
          <cell r="F180">
            <v>0</v>
          </cell>
          <cell r="G180">
            <v>1</v>
          </cell>
        </row>
        <row r="181">
          <cell r="A181">
            <v>8550</v>
          </cell>
          <cell r="B181" t="str">
            <v>California Horse Racing Board</v>
          </cell>
          <cell r="C181">
            <v>0</v>
          </cell>
          <cell r="D181">
            <v>8484000</v>
          </cell>
          <cell r="E181">
            <v>8484000</v>
          </cell>
          <cell r="F181">
            <v>0</v>
          </cell>
          <cell r="G181">
            <v>1</v>
          </cell>
        </row>
        <row r="182">
          <cell r="A182">
            <v>8570</v>
          </cell>
          <cell r="B182" t="str">
            <v>Department of Food and Agriculture</v>
          </cell>
          <cell r="C182">
            <v>76164000</v>
          </cell>
          <cell r="D182">
            <v>158468000</v>
          </cell>
          <cell r="E182">
            <v>234632000</v>
          </cell>
          <cell r="F182">
            <v>0.32461045381704118</v>
          </cell>
          <cell r="G182">
            <v>0.67538954618295888</v>
          </cell>
        </row>
        <row r="183">
          <cell r="A183">
            <v>8620</v>
          </cell>
          <cell r="B183" t="str">
            <v>Fair Political Practices Commission</v>
          </cell>
          <cell r="C183">
            <v>6522000</v>
          </cell>
          <cell r="D183">
            <v>0</v>
          </cell>
          <cell r="E183">
            <v>6522000</v>
          </cell>
          <cell r="F183">
            <v>1</v>
          </cell>
          <cell r="G183">
            <v>0</v>
          </cell>
        </row>
        <row r="184">
          <cell r="A184">
            <v>8640</v>
          </cell>
          <cell r="B184" t="str">
            <v>Political Reform Act of 1974</v>
          </cell>
          <cell r="C184">
            <v>2329000</v>
          </cell>
          <cell r="D184">
            <v>0</v>
          </cell>
          <cell r="E184">
            <v>2329000</v>
          </cell>
          <cell r="F184">
            <v>1</v>
          </cell>
          <cell r="G184">
            <v>0</v>
          </cell>
        </row>
        <row r="185">
          <cell r="A185">
            <v>8660</v>
          </cell>
          <cell r="B185" t="str">
            <v>Public Utilities Commission</v>
          </cell>
          <cell r="C185">
            <v>0</v>
          </cell>
          <cell r="D185">
            <v>1281450000</v>
          </cell>
          <cell r="E185">
            <v>1281450000</v>
          </cell>
          <cell r="F185">
            <v>0</v>
          </cell>
          <cell r="G185">
            <v>1</v>
          </cell>
        </row>
        <row r="186">
          <cell r="A186">
            <v>8665</v>
          </cell>
          <cell r="B186" t="str">
            <v>CA Consumer Power &amp; Conservation Fin Aut</v>
          </cell>
          <cell r="C186">
            <v>0</v>
          </cell>
          <cell r="D186">
            <v>4321000</v>
          </cell>
          <cell r="E186">
            <v>4321000</v>
          </cell>
          <cell r="F186">
            <v>0</v>
          </cell>
          <cell r="G186">
            <v>1</v>
          </cell>
        </row>
        <row r="187">
          <cell r="A187">
            <v>8690</v>
          </cell>
          <cell r="B187" t="str">
            <v>Seismic Safety Commission</v>
          </cell>
          <cell r="C187">
            <v>0</v>
          </cell>
          <cell r="D187">
            <v>884000</v>
          </cell>
          <cell r="E187">
            <v>884000</v>
          </cell>
          <cell r="F187">
            <v>0</v>
          </cell>
          <cell r="G187">
            <v>1</v>
          </cell>
        </row>
        <row r="188">
          <cell r="A188">
            <v>8700</v>
          </cell>
          <cell r="B188" t="str">
            <v>CA Victim Compensation/Govnment Claim Bd</v>
          </cell>
          <cell r="C188">
            <v>791000</v>
          </cell>
          <cell r="D188">
            <v>179471000</v>
          </cell>
          <cell r="E188">
            <v>180262000</v>
          </cell>
          <cell r="F188">
            <v>4.3880573831423146E-3</v>
          </cell>
          <cell r="G188">
            <v>0.9956119426168577</v>
          </cell>
        </row>
        <row r="189">
          <cell r="A189">
            <v>8770</v>
          </cell>
          <cell r="B189" t="str">
            <v>Electricity Oversight Board</v>
          </cell>
          <cell r="C189">
            <v>0</v>
          </cell>
          <cell r="D189">
            <v>3709000</v>
          </cell>
          <cell r="E189">
            <v>3709000</v>
          </cell>
          <cell r="F189">
            <v>0</v>
          </cell>
          <cell r="G189">
            <v>1</v>
          </cell>
        </row>
        <row r="190">
          <cell r="A190">
            <v>8780</v>
          </cell>
          <cell r="B190" t="str">
            <v>Milton Marks "Little Hoover" Commission</v>
          </cell>
          <cell r="C190">
            <v>865000</v>
          </cell>
          <cell r="D190">
            <v>0</v>
          </cell>
          <cell r="E190">
            <v>865000</v>
          </cell>
          <cell r="F190">
            <v>1</v>
          </cell>
          <cell r="G190">
            <v>0</v>
          </cell>
        </row>
        <row r="191">
          <cell r="A191">
            <v>8820</v>
          </cell>
          <cell r="B191" t="str">
            <v>Commission on the Status of Women</v>
          </cell>
          <cell r="C191">
            <v>443000</v>
          </cell>
          <cell r="D191">
            <v>0</v>
          </cell>
          <cell r="E191">
            <v>443000</v>
          </cell>
          <cell r="F191">
            <v>1</v>
          </cell>
          <cell r="G191">
            <v>0</v>
          </cell>
        </row>
        <row r="192">
          <cell r="A192">
            <v>8830</v>
          </cell>
          <cell r="B192" t="str">
            <v>California Law Revision Commission</v>
          </cell>
          <cell r="C192">
            <v>550000</v>
          </cell>
          <cell r="D192">
            <v>0</v>
          </cell>
          <cell r="E192">
            <v>550000</v>
          </cell>
          <cell r="F192">
            <v>1</v>
          </cell>
          <cell r="G192">
            <v>0</v>
          </cell>
        </row>
        <row r="193">
          <cell r="A193">
            <v>8840</v>
          </cell>
          <cell r="B193" t="str">
            <v>Commission on Uniform State Laws</v>
          </cell>
          <cell r="C193">
            <v>122000</v>
          </cell>
          <cell r="D193">
            <v>0</v>
          </cell>
          <cell r="E193">
            <v>122000</v>
          </cell>
          <cell r="F193">
            <v>1</v>
          </cell>
          <cell r="G193">
            <v>0</v>
          </cell>
        </row>
        <row r="194">
          <cell r="A194">
            <v>8855</v>
          </cell>
          <cell r="B194" t="str">
            <v>Bureau of State Audits</v>
          </cell>
          <cell r="C194">
            <v>11756000</v>
          </cell>
          <cell r="D194">
            <v>0</v>
          </cell>
          <cell r="E194">
            <v>11756000</v>
          </cell>
          <cell r="F194">
            <v>1</v>
          </cell>
          <cell r="G194">
            <v>0</v>
          </cell>
        </row>
        <row r="195">
          <cell r="A195">
            <v>8860</v>
          </cell>
          <cell r="B195" t="str">
            <v>Department of Finance</v>
          </cell>
          <cell r="C195">
            <v>29915000</v>
          </cell>
          <cell r="D195">
            <v>0</v>
          </cell>
          <cell r="E195">
            <v>29915000</v>
          </cell>
          <cell r="F195">
            <v>1</v>
          </cell>
          <cell r="G195">
            <v>0</v>
          </cell>
        </row>
        <row r="196">
          <cell r="A196">
            <v>8885</v>
          </cell>
          <cell r="B196" t="str">
            <v>Commission on State Mandates</v>
          </cell>
          <cell r="C196">
            <v>1302000</v>
          </cell>
          <cell r="D196">
            <v>0</v>
          </cell>
          <cell r="E196">
            <v>1302000</v>
          </cell>
          <cell r="F196">
            <v>1</v>
          </cell>
          <cell r="G196">
            <v>0</v>
          </cell>
        </row>
        <row r="197">
          <cell r="A197">
            <v>8910</v>
          </cell>
          <cell r="B197" t="str">
            <v>Office of Administrative Law</v>
          </cell>
          <cell r="C197">
            <v>1864000</v>
          </cell>
          <cell r="D197">
            <v>0</v>
          </cell>
          <cell r="E197">
            <v>1864000</v>
          </cell>
          <cell r="F197">
            <v>1</v>
          </cell>
          <cell r="G197">
            <v>0</v>
          </cell>
        </row>
        <row r="198">
          <cell r="A198">
            <v>8940</v>
          </cell>
          <cell r="B198" t="str">
            <v>Military Department</v>
          </cell>
          <cell r="C198">
            <v>32108000</v>
          </cell>
          <cell r="D198">
            <v>54128000</v>
          </cell>
          <cell r="E198">
            <v>86236000</v>
          </cell>
          <cell r="F198">
            <v>0.3723271023702398</v>
          </cell>
          <cell r="G198">
            <v>0.6276728976297602</v>
          </cell>
        </row>
        <row r="199">
          <cell r="A199">
            <v>8955</v>
          </cell>
          <cell r="B199" t="str">
            <v>Department of Veterans Affairs</v>
          </cell>
          <cell r="C199">
            <v>2569000</v>
          </cell>
          <cell r="D199">
            <v>211538000</v>
          </cell>
          <cell r="E199">
            <v>214107000</v>
          </cell>
          <cell r="F199">
            <v>1.1998673560416053E-2</v>
          </cell>
          <cell r="G199">
            <v>0.98800132643958394</v>
          </cell>
        </row>
        <row r="200">
          <cell r="A200">
            <v>8960</v>
          </cell>
          <cell r="B200" t="str">
            <v>Veterans' Home of California-Yountville</v>
          </cell>
          <cell r="C200">
            <v>34134000</v>
          </cell>
          <cell r="D200">
            <v>13236000</v>
          </cell>
          <cell r="E200">
            <v>47370000</v>
          </cell>
          <cell r="F200">
            <v>0.7205826472450918</v>
          </cell>
          <cell r="G200">
            <v>0.27941735275490814</v>
          </cell>
        </row>
        <row r="201">
          <cell r="A201">
            <v>8965</v>
          </cell>
          <cell r="B201" t="str">
            <v>Veterans' Home of California--Barstow</v>
          </cell>
          <cell r="C201">
            <v>11930000</v>
          </cell>
          <cell r="D201">
            <v>1828000</v>
          </cell>
          <cell r="E201">
            <v>13758000</v>
          </cell>
          <cell r="F201">
            <v>0.86713185055967434</v>
          </cell>
          <cell r="G201">
            <v>0.13286814944032563</v>
          </cell>
        </row>
        <row r="202">
          <cell r="A202">
            <v>8966</v>
          </cell>
          <cell r="B202" t="str">
            <v>Veterans' Home of Calif--Chula Vista</v>
          </cell>
          <cell r="C202">
            <v>11773000</v>
          </cell>
          <cell r="D202">
            <v>4849000</v>
          </cell>
          <cell r="E202">
            <v>16622000</v>
          </cell>
          <cell r="F202">
            <v>0.70827818553723976</v>
          </cell>
          <cell r="G202">
            <v>0.29172181446276019</v>
          </cell>
        </row>
        <row r="203">
          <cell r="A203">
            <v>8970</v>
          </cell>
          <cell r="B203" t="str">
            <v>Vietnam Veterans Memorial Commission</v>
          </cell>
          <cell r="C203">
            <v>0</v>
          </cell>
          <cell r="D203">
            <v>2000</v>
          </cell>
          <cell r="E203">
            <v>2000</v>
          </cell>
          <cell r="F203">
            <v>0</v>
          </cell>
          <cell r="G203">
            <v>1</v>
          </cell>
        </row>
        <row r="204">
          <cell r="A204">
            <v>8998</v>
          </cell>
          <cell r="B204" t="str">
            <v>General Obligation Bonds-Gen Govt</v>
          </cell>
          <cell r="C204">
            <v>11666000</v>
          </cell>
          <cell r="D204">
            <v>0</v>
          </cell>
          <cell r="E204">
            <v>11666000</v>
          </cell>
          <cell r="F204">
            <v>1</v>
          </cell>
          <cell r="G204">
            <v>0</v>
          </cell>
        </row>
        <row r="205">
          <cell r="A205">
            <v>9590</v>
          </cell>
          <cell r="B205" t="str">
            <v>Payment of Interest on PMIA Loans</v>
          </cell>
          <cell r="C205">
            <v>3450000</v>
          </cell>
          <cell r="D205">
            <v>0</v>
          </cell>
          <cell r="E205">
            <v>3450000</v>
          </cell>
          <cell r="F205">
            <v>1</v>
          </cell>
          <cell r="G205">
            <v>0</v>
          </cell>
        </row>
        <row r="206">
          <cell r="A206">
            <v>9620</v>
          </cell>
          <cell r="B206" t="str">
            <v>Payment of Interest on Gen Fund Loans</v>
          </cell>
          <cell r="C206">
            <v>191205000</v>
          </cell>
          <cell r="D206">
            <v>0</v>
          </cell>
          <cell r="E206">
            <v>191205000</v>
          </cell>
          <cell r="F206">
            <v>1</v>
          </cell>
          <cell r="G206">
            <v>0</v>
          </cell>
        </row>
        <row r="207">
          <cell r="A207">
            <v>9625</v>
          </cell>
          <cell r="B207" t="str">
            <v>Interest Payments to the Federal Govt</v>
          </cell>
          <cell r="C207">
            <v>6500000</v>
          </cell>
          <cell r="D207">
            <v>502000</v>
          </cell>
          <cell r="E207">
            <v>7002000</v>
          </cell>
          <cell r="F207">
            <v>0.92830619822907745</v>
          </cell>
          <cell r="G207">
            <v>7.1693801770922591E-2</v>
          </cell>
        </row>
        <row r="208">
          <cell r="A208">
            <v>9650</v>
          </cell>
          <cell r="B208" t="str">
            <v>Health &amp; Dental Benefits for Annuitants</v>
          </cell>
          <cell r="C208">
            <v>660482000</v>
          </cell>
          <cell r="D208">
            <v>0</v>
          </cell>
          <cell r="E208">
            <v>660482000</v>
          </cell>
          <cell r="F208">
            <v>1</v>
          </cell>
          <cell r="G208">
            <v>0</v>
          </cell>
        </row>
        <row r="209">
          <cell r="A209">
            <v>9800</v>
          </cell>
          <cell r="B209" t="str">
            <v>Augmentation for Employee Compensation</v>
          </cell>
          <cell r="C209">
            <v>11142000</v>
          </cell>
          <cell r="D209">
            <v>817000</v>
          </cell>
          <cell r="E209">
            <v>11959000</v>
          </cell>
          <cell r="F209">
            <v>0.93168325110795214</v>
          </cell>
          <cell r="G209">
            <v>6.8316748892047835E-2</v>
          </cell>
        </row>
        <row r="210">
          <cell r="A210">
            <v>9840</v>
          </cell>
          <cell r="B210" t="str">
            <v>Augmentation for Contingencies or Emerg</v>
          </cell>
          <cell r="C210">
            <v>2000000</v>
          </cell>
          <cell r="D210">
            <v>3000000</v>
          </cell>
          <cell r="E210">
            <v>5000000</v>
          </cell>
          <cell r="F210">
            <v>0.4</v>
          </cell>
          <cell r="G210">
            <v>0.6</v>
          </cell>
        </row>
        <row r="211">
          <cell r="A211">
            <v>9891</v>
          </cell>
          <cell r="B211" t="str">
            <v>Brown v. US Dept of Health and Human Svs</v>
          </cell>
          <cell r="C211">
            <v>48000000</v>
          </cell>
          <cell r="D211">
            <v>0</v>
          </cell>
          <cell r="E211">
            <v>48000000</v>
          </cell>
          <cell r="F211">
            <v>1</v>
          </cell>
          <cell r="G211">
            <v>0</v>
          </cell>
        </row>
        <row r="212">
          <cell r="A212">
            <v>9897</v>
          </cell>
          <cell r="B212" t="str">
            <v>Section 3.60 Rate Adjustments</v>
          </cell>
          <cell r="C212">
            <v>543092000</v>
          </cell>
          <cell r="D212">
            <v>444348000</v>
          </cell>
          <cell r="E212">
            <v>987440000</v>
          </cell>
          <cell r="F212">
            <v>0.55000000000000004</v>
          </cell>
          <cell r="G212">
            <v>0.45</v>
          </cell>
        </row>
        <row r="213">
          <cell r="A213">
            <v>9900</v>
          </cell>
          <cell r="B213" t="str">
            <v>Statewide Gen. Adm Exp (Pro Rata)</v>
          </cell>
          <cell r="C213">
            <v>-344013000</v>
          </cell>
          <cell r="D213">
            <v>5822000</v>
          </cell>
          <cell r="E213">
            <v>-338191000</v>
          </cell>
          <cell r="F213">
            <v>1.0172151239979774</v>
          </cell>
          <cell r="G213">
            <v>-1.7215123997977474E-2</v>
          </cell>
        </row>
        <row r="214">
          <cell r="A214">
            <v>9901</v>
          </cell>
          <cell r="B214" t="str">
            <v>Various Departments</v>
          </cell>
          <cell r="C214">
            <v>-16313095</v>
          </cell>
          <cell r="D214">
            <v>66673000</v>
          </cell>
          <cell r="E214">
            <v>50359905</v>
          </cell>
          <cell r="F214">
            <v>-0.32393021789854448</v>
          </cell>
          <cell r="G214">
            <v>1.3239302178985446</v>
          </cell>
        </row>
        <row r="215">
          <cell r="A215">
            <v>9910</v>
          </cell>
          <cell r="B215" t="str">
            <v>General Fund Credits from Federal Funds</v>
          </cell>
          <cell r="C215">
            <v>-71581000</v>
          </cell>
          <cell r="D215">
            <v>0</v>
          </cell>
          <cell r="E215">
            <v>-71581000</v>
          </cell>
          <cell r="F215">
            <v>1</v>
          </cell>
          <cell r="G215">
            <v>0</v>
          </cell>
        </row>
        <row r="216">
          <cell r="A216">
            <v>9915</v>
          </cell>
          <cell r="B216" t="str">
            <v>Augmentation Authority per CS 31.70</v>
          </cell>
          <cell r="C216">
            <v>0</v>
          </cell>
          <cell r="D216">
            <v>98478000</v>
          </cell>
          <cell r="E216">
            <v>98478000</v>
          </cell>
          <cell r="F216">
            <v>0</v>
          </cell>
          <cell r="G216">
            <v>1</v>
          </cell>
        </row>
        <row r="217">
          <cell r="A217">
            <v>9934</v>
          </cell>
          <cell r="B217" t="str">
            <v>PERS Payment Recovery</v>
          </cell>
          <cell r="C217">
            <v>-1197350000</v>
          </cell>
          <cell r="D217">
            <v>-979650000</v>
          </cell>
          <cell r="E217">
            <v>-2177000000</v>
          </cell>
          <cell r="F217">
            <v>0.55000000000000004</v>
          </cell>
          <cell r="G217">
            <v>0.45</v>
          </cell>
        </row>
        <row r="218">
          <cell r="A218">
            <v>9940</v>
          </cell>
          <cell r="B218" t="str">
            <v>Estimated Unidentifiable Savings</v>
          </cell>
          <cell r="C218">
            <v>-40000000</v>
          </cell>
          <cell r="D218">
            <v>0</v>
          </cell>
          <cell r="E218">
            <v>-40000000</v>
          </cell>
          <cell r="F218">
            <v>1</v>
          </cell>
          <cell r="G218">
            <v>0</v>
          </cell>
        </row>
      </sheetData>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57"/>
  <sheetViews>
    <sheetView tabSelected="1" zoomScaleNormal="100" workbookViewId="0">
      <selection activeCell="G6" sqref="G6"/>
    </sheetView>
  </sheetViews>
  <sheetFormatPr defaultRowHeight="14.5" x14ac:dyDescent="0.35"/>
  <cols>
    <col min="1" max="1" width="6.7265625" customWidth="1"/>
    <col min="2" max="7" width="13.26953125" customWidth="1"/>
    <col min="8" max="8" width="14.1796875" customWidth="1"/>
  </cols>
  <sheetData>
    <row r="1" spans="1:14" x14ac:dyDescent="0.35">
      <c r="H1" s="48" t="s">
        <v>15427</v>
      </c>
    </row>
    <row r="2" spans="1:14" x14ac:dyDescent="0.35">
      <c r="H2" s="48" t="s">
        <v>12572</v>
      </c>
    </row>
    <row r="3" spans="1:14" ht="18" customHeight="1" x14ac:dyDescent="0.35">
      <c r="A3" s="163" t="s">
        <v>12585</v>
      </c>
      <c r="B3" s="162"/>
      <c r="C3" s="162"/>
      <c r="D3" s="162"/>
      <c r="E3" s="162"/>
      <c r="F3" s="162"/>
      <c r="G3" s="162"/>
      <c r="H3" s="162"/>
    </row>
    <row r="4" spans="1:14" s="46" customFormat="1" ht="24" customHeight="1" x14ac:dyDescent="0.35">
      <c r="A4" s="164" t="s">
        <v>12562</v>
      </c>
      <c r="B4" s="164"/>
      <c r="C4" s="164"/>
      <c r="D4" s="164"/>
      <c r="E4" s="164"/>
      <c r="F4" s="49"/>
      <c r="G4" s="49"/>
      <c r="H4" s="50"/>
      <c r="I4" s="51"/>
      <c r="J4" s="51"/>
      <c r="K4" s="52"/>
    </row>
    <row r="5" spans="1:14" s="46" customFormat="1" ht="18" customHeight="1" x14ac:dyDescent="0.35">
      <c r="A5" s="105" t="s">
        <v>12530</v>
      </c>
      <c r="B5" s="52"/>
      <c r="C5" s="52"/>
      <c r="D5" s="52"/>
      <c r="E5" s="52"/>
      <c r="F5" s="52"/>
      <c r="G5" s="52"/>
      <c r="H5" s="50"/>
      <c r="I5" s="52"/>
      <c r="J5" s="52"/>
      <c r="K5" s="52"/>
    </row>
    <row r="6" spans="1:14" s="46" customFormat="1" ht="19.5" customHeight="1" x14ac:dyDescent="0.35">
      <c r="A6" s="166" t="s">
        <v>12575</v>
      </c>
      <c r="B6" s="165"/>
      <c r="C6" s="165"/>
      <c r="D6" s="165"/>
      <c r="E6" s="165"/>
      <c r="F6" s="52"/>
      <c r="G6" s="52"/>
      <c r="H6" s="50"/>
      <c r="I6" s="51"/>
      <c r="J6" s="55"/>
      <c r="K6" s="52"/>
      <c r="M6" s="56"/>
      <c r="N6" s="56"/>
    </row>
    <row r="7" spans="1:14" s="46" customFormat="1" ht="14.25" customHeight="1" x14ac:dyDescent="0.35">
      <c r="A7" s="192" t="s">
        <v>11891</v>
      </c>
      <c r="B7" s="192"/>
      <c r="C7" s="52"/>
      <c r="D7" s="52"/>
      <c r="E7" s="52"/>
      <c r="F7" s="52"/>
      <c r="G7" s="52"/>
      <c r="H7" s="50"/>
      <c r="I7" s="51"/>
      <c r="J7" s="55"/>
      <c r="K7" s="52"/>
      <c r="L7" s="48"/>
    </row>
    <row r="8" spans="1:14" s="46" customFormat="1" ht="14.25" customHeight="1" x14ac:dyDescent="0.35">
      <c r="A8" s="53"/>
      <c r="B8" s="52"/>
      <c r="C8" s="52"/>
      <c r="D8" s="52"/>
      <c r="E8" s="52"/>
      <c r="F8" s="52"/>
      <c r="G8" s="52"/>
      <c r="H8" s="50"/>
      <c r="I8" s="51"/>
      <c r="J8" s="55"/>
      <c r="K8" s="52"/>
      <c r="L8" s="48"/>
    </row>
    <row r="9" spans="1:14" ht="15" thickBot="1" x14ac:dyDescent="0.4">
      <c r="A9" s="154" t="s">
        <v>14391</v>
      </c>
      <c r="B9" s="153"/>
      <c r="C9" s="153"/>
      <c r="D9" s="153"/>
      <c r="E9" s="153"/>
      <c r="F9" s="153"/>
      <c r="G9" s="153"/>
      <c r="H9" s="153"/>
    </row>
    <row r="10" spans="1:14" ht="15" thickTop="1" x14ac:dyDescent="0.35">
      <c r="A10" s="201"/>
      <c r="B10" t="s">
        <v>14392</v>
      </c>
    </row>
    <row r="11" spans="1:14" x14ac:dyDescent="0.35">
      <c r="B11" s="155" t="s">
        <v>14241</v>
      </c>
    </row>
    <row r="12" spans="1:14" x14ac:dyDescent="0.35">
      <c r="A12" s="202"/>
      <c r="B12" t="s">
        <v>12592</v>
      </c>
    </row>
    <row r="14" spans="1:14" ht="15" thickBot="1" x14ac:dyDescent="0.4">
      <c r="A14" s="154" t="s">
        <v>14387</v>
      </c>
      <c r="B14" s="153"/>
      <c r="C14" s="153"/>
      <c r="D14" s="153"/>
      <c r="E14" s="153"/>
      <c r="F14" s="153"/>
      <c r="G14" s="153"/>
      <c r="H14" s="153"/>
    </row>
    <row r="15" spans="1:14" ht="15" thickTop="1" x14ac:dyDescent="0.35">
      <c r="A15" s="201"/>
      <c r="B15" t="s">
        <v>14242</v>
      </c>
    </row>
    <row r="16" spans="1:14" x14ac:dyDescent="0.35">
      <c r="B16" s="155" t="s">
        <v>14393</v>
      </c>
    </row>
    <row r="17" spans="1:8" x14ac:dyDescent="0.35">
      <c r="A17" s="202"/>
      <c r="B17" t="s">
        <v>14243</v>
      </c>
    </row>
    <row r="18" spans="1:8" x14ac:dyDescent="0.35">
      <c r="A18" s="202"/>
      <c r="B18" t="s">
        <v>14232</v>
      </c>
    </row>
    <row r="19" spans="1:8" x14ac:dyDescent="0.35">
      <c r="A19" s="203"/>
      <c r="B19" t="s">
        <v>14233</v>
      </c>
    </row>
    <row r="20" spans="1:8" x14ac:dyDescent="0.35">
      <c r="A20" s="203"/>
      <c r="B20" t="s">
        <v>14239</v>
      </c>
    </row>
    <row r="21" spans="1:8" x14ac:dyDescent="0.35">
      <c r="B21" s="155" t="s">
        <v>12588</v>
      </c>
    </row>
    <row r="22" spans="1:8" x14ac:dyDescent="0.35">
      <c r="A22" s="202"/>
      <c r="B22" t="s">
        <v>14240</v>
      </c>
    </row>
    <row r="23" spans="1:8" x14ac:dyDescent="0.35">
      <c r="B23" s="155" t="s">
        <v>12589</v>
      </c>
    </row>
    <row r="24" spans="1:8" x14ac:dyDescent="0.35">
      <c r="B24" s="155" t="s">
        <v>12590</v>
      </c>
    </row>
    <row r="25" spans="1:8" x14ac:dyDescent="0.35">
      <c r="B25" s="155" t="s">
        <v>12591</v>
      </c>
    </row>
    <row r="26" spans="1:8" x14ac:dyDescent="0.35">
      <c r="A26" s="202"/>
      <c r="B26" s="198" t="s">
        <v>14346</v>
      </c>
    </row>
    <row r="27" spans="1:8" x14ac:dyDescent="0.35">
      <c r="B27" s="199" t="s">
        <v>14347</v>
      </c>
    </row>
    <row r="29" spans="1:8" ht="15" thickBot="1" x14ac:dyDescent="0.4">
      <c r="A29" s="154" t="s">
        <v>14388</v>
      </c>
      <c r="B29" s="153"/>
      <c r="C29" s="153"/>
      <c r="D29" s="153"/>
      <c r="E29" s="153"/>
      <c r="F29" s="153"/>
      <c r="G29" s="153"/>
      <c r="H29" s="153"/>
    </row>
    <row r="30" spans="1:8" ht="15" thickTop="1" x14ac:dyDescent="0.35">
      <c r="A30" s="201"/>
      <c r="B30" t="s">
        <v>12593</v>
      </c>
    </row>
    <row r="32" spans="1:8" ht="15" thickBot="1" x14ac:dyDescent="0.4">
      <c r="A32" s="154" t="s">
        <v>14389</v>
      </c>
      <c r="B32" s="153"/>
      <c r="C32" s="153"/>
      <c r="D32" s="153"/>
      <c r="E32" s="153"/>
      <c r="F32" s="153"/>
      <c r="G32" s="153"/>
      <c r="H32" s="153"/>
    </row>
    <row r="33" spans="1:2" ht="15" thickTop="1" x14ac:dyDescent="0.35">
      <c r="A33" s="201"/>
      <c r="B33" t="s">
        <v>14394</v>
      </c>
    </row>
    <row r="34" spans="1:2" x14ac:dyDescent="0.35">
      <c r="A34" s="203"/>
      <c r="B34" t="s">
        <v>14234</v>
      </c>
    </row>
    <row r="35" spans="1:2" x14ac:dyDescent="0.35">
      <c r="A35" s="203"/>
      <c r="B35" t="s">
        <v>14235</v>
      </c>
    </row>
    <row r="36" spans="1:2" x14ac:dyDescent="0.35">
      <c r="A36" s="203"/>
      <c r="B36" t="s">
        <v>14395</v>
      </c>
    </row>
    <row r="37" spans="1:2" x14ac:dyDescent="0.35">
      <c r="B37" s="155" t="s">
        <v>14396</v>
      </c>
    </row>
    <row r="38" spans="1:2" x14ac:dyDescent="0.35">
      <c r="A38" s="202"/>
      <c r="B38" t="s">
        <v>14236</v>
      </c>
    </row>
    <row r="39" spans="1:2" x14ac:dyDescent="0.35">
      <c r="A39" s="203"/>
      <c r="B39" t="s">
        <v>12587</v>
      </c>
    </row>
    <row r="40" spans="1:2" x14ac:dyDescent="0.35">
      <c r="A40" s="203"/>
      <c r="B40" t="s">
        <v>14237</v>
      </c>
    </row>
    <row r="41" spans="1:2" x14ac:dyDescent="0.35">
      <c r="B41" s="155" t="s">
        <v>12588</v>
      </c>
    </row>
    <row r="42" spans="1:2" x14ac:dyDescent="0.35">
      <c r="A42" s="202"/>
      <c r="B42" t="s">
        <v>14238</v>
      </c>
    </row>
    <row r="43" spans="1:2" x14ac:dyDescent="0.35">
      <c r="B43" s="155" t="s">
        <v>12589</v>
      </c>
    </row>
    <row r="44" spans="1:2" x14ac:dyDescent="0.35">
      <c r="B44" s="155" t="s">
        <v>12590</v>
      </c>
    </row>
    <row r="45" spans="1:2" x14ac:dyDescent="0.35">
      <c r="B45" s="155" t="s">
        <v>12591</v>
      </c>
    </row>
    <row r="46" spans="1:2" x14ac:dyDescent="0.35">
      <c r="A46" s="202"/>
      <c r="B46" s="200" t="s">
        <v>14348</v>
      </c>
    </row>
    <row r="47" spans="1:2" x14ac:dyDescent="0.35">
      <c r="B47" s="199" t="s">
        <v>14349</v>
      </c>
    </row>
    <row r="49" spans="1:8" x14ac:dyDescent="0.35">
      <c r="A49" s="170" t="s">
        <v>14390</v>
      </c>
      <c r="B49" s="170"/>
      <c r="C49" s="170"/>
      <c r="D49" s="170"/>
      <c r="E49" s="170"/>
      <c r="F49" s="170"/>
      <c r="G49" s="170"/>
      <c r="H49" s="170"/>
    </row>
    <row r="50" spans="1:8" x14ac:dyDescent="0.35">
      <c r="A50" s="167" t="s">
        <v>11914</v>
      </c>
      <c r="B50" s="168"/>
      <c r="C50" s="168"/>
      <c r="D50" s="168"/>
      <c r="E50" s="168"/>
      <c r="F50" s="168"/>
      <c r="G50" s="168"/>
      <c r="H50" s="169"/>
    </row>
    <row r="51" spans="1:8" ht="15.5" x14ac:dyDescent="0.35">
      <c r="A51" s="84"/>
      <c r="B51" s="85"/>
      <c r="C51" s="85"/>
      <c r="D51" s="86"/>
      <c r="E51" s="46"/>
      <c r="F51" s="46"/>
      <c r="G51" s="46"/>
      <c r="H51" s="87"/>
    </row>
    <row r="52" spans="1:8" x14ac:dyDescent="0.35">
      <c r="A52" s="88" t="s">
        <v>11915</v>
      </c>
      <c r="B52" s="89"/>
      <c r="C52" s="89"/>
      <c r="D52" s="90"/>
      <c r="E52" s="90"/>
      <c r="F52" s="91" t="s">
        <v>11916</v>
      </c>
      <c r="G52" s="89"/>
      <c r="H52" s="92"/>
    </row>
    <row r="53" spans="1:8" x14ac:dyDescent="0.35">
      <c r="A53" s="93"/>
      <c r="B53" s="53" t="s">
        <v>11917</v>
      </c>
      <c r="C53" s="94"/>
      <c r="D53" s="94"/>
      <c r="E53" s="94"/>
      <c r="F53" s="94"/>
      <c r="G53" s="94"/>
      <c r="H53" s="95"/>
    </row>
    <row r="54" spans="1:8" x14ac:dyDescent="0.35">
      <c r="A54" s="88" t="s">
        <v>11918</v>
      </c>
      <c r="B54" s="53"/>
      <c r="C54" s="94"/>
      <c r="D54" s="90"/>
      <c r="E54" s="94"/>
      <c r="F54" s="91" t="s">
        <v>11916</v>
      </c>
      <c r="G54" s="89"/>
      <c r="H54" s="92"/>
    </row>
    <row r="55" spans="1:8" x14ac:dyDescent="0.35">
      <c r="A55" s="93"/>
      <c r="B55" s="53" t="s">
        <v>11917</v>
      </c>
      <c r="C55" s="94"/>
      <c r="D55" s="94"/>
      <c r="E55" s="94"/>
      <c r="F55" s="94"/>
      <c r="G55" s="94"/>
      <c r="H55" s="95"/>
    </row>
    <row r="56" spans="1:8" ht="15.5" x14ac:dyDescent="0.35">
      <c r="A56" s="88"/>
      <c r="B56" s="46"/>
      <c r="C56" s="94"/>
      <c r="D56" s="91"/>
      <c r="E56" s="94"/>
      <c r="F56" s="152" t="s">
        <v>12586</v>
      </c>
      <c r="G56" s="94"/>
      <c r="H56" s="96"/>
    </row>
    <row r="57" spans="1:8" ht="15.5" x14ac:dyDescent="0.35">
      <c r="A57" s="97"/>
      <c r="B57" s="98"/>
      <c r="C57" s="98"/>
      <c r="D57" s="98"/>
      <c r="E57" s="99"/>
      <c r="F57" s="100"/>
      <c r="G57" s="100"/>
      <c r="H57" s="101"/>
    </row>
  </sheetData>
  <sheetProtection algorithmName="SHA-512" hashValue="3X2wNdZpiD4dtNht0fhAMNm9VTwmi/jEEA+i/5tDklL9JTNM4Ea4VIjsCj5q1ON2yDuSONoC9To6NWAbfrGghg==" saltValue="HCTC/ndarJ1Q2KqGInZCqA==" spinCount="100000" sheet="1" objects="1" scenarios="1"/>
  <dataValidations count="1">
    <dataValidation operator="equal" allowBlank="1" showInputMessage="1" showErrorMessage="1" errorTitle="Locked" error="This is a protected cell, please contact the employee compensation unit at (916) 445-3274 if you have any questions.  " sqref="F52:H55 A56:G56" xr:uid="{00000000-0002-0000-0000-000000000000}"/>
  </dataValidations>
  <pageMargins left="0.7" right="0.7" top="0.75" bottom="0.75" header="0.3" footer="0.3"/>
  <pageSetup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7"/>
  <dimension ref="A1:G4314"/>
  <sheetViews>
    <sheetView workbookViewId="0"/>
  </sheetViews>
  <sheetFormatPr defaultColWidth="8.81640625" defaultRowHeight="14.5" x14ac:dyDescent="0.35"/>
  <cols>
    <col min="1" max="1" width="12" customWidth="1"/>
    <col min="2" max="2" width="34.26953125" customWidth="1"/>
    <col min="3" max="3" width="23.26953125" customWidth="1"/>
    <col min="4" max="4" width="43.453125" bestFit="1" customWidth="1"/>
    <col min="5" max="5" width="18.453125" customWidth="1"/>
    <col min="6" max="6" width="30.7265625" customWidth="1"/>
    <col min="7" max="7" width="82.81640625" customWidth="1"/>
  </cols>
  <sheetData>
    <row r="1" spans="1:7" x14ac:dyDescent="0.35">
      <c r="A1" s="7" t="s">
        <v>48</v>
      </c>
      <c r="B1" s="7" t="s">
        <v>49</v>
      </c>
      <c r="C1" s="7" t="s">
        <v>50</v>
      </c>
      <c r="D1" s="7" t="s">
        <v>1136</v>
      </c>
      <c r="E1" s="7" t="s">
        <v>6980</v>
      </c>
      <c r="F1" s="7" t="s">
        <v>6981</v>
      </c>
      <c r="G1" s="4" t="s">
        <v>35</v>
      </c>
    </row>
    <row r="2" spans="1:7" x14ac:dyDescent="0.35">
      <c r="A2" t="s">
        <v>38</v>
      </c>
      <c r="B2" t="s">
        <v>33</v>
      </c>
      <c r="C2" t="s">
        <v>51</v>
      </c>
      <c r="D2" t="s">
        <v>7015</v>
      </c>
      <c r="E2" t="s">
        <v>6982</v>
      </c>
      <c r="F2" t="s">
        <v>6983</v>
      </c>
      <c r="G2" t="s">
        <v>7562</v>
      </c>
    </row>
    <row r="3" spans="1:7" x14ac:dyDescent="0.35">
      <c r="A3" t="s">
        <v>34</v>
      </c>
      <c r="B3" t="s">
        <v>37</v>
      </c>
      <c r="C3" t="s">
        <v>52</v>
      </c>
      <c r="D3" t="s">
        <v>7016</v>
      </c>
      <c r="E3" t="s">
        <v>6984</v>
      </c>
      <c r="F3" t="s">
        <v>6985</v>
      </c>
      <c r="G3" t="s">
        <v>7563</v>
      </c>
    </row>
    <row r="4" spans="1:7" x14ac:dyDescent="0.35">
      <c r="B4" t="s">
        <v>39</v>
      </c>
      <c r="D4" t="s">
        <v>7017</v>
      </c>
      <c r="E4" t="s">
        <v>6986</v>
      </c>
      <c r="F4" t="s">
        <v>6987</v>
      </c>
      <c r="G4" t="s">
        <v>7564</v>
      </c>
    </row>
    <row r="5" spans="1:7" x14ac:dyDescent="0.35">
      <c r="B5" t="s">
        <v>44</v>
      </c>
      <c r="D5" t="s">
        <v>7018</v>
      </c>
      <c r="E5" t="s">
        <v>6988</v>
      </c>
      <c r="F5" t="s">
        <v>6989</v>
      </c>
      <c r="G5" t="s">
        <v>7565</v>
      </c>
    </row>
    <row r="6" spans="1:7" x14ac:dyDescent="0.35">
      <c r="B6" t="s">
        <v>36</v>
      </c>
      <c r="D6" t="s">
        <v>7019</v>
      </c>
      <c r="E6" t="s">
        <v>6990</v>
      </c>
      <c r="F6" t="s">
        <v>6991</v>
      </c>
      <c r="G6" t="s">
        <v>7566</v>
      </c>
    </row>
    <row r="7" spans="1:7" x14ac:dyDescent="0.35">
      <c r="B7" t="s">
        <v>40</v>
      </c>
      <c r="D7" t="s">
        <v>7020</v>
      </c>
      <c r="F7" t="s">
        <v>6992</v>
      </c>
      <c r="G7" t="s">
        <v>7567</v>
      </c>
    </row>
    <row r="8" spans="1:7" x14ac:dyDescent="0.35">
      <c r="B8" t="s">
        <v>42</v>
      </c>
      <c r="D8" t="s">
        <v>7021</v>
      </c>
      <c r="F8" t="s">
        <v>6993</v>
      </c>
      <c r="G8" t="s">
        <v>7568</v>
      </c>
    </row>
    <row r="9" spans="1:7" x14ac:dyDescent="0.35">
      <c r="B9" t="s">
        <v>41</v>
      </c>
      <c r="D9" t="s">
        <v>7025</v>
      </c>
      <c r="F9" t="s">
        <v>6994</v>
      </c>
      <c r="G9" t="s">
        <v>7569</v>
      </c>
    </row>
    <row r="10" spans="1:7" x14ac:dyDescent="0.35">
      <c r="B10" t="s">
        <v>43</v>
      </c>
      <c r="D10" t="s">
        <v>7022</v>
      </c>
      <c r="F10" t="s">
        <v>6995</v>
      </c>
      <c r="G10" t="s">
        <v>7570</v>
      </c>
    </row>
    <row r="11" spans="1:7" x14ac:dyDescent="0.35">
      <c r="D11" t="s">
        <v>7023</v>
      </c>
      <c r="F11" t="s">
        <v>6996</v>
      </c>
      <c r="G11" t="s">
        <v>7571</v>
      </c>
    </row>
    <row r="12" spans="1:7" x14ac:dyDescent="0.35">
      <c r="D12" t="s">
        <v>7024</v>
      </c>
      <c r="F12" t="s">
        <v>6997</v>
      </c>
      <c r="G12" t="s">
        <v>7572</v>
      </c>
    </row>
    <row r="13" spans="1:7" x14ac:dyDescent="0.35">
      <c r="F13" t="s">
        <v>6998</v>
      </c>
      <c r="G13" t="s">
        <v>7573</v>
      </c>
    </row>
    <row r="14" spans="1:7" x14ac:dyDescent="0.35">
      <c r="F14" t="s">
        <v>6999</v>
      </c>
      <c r="G14" t="s">
        <v>7574</v>
      </c>
    </row>
    <row r="15" spans="1:7" x14ac:dyDescent="0.35">
      <c r="F15" t="s">
        <v>7000</v>
      </c>
      <c r="G15" t="s">
        <v>7575</v>
      </c>
    </row>
    <row r="16" spans="1:7" x14ac:dyDescent="0.35">
      <c r="F16" t="s">
        <v>7001</v>
      </c>
      <c r="G16" t="s">
        <v>7576</v>
      </c>
    </row>
    <row r="17" spans="6:7" x14ac:dyDescent="0.35">
      <c r="F17" t="s">
        <v>7002</v>
      </c>
      <c r="G17" t="s">
        <v>7577</v>
      </c>
    </row>
    <row r="18" spans="6:7" x14ac:dyDescent="0.35">
      <c r="F18" t="s">
        <v>7003</v>
      </c>
      <c r="G18" t="s">
        <v>7578</v>
      </c>
    </row>
    <row r="19" spans="6:7" x14ac:dyDescent="0.35">
      <c r="F19" t="s">
        <v>7004</v>
      </c>
      <c r="G19" t="s">
        <v>7579</v>
      </c>
    </row>
    <row r="20" spans="6:7" x14ac:dyDescent="0.35">
      <c r="F20" t="s">
        <v>7005</v>
      </c>
      <c r="G20" t="s">
        <v>7580</v>
      </c>
    </row>
    <row r="21" spans="6:7" x14ac:dyDescent="0.35">
      <c r="F21" t="s">
        <v>7006</v>
      </c>
      <c r="G21" t="s">
        <v>7581</v>
      </c>
    </row>
    <row r="22" spans="6:7" x14ac:dyDescent="0.35">
      <c r="F22" t="s">
        <v>7007</v>
      </c>
      <c r="G22" t="s">
        <v>7582</v>
      </c>
    </row>
    <row r="23" spans="6:7" x14ac:dyDescent="0.35">
      <c r="F23" t="s">
        <v>7008</v>
      </c>
      <c r="G23" t="s">
        <v>7583</v>
      </c>
    </row>
    <row r="24" spans="6:7" x14ac:dyDescent="0.35">
      <c r="F24" t="s">
        <v>7009</v>
      </c>
      <c r="G24" t="s">
        <v>7584</v>
      </c>
    </row>
    <row r="25" spans="6:7" x14ac:dyDescent="0.35">
      <c r="F25" t="s">
        <v>7010</v>
      </c>
      <c r="G25" t="s">
        <v>7585</v>
      </c>
    </row>
    <row r="26" spans="6:7" x14ac:dyDescent="0.35">
      <c r="F26" t="s">
        <v>7011</v>
      </c>
      <c r="G26" t="s">
        <v>7586</v>
      </c>
    </row>
    <row r="27" spans="6:7" x14ac:dyDescent="0.35">
      <c r="F27" t="s">
        <v>7012</v>
      </c>
      <c r="G27" t="s">
        <v>7587</v>
      </c>
    </row>
    <row r="28" spans="6:7" x14ac:dyDescent="0.35">
      <c r="F28" t="s">
        <v>7013</v>
      </c>
      <c r="G28" t="s">
        <v>7588</v>
      </c>
    </row>
    <row r="29" spans="6:7" x14ac:dyDescent="0.35">
      <c r="F29" t="s">
        <v>7014</v>
      </c>
      <c r="G29" t="s">
        <v>7589</v>
      </c>
    </row>
    <row r="30" spans="6:7" x14ac:dyDescent="0.35">
      <c r="G30" t="s">
        <v>7590</v>
      </c>
    </row>
    <row r="31" spans="6:7" x14ac:dyDescent="0.35">
      <c r="G31" t="s">
        <v>7591</v>
      </c>
    </row>
    <row r="32" spans="6:7" x14ac:dyDescent="0.35">
      <c r="G32" t="s">
        <v>7592</v>
      </c>
    </row>
    <row r="33" spans="7:7" x14ac:dyDescent="0.35">
      <c r="G33" t="s">
        <v>7593</v>
      </c>
    </row>
    <row r="34" spans="7:7" x14ac:dyDescent="0.35">
      <c r="G34" t="s">
        <v>7594</v>
      </c>
    </row>
    <row r="35" spans="7:7" x14ac:dyDescent="0.35">
      <c r="G35" t="s">
        <v>7595</v>
      </c>
    </row>
    <row r="36" spans="7:7" x14ac:dyDescent="0.35">
      <c r="G36" t="s">
        <v>7596</v>
      </c>
    </row>
    <row r="37" spans="7:7" x14ac:dyDescent="0.35">
      <c r="G37" t="s">
        <v>7597</v>
      </c>
    </row>
    <row r="38" spans="7:7" x14ac:dyDescent="0.35">
      <c r="G38" t="s">
        <v>7598</v>
      </c>
    </row>
    <row r="39" spans="7:7" x14ac:dyDescent="0.35">
      <c r="G39" t="s">
        <v>7599</v>
      </c>
    </row>
    <row r="40" spans="7:7" x14ac:dyDescent="0.35">
      <c r="G40" t="s">
        <v>7600</v>
      </c>
    </row>
    <row r="41" spans="7:7" x14ac:dyDescent="0.35">
      <c r="G41" t="s">
        <v>7601</v>
      </c>
    </row>
    <row r="42" spans="7:7" x14ac:dyDescent="0.35">
      <c r="G42" t="s">
        <v>7602</v>
      </c>
    </row>
    <row r="43" spans="7:7" x14ac:dyDescent="0.35">
      <c r="G43" t="s">
        <v>7603</v>
      </c>
    </row>
    <row r="44" spans="7:7" x14ac:dyDescent="0.35">
      <c r="G44" t="s">
        <v>7604</v>
      </c>
    </row>
    <row r="45" spans="7:7" x14ac:dyDescent="0.35">
      <c r="G45" t="s">
        <v>7605</v>
      </c>
    </row>
    <row r="46" spans="7:7" x14ac:dyDescent="0.35">
      <c r="G46" t="s">
        <v>7606</v>
      </c>
    </row>
    <row r="47" spans="7:7" x14ac:dyDescent="0.35">
      <c r="G47" t="s">
        <v>7607</v>
      </c>
    </row>
    <row r="48" spans="7:7" x14ac:dyDescent="0.35">
      <c r="G48" t="s">
        <v>7608</v>
      </c>
    </row>
    <row r="49" spans="7:7" x14ac:dyDescent="0.35">
      <c r="G49" t="s">
        <v>7609</v>
      </c>
    </row>
    <row r="50" spans="7:7" x14ac:dyDescent="0.35">
      <c r="G50" t="s">
        <v>7610</v>
      </c>
    </row>
    <row r="51" spans="7:7" x14ac:dyDescent="0.35">
      <c r="G51" t="s">
        <v>7611</v>
      </c>
    </row>
    <row r="52" spans="7:7" x14ac:dyDescent="0.35">
      <c r="G52" t="s">
        <v>7612</v>
      </c>
    </row>
    <row r="53" spans="7:7" x14ac:dyDescent="0.35">
      <c r="G53" t="s">
        <v>7613</v>
      </c>
    </row>
    <row r="54" spans="7:7" x14ac:dyDescent="0.35">
      <c r="G54" t="s">
        <v>7614</v>
      </c>
    </row>
    <row r="55" spans="7:7" x14ac:dyDescent="0.35">
      <c r="G55" t="s">
        <v>7615</v>
      </c>
    </row>
    <row r="56" spans="7:7" x14ac:dyDescent="0.35">
      <c r="G56" t="s">
        <v>7616</v>
      </c>
    </row>
    <row r="57" spans="7:7" x14ac:dyDescent="0.35">
      <c r="G57" t="s">
        <v>7617</v>
      </c>
    </row>
    <row r="58" spans="7:7" x14ac:dyDescent="0.35">
      <c r="G58" t="s">
        <v>7618</v>
      </c>
    </row>
    <row r="59" spans="7:7" x14ac:dyDescent="0.35">
      <c r="G59" t="s">
        <v>7619</v>
      </c>
    </row>
    <row r="60" spans="7:7" x14ac:dyDescent="0.35">
      <c r="G60" t="s">
        <v>7620</v>
      </c>
    </row>
    <row r="61" spans="7:7" x14ac:dyDescent="0.35">
      <c r="G61" t="s">
        <v>7621</v>
      </c>
    </row>
    <row r="62" spans="7:7" x14ac:dyDescent="0.35">
      <c r="G62" t="s">
        <v>7622</v>
      </c>
    </row>
    <row r="63" spans="7:7" x14ac:dyDescent="0.35">
      <c r="G63" t="s">
        <v>7623</v>
      </c>
    </row>
    <row r="64" spans="7:7" x14ac:dyDescent="0.35">
      <c r="G64" t="s">
        <v>7624</v>
      </c>
    </row>
    <row r="65" spans="7:7" x14ac:dyDescent="0.35">
      <c r="G65" t="s">
        <v>7625</v>
      </c>
    </row>
    <row r="66" spans="7:7" x14ac:dyDescent="0.35">
      <c r="G66" t="s">
        <v>7626</v>
      </c>
    </row>
    <row r="67" spans="7:7" x14ac:dyDescent="0.35">
      <c r="G67" t="s">
        <v>7627</v>
      </c>
    </row>
    <row r="68" spans="7:7" x14ac:dyDescent="0.35">
      <c r="G68" t="s">
        <v>7628</v>
      </c>
    </row>
    <row r="69" spans="7:7" x14ac:dyDescent="0.35">
      <c r="G69" t="s">
        <v>7629</v>
      </c>
    </row>
    <row r="70" spans="7:7" x14ac:dyDescent="0.35">
      <c r="G70" t="s">
        <v>7630</v>
      </c>
    </row>
    <row r="71" spans="7:7" x14ac:dyDescent="0.35">
      <c r="G71" t="s">
        <v>7631</v>
      </c>
    </row>
    <row r="72" spans="7:7" x14ac:dyDescent="0.35">
      <c r="G72" t="s">
        <v>7632</v>
      </c>
    </row>
    <row r="73" spans="7:7" x14ac:dyDescent="0.35">
      <c r="G73" t="s">
        <v>7633</v>
      </c>
    </row>
    <row r="74" spans="7:7" x14ac:dyDescent="0.35">
      <c r="G74" t="s">
        <v>7634</v>
      </c>
    </row>
    <row r="75" spans="7:7" x14ac:dyDescent="0.35">
      <c r="G75" t="s">
        <v>7635</v>
      </c>
    </row>
    <row r="76" spans="7:7" x14ac:dyDescent="0.35">
      <c r="G76" t="s">
        <v>7636</v>
      </c>
    </row>
    <row r="77" spans="7:7" x14ac:dyDescent="0.35">
      <c r="G77" t="s">
        <v>7637</v>
      </c>
    </row>
    <row r="78" spans="7:7" x14ac:dyDescent="0.35">
      <c r="G78" t="s">
        <v>7638</v>
      </c>
    </row>
    <row r="79" spans="7:7" x14ac:dyDescent="0.35">
      <c r="G79" t="s">
        <v>7639</v>
      </c>
    </row>
    <row r="80" spans="7:7" x14ac:dyDescent="0.35">
      <c r="G80" t="s">
        <v>7640</v>
      </c>
    </row>
    <row r="81" spans="7:7" x14ac:dyDescent="0.35">
      <c r="G81" t="s">
        <v>7641</v>
      </c>
    </row>
    <row r="82" spans="7:7" x14ac:dyDescent="0.35">
      <c r="G82" t="s">
        <v>7642</v>
      </c>
    </row>
    <row r="83" spans="7:7" x14ac:dyDescent="0.35">
      <c r="G83" t="s">
        <v>7643</v>
      </c>
    </row>
    <row r="84" spans="7:7" x14ac:dyDescent="0.35">
      <c r="G84" t="s">
        <v>7644</v>
      </c>
    </row>
    <row r="85" spans="7:7" x14ac:dyDescent="0.35">
      <c r="G85" t="s">
        <v>7645</v>
      </c>
    </row>
    <row r="86" spans="7:7" x14ac:dyDescent="0.35">
      <c r="G86" t="s">
        <v>7646</v>
      </c>
    </row>
    <row r="87" spans="7:7" x14ac:dyDescent="0.35">
      <c r="G87" t="s">
        <v>7647</v>
      </c>
    </row>
    <row r="88" spans="7:7" x14ac:dyDescent="0.35">
      <c r="G88" t="s">
        <v>7648</v>
      </c>
    </row>
    <row r="89" spans="7:7" x14ac:dyDescent="0.35">
      <c r="G89" t="s">
        <v>7649</v>
      </c>
    </row>
    <row r="90" spans="7:7" x14ac:dyDescent="0.35">
      <c r="G90" t="s">
        <v>7650</v>
      </c>
    </row>
    <row r="91" spans="7:7" x14ac:dyDescent="0.35">
      <c r="G91" t="s">
        <v>7651</v>
      </c>
    </row>
    <row r="92" spans="7:7" x14ac:dyDescent="0.35">
      <c r="G92" t="s">
        <v>7652</v>
      </c>
    </row>
    <row r="93" spans="7:7" x14ac:dyDescent="0.35">
      <c r="G93" t="s">
        <v>7653</v>
      </c>
    </row>
    <row r="94" spans="7:7" x14ac:dyDescent="0.35">
      <c r="G94" t="s">
        <v>7654</v>
      </c>
    </row>
    <row r="95" spans="7:7" x14ac:dyDescent="0.35">
      <c r="G95" t="s">
        <v>7655</v>
      </c>
    </row>
    <row r="96" spans="7:7" x14ac:dyDescent="0.35">
      <c r="G96" t="s">
        <v>7656</v>
      </c>
    </row>
    <row r="97" spans="7:7" x14ac:dyDescent="0.35">
      <c r="G97" t="s">
        <v>7657</v>
      </c>
    </row>
    <row r="98" spans="7:7" x14ac:dyDescent="0.35">
      <c r="G98" t="s">
        <v>7658</v>
      </c>
    </row>
    <row r="99" spans="7:7" x14ac:dyDescent="0.35">
      <c r="G99" t="s">
        <v>7659</v>
      </c>
    </row>
    <row r="100" spans="7:7" x14ac:dyDescent="0.35">
      <c r="G100" t="s">
        <v>7660</v>
      </c>
    </row>
    <row r="101" spans="7:7" x14ac:dyDescent="0.35">
      <c r="G101" t="s">
        <v>7661</v>
      </c>
    </row>
    <row r="102" spans="7:7" x14ac:dyDescent="0.35">
      <c r="G102" t="s">
        <v>7662</v>
      </c>
    </row>
    <row r="103" spans="7:7" x14ac:dyDescent="0.35">
      <c r="G103" t="s">
        <v>7663</v>
      </c>
    </row>
    <row r="104" spans="7:7" x14ac:dyDescent="0.35">
      <c r="G104" t="s">
        <v>7664</v>
      </c>
    </row>
    <row r="105" spans="7:7" x14ac:dyDescent="0.35">
      <c r="G105" t="s">
        <v>7665</v>
      </c>
    </row>
    <row r="106" spans="7:7" x14ac:dyDescent="0.35">
      <c r="G106" t="s">
        <v>7666</v>
      </c>
    </row>
    <row r="107" spans="7:7" x14ac:dyDescent="0.35">
      <c r="G107" t="s">
        <v>7667</v>
      </c>
    </row>
    <row r="108" spans="7:7" x14ac:dyDescent="0.35">
      <c r="G108" t="s">
        <v>7668</v>
      </c>
    </row>
    <row r="109" spans="7:7" x14ac:dyDescent="0.35">
      <c r="G109" t="s">
        <v>7669</v>
      </c>
    </row>
    <row r="110" spans="7:7" x14ac:dyDescent="0.35">
      <c r="G110" t="s">
        <v>7670</v>
      </c>
    </row>
    <row r="111" spans="7:7" x14ac:dyDescent="0.35">
      <c r="G111" t="s">
        <v>7671</v>
      </c>
    </row>
    <row r="112" spans="7:7" x14ac:dyDescent="0.35">
      <c r="G112" t="s">
        <v>7672</v>
      </c>
    </row>
    <row r="113" spans="7:7" x14ac:dyDescent="0.35">
      <c r="G113" t="s">
        <v>7673</v>
      </c>
    </row>
    <row r="114" spans="7:7" x14ac:dyDescent="0.35">
      <c r="G114" t="s">
        <v>7674</v>
      </c>
    </row>
    <row r="115" spans="7:7" x14ac:dyDescent="0.35">
      <c r="G115" t="s">
        <v>7675</v>
      </c>
    </row>
    <row r="116" spans="7:7" x14ac:dyDescent="0.35">
      <c r="G116" t="s">
        <v>7676</v>
      </c>
    </row>
    <row r="117" spans="7:7" x14ac:dyDescent="0.35">
      <c r="G117" t="s">
        <v>7677</v>
      </c>
    </row>
    <row r="118" spans="7:7" x14ac:dyDescent="0.35">
      <c r="G118" t="s">
        <v>7678</v>
      </c>
    </row>
    <row r="119" spans="7:7" x14ac:dyDescent="0.35">
      <c r="G119" t="s">
        <v>7679</v>
      </c>
    </row>
    <row r="120" spans="7:7" x14ac:dyDescent="0.35">
      <c r="G120" t="s">
        <v>7680</v>
      </c>
    </row>
    <row r="121" spans="7:7" x14ac:dyDescent="0.35">
      <c r="G121" t="s">
        <v>7681</v>
      </c>
    </row>
    <row r="122" spans="7:7" x14ac:dyDescent="0.35">
      <c r="G122" t="s">
        <v>7682</v>
      </c>
    </row>
    <row r="123" spans="7:7" x14ac:dyDescent="0.35">
      <c r="G123" t="s">
        <v>7683</v>
      </c>
    </row>
    <row r="124" spans="7:7" x14ac:dyDescent="0.35">
      <c r="G124" t="s">
        <v>7684</v>
      </c>
    </row>
    <row r="125" spans="7:7" x14ac:dyDescent="0.35">
      <c r="G125" t="s">
        <v>7685</v>
      </c>
    </row>
    <row r="126" spans="7:7" x14ac:dyDescent="0.35">
      <c r="G126" t="s">
        <v>7686</v>
      </c>
    </row>
    <row r="127" spans="7:7" x14ac:dyDescent="0.35">
      <c r="G127" t="s">
        <v>7687</v>
      </c>
    </row>
    <row r="128" spans="7:7" x14ac:dyDescent="0.35">
      <c r="G128" t="s">
        <v>7688</v>
      </c>
    </row>
    <row r="129" spans="7:7" x14ac:dyDescent="0.35">
      <c r="G129" t="s">
        <v>7689</v>
      </c>
    </row>
    <row r="130" spans="7:7" x14ac:dyDescent="0.35">
      <c r="G130" t="s">
        <v>7690</v>
      </c>
    </row>
    <row r="131" spans="7:7" x14ac:dyDescent="0.35">
      <c r="G131" t="s">
        <v>7691</v>
      </c>
    </row>
    <row r="132" spans="7:7" x14ac:dyDescent="0.35">
      <c r="G132" t="s">
        <v>7692</v>
      </c>
    </row>
    <row r="133" spans="7:7" x14ac:dyDescent="0.35">
      <c r="G133" t="s">
        <v>7693</v>
      </c>
    </row>
    <row r="134" spans="7:7" x14ac:dyDescent="0.35">
      <c r="G134" t="s">
        <v>7694</v>
      </c>
    </row>
    <row r="135" spans="7:7" x14ac:dyDescent="0.35">
      <c r="G135" t="s">
        <v>7695</v>
      </c>
    </row>
    <row r="136" spans="7:7" x14ac:dyDescent="0.35">
      <c r="G136" t="s">
        <v>7696</v>
      </c>
    </row>
    <row r="137" spans="7:7" x14ac:dyDescent="0.35">
      <c r="G137" t="s">
        <v>7697</v>
      </c>
    </row>
    <row r="138" spans="7:7" x14ac:dyDescent="0.35">
      <c r="G138" t="s">
        <v>7698</v>
      </c>
    </row>
    <row r="139" spans="7:7" x14ac:dyDescent="0.35">
      <c r="G139" t="s">
        <v>7699</v>
      </c>
    </row>
    <row r="140" spans="7:7" x14ac:dyDescent="0.35">
      <c r="G140" t="s">
        <v>7700</v>
      </c>
    </row>
    <row r="141" spans="7:7" x14ac:dyDescent="0.35">
      <c r="G141" t="s">
        <v>7701</v>
      </c>
    </row>
    <row r="142" spans="7:7" x14ac:dyDescent="0.35">
      <c r="G142" t="s">
        <v>7702</v>
      </c>
    </row>
    <row r="143" spans="7:7" x14ac:dyDescent="0.35">
      <c r="G143" t="s">
        <v>7703</v>
      </c>
    </row>
    <row r="144" spans="7:7" x14ac:dyDescent="0.35">
      <c r="G144" t="s">
        <v>7704</v>
      </c>
    </row>
    <row r="145" spans="7:7" x14ac:dyDescent="0.35">
      <c r="G145" t="s">
        <v>7705</v>
      </c>
    </row>
    <row r="146" spans="7:7" x14ac:dyDescent="0.35">
      <c r="G146" t="s">
        <v>7706</v>
      </c>
    </row>
    <row r="147" spans="7:7" x14ac:dyDescent="0.35">
      <c r="G147" t="s">
        <v>7707</v>
      </c>
    </row>
    <row r="148" spans="7:7" x14ac:dyDescent="0.35">
      <c r="G148" t="s">
        <v>7708</v>
      </c>
    </row>
    <row r="149" spans="7:7" x14ac:dyDescent="0.35">
      <c r="G149" t="s">
        <v>7709</v>
      </c>
    </row>
    <row r="150" spans="7:7" x14ac:dyDescent="0.35">
      <c r="G150" t="s">
        <v>7710</v>
      </c>
    </row>
    <row r="151" spans="7:7" x14ac:dyDescent="0.35">
      <c r="G151" t="s">
        <v>7711</v>
      </c>
    </row>
    <row r="152" spans="7:7" x14ac:dyDescent="0.35">
      <c r="G152" t="s">
        <v>7712</v>
      </c>
    </row>
    <row r="153" spans="7:7" x14ac:dyDescent="0.35">
      <c r="G153" t="s">
        <v>7713</v>
      </c>
    </row>
    <row r="154" spans="7:7" x14ac:dyDescent="0.35">
      <c r="G154" t="s">
        <v>7714</v>
      </c>
    </row>
    <row r="155" spans="7:7" x14ac:dyDescent="0.35">
      <c r="G155" t="s">
        <v>7715</v>
      </c>
    </row>
    <row r="156" spans="7:7" x14ac:dyDescent="0.35">
      <c r="G156" t="s">
        <v>7716</v>
      </c>
    </row>
    <row r="157" spans="7:7" x14ac:dyDescent="0.35">
      <c r="G157" t="s">
        <v>7717</v>
      </c>
    </row>
    <row r="158" spans="7:7" x14ac:dyDescent="0.35">
      <c r="G158" t="s">
        <v>7718</v>
      </c>
    </row>
    <row r="159" spans="7:7" x14ac:dyDescent="0.35">
      <c r="G159" t="s">
        <v>7719</v>
      </c>
    </row>
    <row r="160" spans="7:7" x14ac:dyDescent="0.35">
      <c r="G160" t="s">
        <v>7720</v>
      </c>
    </row>
    <row r="161" spans="7:7" x14ac:dyDescent="0.35">
      <c r="G161" t="s">
        <v>7721</v>
      </c>
    </row>
    <row r="162" spans="7:7" x14ac:dyDescent="0.35">
      <c r="G162" t="s">
        <v>7722</v>
      </c>
    </row>
    <row r="163" spans="7:7" x14ac:dyDescent="0.35">
      <c r="G163" t="s">
        <v>7723</v>
      </c>
    </row>
    <row r="164" spans="7:7" x14ac:dyDescent="0.35">
      <c r="G164" t="s">
        <v>7724</v>
      </c>
    </row>
    <row r="165" spans="7:7" x14ac:dyDescent="0.35">
      <c r="G165" t="s">
        <v>7725</v>
      </c>
    </row>
    <row r="166" spans="7:7" x14ac:dyDescent="0.35">
      <c r="G166" t="s">
        <v>7726</v>
      </c>
    </row>
    <row r="167" spans="7:7" x14ac:dyDescent="0.35">
      <c r="G167" t="s">
        <v>7727</v>
      </c>
    </row>
    <row r="168" spans="7:7" x14ac:dyDescent="0.35">
      <c r="G168" t="s">
        <v>7728</v>
      </c>
    </row>
    <row r="169" spans="7:7" x14ac:dyDescent="0.35">
      <c r="G169" t="s">
        <v>7729</v>
      </c>
    </row>
    <row r="170" spans="7:7" x14ac:dyDescent="0.35">
      <c r="G170" t="s">
        <v>7730</v>
      </c>
    </row>
    <row r="171" spans="7:7" x14ac:dyDescent="0.35">
      <c r="G171" t="s">
        <v>7731</v>
      </c>
    </row>
    <row r="172" spans="7:7" x14ac:dyDescent="0.35">
      <c r="G172" t="s">
        <v>7732</v>
      </c>
    </row>
    <row r="173" spans="7:7" x14ac:dyDescent="0.35">
      <c r="G173" t="s">
        <v>7733</v>
      </c>
    </row>
    <row r="174" spans="7:7" x14ac:dyDescent="0.35">
      <c r="G174" t="s">
        <v>7734</v>
      </c>
    </row>
    <row r="175" spans="7:7" x14ac:dyDescent="0.35">
      <c r="G175" t="s">
        <v>7735</v>
      </c>
    </row>
    <row r="176" spans="7:7" x14ac:dyDescent="0.35">
      <c r="G176" t="s">
        <v>7736</v>
      </c>
    </row>
    <row r="177" spans="7:7" x14ac:dyDescent="0.35">
      <c r="G177" t="s">
        <v>7737</v>
      </c>
    </row>
    <row r="178" spans="7:7" x14ac:dyDescent="0.35">
      <c r="G178" t="s">
        <v>7738</v>
      </c>
    </row>
    <row r="179" spans="7:7" x14ac:dyDescent="0.35">
      <c r="G179" t="s">
        <v>7739</v>
      </c>
    </row>
    <row r="180" spans="7:7" x14ac:dyDescent="0.35">
      <c r="G180" t="s">
        <v>7740</v>
      </c>
    </row>
    <row r="181" spans="7:7" x14ac:dyDescent="0.35">
      <c r="G181" t="s">
        <v>7741</v>
      </c>
    </row>
    <row r="182" spans="7:7" x14ac:dyDescent="0.35">
      <c r="G182" t="s">
        <v>7742</v>
      </c>
    </row>
    <row r="183" spans="7:7" x14ac:dyDescent="0.35">
      <c r="G183" t="s">
        <v>7743</v>
      </c>
    </row>
    <row r="184" spans="7:7" x14ac:dyDescent="0.35">
      <c r="G184" t="s">
        <v>7744</v>
      </c>
    </row>
    <row r="185" spans="7:7" x14ac:dyDescent="0.35">
      <c r="G185" t="s">
        <v>7745</v>
      </c>
    </row>
    <row r="186" spans="7:7" x14ac:dyDescent="0.35">
      <c r="G186" t="s">
        <v>7746</v>
      </c>
    </row>
    <row r="187" spans="7:7" x14ac:dyDescent="0.35">
      <c r="G187" t="s">
        <v>7747</v>
      </c>
    </row>
    <row r="188" spans="7:7" x14ac:dyDescent="0.35">
      <c r="G188" t="s">
        <v>7748</v>
      </c>
    </row>
    <row r="189" spans="7:7" x14ac:dyDescent="0.35">
      <c r="G189" t="s">
        <v>7749</v>
      </c>
    </row>
    <row r="190" spans="7:7" x14ac:dyDescent="0.35">
      <c r="G190" t="s">
        <v>7750</v>
      </c>
    </row>
    <row r="191" spans="7:7" x14ac:dyDescent="0.35">
      <c r="G191" t="s">
        <v>7751</v>
      </c>
    </row>
    <row r="192" spans="7:7" x14ac:dyDescent="0.35">
      <c r="G192" t="s">
        <v>7752</v>
      </c>
    </row>
    <row r="193" spans="7:7" x14ac:dyDescent="0.35">
      <c r="G193" t="s">
        <v>7753</v>
      </c>
    </row>
    <row r="194" spans="7:7" x14ac:dyDescent="0.35">
      <c r="G194" t="s">
        <v>7754</v>
      </c>
    </row>
    <row r="195" spans="7:7" x14ac:dyDescent="0.35">
      <c r="G195" t="s">
        <v>7755</v>
      </c>
    </row>
    <row r="196" spans="7:7" x14ac:dyDescent="0.35">
      <c r="G196" t="s">
        <v>7756</v>
      </c>
    </row>
    <row r="197" spans="7:7" x14ac:dyDescent="0.35">
      <c r="G197" t="s">
        <v>7757</v>
      </c>
    </row>
    <row r="198" spans="7:7" x14ac:dyDescent="0.35">
      <c r="G198" t="s">
        <v>7758</v>
      </c>
    </row>
    <row r="199" spans="7:7" x14ac:dyDescent="0.35">
      <c r="G199" t="s">
        <v>7759</v>
      </c>
    </row>
    <row r="200" spans="7:7" x14ac:dyDescent="0.35">
      <c r="G200" t="s">
        <v>7760</v>
      </c>
    </row>
    <row r="201" spans="7:7" x14ac:dyDescent="0.35">
      <c r="G201" t="s">
        <v>7761</v>
      </c>
    </row>
    <row r="202" spans="7:7" x14ac:dyDescent="0.35">
      <c r="G202" t="s">
        <v>7762</v>
      </c>
    </row>
    <row r="203" spans="7:7" x14ac:dyDescent="0.35">
      <c r="G203" t="s">
        <v>7763</v>
      </c>
    </row>
    <row r="204" spans="7:7" x14ac:dyDescent="0.35">
      <c r="G204" t="s">
        <v>7764</v>
      </c>
    </row>
    <row r="205" spans="7:7" x14ac:dyDescent="0.35">
      <c r="G205" t="s">
        <v>7765</v>
      </c>
    </row>
    <row r="206" spans="7:7" x14ac:dyDescent="0.35">
      <c r="G206" t="s">
        <v>7766</v>
      </c>
    </row>
    <row r="207" spans="7:7" x14ac:dyDescent="0.35">
      <c r="G207" t="s">
        <v>7767</v>
      </c>
    </row>
    <row r="208" spans="7:7" x14ac:dyDescent="0.35">
      <c r="G208" t="s">
        <v>7768</v>
      </c>
    </row>
    <row r="209" spans="7:7" x14ac:dyDescent="0.35">
      <c r="G209" t="s">
        <v>7769</v>
      </c>
    </row>
    <row r="210" spans="7:7" x14ac:dyDescent="0.35">
      <c r="G210" t="s">
        <v>7770</v>
      </c>
    </row>
    <row r="211" spans="7:7" x14ac:dyDescent="0.35">
      <c r="G211" t="s">
        <v>7771</v>
      </c>
    </row>
    <row r="212" spans="7:7" x14ac:dyDescent="0.35">
      <c r="G212" t="s">
        <v>7772</v>
      </c>
    </row>
    <row r="213" spans="7:7" x14ac:dyDescent="0.35">
      <c r="G213" t="s">
        <v>7773</v>
      </c>
    </row>
    <row r="214" spans="7:7" x14ac:dyDescent="0.35">
      <c r="G214" t="s">
        <v>7774</v>
      </c>
    </row>
    <row r="215" spans="7:7" x14ac:dyDescent="0.35">
      <c r="G215" t="s">
        <v>7775</v>
      </c>
    </row>
    <row r="216" spans="7:7" x14ac:dyDescent="0.35">
      <c r="G216" t="s">
        <v>7776</v>
      </c>
    </row>
    <row r="217" spans="7:7" x14ac:dyDescent="0.35">
      <c r="G217" t="s">
        <v>7777</v>
      </c>
    </row>
    <row r="218" spans="7:7" x14ac:dyDescent="0.35">
      <c r="G218" t="s">
        <v>7778</v>
      </c>
    </row>
    <row r="219" spans="7:7" x14ac:dyDescent="0.35">
      <c r="G219" t="s">
        <v>7779</v>
      </c>
    </row>
    <row r="220" spans="7:7" x14ac:dyDescent="0.35">
      <c r="G220" t="s">
        <v>7780</v>
      </c>
    </row>
    <row r="221" spans="7:7" x14ac:dyDescent="0.35">
      <c r="G221" t="s">
        <v>7781</v>
      </c>
    </row>
    <row r="222" spans="7:7" x14ac:dyDescent="0.35">
      <c r="G222" t="s">
        <v>7782</v>
      </c>
    </row>
    <row r="223" spans="7:7" x14ac:dyDescent="0.35">
      <c r="G223" t="s">
        <v>7783</v>
      </c>
    </row>
    <row r="224" spans="7:7" x14ac:dyDescent="0.35">
      <c r="G224" t="s">
        <v>7784</v>
      </c>
    </row>
    <row r="225" spans="7:7" x14ac:dyDescent="0.35">
      <c r="G225" t="s">
        <v>7785</v>
      </c>
    </row>
    <row r="226" spans="7:7" x14ac:dyDescent="0.35">
      <c r="G226" t="s">
        <v>7786</v>
      </c>
    </row>
    <row r="227" spans="7:7" x14ac:dyDescent="0.35">
      <c r="G227" t="s">
        <v>7787</v>
      </c>
    </row>
    <row r="228" spans="7:7" x14ac:dyDescent="0.35">
      <c r="G228" t="s">
        <v>7788</v>
      </c>
    </row>
    <row r="229" spans="7:7" x14ac:dyDescent="0.35">
      <c r="G229" t="s">
        <v>7789</v>
      </c>
    </row>
    <row r="230" spans="7:7" x14ac:dyDescent="0.35">
      <c r="G230" t="s">
        <v>7790</v>
      </c>
    </row>
    <row r="231" spans="7:7" x14ac:dyDescent="0.35">
      <c r="G231" t="s">
        <v>7791</v>
      </c>
    </row>
    <row r="232" spans="7:7" x14ac:dyDescent="0.35">
      <c r="G232" t="s">
        <v>7792</v>
      </c>
    </row>
    <row r="233" spans="7:7" x14ac:dyDescent="0.35">
      <c r="G233" t="s">
        <v>7793</v>
      </c>
    </row>
    <row r="234" spans="7:7" x14ac:dyDescent="0.35">
      <c r="G234" t="s">
        <v>7794</v>
      </c>
    </row>
    <row r="235" spans="7:7" x14ac:dyDescent="0.35">
      <c r="G235" t="s">
        <v>7795</v>
      </c>
    </row>
    <row r="236" spans="7:7" x14ac:dyDescent="0.35">
      <c r="G236" t="s">
        <v>7796</v>
      </c>
    </row>
    <row r="237" spans="7:7" x14ac:dyDescent="0.35">
      <c r="G237" t="s">
        <v>7797</v>
      </c>
    </row>
    <row r="238" spans="7:7" x14ac:dyDescent="0.35">
      <c r="G238" t="s">
        <v>7798</v>
      </c>
    </row>
    <row r="239" spans="7:7" x14ac:dyDescent="0.35">
      <c r="G239" t="s">
        <v>7799</v>
      </c>
    </row>
    <row r="240" spans="7:7" x14ac:dyDescent="0.35">
      <c r="G240" t="s">
        <v>7800</v>
      </c>
    </row>
    <row r="241" spans="7:7" x14ac:dyDescent="0.35">
      <c r="G241" t="s">
        <v>7801</v>
      </c>
    </row>
    <row r="242" spans="7:7" x14ac:dyDescent="0.35">
      <c r="G242" t="s">
        <v>7802</v>
      </c>
    </row>
    <row r="243" spans="7:7" x14ac:dyDescent="0.35">
      <c r="G243" t="s">
        <v>7803</v>
      </c>
    </row>
    <row r="244" spans="7:7" x14ac:dyDescent="0.35">
      <c r="G244" t="s">
        <v>7804</v>
      </c>
    </row>
    <row r="245" spans="7:7" x14ac:dyDescent="0.35">
      <c r="G245" t="s">
        <v>7805</v>
      </c>
    </row>
    <row r="246" spans="7:7" x14ac:dyDescent="0.35">
      <c r="G246" t="s">
        <v>7806</v>
      </c>
    </row>
    <row r="247" spans="7:7" x14ac:dyDescent="0.35">
      <c r="G247" t="s">
        <v>7807</v>
      </c>
    </row>
    <row r="248" spans="7:7" x14ac:dyDescent="0.35">
      <c r="G248" t="s">
        <v>7808</v>
      </c>
    </row>
    <row r="249" spans="7:7" x14ac:dyDescent="0.35">
      <c r="G249" t="s">
        <v>7809</v>
      </c>
    </row>
    <row r="250" spans="7:7" x14ac:dyDescent="0.35">
      <c r="G250" t="s">
        <v>7810</v>
      </c>
    </row>
    <row r="251" spans="7:7" x14ac:dyDescent="0.35">
      <c r="G251" t="s">
        <v>7811</v>
      </c>
    </row>
    <row r="252" spans="7:7" x14ac:dyDescent="0.35">
      <c r="G252" t="s">
        <v>7812</v>
      </c>
    </row>
    <row r="253" spans="7:7" x14ac:dyDescent="0.35">
      <c r="G253" t="s">
        <v>7813</v>
      </c>
    </row>
    <row r="254" spans="7:7" x14ac:dyDescent="0.35">
      <c r="G254" t="s">
        <v>7814</v>
      </c>
    </row>
    <row r="255" spans="7:7" x14ac:dyDescent="0.35">
      <c r="G255" t="s">
        <v>7815</v>
      </c>
    </row>
    <row r="256" spans="7:7" x14ac:dyDescent="0.35">
      <c r="G256" t="s">
        <v>7816</v>
      </c>
    </row>
    <row r="257" spans="7:7" x14ac:dyDescent="0.35">
      <c r="G257" t="s">
        <v>7817</v>
      </c>
    </row>
    <row r="258" spans="7:7" x14ac:dyDescent="0.35">
      <c r="G258" t="s">
        <v>7818</v>
      </c>
    </row>
    <row r="259" spans="7:7" x14ac:dyDescent="0.35">
      <c r="G259" t="s">
        <v>7819</v>
      </c>
    </row>
    <row r="260" spans="7:7" x14ac:dyDescent="0.35">
      <c r="G260" t="s">
        <v>7820</v>
      </c>
    </row>
    <row r="261" spans="7:7" x14ac:dyDescent="0.35">
      <c r="G261" t="s">
        <v>7821</v>
      </c>
    </row>
    <row r="262" spans="7:7" x14ac:dyDescent="0.35">
      <c r="G262" t="s">
        <v>7822</v>
      </c>
    </row>
    <row r="263" spans="7:7" x14ac:dyDescent="0.35">
      <c r="G263" t="s">
        <v>7823</v>
      </c>
    </row>
    <row r="264" spans="7:7" x14ac:dyDescent="0.35">
      <c r="G264" t="s">
        <v>7824</v>
      </c>
    </row>
    <row r="265" spans="7:7" x14ac:dyDescent="0.35">
      <c r="G265" t="s">
        <v>7825</v>
      </c>
    </row>
    <row r="266" spans="7:7" x14ac:dyDescent="0.35">
      <c r="G266" t="s">
        <v>7826</v>
      </c>
    </row>
    <row r="267" spans="7:7" x14ac:dyDescent="0.35">
      <c r="G267" t="s">
        <v>7827</v>
      </c>
    </row>
    <row r="268" spans="7:7" x14ac:dyDescent="0.35">
      <c r="G268" t="s">
        <v>7828</v>
      </c>
    </row>
    <row r="269" spans="7:7" x14ac:dyDescent="0.35">
      <c r="G269" t="s">
        <v>7829</v>
      </c>
    </row>
    <row r="270" spans="7:7" x14ac:dyDescent="0.35">
      <c r="G270" t="s">
        <v>7830</v>
      </c>
    </row>
    <row r="271" spans="7:7" x14ac:dyDescent="0.35">
      <c r="G271" t="s">
        <v>7831</v>
      </c>
    </row>
    <row r="272" spans="7:7" x14ac:dyDescent="0.35">
      <c r="G272" t="s">
        <v>7832</v>
      </c>
    </row>
    <row r="273" spans="7:7" x14ac:dyDescent="0.35">
      <c r="G273" t="s">
        <v>7833</v>
      </c>
    </row>
    <row r="274" spans="7:7" x14ac:dyDescent="0.35">
      <c r="G274" t="s">
        <v>7834</v>
      </c>
    </row>
    <row r="275" spans="7:7" x14ac:dyDescent="0.35">
      <c r="G275" t="s">
        <v>7835</v>
      </c>
    </row>
    <row r="276" spans="7:7" x14ac:dyDescent="0.35">
      <c r="G276" t="s">
        <v>7836</v>
      </c>
    </row>
    <row r="277" spans="7:7" x14ac:dyDescent="0.35">
      <c r="G277" t="s">
        <v>7837</v>
      </c>
    </row>
    <row r="278" spans="7:7" x14ac:dyDescent="0.35">
      <c r="G278" t="s">
        <v>7838</v>
      </c>
    </row>
    <row r="279" spans="7:7" x14ac:dyDescent="0.35">
      <c r="G279" t="s">
        <v>7839</v>
      </c>
    </row>
    <row r="280" spans="7:7" x14ac:dyDescent="0.35">
      <c r="G280" t="s">
        <v>7840</v>
      </c>
    </row>
    <row r="281" spans="7:7" x14ac:dyDescent="0.35">
      <c r="G281" t="s">
        <v>7841</v>
      </c>
    </row>
    <row r="282" spans="7:7" x14ac:dyDescent="0.35">
      <c r="G282" t="s">
        <v>7842</v>
      </c>
    </row>
    <row r="283" spans="7:7" x14ac:dyDescent="0.35">
      <c r="G283" t="s">
        <v>7843</v>
      </c>
    </row>
    <row r="284" spans="7:7" x14ac:dyDescent="0.35">
      <c r="G284" t="s">
        <v>7844</v>
      </c>
    </row>
    <row r="285" spans="7:7" x14ac:dyDescent="0.35">
      <c r="G285" t="s">
        <v>7845</v>
      </c>
    </row>
    <row r="286" spans="7:7" x14ac:dyDescent="0.35">
      <c r="G286" t="s">
        <v>7846</v>
      </c>
    </row>
    <row r="287" spans="7:7" x14ac:dyDescent="0.35">
      <c r="G287" t="s">
        <v>7847</v>
      </c>
    </row>
    <row r="288" spans="7:7" x14ac:dyDescent="0.35">
      <c r="G288" t="s">
        <v>7848</v>
      </c>
    </row>
    <row r="289" spans="7:7" x14ac:dyDescent="0.35">
      <c r="G289" t="s">
        <v>7849</v>
      </c>
    </row>
    <row r="290" spans="7:7" x14ac:dyDescent="0.35">
      <c r="G290" t="s">
        <v>7850</v>
      </c>
    </row>
    <row r="291" spans="7:7" x14ac:dyDescent="0.35">
      <c r="G291" t="s">
        <v>7851</v>
      </c>
    </row>
    <row r="292" spans="7:7" x14ac:dyDescent="0.35">
      <c r="G292" t="s">
        <v>7852</v>
      </c>
    </row>
    <row r="293" spans="7:7" x14ac:dyDescent="0.35">
      <c r="G293" t="s">
        <v>7853</v>
      </c>
    </row>
    <row r="294" spans="7:7" x14ac:dyDescent="0.35">
      <c r="G294" t="s">
        <v>7854</v>
      </c>
    </row>
    <row r="295" spans="7:7" x14ac:dyDescent="0.35">
      <c r="G295" t="s">
        <v>7855</v>
      </c>
    </row>
    <row r="296" spans="7:7" x14ac:dyDescent="0.35">
      <c r="G296" t="s">
        <v>7856</v>
      </c>
    </row>
    <row r="297" spans="7:7" x14ac:dyDescent="0.35">
      <c r="G297" t="s">
        <v>7857</v>
      </c>
    </row>
    <row r="298" spans="7:7" x14ac:dyDescent="0.35">
      <c r="G298" t="s">
        <v>7858</v>
      </c>
    </row>
    <row r="299" spans="7:7" x14ac:dyDescent="0.35">
      <c r="G299" t="s">
        <v>7859</v>
      </c>
    </row>
    <row r="300" spans="7:7" x14ac:dyDescent="0.35">
      <c r="G300" t="s">
        <v>7860</v>
      </c>
    </row>
    <row r="301" spans="7:7" x14ac:dyDescent="0.35">
      <c r="G301" t="s">
        <v>7861</v>
      </c>
    </row>
    <row r="302" spans="7:7" x14ac:dyDescent="0.35">
      <c r="G302" t="s">
        <v>7862</v>
      </c>
    </row>
    <row r="303" spans="7:7" x14ac:dyDescent="0.35">
      <c r="G303" t="s">
        <v>7863</v>
      </c>
    </row>
    <row r="304" spans="7:7" x14ac:dyDescent="0.35">
      <c r="G304" t="s">
        <v>7864</v>
      </c>
    </row>
    <row r="305" spans="7:7" x14ac:dyDescent="0.35">
      <c r="G305" t="s">
        <v>7865</v>
      </c>
    </row>
    <row r="306" spans="7:7" x14ac:dyDescent="0.35">
      <c r="G306" t="s">
        <v>7866</v>
      </c>
    </row>
    <row r="307" spans="7:7" x14ac:dyDescent="0.35">
      <c r="G307" t="s">
        <v>7867</v>
      </c>
    </row>
    <row r="308" spans="7:7" x14ac:dyDescent="0.35">
      <c r="G308" t="s">
        <v>7868</v>
      </c>
    </row>
    <row r="309" spans="7:7" x14ac:dyDescent="0.35">
      <c r="G309" t="s">
        <v>7869</v>
      </c>
    </row>
    <row r="310" spans="7:7" x14ac:dyDescent="0.35">
      <c r="G310" t="s">
        <v>7870</v>
      </c>
    </row>
    <row r="311" spans="7:7" x14ac:dyDescent="0.35">
      <c r="G311" t="s">
        <v>7871</v>
      </c>
    </row>
    <row r="312" spans="7:7" x14ac:dyDescent="0.35">
      <c r="G312" t="s">
        <v>7872</v>
      </c>
    </row>
    <row r="313" spans="7:7" x14ac:dyDescent="0.35">
      <c r="G313" t="s">
        <v>7873</v>
      </c>
    </row>
    <row r="314" spans="7:7" x14ac:dyDescent="0.35">
      <c r="G314" t="s">
        <v>7874</v>
      </c>
    </row>
    <row r="315" spans="7:7" x14ac:dyDescent="0.35">
      <c r="G315" t="s">
        <v>7875</v>
      </c>
    </row>
    <row r="316" spans="7:7" x14ac:dyDescent="0.35">
      <c r="G316" t="s">
        <v>7876</v>
      </c>
    </row>
    <row r="317" spans="7:7" x14ac:dyDescent="0.35">
      <c r="G317" t="s">
        <v>7877</v>
      </c>
    </row>
    <row r="318" spans="7:7" x14ac:dyDescent="0.35">
      <c r="G318" t="s">
        <v>7878</v>
      </c>
    </row>
    <row r="319" spans="7:7" x14ac:dyDescent="0.35">
      <c r="G319" t="s">
        <v>7879</v>
      </c>
    </row>
    <row r="320" spans="7:7" x14ac:dyDescent="0.35">
      <c r="G320" t="s">
        <v>7880</v>
      </c>
    </row>
    <row r="321" spans="7:7" x14ac:dyDescent="0.35">
      <c r="G321" t="s">
        <v>7881</v>
      </c>
    </row>
    <row r="322" spans="7:7" x14ac:dyDescent="0.35">
      <c r="G322" t="s">
        <v>7882</v>
      </c>
    </row>
    <row r="323" spans="7:7" x14ac:dyDescent="0.35">
      <c r="G323" t="s">
        <v>7883</v>
      </c>
    </row>
    <row r="324" spans="7:7" x14ac:dyDescent="0.35">
      <c r="G324" t="s">
        <v>7884</v>
      </c>
    </row>
    <row r="325" spans="7:7" x14ac:dyDescent="0.35">
      <c r="G325" t="s">
        <v>7885</v>
      </c>
    </row>
    <row r="326" spans="7:7" x14ac:dyDescent="0.35">
      <c r="G326" t="s">
        <v>7886</v>
      </c>
    </row>
    <row r="327" spans="7:7" x14ac:dyDescent="0.35">
      <c r="G327" t="s">
        <v>7887</v>
      </c>
    </row>
    <row r="328" spans="7:7" x14ac:dyDescent="0.35">
      <c r="G328" t="s">
        <v>7888</v>
      </c>
    </row>
    <row r="329" spans="7:7" x14ac:dyDescent="0.35">
      <c r="G329" t="s">
        <v>7889</v>
      </c>
    </row>
    <row r="330" spans="7:7" x14ac:dyDescent="0.35">
      <c r="G330" t="s">
        <v>7890</v>
      </c>
    </row>
    <row r="331" spans="7:7" x14ac:dyDescent="0.35">
      <c r="G331" t="s">
        <v>7891</v>
      </c>
    </row>
    <row r="332" spans="7:7" x14ac:dyDescent="0.35">
      <c r="G332" t="s">
        <v>7892</v>
      </c>
    </row>
    <row r="333" spans="7:7" x14ac:dyDescent="0.35">
      <c r="G333" t="s">
        <v>7893</v>
      </c>
    </row>
    <row r="334" spans="7:7" x14ac:dyDescent="0.35">
      <c r="G334" t="s">
        <v>7894</v>
      </c>
    </row>
    <row r="335" spans="7:7" x14ac:dyDescent="0.35">
      <c r="G335" t="s">
        <v>7895</v>
      </c>
    </row>
    <row r="336" spans="7:7" x14ac:dyDescent="0.35">
      <c r="G336" t="s">
        <v>7896</v>
      </c>
    </row>
    <row r="337" spans="7:7" x14ac:dyDescent="0.35">
      <c r="G337" t="s">
        <v>7897</v>
      </c>
    </row>
    <row r="338" spans="7:7" x14ac:dyDescent="0.35">
      <c r="G338" t="s">
        <v>7898</v>
      </c>
    </row>
    <row r="339" spans="7:7" x14ac:dyDescent="0.35">
      <c r="G339" t="s">
        <v>7899</v>
      </c>
    </row>
    <row r="340" spans="7:7" x14ac:dyDescent="0.35">
      <c r="G340" t="s">
        <v>7900</v>
      </c>
    </row>
    <row r="341" spans="7:7" x14ac:dyDescent="0.35">
      <c r="G341" t="s">
        <v>7901</v>
      </c>
    </row>
    <row r="342" spans="7:7" x14ac:dyDescent="0.35">
      <c r="G342" t="s">
        <v>7902</v>
      </c>
    </row>
    <row r="343" spans="7:7" x14ac:dyDescent="0.35">
      <c r="G343" t="s">
        <v>7903</v>
      </c>
    </row>
    <row r="344" spans="7:7" x14ac:dyDescent="0.35">
      <c r="G344" t="s">
        <v>7904</v>
      </c>
    </row>
    <row r="345" spans="7:7" x14ac:dyDescent="0.35">
      <c r="G345" t="s">
        <v>7905</v>
      </c>
    </row>
    <row r="346" spans="7:7" x14ac:dyDescent="0.35">
      <c r="G346" t="s">
        <v>7906</v>
      </c>
    </row>
    <row r="347" spans="7:7" x14ac:dyDescent="0.35">
      <c r="G347" t="s">
        <v>7907</v>
      </c>
    </row>
    <row r="348" spans="7:7" x14ac:dyDescent="0.35">
      <c r="G348" t="s">
        <v>7908</v>
      </c>
    </row>
    <row r="349" spans="7:7" x14ac:dyDescent="0.35">
      <c r="G349" t="s">
        <v>7909</v>
      </c>
    </row>
    <row r="350" spans="7:7" x14ac:dyDescent="0.35">
      <c r="G350" t="s">
        <v>7910</v>
      </c>
    </row>
    <row r="351" spans="7:7" x14ac:dyDescent="0.35">
      <c r="G351" t="s">
        <v>7911</v>
      </c>
    </row>
    <row r="352" spans="7:7" x14ac:dyDescent="0.35">
      <c r="G352" t="s">
        <v>7912</v>
      </c>
    </row>
    <row r="353" spans="7:7" x14ac:dyDescent="0.35">
      <c r="G353" t="s">
        <v>7913</v>
      </c>
    </row>
    <row r="354" spans="7:7" x14ac:dyDescent="0.35">
      <c r="G354" t="s">
        <v>7914</v>
      </c>
    </row>
    <row r="355" spans="7:7" x14ac:dyDescent="0.35">
      <c r="G355" t="s">
        <v>7915</v>
      </c>
    </row>
    <row r="356" spans="7:7" x14ac:dyDescent="0.35">
      <c r="G356" t="s">
        <v>7916</v>
      </c>
    </row>
    <row r="357" spans="7:7" x14ac:dyDescent="0.35">
      <c r="G357" t="s">
        <v>7917</v>
      </c>
    </row>
    <row r="358" spans="7:7" x14ac:dyDescent="0.35">
      <c r="G358" t="s">
        <v>7918</v>
      </c>
    </row>
    <row r="359" spans="7:7" x14ac:dyDescent="0.35">
      <c r="G359" t="s">
        <v>7919</v>
      </c>
    </row>
    <row r="360" spans="7:7" x14ac:dyDescent="0.35">
      <c r="G360" t="s">
        <v>7920</v>
      </c>
    </row>
    <row r="361" spans="7:7" x14ac:dyDescent="0.35">
      <c r="G361" t="s">
        <v>7921</v>
      </c>
    </row>
    <row r="362" spans="7:7" x14ac:dyDescent="0.35">
      <c r="G362" t="s">
        <v>7922</v>
      </c>
    </row>
    <row r="363" spans="7:7" x14ac:dyDescent="0.35">
      <c r="G363" t="s">
        <v>7923</v>
      </c>
    </row>
    <row r="364" spans="7:7" x14ac:dyDescent="0.35">
      <c r="G364" t="s">
        <v>7924</v>
      </c>
    </row>
    <row r="365" spans="7:7" x14ac:dyDescent="0.35">
      <c r="G365" t="s">
        <v>7925</v>
      </c>
    </row>
    <row r="366" spans="7:7" x14ac:dyDescent="0.35">
      <c r="G366" t="s">
        <v>7926</v>
      </c>
    </row>
    <row r="367" spans="7:7" x14ac:dyDescent="0.35">
      <c r="G367" t="s">
        <v>7927</v>
      </c>
    </row>
    <row r="368" spans="7:7" x14ac:dyDescent="0.35">
      <c r="G368" t="s">
        <v>7928</v>
      </c>
    </row>
    <row r="369" spans="7:7" x14ac:dyDescent="0.35">
      <c r="G369" t="s">
        <v>7929</v>
      </c>
    </row>
    <row r="370" spans="7:7" x14ac:dyDescent="0.35">
      <c r="G370" t="s">
        <v>7930</v>
      </c>
    </row>
    <row r="371" spans="7:7" x14ac:dyDescent="0.35">
      <c r="G371" t="s">
        <v>7931</v>
      </c>
    </row>
    <row r="372" spans="7:7" x14ac:dyDescent="0.35">
      <c r="G372" t="s">
        <v>7932</v>
      </c>
    </row>
    <row r="373" spans="7:7" x14ac:dyDescent="0.35">
      <c r="G373" t="s">
        <v>7933</v>
      </c>
    </row>
    <row r="374" spans="7:7" x14ac:dyDescent="0.35">
      <c r="G374" t="s">
        <v>7934</v>
      </c>
    </row>
    <row r="375" spans="7:7" x14ac:dyDescent="0.35">
      <c r="G375" t="s">
        <v>7935</v>
      </c>
    </row>
    <row r="376" spans="7:7" x14ac:dyDescent="0.35">
      <c r="G376" t="s">
        <v>7936</v>
      </c>
    </row>
    <row r="377" spans="7:7" x14ac:dyDescent="0.35">
      <c r="G377" t="s">
        <v>7937</v>
      </c>
    </row>
    <row r="378" spans="7:7" x14ac:dyDescent="0.35">
      <c r="G378" t="s">
        <v>7938</v>
      </c>
    </row>
    <row r="379" spans="7:7" x14ac:dyDescent="0.35">
      <c r="G379" t="s">
        <v>7939</v>
      </c>
    </row>
    <row r="380" spans="7:7" x14ac:dyDescent="0.35">
      <c r="G380" t="s">
        <v>7940</v>
      </c>
    </row>
    <row r="381" spans="7:7" x14ac:dyDescent="0.35">
      <c r="G381" t="s">
        <v>7941</v>
      </c>
    </row>
    <row r="382" spans="7:7" x14ac:dyDescent="0.35">
      <c r="G382" t="s">
        <v>7942</v>
      </c>
    </row>
    <row r="383" spans="7:7" x14ac:dyDescent="0.35">
      <c r="G383" t="s">
        <v>7943</v>
      </c>
    </row>
    <row r="384" spans="7:7" x14ac:dyDescent="0.35">
      <c r="G384" t="s">
        <v>7944</v>
      </c>
    </row>
    <row r="385" spans="7:7" x14ac:dyDescent="0.35">
      <c r="G385" t="s">
        <v>7945</v>
      </c>
    </row>
    <row r="386" spans="7:7" x14ac:dyDescent="0.35">
      <c r="G386" t="s">
        <v>7946</v>
      </c>
    </row>
    <row r="387" spans="7:7" x14ac:dyDescent="0.35">
      <c r="G387" t="s">
        <v>7947</v>
      </c>
    </row>
    <row r="388" spans="7:7" x14ac:dyDescent="0.35">
      <c r="G388" t="s">
        <v>7948</v>
      </c>
    </row>
    <row r="389" spans="7:7" x14ac:dyDescent="0.35">
      <c r="G389" t="s">
        <v>7949</v>
      </c>
    </row>
    <row r="390" spans="7:7" x14ac:dyDescent="0.35">
      <c r="G390" t="s">
        <v>7950</v>
      </c>
    </row>
    <row r="391" spans="7:7" x14ac:dyDescent="0.35">
      <c r="G391" t="s">
        <v>7951</v>
      </c>
    </row>
    <row r="392" spans="7:7" x14ac:dyDescent="0.35">
      <c r="G392" t="s">
        <v>7952</v>
      </c>
    </row>
    <row r="393" spans="7:7" x14ac:dyDescent="0.35">
      <c r="G393" t="s">
        <v>7953</v>
      </c>
    </row>
    <row r="394" spans="7:7" x14ac:dyDescent="0.35">
      <c r="G394" t="s">
        <v>7954</v>
      </c>
    </row>
    <row r="395" spans="7:7" x14ac:dyDescent="0.35">
      <c r="G395" t="s">
        <v>7955</v>
      </c>
    </row>
    <row r="396" spans="7:7" x14ac:dyDescent="0.35">
      <c r="G396" t="s">
        <v>7956</v>
      </c>
    </row>
    <row r="397" spans="7:7" x14ac:dyDescent="0.35">
      <c r="G397" t="s">
        <v>7957</v>
      </c>
    </row>
    <row r="398" spans="7:7" x14ac:dyDescent="0.35">
      <c r="G398" t="s">
        <v>7958</v>
      </c>
    </row>
    <row r="399" spans="7:7" x14ac:dyDescent="0.35">
      <c r="G399" t="s">
        <v>7959</v>
      </c>
    </row>
    <row r="400" spans="7:7" x14ac:dyDescent="0.35">
      <c r="G400" t="s">
        <v>7960</v>
      </c>
    </row>
    <row r="401" spans="7:7" x14ac:dyDescent="0.35">
      <c r="G401" t="s">
        <v>7961</v>
      </c>
    </row>
    <row r="402" spans="7:7" x14ac:dyDescent="0.35">
      <c r="G402" t="s">
        <v>7962</v>
      </c>
    </row>
    <row r="403" spans="7:7" x14ac:dyDescent="0.35">
      <c r="G403" t="s">
        <v>7963</v>
      </c>
    </row>
    <row r="404" spans="7:7" x14ac:dyDescent="0.35">
      <c r="G404" t="s">
        <v>7964</v>
      </c>
    </row>
    <row r="405" spans="7:7" x14ac:dyDescent="0.35">
      <c r="G405" t="s">
        <v>7965</v>
      </c>
    </row>
    <row r="406" spans="7:7" x14ac:dyDescent="0.35">
      <c r="G406" t="s">
        <v>7966</v>
      </c>
    </row>
    <row r="407" spans="7:7" x14ac:dyDescent="0.35">
      <c r="G407" t="s">
        <v>7967</v>
      </c>
    </row>
    <row r="408" spans="7:7" x14ac:dyDescent="0.35">
      <c r="G408" t="s">
        <v>7968</v>
      </c>
    </row>
    <row r="409" spans="7:7" x14ac:dyDescent="0.35">
      <c r="G409" t="s">
        <v>7969</v>
      </c>
    </row>
    <row r="410" spans="7:7" x14ac:dyDescent="0.35">
      <c r="G410" t="s">
        <v>7970</v>
      </c>
    </row>
    <row r="411" spans="7:7" x14ac:dyDescent="0.35">
      <c r="G411" t="s">
        <v>7971</v>
      </c>
    </row>
    <row r="412" spans="7:7" x14ac:dyDescent="0.35">
      <c r="G412" t="s">
        <v>7972</v>
      </c>
    </row>
    <row r="413" spans="7:7" x14ac:dyDescent="0.35">
      <c r="G413" t="s">
        <v>7973</v>
      </c>
    </row>
    <row r="414" spans="7:7" x14ac:dyDescent="0.35">
      <c r="G414" t="s">
        <v>7974</v>
      </c>
    </row>
    <row r="415" spans="7:7" x14ac:dyDescent="0.35">
      <c r="G415" t="s">
        <v>7975</v>
      </c>
    </row>
    <row r="416" spans="7:7" x14ac:dyDescent="0.35">
      <c r="G416" t="s">
        <v>7976</v>
      </c>
    </row>
    <row r="417" spans="7:7" x14ac:dyDescent="0.35">
      <c r="G417" t="s">
        <v>7977</v>
      </c>
    </row>
    <row r="418" spans="7:7" x14ac:dyDescent="0.35">
      <c r="G418" t="s">
        <v>7978</v>
      </c>
    </row>
    <row r="419" spans="7:7" x14ac:dyDescent="0.35">
      <c r="G419" t="s">
        <v>7979</v>
      </c>
    </row>
    <row r="420" spans="7:7" x14ac:dyDescent="0.35">
      <c r="G420" t="s">
        <v>7980</v>
      </c>
    </row>
    <row r="421" spans="7:7" x14ac:dyDescent="0.35">
      <c r="G421" t="s">
        <v>7981</v>
      </c>
    </row>
    <row r="422" spans="7:7" x14ac:dyDescent="0.35">
      <c r="G422" t="s">
        <v>7982</v>
      </c>
    </row>
    <row r="423" spans="7:7" x14ac:dyDescent="0.35">
      <c r="G423" t="s">
        <v>7983</v>
      </c>
    </row>
    <row r="424" spans="7:7" x14ac:dyDescent="0.35">
      <c r="G424" t="s">
        <v>7984</v>
      </c>
    </row>
    <row r="425" spans="7:7" x14ac:dyDescent="0.35">
      <c r="G425" t="s">
        <v>7985</v>
      </c>
    </row>
    <row r="426" spans="7:7" x14ac:dyDescent="0.35">
      <c r="G426" t="s">
        <v>7986</v>
      </c>
    </row>
    <row r="427" spans="7:7" x14ac:dyDescent="0.35">
      <c r="G427" t="s">
        <v>7987</v>
      </c>
    </row>
    <row r="428" spans="7:7" x14ac:dyDescent="0.35">
      <c r="G428" t="s">
        <v>7988</v>
      </c>
    </row>
    <row r="429" spans="7:7" x14ac:dyDescent="0.35">
      <c r="G429" t="s">
        <v>7989</v>
      </c>
    </row>
    <row r="430" spans="7:7" x14ac:dyDescent="0.35">
      <c r="G430" t="s">
        <v>7990</v>
      </c>
    </row>
    <row r="431" spans="7:7" x14ac:dyDescent="0.35">
      <c r="G431" t="s">
        <v>7991</v>
      </c>
    </row>
    <row r="432" spans="7:7" x14ac:dyDescent="0.35">
      <c r="G432" t="s">
        <v>7992</v>
      </c>
    </row>
    <row r="433" spans="7:7" x14ac:dyDescent="0.35">
      <c r="G433" t="s">
        <v>7993</v>
      </c>
    </row>
    <row r="434" spans="7:7" x14ac:dyDescent="0.35">
      <c r="G434" t="s">
        <v>7994</v>
      </c>
    </row>
    <row r="435" spans="7:7" x14ac:dyDescent="0.35">
      <c r="G435" t="s">
        <v>7995</v>
      </c>
    </row>
    <row r="436" spans="7:7" x14ac:dyDescent="0.35">
      <c r="G436" t="s">
        <v>7996</v>
      </c>
    </row>
    <row r="437" spans="7:7" x14ac:dyDescent="0.35">
      <c r="G437" t="s">
        <v>7997</v>
      </c>
    </row>
    <row r="438" spans="7:7" x14ac:dyDescent="0.35">
      <c r="G438" t="s">
        <v>7998</v>
      </c>
    </row>
    <row r="439" spans="7:7" x14ac:dyDescent="0.35">
      <c r="G439" t="s">
        <v>7999</v>
      </c>
    </row>
    <row r="440" spans="7:7" x14ac:dyDescent="0.35">
      <c r="G440" t="s">
        <v>8000</v>
      </c>
    </row>
    <row r="441" spans="7:7" x14ac:dyDescent="0.35">
      <c r="G441" t="s">
        <v>8001</v>
      </c>
    </row>
    <row r="442" spans="7:7" x14ac:dyDescent="0.35">
      <c r="G442" t="s">
        <v>8002</v>
      </c>
    </row>
    <row r="443" spans="7:7" x14ac:dyDescent="0.35">
      <c r="G443" t="s">
        <v>8003</v>
      </c>
    </row>
    <row r="444" spans="7:7" x14ac:dyDescent="0.35">
      <c r="G444" t="s">
        <v>8004</v>
      </c>
    </row>
    <row r="445" spans="7:7" x14ac:dyDescent="0.35">
      <c r="G445" t="s">
        <v>8005</v>
      </c>
    </row>
    <row r="446" spans="7:7" x14ac:dyDescent="0.35">
      <c r="G446" t="s">
        <v>8006</v>
      </c>
    </row>
    <row r="447" spans="7:7" x14ac:dyDescent="0.35">
      <c r="G447" t="s">
        <v>8007</v>
      </c>
    </row>
    <row r="448" spans="7:7" x14ac:dyDescent="0.35">
      <c r="G448" t="s">
        <v>8008</v>
      </c>
    </row>
    <row r="449" spans="7:7" x14ac:dyDescent="0.35">
      <c r="G449" t="s">
        <v>8009</v>
      </c>
    </row>
    <row r="450" spans="7:7" x14ac:dyDescent="0.35">
      <c r="G450" t="s">
        <v>8010</v>
      </c>
    </row>
    <row r="451" spans="7:7" x14ac:dyDescent="0.35">
      <c r="G451" t="s">
        <v>8011</v>
      </c>
    </row>
    <row r="452" spans="7:7" x14ac:dyDescent="0.35">
      <c r="G452" t="s">
        <v>8012</v>
      </c>
    </row>
    <row r="453" spans="7:7" x14ac:dyDescent="0.35">
      <c r="G453" t="s">
        <v>8013</v>
      </c>
    </row>
    <row r="454" spans="7:7" x14ac:dyDescent="0.35">
      <c r="G454" t="s">
        <v>8014</v>
      </c>
    </row>
    <row r="455" spans="7:7" x14ac:dyDescent="0.35">
      <c r="G455" t="s">
        <v>8015</v>
      </c>
    </row>
    <row r="456" spans="7:7" x14ac:dyDescent="0.35">
      <c r="G456" t="s">
        <v>8016</v>
      </c>
    </row>
    <row r="457" spans="7:7" x14ac:dyDescent="0.35">
      <c r="G457" t="s">
        <v>8017</v>
      </c>
    </row>
    <row r="458" spans="7:7" x14ac:dyDescent="0.35">
      <c r="G458" t="s">
        <v>8018</v>
      </c>
    </row>
    <row r="459" spans="7:7" x14ac:dyDescent="0.35">
      <c r="G459" t="s">
        <v>8019</v>
      </c>
    </row>
    <row r="460" spans="7:7" x14ac:dyDescent="0.35">
      <c r="G460" t="s">
        <v>8020</v>
      </c>
    </row>
    <row r="461" spans="7:7" x14ac:dyDescent="0.35">
      <c r="G461" t="s">
        <v>8021</v>
      </c>
    </row>
    <row r="462" spans="7:7" x14ac:dyDescent="0.35">
      <c r="G462" t="s">
        <v>8022</v>
      </c>
    </row>
    <row r="463" spans="7:7" x14ac:dyDescent="0.35">
      <c r="G463" t="s">
        <v>8023</v>
      </c>
    </row>
    <row r="464" spans="7:7" x14ac:dyDescent="0.35">
      <c r="G464" t="s">
        <v>8024</v>
      </c>
    </row>
    <row r="465" spans="7:7" x14ac:dyDescent="0.35">
      <c r="G465" t="s">
        <v>8025</v>
      </c>
    </row>
    <row r="466" spans="7:7" x14ac:dyDescent="0.35">
      <c r="G466" t="s">
        <v>8026</v>
      </c>
    </row>
    <row r="467" spans="7:7" x14ac:dyDescent="0.35">
      <c r="G467" t="s">
        <v>8027</v>
      </c>
    </row>
    <row r="468" spans="7:7" x14ac:dyDescent="0.35">
      <c r="G468" t="s">
        <v>8028</v>
      </c>
    </row>
    <row r="469" spans="7:7" x14ac:dyDescent="0.35">
      <c r="G469" t="s">
        <v>8029</v>
      </c>
    </row>
    <row r="470" spans="7:7" x14ac:dyDescent="0.35">
      <c r="G470" t="s">
        <v>8030</v>
      </c>
    </row>
    <row r="471" spans="7:7" x14ac:dyDescent="0.35">
      <c r="G471" t="s">
        <v>8031</v>
      </c>
    </row>
    <row r="472" spans="7:7" x14ac:dyDescent="0.35">
      <c r="G472" t="s">
        <v>8032</v>
      </c>
    </row>
    <row r="473" spans="7:7" x14ac:dyDescent="0.35">
      <c r="G473" t="s">
        <v>8033</v>
      </c>
    </row>
    <row r="474" spans="7:7" x14ac:dyDescent="0.35">
      <c r="G474" t="s">
        <v>8034</v>
      </c>
    </row>
    <row r="475" spans="7:7" x14ac:dyDescent="0.35">
      <c r="G475" t="s">
        <v>8035</v>
      </c>
    </row>
    <row r="476" spans="7:7" x14ac:dyDescent="0.35">
      <c r="G476" t="s">
        <v>8036</v>
      </c>
    </row>
    <row r="477" spans="7:7" x14ac:dyDescent="0.35">
      <c r="G477" t="s">
        <v>8037</v>
      </c>
    </row>
    <row r="478" spans="7:7" x14ac:dyDescent="0.35">
      <c r="G478" t="s">
        <v>8038</v>
      </c>
    </row>
    <row r="479" spans="7:7" x14ac:dyDescent="0.35">
      <c r="G479" t="s">
        <v>8039</v>
      </c>
    </row>
    <row r="480" spans="7:7" x14ac:dyDescent="0.35">
      <c r="G480" t="s">
        <v>8040</v>
      </c>
    </row>
    <row r="481" spans="7:7" x14ac:dyDescent="0.35">
      <c r="G481" t="s">
        <v>8041</v>
      </c>
    </row>
    <row r="482" spans="7:7" x14ac:dyDescent="0.35">
      <c r="G482" t="s">
        <v>8042</v>
      </c>
    </row>
    <row r="483" spans="7:7" x14ac:dyDescent="0.35">
      <c r="G483" t="s">
        <v>8043</v>
      </c>
    </row>
    <row r="484" spans="7:7" x14ac:dyDescent="0.35">
      <c r="G484" t="s">
        <v>8044</v>
      </c>
    </row>
    <row r="485" spans="7:7" x14ac:dyDescent="0.35">
      <c r="G485" t="s">
        <v>8045</v>
      </c>
    </row>
    <row r="486" spans="7:7" x14ac:dyDescent="0.35">
      <c r="G486" t="s">
        <v>8046</v>
      </c>
    </row>
    <row r="487" spans="7:7" x14ac:dyDescent="0.35">
      <c r="G487" t="s">
        <v>8047</v>
      </c>
    </row>
    <row r="488" spans="7:7" x14ac:dyDescent="0.35">
      <c r="G488" t="s">
        <v>8048</v>
      </c>
    </row>
    <row r="489" spans="7:7" x14ac:dyDescent="0.35">
      <c r="G489" t="s">
        <v>8049</v>
      </c>
    </row>
    <row r="490" spans="7:7" x14ac:dyDescent="0.35">
      <c r="G490" t="s">
        <v>8050</v>
      </c>
    </row>
    <row r="491" spans="7:7" x14ac:dyDescent="0.35">
      <c r="G491" t="s">
        <v>8051</v>
      </c>
    </row>
    <row r="492" spans="7:7" x14ac:dyDescent="0.35">
      <c r="G492" t="s">
        <v>8052</v>
      </c>
    </row>
    <row r="493" spans="7:7" x14ac:dyDescent="0.35">
      <c r="G493" t="s">
        <v>8053</v>
      </c>
    </row>
    <row r="494" spans="7:7" x14ac:dyDescent="0.35">
      <c r="G494" t="s">
        <v>8054</v>
      </c>
    </row>
    <row r="495" spans="7:7" x14ac:dyDescent="0.35">
      <c r="G495" t="s">
        <v>8055</v>
      </c>
    </row>
    <row r="496" spans="7:7" x14ac:dyDescent="0.35">
      <c r="G496" t="s">
        <v>8056</v>
      </c>
    </row>
    <row r="497" spans="7:7" x14ac:dyDescent="0.35">
      <c r="G497" t="s">
        <v>8057</v>
      </c>
    </row>
    <row r="498" spans="7:7" x14ac:dyDescent="0.35">
      <c r="G498" t="s">
        <v>8058</v>
      </c>
    </row>
    <row r="499" spans="7:7" x14ac:dyDescent="0.35">
      <c r="G499" t="s">
        <v>8059</v>
      </c>
    </row>
    <row r="500" spans="7:7" x14ac:dyDescent="0.35">
      <c r="G500" t="s">
        <v>8060</v>
      </c>
    </row>
    <row r="501" spans="7:7" x14ac:dyDescent="0.35">
      <c r="G501" t="s">
        <v>8061</v>
      </c>
    </row>
    <row r="502" spans="7:7" x14ac:dyDescent="0.35">
      <c r="G502" t="s">
        <v>8062</v>
      </c>
    </row>
    <row r="503" spans="7:7" x14ac:dyDescent="0.35">
      <c r="G503" t="s">
        <v>8063</v>
      </c>
    </row>
    <row r="504" spans="7:7" x14ac:dyDescent="0.35">
      <c r="G504" t="s">
        <v>8064</v>
      </c>
    </row>
    <row r="505" spans="7:7" x14ac:dyDescent="0.35">
      <c r="G505" t="s">
        <v>8065</v>
      </c>
    </row>
    <row r="506" spans="7:7" x14ac:dyDescent="0.35">
      <c r="G506" t="s">
        <v>8066</v>
      </c>
    </row>
    <row r="507" spans="7:7" x14ac:dyDescent="0.35">
      <c r="G507" t="s">
        <v>8067</v>
      </c>
    </row>
    <row r="508" spans="7:7" x14ac:dyDescent="0.35">
      <c r="G508" t="s">
        <v>8068</v>
      </c>
    </row>
    <row r="509" spans="7:7" x14ac:dyDescent="0.35">
      <c r="G509" t="s">
        <v>8069</v>
      </c>
    </row>
    <row r="510" spans="7:7" x14ac:dyDescent="0.35">
      <c r="G510" t="s">
        <v>8070</v>
      </c>
    </row>
    <row r="511" spans="7:7" x14ac:dyDescent="0.35">
      <c r="G511" t="s">
        <v>8071</v>
      </c>
    </row>
    <row r="512" spans="7:7" x14ac:dyDescent="0.35">
      <c r="G512" t="s">
        <v>8072</v>
      </c>
    </row>
    <row r="513" spans="7:7" x14ac:dyDescent="0.35">
      <c r="G513" t="s">
        <v>8073</v>
      </c>
    </row>
    <row r="514" spans="7:7" x14ac:dyDescent="0.35">
      <c r="G514" t="s">
        <v>8074</v>
      </c>
    </row>
    <row r="515" spans="7:7" x14ac:dyDescent="0.35">
      <c r="G515" t="s">
        <v>8075</v>
      </c>
    </row>
    <row r="516" spans="7:7" x14ac:dyDescent="0.35">
      <c r="G516" t="s">
        <v>8076</v>
      </c>
    </row>
    <row r="517" spans="7:7" x14ac:dyDescent="0.35">
      <c r="G517" t="s">
        <v>8077</v>
      </c>
    </row>
    <row r="518" spans="7:7" x14ac:dyDescent="0.35">
      <c r="G518" t="s">
        <v>8078</v>
      </c>
    </row>
    <row r="519" spans="7:7" x14ac:dyDescent="0.35">
      <c r="G519" t="s">
        <v>8079</v>
      </c>
    </row>
    <row r="520" spans="7:7" x14ac:dyDescent="0.35">
      <c r="G520" t="s">
        <v>8080</v>
      </c>
    </row>
    <row r="521" spans="7:7" x14ac:dyDescent="0.35">
      <c r="G521" t="s">
        <v>8081</v>
      </c>
    </row>
    <row r="522" spans="7:7" x14ac:dyDescent="0.35">
      <c r="G522" t="s">
        <v>8082</v>
      </c>
    </row>
    <row r="523" spans="7:7" x14ac:dyDescent="0.35">
      <c r="G523" t="s">
        <v>8083</v>
      </c>
    </row>
    <row r="524" spans="7:7" x14ac:dyDescent="0.35">
      <c r="G524" t="s">
        <v>8084</v>
      </c>
    </row>
    <row r="525" spans="7:7" x14ac:dyDescent="0.35">
      <c r="G525" t="s">
        <v>8085</v>
      </c>
    </row>
    <row r="526" spans="7:7" x14ac:dyDescent="0.35">
      <c r="G526" t="s">
        <v>8086</v>
      </c>
    </row>
    <row r="527" spans="7:7" x14ac:dyDescent="0.35">
      <c r="G527" t="s">
        <v>8087</v>
      </c>
    </row>
    <row r="528" spans="7:7" x14ac:dyDescent="0.35">
      <c r="G528" t="s">
        <v>8088</v>
      </c>
    </row>
    <row r="529" spans="7:7" x14ac:dyDescent="0.35">
      <c r="G529" t="s">
        <v>8089</v>
      </c>
    </row>
    <row r="530" spans="7:7" x14ac:dyDescent="0.35">
      <c r="G530" t="s">
        <v>8090</v>
      </c>
    </row>
    <row r="531" spans="7:7" x14ac:dyDescent="0.35">
      <c r="G531" t="s">
        <v>8091</v>
      </c>
    </row>
    <row r="532" spans="7:7" x14ac:dyDescent="0.35">
      <c r="G532" t="s">
        <v>8092</v>
      </c>
    </row>
    <row r="533" spans="7:7" x14ac:dyDescent="0.35">
      <c r="G533" t="s">
        <v>8093</v>
      </c>
    </row>
    <row r="534" spans="7:7" x14ac:dyDescent="0.35">
      <c r="G534" t="s">
        <v>8094</v>
      </c>
    </row>
    <row r="535" spans="7:7" x14ac:dyDescent="0.35">
      <c r="G535" t="s">
        <v>8095</v>
      </c>
    </row>
    <row r="536" spans="7:7" x14ac:dyDescent="0.35">
      <c r="G536" t="s">
        <v>8096</v>
      </c>
    </row>
    <row r="537" spans="7:7" x14ac:dyDescent="0.35">
      <c r="G537" t="s">
        <v>8097</v>
      </c>
    </row>
    <row r="538" spans="7:7" x14ac:dyDescent="0.35">
      <c r="G538" t="s">
        <v>8098</v>
      </c>
    </row>
    <row r="539" spans="7:7" x14ac:dyDescent="0.35">
      <c r="G539" t="s">
        <v>8099</v>
      </c>
    </row>
    <row r="540" spans="7:7" x14ac:dyDescent="0.35">
      <c r="G540" t="s">
        <v>8100</v>
      </c>
    </row>
    <row r="541" spans="7:7" x14ac:dyDescent="0.35">
      <c r="G541" t="s">
        <v>8101</v>
      </c>
    </row>
    <row r="542" spans="7:7" x14ac:dyDescent="0.35">
      <c r="G542" t="s">
        <v>8102</v>
      </c>
    </row>
    <row r="543" spans="7:7" x14ac:dyDescent="0.35">
      <c r="G543" t="s">
        <v>8103</v>
      </c>
    </row>
    <row r="544" spans="7:7" x14ac:dyDescent="0.35">
      <c r="G544" t="s">
        <v>8104</v>
      </c>
    </row>
    <row r="545" spans="7:7" x14ac:dyDescent="0.35">
      <c r="G545" t="s">
        <v>8105</v>
      </c>
    </row>
    <row r="546" spans="7:7" x14ac:dyDescent="0.35">
      <c r="G546" t="s">
        <v>8106</v>
      </c>
    </row>
    <row r="547" spans="7:7" x14ac:dyDescent="0.35">
      <c r="G547" t="s">
        <v>8107</v>
      </c>
    </row>
    <row r="548" spans="7:7" x14ac:dyDescent="0.35">
      <c r="G548" t="s">
        <v>8108</v>
      </c>
    </row>
    <row r="549" spans="7:7" x14ac:dyDescent="0.35">
      <c r="G549" t="s">
        <v>8109</v>
      </c>
    </row>
    <row r="550" spans="7:7" x14ac:dyDescent="0.35">
      <c r="G550" t="s">
        <v>8110</v>
      </c>
    </row>
    <row r="551" spans="7:7" x14ac:dyDescent="0.35">
      <c r="G551" t="s">
        <v>8111</v>
      </c>
    </row>
    <row r="552" spans="7:7" x14ac:dyDescent="0.35">
      <c r="G552" t="s">
        <v>8112</v>
      </c>
    </row>
    <row r="553" spans="7:7" x14ac:dyDescent="0.35">
      <c r="G553" t="s">
        <v>8113</v>
      </c>
    </row>
    <row r="554" spans="7:7" x14ac:dyDescent="0.35">
      <c r="G554" t="s">
        <v>8114</v>
      </c>
    </row>
    <row r="555" spans="7:7" x14ac:dyDescent="0.35">
      <c r="G555" t="s">
        <v>8115</v>
      </c>
    </row>
    <row r="556" spans="7:7" x14ac:dyDescent="0.35">
      <c r="G556" t="s">
        <v>8116</v>
      </c>
    </row>
    <row r="557" spans="7:7" x14ac:dyDescent="0.35">
      <c r="G557" t="s">
        <v>8117</v>
      </c>
    </row>
    <row r="558" spans="7:7" x14ac:dyDescent="0.35">
      <c r="G558" t="s">
        <v>8118</v>
      </c>
    </row>
    <row r="559" spans="7:7" x14ac:dyDescent="0.35">
      <c r="G559" t="s">
        <v>8119</v>
      </c>
    </row>
    <row r="560" spans="7:7" x14ac:dyDescent="0.35">
      <c r="G560" t="s">
        <v>8120</v>
      </c>
    </row>
    <row r="561" spans="7:7" x14ac:dyDescent="0.35">
      <c r="G561" t="s">
        <v>8121</v>
      </c>
    </row>
    <row r="562" spans="7:7" x14ac:dyDescent="0.35">
      <c r="G562" t="s">
        <v>8122</v>
      </c>
    </row>
    <row r="563" spans="7:7" x14ac:dyDescent="0.35">
      <c r="G563" t="s">
        <v>8123</v>
      </c>
    </row>
    <row r="564" spans="7:7" x14ac:dyDescent="0.35">
      <c r="G564" t="s">
        <v>8124</v>
      </c>
    </row>
    <row r="565" spans="7:7" x14ac:dyDescent="0.35">
      <c r="G565" t="s">
        <v>8125</v>
      </c>
    </row>
    <row r="566" spans="7:7" x14ac:dyDescent="0.35">
      <c r="G566" t="s">
        <v>8126</v>
      </c>
    </row>
    <row r="567" spans="7:7" x14ac:dyDescent="0.35">
      <c r="G567" t="s">
        <v>8127</v>
      </c>
    </row>
    <row r="568" spans="7:7" x14ac:dyDescent="0.35">
      <c r="G568" t="s">
        <v>8128</v>
      </c>
    </row>
    <row r="569" spans="7:7" x14ac:dyDescent="0.35">
      <c r="G569" t="s">
        <v>8129</v>
      </c>
    </row>
    <row r="570" spans="7:7" x14ac:dyDescent="0.35">
      <c r="G570" t="s">
        <v>8130</v>
      </c>
    </row>
    <row r="571" spans="7:7" x14ac:dyDescent="0.35">
      <c r="G571" t="s">
        <v>8131</v>
      </c>
    </row>
    <row r="572" spans="7:7" x14ac:dyDescent="0.35">
      <c r="G572" t="s">
        <v>8132</v>
      </c>
    </row>
    <row r="573" spans="7:7" x14ac:dyDescent="0.35">
      <c r="G573" t="s">
        <v>8133</v>
      </c>
    </row>
    <row r="574" spans="7:7" x14ac:dyDescent="0.35">
      <c r="G574" t="s">
        <v>8134</v>
      </c>
    </row>
    <row r="575" spans="7:7" x14ac:dyDescent="0.35">
      <c r="G575" t="s">
        <v>8135</v>
      </c>
    </row>
    <row r="576" spans="7:7" x14ac:dyDescent="0.35">
      <c r="G576" t="s">
        <v>8136</v>
      </c>
    </row>
    <row r="577" spans="7:7" x14ac:dyDescent="0.35">
      <c r="G577" t="s">
        <v>8137</v>
      </c>
    </row>
    <row r="578" spans="7:7" x14ac:dyDescent="0.35">
      <c r="G578" t="s">
        <v>8138</v>
      </c>
    </row>
    <row r="579" spans="7:7" x14ac:dyDescent="0.35">
      <c r="G579" t="s">
        <v>8139</v>
      </c>
    </row>
    <row r="580" spans="7:7" x14ac:dyDescent="0.35">
      <c r="G580" t="s">
        <v>8140</v>
      </c>
    </row>
    <row r="581" spans="7:7" x14ac:dyDescent="0.35">
      <c r="G581" t="s">
        <v>8141</v>
      </c>
    </row>
    <row r="582" spans="7:7" x14ac:dyDescent="0.35">
      <c r="G582" t="s">
        <v>8142</v>
      </c>
    </row>
    <row r="583" spans="7:7" x14ac:dyDescent="0.35">
      <c r="G583" t="s">
        <v>8143</v>
      </c>
    </row>
    <row r="584" spans="7:7" x14ac:dyDescent="0.35">
      <c r="G584" t="s">
        <v>8144</v>
      </c>
    </row>
    <row r="585" spans="7:7" x14ac:dyDescent="0.35">
      <c r="G585" t="s">
        <v>8145</v>
      </c>
    </row>
    <row r="586" spans="7:7" x14ac:dyDescent="0.35">
      <c r="G586" t="s">
        <v>8146</v>
      </c>
    </row>
    <row r="587" spans="7:7" x14ac:dyDescent="0.35">
      <c r="G587" t="s">
        <v>8147</v>
      </c>
    </row>
    <row r="588" spans="7:7" x14ac:dyDescent="0.35">
      <c r="G588" t="s">
        <v>8148</v>
      </c>
    </row>
    <row r="589" spans="7:7" x14ac:dyDescent="0.35">
      <c r="G589" t="s">
        <v>8149</v>
      </c>
    </row>
    <row r="590" spans="7:7" x14ac:dyDescent="0.35">
      <c r="G590" t="s">
        <v>8150</v>
      </c>
    </row>
    <row r="591" spans="7:7" x14ac:dyDescent="0.35">
      <c r="G591" t="s">
        <v>8151</v>
      </c>
    </row>
    <row r="592" spans="7:7" x14ac:dyDescent="0.35">
      <c r="G592" t="s">
        <v>8152</v>
      </c>
    </row>
    <row r="593" spans="7:7" x14ac:dyDescent="0.35">
      <c r="G593" t="s">
        <v>8153</v>
      </c>
    </row>
    <row r="594" spans="7:7" x14ac:dyDescent="0.35">
      <c r="G594" t="s">
        <v>8154</v>
      </c>
    </row>
    <row r="595" spans="7:7" x14ac:dyDescent="0.35">
      <c r="G595" t="s">
        <v>8155</v>
      </c>
    </row>
    <row r="596" spans="7:7" x14ac:dyDescent="0.35">
      <c r="G596" t="s">
        <v>8156</v>
      </c>
    </row>
    <row r="597" spans="7:7" x14ac:dyDescent="0.35">
      <c r="G597" t="s">
        <v>8157</v>
      </c>
    </row>
    <row r="598" spans="7:7" x14ac:dyDescent="0.35">
      <c r="G598" t="s">
        <v>8158</v>
      </c>
    </row>
    <row r="599" spans="7:7" x14ac:dyDescent="0.35">
      <c r="G599" t="s">
        <v>8159</v>
      </c>
    </row>
    <row r="600" spans="7:7" x14ac:dyDescent="0.35">
      <c r="G600" t="s">
        <v>8160</v>
      </c>
    </row>
    <row r="601" spans="7:7" x14ac:dyDescent="0.35">
      <c r="G601" t="s">
        <v>8161</v>
      </c>
    </row>
    <row r="602" spans="7:7" x14ac:dyDescent="0.35">
      <c r="G602" t="s">
        <v>8162</v>
      </c>
    </row>
    <row r="603" spans="7:7" x14ac:dyDescent="0.35">
      <c r="G603" t="s">
        <v>8163</v>
      </c>
    </row>
    <row r="604" spans="7:7" x14ac:dyDescent="0.35">
      <c r="G604" t="s">
        <v>8164</v>
      </c>
    </row>
    <row r="605" spans="7:7" x14ac:dyDescent="0.35">
      <c r="G605" t="s">
        <v>8165</v>
      </c>
    </row>
    <row r="606" spans="7:7" x14ac:dyDescent="0.35">
      <c r="G606" t="s">
        <v>8166</v>
      </c>
    </row>
    <row r="607" spans="7:7" x14ac:dyDescent="0.35">
      <c r="G607" t="s">
        <v>8167</v>
      </c>
    </row>
    <row r="608" spans="7:7" x14ac:dyDescent="0.35">
      <c r="G608" t="s">
        <v>8168</v>
      </c>
    </row>
    <row r="609" spans="7:7" x14ac:dyDescent="0.35">
      <c r="G609" t="s">
        <v>8169</v>
      </c>
    </row>
    <row r="610" spans="7:7" x14ac:dyDescent="0.35">
      <c r="G610" t="s">
        <v>8170</v>
      </c>
    </row>
    <row r="611" spans="7:7" x14ac:dyDescent="0.35">
      <c r="G611" t="s">
        <v>8171</v>
      </c>
    </row>
    <row r="612" spans="7:7" x14ac:dyDescent="0.35">
      <c r="G612" t="s">
        <v>8172</v>
      </c>
    </row>
    <row r="613" spans="7:7" x14ac:dyDescent="0.35">
      <c r="G613" t="s">
        <v>8173</v>
      </c>
    </row>
    <row r="614" spans="7:7" x14ac:dyDescent="0.35">
      <c r="G614" t="s">
        <v>8174</v>
      </c>
    </row>
    <row r="615" spans="7:7" x14ac:dyDescent="0.35">
      <c r="G615" t="s">
        <v>8175</v>
      </c>
    </row>
    <row r="616" spans="7:7" x14ac:dyDescent="0.35">
      <c r="G616" t="s">
        <v>8176</v>
      </c>
    </row>
    <row r="617" spans="7:7" x14ac:dyDescent="0.35">
      <c r="G617" t="s">
        <v>8177</v>
      </c>
    </row>
    <row r="618" spans="7:7" x14ac:dyDescent="0.35">
      <c r="G618" t="s">
        <v>8178</v>
      </c>
    </row>
    <row r="619" spans="7:7" x14ac:dyDescent="0.35">
      <c r="G619" t="s">
        <v>8179</v>
      </c>
    </row>
    <row r="620" spans="7:7" x14ac:dyDescent="0.35">
      <c r="G620" t="s">
        <v>8180</v>
      </c>
    </row>
    <row r="621" spans="7:7" x14ac:dyDescent="0.35">
      <c r="G621" t="s">
        <v>8181</v>
      </c>
    </row>
    <row r="622" spans="7:7" x14ac:dyDescent="0.35">
      <c r="G622" t="s">
        <v>8182</v>
      </c>
    </row>
    <row r="623" spans="7:7" x14ac:dyDescent="0.35">
      <c r="G623" t="s">
        <v>8183</v>
      </c>
    </row>
    <row r="624" spans="7:7" x14ac:dyDescent="0.35">
      <c r="G624" t="s">
        <v>8184</v>
      </c>
    </row>
    <row r="625" spans="7:7" x14ac:dyDescent="0.35">
      <c r="G625" t="s">
        <v>8185</v>
      </c>
    </row>
    <row r="626" spans="7:7" x14ac:dyDescent="0.35">
      <c r="G626" t="s">
        <v>8186</v>
      </c>
    </row>
    <row r="627" spans="7:7" x14ac:dyDescent="0.35">
      <c r="G627" t="s">
        <v>8187</v>
      </c>
    </row>
    <row r="628" spans="7:7" x14ac:dyDescent="0.35">
      <c r="G628" t="s">
        <v>8188</v>
      </c>
    </row>
    <row r="629" spans="7:7" x14ac:dyDescent="0.35">
      <c r="G629" t="s">
        <v>8189</v>
      </c>
    </row>
    <row r="630" spans="7:7" x14ac:dyDescent="0.35">
      <c r="G630" t="s">
        <v>8190</v>
      </c>
    </row>
    <row r="631" spans="7:7" x14ac:dyDescent="0.35">
      <c r="G631" t="s">
        <v>8191</v>
      </c>
    </row>
    <row r="632" spans="7:7" x14ac:dyDescent="0.35">
      <c r="G632" t="s">
        <v>8192</v>
      </c>
    </row>
    <row r="633" spans="7:7" x14ac:dyDescent="0.35">
      <c r="G633" t="s">
        <v>8193</v>
      </c>
    </row>
    <row r="634" spans="7:7" x14ac:dyDescent="0.35">
      <c r="G634" t="s">
        <v>8194</v>
      </c>
    </row>
    <row r="635" spans="7:7" x14ac:dyDescent="0.35">
      <c r="G635" t="s">
        <v>8195</v>
      </c>
    </row>
    <row r="636" spans="7:7" x14ac:dyDescent="0.35">
      <c r="G636" t="s">
        <v>8196</v>
      </c>
    </row>
    <row r="637" spans="7:7" x14ac:dyDescent="0.35">
      <c r="G637" t="s">
        <v>8197</v>
      </c>
    </row>
    <row r="638" spans="7:7" x14ac:dyDescent="0.35">
      <c r="G638" t="s">
        <v>8198</v>
      </c>
    </row>
    <row r="639" spans="7:7" x14ac:dyDescent="0.35">
      <c r="G639" t="s">
        <v>8199</v>
      </c>
    </row>
    <row r="640" spans="7:7" x14ac:dyDescent="0.35">
      <c r="G640" t="s">
        <v>8200</v>
      </c>
    </row>
    <row r="641" spans="7:7" x14ac:dyDescent="0.35">
      <c r="G641" t="s">
        <v>8201</v>
      </c>
    </row>
    <row r="642" spans="7:7" x14ac:dyDescent="0.35">
      <c r="G642" t="s">
        <v>8202</v>
      </c>
    </row>
    <row r="643" spans="7:7" x14ac:dyDescent="0.35">
      <c r="G643" t="s">
        <v>8203</v>
      </c>
    </row>
    <row r="644" spans="7:7" x14ac:dyDescent="0.35">
      <c r="G644" t="s">
        <v>8204</v>
      </c>
    </row>
    <row r="645" spans="7:7" x14ac:dyDescent="0.35">
      <c r="G645" t="s">
        <v>8205</v>
      </c>
    </row>
    <row r="646" spans="7:7" x14ac:dyDescent="0.35">
      <c r="G646" t="s">
        <v>8206</v>
      </c>
    </row>
    <row r="647" spans="7:7" x14ac:dyDescent="0.35">
      <c r="G647" t="s">
        <v>8207</v>
      </c>
    </row>
    <row r="648" spans="7:7" x14ac:dyDescent="0.35">
      <c r="G648" t="s">
        <v>8208</v>
      </c>
    </row>
    <row r="649" spans="7:7" x14ac:dyDescent="0.35">
      <c r="G649" t="s">
        <v>8209</v>
      </c>
    </row>
    <row r="650" spans="7:7" x14ac:dyDescent="0.35">
      <c r="G650" t="s">
        <v>8210</v>
      </c>
    </row>
    <row r="651" spans="7:7" x14ac:dyDescent="0.35">
      <c r="G651" t="s">
        <v>8211</v>
      </c>
    </row>
    <row r="652" spans="7:7" x14ac:dyDescent="0.35">
      <c r="G652" t="s">
        <v>8212</v>
      </c>
    </row>
    <row r="653" spans="7:7" x14ac:dyDescent="0.35">
      <c r="G653" t="s">
        <v>8213</v>
      </c>
    </row>
    <row r="654" spans="7:7" x14ac:dyDescent="0.35">
      <c r="G654" t="s">
        <v>8214</v>
      </c>
    </row>
    <row r="655" spans="7:7" x14ac:dyDescent="0.35">
      <c r="G655" t="s">
        <v>8215</v>
      </c>
    </row>
    <row r="656" spans="7:7" x14ac:dyDescent="0.35">
      <c r="G656" t="s">
        <v>8216</v>
      </c>
    </row>
    <row r="657" spans="7:7" x14ac:dyDescent="0.35">
      <c r="G657" t="s">
        <v>8217</v>
      </c>
    </row>
    <row r="658" spans="7:7" x14ac:dyDescent="0.35">
      <c r="G658" t="s">
        <v>8218</v>
      </c>
    </row>
    <row r="659" spans="7:7" x14ac:dyDescent="0.35">
      <c r="G659" t="s">
        <v>8219</v>
      </c>
    </row>
    <row r="660" spans="7:7" x14ac:dyDescent="0.35">
      <c r="G660" t="s">
        <v>8220</v>
      </c>
    </row>
    <row r="661" spans="7:7" x14ac:dyDescent="0.35">
      <c r="G661" t="s">
        <v>8221</v>
      </c>
    </row>
    <row r="662" spans="7:7" x14ac:dyDescent="0.35">
      <c r="G662" t="s">
        <v>8222</v>
      </c>
    </row>
    <row r="663" spans="7:7" x14ac:dyDescent="0.35">
      <c r="G663" t="s">
        <v>8223</v>
      </c>
    </row>
    <row r="664" spans="7:7" x14ac:dyDescent="0.35">
      <c r="G664" t="s">
        <v>8224</v>
      </c>
    </row>
    <row r="665" spans="7:7" x14ac:dyDescent="0.35">
      <c r="G665" t="s">
        <v>8225</v>
      </c>
    </row>
    <row r="666" spans="7:7" x14ac:dyDescent="0.35">
      <c r="G666" t="s">
        <v>8226</v>
      </c>
    </row>
    <row r="667" spans="7:7" x14ac:dyDescent="0.35">
      <c r="G667" t="s">
        <v>8227</v>
      </c>
    </row>
    <row r="668" spans="7:7" x14ac:dyDescent="0.35">
      <c r="G668" t="s">
        <v>8228</v>
      </c>
    </row>
    <row r="669" spans="7:7" x14ac:dyDescent="0.35">
      <c r="G669" t="s">
        <v>8229</v>
      </c>
    </row>
    <row r="670" spans="7:7" x14ac:dyDescent="0.35">
      <c r="G670" t="s">
        <v>8230</v>
      </c>
    </row>
    <row r="671" spans="7:7" x14ac:dyDescent="0.35">
      <c r="G671" t="s">
        <v>8231</v>
      </c>
    </row>
    <row r="672" spans="7:7" x14ac:dyDescent="0.35">
      <c r="G672" t="s">
        <v>8232</v>
      </c>
    </row>
    <row r="673" spans="7:7" x14ac:dyDescent="0.35">
      <c r="G673" t="s">
        <v>8233</v>
      </c>
    </row>
    <row r="674" spans="7:7" x14ac:dyDescent="0.35">
      <c r="G674" t="s">
        <v>8234</v>
      </c>
    </row>
    <row r="675" spans="7:7" x14ac:dyDescent="0.35">
      <c r="G675" t="s">
        <v>8235</v>
      </c>
    </row>
    <row r="676" spans="7:7" x14ac:dyDescent="0.35">
      <c r="G676" t="s">
        <v>8236</v>
      </c>
    </row>
    <row r="677" spans="7:7" x14ac:dyDescent="0.35">
      <c r="G677" t="s">
        <v>8237</v>
      </c>
    </row>
    <row r="678" spans="7:7" x14ac:dyDescent="0.35">
      <c r="G678" t="s">
        <v>8238</v>
      </c>
    </row>
    <row r="679" spans="7:7" x14ac:dyDescent="0.35">
      <c r="G679" t="s">
        <v>8239</v>
      </c>
    </row>
    <row r="680" spans="7:7" x14ac:dyDescent="0.35">
      <c r="G680" t="s">
        <v>8240</v>
      </c>
    </row>
    <row r="681" spans="7:7" x14ac:dyDescent="0.35">
      <c r="G681" t="s">
        <v>8241</v>
      </c>
    </row>
    <row r="682" spans="7:7" x14ac:dyDescent="0.35">
      <c r="G682" t="s">
        <v>8242</v>
      </c>
    </row>
    <row r="683" spans="7:7" x14ac:dyDescent="0.35">
      <c r="G683" t="s">
        <v>8243</v>
      </c>
    </row>
    <row r="684" spans="7:7" x14ac:dyDescent="0.35">
      <c r="G684" t="s">
        <v>8244</v>
      </c>
    </row>
    <row r="685" spans="7:7" x14ac:dyDescent="0.35">
      <c r="G685" t="s">
        <v>8245</v>
      </c>
    </row>
    <row r="686" spans="7:7" x14ac:dyDescent="0.35">
      <c r="G686" t="s">
        <v>8246</v>
      </c>
    </row>
    <row r="687" spans="7:7" x14ac:dyDescent="0.35">
      <c r="G687" t="s">
        <v>8247</v>
      </c>
    </row>
    <row r="688" spans="7:7" x14ac:dyDescent="0.35">
      <c r="G688" t="s">
        <v>8248</v>
      </c>
    </row>
    <row r="689" spans="7:7" x14ac:dyDescent="0.35">
      <c r="G689" t="s">
        <v>8249</v>
      </c>
    </row>
    <row r="690" spans="7:7" x14ac:dyDescent="0.35">
      <c r="G690" t="s">
        <v>8250</v>
      </c>
    </row>
    <row r="691" spans="7:7" x14ac:dyDescent="0.35">
      <c r="G691" t="s">
        <v>8251</v>
      </c>
    </row>
    <row r="692" spans="7:7" x14ac:dyDescent="0.35">
      <c r="G692" t="s">
        <v>8252</v>
      </c>
    </row>
    <row r="693" spans="7:7" x14ac:dyDescent="0.35">
      <c r="G693" t="s">
        <v>8253</v>
      </c>
    </row>
    <row r="694" spans="7:7" x14ac:dyDescent="0.35">
      <c r="G694" t="s">
        <v>8254</v>
      </c>
    </row>
    <row r="695" spans="7:7" x14ac:dyDescent="0.35">
      <c r="G695" t="s">
        <v>8255</v>
      </c>
    </row>
    <row r="696" spans="7:7" x14ac:dyDescent="0.35">
      <c r="G696" t="s">
        <v>8256</v>
      </c>
    </row>
    <row r="697" spans="7:7" x14ac:dyDescent="0.35">
      <c r="G697" t="s">
        <v>8257</v>
      </c>
    </row>
    <row r="698" spans="7:7" x14ac:dyDescent="0.35">
      <c r="G698" t="s">
        <v>8258</v>
      </c>
    </row>
    <row r="699" spans="7:7" x14ac:dyDescent="0.35">
      <c r="G699" t="s">
        <v>8259</v>
      </c>
    </row>
    <row r="700" spans="7:7" x14ac:dyDescent="0.35">
      <c r="G700" t="s">
        <v>8260</v>
      </c>
    </row>
    <row r="701" spans="7:7" x14ac:dyDescent="0.35">
      <c r="G701" t="s">
        <v>8261</v>
      </c>
    </row>
    <row r="702" spans="7:7" x14ac:dyDescent="0.35">
      <c r="G702" t="s">
        <v>8262</v>
      </c>
    </row>
    <row r="703" spans="7:7" x14ac:dyDescent="0.35">
      <c r="G703" t="s">
        <v>8263</v>
      </c>
    </row>
    <row r="704" spans="7:7" x14ac:dyDescent="0.35">
      <c r="G704" t="s">
        <v>8264</v>
      </c>
    </row>
    <row r="705" spans="7:7" x14ac:dyDescent="0.35">
      <c r="G705" t="s">
        <v>8265</v>
      </c>
    </row>
    <row r="706" spans="7:7" x14ac:dyDescent="0.35">
      <c r="G706" t="s">
        <v>8266</v>
      </c>
    </row>
    <row r="707" spans="7:7" x14ac:dyDescent="0.35">
      <c r="G707" t="s">
        <v>8267</v>
      </c>
    </row>
    <row r="708" spans="7:7" x14ac:dyDescent="0.35">
      <c r="G708" t="s">
        <v>8268</v>
      </c>
    </row>
    <row r="709" spans="7:7" x14ac:dyDescent="0.35">
      <c r="G709" t="s">
        <v>8269</v>
      </c>
    </row>
    <row r="710" spans="7:7" x14ac:dyDescent="0.35">
      <c r="G710" t="s">
        <v>8270</v>
      </c>
    </row>
    <row r="711" spans="7:7" x14ac:dyDescent="0.35">
      <c r="G711" t="s">
        <v>8271</v>
      </c>
    </row>
    <row r="712" spans="7:7" x14ac:dyDescent="0.35">
      <c r="G712" t="s">
        <v>8272</v>
      </c>
    </row>
    <row r="713" spans="7:7" x14ac:dyDescent="0.35">
      <c r="G713" t="s">
        <v>8273</v>
      </c>
    </row>
    <row r="714" spans="7:7" x14ac:dyDescent="0.35">
      <c r="G714" t="s">
        <v>8274</v>
      </c>
    </row>
    <row r="715" spans="7:7" x14ac:dyDescent="0.35">
      <c r="G715" t="s">
        <v>8275</v>
      </c>
    </row>
    <row r="716" spans="7:7" x14ac:dyDescent="0.35">
      <c r="G716" t="s">
        <v>8276</v>
      </c>
    </row>
    <row r="717" spans="7:7" x14ac:dyDescent="0.35">
      <c r="G717" t="s">
        <v>8277</v>
      </c>
    </row>
    <row r="718" spans="7:7" x14ac:dyDescent="0.35">
      <c r="G718" t="s">
        <v>8278</v>
      </c>
    </row>
    <row r="719" spans="7:7" x14ac:dyDescent="0.35">
      <c r="G719" t="s">
        <v>8279</v>
      </c>
    </row>
    <row r="720" spans="7:7" x14ac:dyDescent="0.35">
      <c r="G720" t="s">
        <v>8280</v>
      </c>
    </row>
    <row r="721" spans="7:7" x14ac:dyDescent="0.35">
      <c r="G721" t="s">
        <v>8281</v>
      </c>
    </row>
    <row r="722" spans="7:7" x14ac:dyDescent="0.35">
      <c r="G722" t="s">
        <v>8282</v>
      </c>
    </row>
    <row r="723" spans="7:7" x14ac:dyDescent="0.35">
      <c r="G723" t="s">
        <v>8283</v>
      </c>
    </row>
    <row r="724" spans="7:7" x14ac:dyDescent="0.35">
      <c r="G724" t="s">
        <v>8284</v>
      </c>
    </row>
    <row r="725" spans="7:7" x14ac:dyDescent="0.35">
      <c r="G725" t="s">
        <v>8285</v>
      </c>
    </row>
    <row r="726" spans="7:7" x14ac:dyDescent="0.35">
      <c r="G726" t="s">
        <v>8286</v>
      </c>
    </row>
    <row r="727" spans="7:7" x14ac:dyDescent="0.35">
      <c r="G727" t="s">
        <v>8287</v>
      </c>
    </row>
    <row r="728" spans="7:7" x14ac:dyDescent="0.35">
      <c r="G728" t="s">
        <v>8288</v>
      </c>
    </row>
    <row r="729" spans="7:7" x14ac:dyDescent="0.35">
      <c r="G729" t="s">
        <v>8289</v>
      </c>
    </row>
    <row r="730" spans="7:7" x14ac:dyDescent="0.35">
      <c r="G730" t="s">
        <v>8290</v>
      </c>
    </row>
    <row r="731" spans="7:7" x14ac:dyDescent="0.35">
      <c r="G731" t="s">
        <v>8291</v>
      </c>
    </row>
    <row r="732" spans="7:7" x14ac:dyDescent="0.35">
      <c r="G732" t="s">
        <v>8292</v>
      </c>
    </row>
    <row r="733" spans="7:7" x14ac:dyDescent="0.35">
      <c r="G733" t="s">
        <v>8293</v>
      </c>
    </row>
    <row r="734" spans="7:7" x14ac:dyDescent="0.35">
      <c r="G734" t="s">
        <v>8294</v>
      </c>
    </row>
    <row r="735" spans="7:7" x14ac:dyDescent="0.35">
      <c r="G735" t="s">
        <v>8295</v>
      </c>
    </row>
    <row r="736" spans="7:7" x14ac:dyDescent="0.35">
      <c r="G736" t="s">
        <v>8296</v>
      </c>
    </row>
    <row r="737" spans="7:7" x14ac:dyDescent="0.35">
      <c r="G737" t="s">
        <v>8297</v>
      </c>
    </row>
    <row r="738" spans="7:7" x14ac:dyDescent="0.35">
      <c r="G738" t="s">
        <v>8298</v>
      </c>
    </row>
    <row r="739" spans="7:7" x14ac:dyDescent="0.35">
      <c r="G739" t="s">
        <v>8299</v>
      </c>
    </row>
    <row r="740" spans="7:7" x14ac:dyDescent="0.35">
      <c r="G740" t="s">
        <v>8300</v>
      </c>
    </row>
    <row r="741" spans="7:7" x14ac:dyDescent="0.35">
      <c r="G741" t="s">
        <v>8301</v>
      </c>
    </row>
    <row r="742" spans="7:7" x14ac:dyDescent="0.35">
      <c r="G742" t="s">
        <v>8302</v>
      </c>
    </row>
    <row r="743" spans="7:7" x14ac:dyDescent="0.35">
      <c r="G743" t="s">
        <v>8303</v>
      </c>
    </row>
    <row r="744" spans="7:7" x14ac:dyDescent="0.35">
      <c r="G744" t="s">
        <v>8304</v>
      </c>
    </row>
    <row r="745" spans="7:7" x14ac:dyDescent="0.35">
      <c r="G745" t="s">
        <v>8305</v>
      </c>
    </row>
    <row r="746" spans="7:7" x14ac:dyDescent="0.35">
      <c r="G746" t="s">
        <v>8306</v>
      </c>
    </row>
    <row r="747" spans="7:7" x14ac:dyDescent="0.35">
      <c r="G747" t="s">
        <v>8307</v>
      </c>
    </row>
    <row r="748" spans="7:7" x14ac:dyDescent="0.35">
      <c r="G748" t="s">
        <v>8308</v>
      </c>
    </row>
    <row r="749" spans="7:7" x14ac:dyDescent="0.35">
      <c r="G749" t="s">
        <v>8309</v>
      </c>
    </row>
    <row r="750" spans="7:7" x14ac:dyDescent="0.35">
      <c r="G750" t="s">
        <v>8310</v>
      </c>
    </row>
    <row r="751" spans="7:7" x14ac:dyDescent="0.35">
      <c r="G751" t="s">
        <v>8311</v>
      </c>
    </row>
    <row r="752" spans="7:7" x14ac:dyDescent="0.35">
      <c r="G752" t="s">
        <v>8312</v>
      </c>
    </row>
    <row r="753" spans="7:7" x14ac:dyDescent="0.35">
      <c r="G753" t="s">
        <v>8313</v>
      </c>
    </row>
    <row r="754" spans="7:7" x14ac:dyDescent="0.35">
      <c r="G754" t="s">
        <v>8314</v>
      </c>
    </row>
    <row r="755" spans="7:7" x14ac:dyDescent="0.35">
      <c r="G755" t="s">
        <v>8315</v>
      </c>
    </row>
    <row r="756" spans="7:7" x14ac:dyDescent="0.35">
      <c r="G756" t="s">
        <v>8316</v>
      </c>
    </row>
    <row r="757" spans="7:7" x14ac:dyDescent="0.35">
      <c r="G757" t="s">
        <v>8317</v>
      </c>
    </row>
    <row r="758" spans="7:7" x14ac:dyDescent="0.35">
      <c r="G758" t="s">
        <v>8318</v>
      </c>
    </row>
    <row r="759" spans="7:7" x14ac:dyDescent="0.35">
      <c r="G759" t="s">
        <v>8319</v>
      </c>
    </row>
    <row r="760" spans="7:7" x14ac:dyDescent="0.35">
      <c r="G760" t="s">
        <v>8320</v>
      </c>
    </row>
    <row r="761" spans="7:7" x14ac:dyDescent="0.35">
      <c r="G761" t="s">
        <v>8321</v>
      </c>
    </row>
    <row r="762" spans="7:7" x14ac:dyDescent="0.35">
      <c r="G762" t="s">
        <v>8322</v>
      </c>
    </row>
    <row r="763" spans="7:7" x14ac:dyDescent="0.35">
      <c r="G763" t="s">
        <v>8323</v>
      </c>
    </row>
    <row r="764" spans="7:7" x14ac:dyDescent="0.35">
      <c r="G764" t="s">
        <v>8324</v>
      </c>
    </row>
    <row r="765" spans="7:7" x14ac:dyDescent="0.35">
      <c r="G765" t="s">
        <v>8325</v>
      </c>
    </row>
    <row r="766" spans="7:7" x14ac:dyDescent="0.35">
      <c r="G766" t="s">
        <v>8326</v>
      </c>
    </row>
    <row r="767" spans="7:7" x14ac:dyDescent="0.35">
      <c r="G767" t="s">
        <v>8327</v>
      </c>
    </row>
    <row r="768" spans="7:7" x14ac:dyDescent="0.35">
      <c r="G768" t="s">
        <v>8328</v>
      </c>
    </row>
    <row r="769" spans="7:7" x14ac:dyDescent="0.35">
      <c r="G769" t="s">
        <v>8329</v>
      </c>
    </row>
    <row r="770" spans="7:7" x14ac:dyDescent="0.35">
      <c r="G770" t="s">
        <v>8330</v>
      </c>
    </row>
    <row r="771" spans="7:7" x14ac:dyDescent="0.35">
      <c r="G771" t="s">
        <v>8330</v>
      </c>
    </row>
    <row r="772" spans="7:7" x14ac:dyDescent="0.35">
      <c r="G772" t="s">
        <v>8331</v>
      </c>
    </row>
    <row r="773" spans="7:7" x14ac:dyDescent="0.35">
      <c r="G773" t="s">
        <v>8332</v>
      </c>
    </row>
    <row r="774" spans="7:7" x14ac:dyDescent="0.35">
      <c r="G774" t="s">
        <v>8333</v>
      </c>
    </row>
    <row r="775" spans="7:7" x14ac:dyDescent="0.35">
      <c r="G775" t="s">
        <v>8334</v>
      </c>
    </row>
    <row r="776" spans="7:7" x14ac:dyDescent="0.35">
      <c r="G776" t="s">
        <v>8335</v>
      </c>
    </row>
    <row r="777" spans="7:7" x14ac:dyDescent="0.35">
      <c r="G777" t="s">
        <v>8336</v>
      </c>
    </row>
    <row r="778" spans="7:7" x14ac:dyDescent="0.35">
      <c r="G778" t="s">
        <v>8337</v>
      </c>
    </row>
    <row r="779" spans="7:7" x14ac:dyDescent="0.35">
      <c r="G779" t="s">
        <v>8338</v>
      </c>
    </row>
    <row r="780" spans="7:7" x14ac:dyDescent="0.35">
      <c r="G780" t="s">
        <v>8339</v>
      </c>
    </row>
    <row r="781" spans="7:7" x14ac:dyDescent="0.35">
      <c r="G781" t="s">
        <v>8340</v>
      </c>
    </row>
    <row r="782" spans="7:7" x14ac:dyDescent="0.35">
      <c r="G782" t="s">
        <v>8341</v>
      </c>
    </row>
    <row r="783" spans="7:7" x14ac:dyDescent="0.35">
      <c r="G783" t="s">
        <v>8342</v>
      </c>
    </row>
    <row r="784" spans="7:7" x14ac:dyDescent="0.35">
      <c r="G784" t="s">
        <v>8343</v>
      </c>
    </row>
    <row r="785" spans="7:7" x14ac:dyDescent="0.35">
      <c r="G785" t="s">
        <v>8344</v>
      </c>
    </row>
    <row r="786" spans="7:7" x14ac:dyDescent="0.35">
      <c r="G786" t="s">
        <v>8345</v>
      </c>
    </row>
    <row r="787" spans="7:7" x14ac:dyDescent="0.35">
      <c r="G787" t="s">
        <v>8346</v>
      </c>
    </row>
    <row r="788" spans="7:7" x14ac:dyDescent="0.35">
      <c r="G788" t="s">
        <v>8347</v>
      </c>
    </row>
    <row r="789" spans="7:7" x14ac:dyDescent="0.35">
      <c r="G789" t="s">
        <v>8348</v>
      </c>
    </row>
    <row r="790" spans="7:7" x14ac:dyDescent="0.35">
      <c r="G790" t="s">
        <v>8349</v>
      </c>
    </row>
    <row r="791" spans="7:7" x14ac:dyDescent="0.35">
      <c r="G791" t="s">
        <v>8350</v>
      </c>
    </row>
    <row r="792" spans="7:7" x14ac:dyDescent="0.35">
      <c r="G792" t="s">
        <v>8351</v>
      </c>
    </row>
    <row r="793" spans="7:7" x14ac:dyDescent="0.35">
      <c r="G793" t="s">
        <v>8352</v>
      </c>
    </row>
    <row r="794" spans="7:7" x14ac:dyDescent="0.35">
      <c r="G794" t="s">
        <v>8353</v>
      </c>
    </row>
    <row r="795" spans="7:7" x14ac:dyDescent="0.35">
      <c r="G795" t="s">
        <v>8354</v>
      </c>
    </row>
    <row r="796" spans="7:7" x14ac:dyDescent="0.35">
      <c r="G796" t="s">
        <v>8355</v>
      </c>
    </row>
    <row r="797" spans="7:7" x14ac:dyDescent="0.35">
      <c r="G797" t="s">
        <v>8356</v>
      </c>
    </row>
    <row r="798" spans="7:7" x14ac:dyDescent="0.35">
      <c r="G798" t="s">
        <v>8357</v>
      </c>
    </row>
    <row r="799" spans="7:7" x14ac:dyDescent="0.35">
      <c r="G799" t="s">
        <v>8358</v>
      </c>
    </row>
    <row r="800" spans="7:7" x14ac:dyDescent="0.35">
      <c r="G800" t="s">
        <v>8359</v>
      </c>
    </row>
    <row r="801" spans="7:7" x14ac:dyDescent="0.35">
      <c r="G801" t="s">
        <v>8360</v>
      </c>
    </row>
    <row r="802" spans="7:7" x14ac:dyDescent="0.35">
      <c r="G802" t="s">
        <v>8361</v>
      </c>
    </row>
    <row r="803" spans="7:7" x14ac:dyDescent="0.35">
      <c r="G803" t="s">
        <v>8362</v>
      </c>
    </row>
    <row r="804" spans="7:7" x14ac:dyDescent="0.35">
      <c r="G804" t="s">
        <v>8363</v>
      </c>
    </row>
    <row r="805" spans="7:7" x14ac:dyDescent="0.35">
      <c r="G805" t="s">
        <v>8364</v>
      </c>
    </row>
    <row r="806" spans="7:7" x14ac:dyDescent="0.35">
      <c r="G806" t="s">
        <v>8365</v>
      </c>
    </row>
    <row r="807" spans="7:7" x14ac:dyDescent="0.35">
      <c r="G807" t="s">
        <v>8366</v>
      </c>
    </row>
    <row r="808" spans="7:7" x14ac:dyDescent="0.35">
      <c r="G808" t="s">
        <v>8367</v>
      </c>
    </row>
    <row r="809" spans="7:7" x14ac:dyDescent="0.35">
      <c r="G809" t="s">
        <v>8368</v>
      </c>
    </row>
    <row r="810" spans="7:7" x14ac:dyDescent="0.35">
      <c r="G810" t="s">
        <v>8369</v>
      </c>
    </row>
    <row r="811" spans="7:7" x14ac:dyDescent="0.35">
      <c r="G811" t="s">
        <v>8370</v>
      </c>
    </row>
    <row r="812" spans="7:7" x14ac:dyDescent="0.35">
      <c r="G812" t="s">
        <v>8371</v>
      </c>
    </row>
    <row r="813" spans="7:7" x14ac:dyDescent="0.35">
      <c r="G813" t="s">
        <v>8372</v>
      </c>
    </row>
    <row r="814" spans="7:7" x14ac:dyDescent="0.35">
      <c r="G814" t="s">
        <v>8373</v>
      </c>
    </row>
    <row r="815" spans="7:7" x14ac:dyDescent="0.35">
      <c r="G815" t="s">
        <v>8374</v>
      </c>
    </row>
    <row r="816" spans="7:7" x14ac:dyDescent="0.35">
      <c r="G816" t="s">
        <v>8375</v>
      </c>
    </row>
    <row r="817" spans="7:7" x14ac:dyDescent="0.35">
      <c r="G817" t="s">
        <v>8376</v>
      </c>
    </row>
    <row r="818" spans="7:7" x14ac:dyDescent="0.35">
      <c r="G818" t="s">
        <v>8377</v>
      </c>
    </row>
    <row r="819" spans="7:7" x14ac:dyDescent="0.35">
      <c r="G819" t="s">
        <v>8378</v>
      </c>
    </row>
    <row r="820" spans="7:7" x14ac:dyDescent="0.35">
      <c r="G820" t="s">
        <v>8379</v>
      </c>
    </row>
    <row r="821" spans="7:7" x14ac:dyDescent="0.35">
      <c r="G821" t="s">
        <v>8380</v>
      </c>
    </row>
    <row r="822" spans="7:7" x14ac:dyDescent="0.35">
      <c r="G822" t="s">
        <v>8381</v>
      </c>
    </row>
    <row r="823" spans="7:7" x14ac:dyDescent="0.35">
      <c r="G823" t="s">
        <v>8382</v>
      </c>
    </row>
    <row r="824" spans="7:7" x14ac:dyDescent="0.35">
      <c r="G824" t="s">
        <v>8383</v>
      </c>
    </row>
    <row r="825" spans="7:7" x14ac:dyDescent="0.35">
      <c r="G825" t="s">
        <v>8384</v>
      </c>
    </row>
    <row r="826" spans="7:7" x14ac:dyDescent="0.35">
      <c r="G826" t="s">
        <v>8385</v>
      </c>
    </row>
    <row r="827" spans="7:7" x14ac:dyDescent="0.35">
      <c r="G827" t="s">
        <v>8386</v>
      </c>
    </row>
    <row r="828" spans="7:7" x14ac:dyDescent="0.35">
      <c r="G828" t="s">
        <v>8387</v>
      </c>
    </row>
    <row r="829" spans="7:7" x14ac:dyDescent="0.35">
      <c r="G829" t="s">
        <v>8388</v>
      </c>
    </row>
    <row r="830" spans="7:7" x14ac:dyDescent="0.35">
      <c r="G830" t="s">
        <v>8389</v>
      </c>
    </row>
    <row r="831" spans="7:7" x14ac:dyDescent="0.35">
      <c r="G831" t="s">
        <v>8390</v>
      </c>
    </row>
    <row r="832" spans="7:7" x14ac:dyDescent="0.35">
      <c r="G832" t="s">
        <v>8391</v>
      </c>
    </row>
    <row r="833" spans="7:7" x14ac:dyDescent="0.35">
      <c r="G833" t="s">
        <v>8392</v>
      </c>
    </row>
    <row r="834" spans="7:7" x14ac:dyDescent="0.35">
      <c r="G834" t="s">
        <v>8393</v>
      </c>
    </row>
    <row r="835" spans="7:7" x14ac:dyDescent="0.35">
      <c r="G835" t="s">
        <v>8394</v>
      </c>
    </row>
    <row r="836" spans="7:7" x14ac:dyDescent="0.35">
      <c r="G836" t="s">
        <v>8395</v>
      </c>
    </row>
    <row r="837" spans="7:7" x14ac:dyDescent="0.35">
      <c r="G837" t="s">
        <v>8396</v>
      </c>
    </row>
    <row r="838" spans="7:7" x14ac:dyDescent="0.35">
      <c r="G838" t="s">
        <v>8397</v>
      </c>
    </row>
    <row r="839" spans="7:7" x14ac:dyDescent="0.35">
      <c r="G839" t="s">
        <v>8398</v>
      </c>
    </row>
    <row r="840" spans="7:7" x14ac:dyDescent="0.35">
      <c r="G840" t="s">
        <v>8399</v>
      </c>
    </row>
    <row r="841" spans="7:7" x14ac:dyDescent="0.35">
      <c r="G841" t="s">
        <v>8400</v>
      </c>
    </row>
    <row r="842" spans="7:7" x14ac:dyDescent="0.35">
      <c r="G842" t="s">
        <v>8401</v>
      </c>
    </row>
    <row r="843" spans="7:7" x14ac:dyDescent="0.35">
      <c r="G843" t="s">
        <v>8402</v>
      </c>
    </row>
    <row r="844" spans="7:7" x14ac:dyDescent="0.35">
      <c r="G844" t="s">
        <v>8403</v>
      </c>
    </row>
    <row r="845" spans="7:7" x14ac:dyDescent="0.35">
      <c r="G845" t="s">
        <v>8404</v>
      </c>
    </row>
    <row r="846" spans="7:7" x14ac:dyDescent="0.35">
      <c r="G846" t="s">
        <v>8405</v>
      </c>
    </row>
    <row r="847" spans="7:7" x14ac:dyDescent="0.35">
      <c r="G847" t="s">
        <v>8406</v>
      </c>
    </row>
    <row r="848" spans="7:7" x14ac:dyDescent="0.35">
      <c r="G848" t="s">
        <v>8407</v>
      </c>
    </row>
    <row r="849" spans="7:7" x14ac:dyDescent="0.35">
      <c r="G849" t="s">
        <v>8408</v>
      </c>
    </row>
    <row r="850" spans="7:7" x14ac:dyDescent="0.35">
      <c r="G850" t="s">
        <v>8409</v>
      </c>
    </row>
    <row r="851" spans="7:7" x14ac:dyDescent="0.35">
      <c r="G851" t="s">
        <v>8410</v>
      </c>
    </row>
    <row r="852" spans="7:7" x14ac:dyDescent="0.35">
      <c r="G852" t="s">
        <v>8411</v>
      </c>
    </row>
    <row r="853" spans="7:7" x14ac:dyDescent="0.35">
      <c r="G853" t="s">
        <v>8412</v>
      </c>
    </row>
    <row r="854" spans="7:7" x14ac:dyDescent="0.35">
      <c r="G854" t="s">
        <v>8413</v>
      </c>
    </row>
    <row r="855" spans="7:7" x14ac:dyDescent="0.35">
      <c r="G855" t="s">
        <v>8414</v>
      </c>
    </row>
    <row r="856" spans="7:7" x14ac:dyDescent="0.35">
      <c r="G856" t="s">
        <v>8415</v>
      </c>
    </row>
    <row r="857" spans="7:7" x14ac:dyDescent="0.35">
      <c r="G857" t="s">
        <v>8416</v>
      </c>
    </row>
    <row r="858" spans="7:7" x14ac:dyDescent="0.35">
      <c r="G858" t="s">
        <v>8417</v>
      </c>
    </row>
    <row r="859" spans="7:7" x14ac:dyDescent="0.35">
      <c r="G859" t="s">
        <v>8418</v>
      </c>
    </row>
    <row r="860" spans="7:7" x14ac:dyDescent="0.35">
      <c r="G860" t="s">
        <v>8419</v>
      </c>
    </row>
    <row r="861" spans="7:7" x14ac:dyDescent="0.35">
      <c r="G861" t="s">
        <v>8420</v>
      </c>
    </row>
    <row r="862" spans="7:7" x14ac:dyDescent="0.35">
      <c r="G862" t="s">
        <v>8421</v>
      </c>
    </row>
    <row r="863" spans="7:7" x14ac:dyDescent="0.35">
      <c r="G863" t="s">
        <v>8422</v>
      </c>
    </row>
    <row r="864" spans="7:7" x14ac:dyDescent="0.35">
      <c r="G864" t="s">
        <v>8423</v>
      </c>
    </row>
    <row r="865" spans="7:7" x14ac:dyDescent="0.35">
      <c r="G865" t="s">
        <v>8424</v>
      </c>
    </row>
    <row r="866" spans="7:7" x14ac:dyDescent="0.35">
      <c r="G866" t="s">
        <v>8425</v>
      </c>
    </row>
    <row r="867" spans="7:7" x14ac:dyDescent="0.35">
      <c r="G867" t="s">
        <v>8426</v>
      </c>
    </row>
    <row r="868" spans="7:7" x14ac:dyDescent="0.35">
      <c r="G868" t="s">
        <v>8427</v>
      </c>
    </row>
    <row r="869" spans="7:7" x14ac:dyDescent="0.35">
      <c r="G869" t="s">
        <v>8428</v>
      </c>
    </row>
    <row r="870" spans="7:7" x14ac:dyDescent="0.35">
      <c r="G870" t="s">
        <v>8429</v>
      </c>
    </row>
    <row r="871" spans="7:7" x14ac:dyDescent="0.35">
      <c r="G871" t="s">
        <v>8430</v>
      </c>
    </row>
    <row r="872" spans="7:7" x14ac:dyDescent="0.35">
      <c r="G872" t="s">
        <v>8431</v>
      </c>
    </row>
    <row r="873" spans="7:7" x14ac:dyDescent="0.35">
      <c r="G873" t="s">
        <v>8432</v>
      </c>
    </row>
    <row r="874" spans="7:7" x14ac:dyDescent="0.35">
      <c r="G874" t="s">
        <v>8433</v>
      </c>
    </row>
    <row r="875" spans="7:7" x14ac:dyDescent="0.35">
      <c r="G875" t="s">
        <v>8434</v>
      </c>
    </row>
    <row r="876" spans="7:7" x14ac:dyDescent="0.35">
      <c r="G876" t="s">
        <v>8435</v>
      </c>
    </row>
    <row r="877" spans="7:7" x14ac:dyDescent="0.35">
      <c r="G877" t="s">
        <v>8436</v>
      </c>
    </row>
    <row r="878" spans="7:7" x14ac:dyDescent="0.35">
      <c r="G878" t="s">
        <v>8437</v>
      </c>
    </row>
    <row r="879" spans="7:7" x14ac:dyDescent="0.35">
      <c r="G879" t="s">
        <v>8438</v>
      </c>
    </row>
    <row r="880" spans="7:7" x14ac:dyDescent="0.35">
      <c r="G880" t="s">
        <v>8439</v>
      </c>
    </row>
    <row r="881" spans="7:7" x14ac:dyDescent="0.35">
      <c r="G881" t="s">
        <v>8440</v>
      </c>
    </row>
    <row r="882" spans="7:7" x14ac:dyDescent="0.35">
      <c r="G882" t="s">
        <v>8441</v>
      </c>
    </row>
    <row r="883" spans="7:7" x14ac:dyDescent="0.35">
      <c r="G883" t="s">
        <v>8442</v>
      </c>
    </row>
    <row r="884" spans="7:7" x14ac:dyDescent="0.35">
      <c r="G884" t="s">
        <v>8443</v>
      </c>
    </row>
    <row r="885" spans="7:7" x14ac:dyDescent="0.35">
      <c r="G885" t="s">
        <v>8444</v>
      </c>
    </row>
    <row r="886" spans="7:7" x14ac:dyDescent="0.35">
      <c r="G886" t="s">
        <v>8445</v>
      </c>
    </row>
    <row r="887" spans="7:7" x14ac:dyDescent="0.35">
      <c r="G887" t="s">
        <v>8446</v>
      </c>
    </row>
    <row r="888" spans="7:7" x14ac:dyDescent="0.35">
      <c r="G888" t="s">
        <v>8447</v>
      </c>
    </row>
    <row r="889" spans="7:7" x14ac:dyDescent="0.35">
      <c r="G889" t="s">
        <v>8448</v>
      </c>
    </row>
    <row r="890" spans="7:7" x14ac:dyDescent="0.35">
      <c r="G890" t="s">
        <v>8449</v>
      </c>
    </row>
    <row r="891" spans="7:7" x14ac:dyDescent="0.35">
      <c r="G891" t="s">
        <v>8450</v>
      </c>
    </row>
    <row r="892" spans="7:7" x14ac:dyDescent="0.35">
      <c r="G892" t="s">
        <v>8451</v>
      </c>
    </row>
    <row r="893" spans="7:7" x14ac:dyDescent="0.35">
      <c r="G893" t="s">
        <v>8452</v>
      </c>
    </row>
    <row r="894" spans="7:7" x14ac:dyDescent="0.35">
      <c r="G894" t="s">
        <v>8453</v>
      </c>
    </row>
    <row r="895" spans="7:7" x14ac:dyDescent="0.35">
      <c r="G895" t="s">
        <v>8454</v>
      </c>
    </row>
    <row r="896" spans="7:7" x14ac:dyDescent="0.35">
      <c r="G896" t="s">
        <v>8455</v>
      </c>
    </row>
    <row r="897" spans="7:7" x14ac:dyDescent="0.35">
      <c r="G897" t="s">
        <v>8456</v>
      </c>
    </row>
    <row r="898" spans="7:7" x14ac:dyDescent="0.35">
      <c r="G898" t="s">
        <v>8457</v>
      </c>
    </row>
    <row r="899" spans="7:7" x14ac:dyDescent="0.35">
      <c r="G899" t="s">
        <v>8458</v>
      </c>
    </row>
    <row r="900" spans="7:7" x14ac:dyDescent="0.35">
      <c r="G900" t="s">
        <v>8459</v>
      </c>
    </row>
    <row r="901" spans="7:7" x14ac:dyDescent="0.35">
      <c r="G901" t="s">
        <v>8460</v>
      </c>
    </row>
    <row r="902" spans="7:7" x14ac:dyDescent="0.35">
      <c r="G902" t="s">
        <v>8461</v>
      </c>
    </row>
    <row r="903" spans="7:7" x14ac:dyDescent="0.35">
      <c r="G903" t="s">
        <v>8462</v>
      </c>
    </row>
    <row r="904" spans="7:7" x14ac:dyDescent="0.35">
      <c r="G904" t="s">
        <v>8463</v>
      </c>
    </row>
    <row r="905" spans="7:7" x14ac:dyDescent="0.35">
      <c r="G905" t="s">
        <v>8464</v>
      </c>
    </row>
    <row r="906" spans="7:7" x14ac:dyDescent="0.35">
      <c r="G906" t="s">
        <v>8465</v>
      </c>
    </row>
    <row r="907" spans="7:7" x14ac:dyDescent="0.35">
      <c r="G907" t="s">
        <v>8466</v>
      </c>
    </row>
    <row r="908" spans="7:7" x14ac:dyDescent="0.35">
      <c r="G908" t="s">
        <v>8467</v>
      </c>
    </row>
    <row r="909" spans="7:7" x14ac:dyDescent="0.35">
      <c r="G909" t="s">
        <v>8468</v>
      </c>
    </row>
    <row r="910" spans="7:7" x14ac:dyDescent="0.35">
      <c r="G910" t="s">
        <v>8469</v>
      </c>
    </row>
    <row r="911" spans="7:7" x14ac:dyDescent="0.35">
      <c r="G911" t="s">
        <v>8470</v>
      </c>
    </row>
    <row r="912" spans="7:7" x14ac:dyDescent="0.35">
      <c r="G912" t="s">
        <v>8471</v>
      </c>
    </row>
    <row r="913" spans="7:7" x14ac:dyDescent="0.35">
      <c r="G913" t="s">
        <v>8472</v>
      </c>
    </row>
    <row r="914" spans="7:7" x14ac:dyDescent="0.35">
      <c r="G914" t="s">
        <v>8473</v>
      </c>
    </row>
    <row r="915" spans="7:7" x14ac:dyDescent="0.35">
      <c r="G915" t="s">
        <v>8474</v>
      </c>
    </row>
    <row r="916" spans="7:7" x14ac:dyDescent="0.35">
      <c r="G916" t="s">
        <v>8475</v>
      </c>
    </row>
    <row r="917" spans="7:7" x14ac:dyDescent="0.35">
      <c r="G917" t="s">
        <v>8476</v>
      </c>
    </row>
    <row r="918" spans="7:7" x14ac:dyDescent="0.35">
      <c r="G918" t="s">
        <v>8477</v>
      </c>
    </row>
    <row r="919" spans="7:7" x14ac:dyDescent="0.35">
      <c r="G919" t="s">
        <v>8478</v>
      </c>
    </row>
    <row r="920" spans="7:7" x14ac:dyDescent="0.35">
      <c r="G920" t="s">
        <v>8479</v>
      </c>
    </row>
    <row r="921" spans="7:7" x14ac:dyDescent="0.35">
      <c r="G921" t="s">
        <v>8480</v>
      </c>
    </row>
    <row r="922" spans="7:7" x14ac:dyDescent="0.35">
      <c r="G922" t="s">
        <v>8481</v>
      </c>
    </row>
    <row r="923" spans="7:7" x14ac:dyDescent="0.35">
      <c r="G923" t="s">
        <v>8482</v>
      </c>
    </row>
    <row r="924" spans="7:7" x14ac:dyDescent="0.35">
      <c r="G924" t="s">
        <v>8483</v>
      </c>
    </row>
    <row r="925" spans="7:7" x14ac:dyDescent="0.35">
      <c r="G925" t="s">
        <v>8484</v>
      </c>
    </row>
    <row r="926" spans="7:7" x14ac:dyDescent="0.35">
      <c r="G926" t="s">
        <v>8485</v>
      </c>
    </row>
    <row r="927" spans="7:7" x14ac:dyDescent="0.35">
      <c r="G927" t="s">
        <v>8486</v>
      </c>
    </row>
    <row r="928" spans="7:7" x14ac:dyDescent="0.35">
      <c r="G928" t="s">
        <v>8487</v>
      </c>
    </row>
    <row r="929" spans="7:7" x14ac:dyDescent="0.35">
      <c r="G929" t="s">
        <v>8488</v>
      </c>
    </row>
    <row r="930" spans="7:7" x14ac:dyDescent="0.35">
      <c r="G930" t="s">
        <v>8489</v>
      </c>
    </row>
    <row r="931" spans="7:7" x14ac:dyDescent="0.35">
      <c r="G931" t="s">
        <v>8490</v>
      </c>
    </row>
    <row r="932" spans="7:7" x14ac:dyDescent="0.35">
      <c r="G932" t="s">
        <v>8491</v>
      </c>
    </row>
    <row r="933" spans="7:7" x14ac:dyDescent="0.35">
      <c r="G933" t="s">
        <v>8492</v>
      </c>
    </row>
    <row r="934" spans="7:7" x14ac:dyDescent="0.35">
      <c r="G934" t="s">
        <v>8493</v>
      </c>
    </row>
    <row r="935" spans="7:7" x14ac:dyDescent="0.35">
      <c r="G935" t="s">
        <v>8494</v>
      </c>
    </row>
    <row r="936" spans="7:7" x14ac:dyDescent="0.35">
      <c r="G936" t="s">
        <v>8495</v>
      </c>
    </row>
    <row r="937" spans="7:7" x14ac:dyDescent="0.35">
      <c r="G937" t="s">
        <v>8496</v>
      </c>
    </row>
    <row r="938" spans="7:7" x14ac:dyDescent="0.35">
      <c r="G938" t="s">
        <v>8497</v>
      </c>
    </row>
    <row r="939" spans="7:7" x14ac:dyDescent="0.35">
      <c r="G939" t="s">
        <v>8498</v>
      </c>
    </row>
    <row r="940" spans="7:7" x14ac:dyDescent="0.35">
      <c r="G940" t="s">
        <v>8499</v>
      </c>
    </row>
    <row r="941" spans="7:7" x14ac:dyDescent="0.35">
      <c r="G941" t="s">
        <v>8500</v>
      </c>
    </row>
    <row r="942" spans="7:7" x14ac:dyDescent="0.35">
      <c r="G942" t="s">
        <v>8501</v>
      </c>
    </row>
    <row r="943" spans="7:7" x14ac:dyDescent="0.35">
      <c r="G943" t="s">
        <v>8502</v>
      </c>
    </row>
    <row r="944" spans="7:7" x14ac:dyDescent="0.35">
      <c r="G944" t="s">
        <v>8503</v>
      </c>
    </row>
    <row r="945" spans="7:7" x14ac:dyDescent="0.35">
      <c r="G945" t="s">
        <v>8504</v>
      </c>
    </row>
    <row r="946" spans="7:7" x14ac:dyDescent="0.35">
      <c r="G946" t="s">
        <v>8505</v>
      </c>
    </row>
    <row r="947" spans="7:7" x14ac:dyDescent="0.35">
      <c r="G947" t="s">
        <v>8506</v>
      </c>
    </row>
    <row r="948" spans="7:7" x14ac:dyDescent="0.35">
      <c r="G948" t="s">
        <v>8507</v>
      </c>
    </row>
    <row r="949" spans="7:7" x14ac:dyDescent="0.35">
      <c r="G949" t="s">
        <v>8508</v>
      </c>
    </row>
    <row r="950" spans="7:7" x14ac:dyDescent="0.35">
      <c r="G950" t="s">
        <v>8509</v>
      </c>
    </row>
    <row r="951" spans="7:7" x14ac:dyDescent="0.35">
      <c r="G951" t="s">
        <v>8510</v>
      </c>
    </row>
    <row r="952" spans="7:7" x14ac:dyDescent="0.35">
      <c r="G952" t="s">
        <v>8511</v>
      </c>
    </row>
    <row r="953" spans="7:7" x14ac:dyDescent="0.35">
      <c r="G953" t="s">
        <v>8512</v>
      </c>
    </row>
    <row r="954" spans="7:7" x14ac:dyDescent="0.35">
      <c r="G954" t="s">
        <v>8513</v>
      </c>
    </row>
    <row r="955" spans="7:7" x14ac:dyDescent="0.35">
      <c r="G955" t="s">
        <v>8514</v>
      </c>
    </row>
    <row r="956" spans="7:7" x14ac:dyDescent="0.35">
      <c r="G956" t="s">
        <v>8515</v>
      </c>
    </row>
    <row r="957" spans="7:7" x14ac:dyDescent="0.35">
      <c r="G957" t="s">
        <v>8516</v>
      </c>
    </row>
    <row r="958" spans="7:7" x14ac:dyDescent="0.35">
      <c r="G958" t="s">
        <v>8517</v>
      </c>
    </row>
    <row r="959" spans="7:7" x14ac:dyDescent="0.35">
      <c r="G959" t="s">
        <v>8518</v>
      </c>
    </row>
    <row r="960" spans="7:7" x14ac:dyDescent="0.35">
      <c r="G960" t="s">
        <v>8519</v>
      </c>
    </row>
    <row r="961" spans="7:7" x14ac:dyDescent="0.35">
      <c r="G961" t="s">
        <v>8520</v>
      </c>
    </row>
    <row r="962" spans="7:7" x14ac:dyDescent="0.35">
      <c r="G962" t="s">
        <v>8521</v>
      </c>
    </row>
    <row r="963" spans="7:7" x14ac:dyDescent="0.35">
      <c r="G963" t="s">
        <v>8522</v>
      </c>
    </row>
    <row r="964" spans="7:7" x14ac:dyDescent="0.35">
      <c r="G964" t="s">
        <v>8523</v>
      </c>
    </row>
    <row r="965" spans="7:7" x14ac:dyDescent="0.35">
      <c r="G965" t="s">
        <v>8524</v>
      </c>
    </row>
    <row r="966" spans="7:7" x14ac:dyDescent="0.35">
      <c r="G966" t="s">
        <v>8525</v>
      </c>
    </row>
    <row r="967" spans="7:7" x14ac:dyDescent="0.35">
      <c r="G967" t="s">
        <v>8526</v>
      </c>
    </row>
    <row r="968" spans="7:7" x14ac:dyDescent="0.35">
      <c r="G968" t="s">
        <v>8527</v>
      </c>
    </row>
    <row r="969" spans="7:7" x14ac:dyDescent="0.35">
      <c r="G969" t="s">
        <v>8528</v>
      </c>
    </row>
    <row r="970" spans="7:7" x14ac:dyDescent="0.35">
      <c r="G970" t="s">
        <v>8529</v>
      </c>
    </row>
    <row r="971" spans="7:7" x14ac:dyDescent="0.35">
      <c r="G971" t="s">
        <v>8530</v>
      </c>
    </row>
    <row r="972" spans="7:7" x14ac:dyDescent="0.35">
      <c r="G972" t="s">
        <v>8531</v>
      </c>
    </row>
    <row r="973" spans="7:7" x14ac:dyDescent="0.35">
      <c r="G973" t="s">
        <v>8532</v>
      </c>
    </row>
    <row r="974" spans="7:7" x14ac:dyDescent="0.35">
      <c r="G974" t="s">
        <v>8533</v>
      </c>
    </row>
    <row r="975" spans="7:7" x14ac:dyDescent="0.35">
      <c r="G975" t="s">
        <v>8534</v>
      </c>
    </row>
    <row r="976" spans="7:7" x14ac:dyDescent="0.35">
      <c r="G976" t="s">
        <v>8535</v>
      </c>
    </row>
    <row r="977" spans="7:7" x14ac:dyDescent="0.35">
      <c r="G977" t="s">
        <v>8536</v>
      </c>
    </row>
    <row r="978" spans="7:7" x14ac:dyDescent="0.35">
      <c r="G978" t="s">
        <v>8537</v>
      </c>
    </row>
    <row r="979" spans="7:7" x14ac:dyDescent="0.35">
      <c r="G979" t="s">
        <v>8538</v>
      </c>
    </row>
    <row r="980" spans="7:7" x14ac:dyDescent="0.35">
      <c r="G980" t="s">
        <v>8539</v>
      </c>
    </row>
    <row r="981" spans="7:7" x14ac:dyDescent="0.35">
      <c r="G981" t="s">
        <v>8540</v>
      </c>
    </row>
    <row r="982" spans="7:7" x14ac:dyDescent="0.35">
      <c r="G982" t="s">
        <v>8541</v>
      </c>
    </row>
    <row r="983" spans="7:7" x14ac:dyDescent="0.35">
      <c r="G983" t="s">
        <v>8542</v>
      </c>
    </row>
    <row r="984" spans="7:7" x14ac:dyDescent="0.35">
      <c r="G984" t="s">
        <v>8543</v>
      </c>
    </row>
    <row r="985" spans="7:7" x14ac:dyDescent="0.35">
      <c r="G985" t="s">
        <v>8544</v>
      </c>
    </row>
    <row r="986" spans="7:7" x14ac:dyDescent="0.35">
      <c r="G986" t="s">
        <v>8545</v>
      </c>
    </row>
    <row r="987" spans="7:7" x14ac:dyDescent="0.35">
      <c r="G987" t="s">
        <v>8546</v>
      </c>
    </row>
    <row r="988" spans="7:7" x14ac:dyDescent="0.35">
      <c r="G988" t="s">
        <v>8547</v>
      </c>
    </row>
    <row r="989" spans="7:7" x14ac:dyDescent="0.35">
      <c r="G989" t="s">
        <v>8548</v>
      </c>
    </row>
    <row r="990" spans="7:7" x14ac:dyDescent="0.35">
      <c r="G990" t="s">
        <v>8549</v>
      </c>
    </row>
    <row r="991" spans="7:7" x14ac:dyDescent="0.35">
      <c r="G991" t="s">
        <v>8550</v>
      </c>
    </row>
    <row r="992" spans="7:7" x14ac:dyDescent="0.35">
      <c r="G992" t="s">
        <v>8551</v>
      </c>
    </row>
    <row r="993" spans="7:7" x14ac:dyDescent="0.35">
      <c r="G993" t="s">
        <v>8552</v>
      </c>
    </row>
    <row r="994" spans="7:7" x14ac:dyDescent="0.35">
      <c r="G994" t="s">
        <v>8553</v>
      </c>
    </row>
    <row r="995" spans="7:7" x14ac:dyDescent="0.35">
      <c r="G995" t="s">
        <v>8554</v>
      </c>
    </row>
    <row r="996" spans="7:7" x14ac:dyDescent="0.35">
      <c r="G996" t="s">
        <v>8555</v>
      </c>
    </row>
    <row r="997" spans="7:7" x14ac:dyDescent="0.35">
      <c r="G997" t="s">
        <v>8556</v>
      </c>
    </row>
    <row r="998" spans="7:7" x14ac:dyDescent="0.35">
      <c r="G998" t="s">
        <v>8557</v>
      </c>
    </row>
    <row r="999" spans="7:7" x14ac:dyDescent="0.35">
      <c r="G999" t="s">
        <v>8558</v>
      </c>
    </row>
    <row r="1000" spans="7:7" x14ac:dyDescent="0.35">
      <c r="G1000" t="s">
        <v>8559</v>
      </c>
    </row>
    <row r="1001" spans="7:7" x14ac:dyDescent="0.35">
      <c r="G1001" t="s">
        <v>8560</v>
      </c>
    </row>
    <row r="1002" spans="7:7" x14ac:dyDescent="0.35">
      <c r="G1002" t="s">
        <v>8561</v>
      </c>
    </row>
    <row r="1003" spans="7:7" x14ac:dyDescent="0.35">
      <c r="G1003" t="s">
        <v>8562</v>
      </c>
    </row>
    <row r="1004" spans="7:7" x14ac:dyDescent="0.35">
      <c r="G1004" t="s">
        <v>8563</v>
      </c>
    </row>
    <row r="1005" spans="7:7" x14ac:dyDescent="0.35">
      <c r="G1005" t="s">
        <v>8564</v>
      </c>
    </row>
    <row r="1006" spans="7:7" x14ac:dyDescent="0.35">
      <c r="G1006" t="s">
        <v>8565</v>
      </c>
    </row>
    <row r="1007" spans="7:7" x14ac:dyDescent="0.35">
      <c r="G1007" t="s">
        <v>8566</v>
      </c>
    </row>
    <row r="1008" spans="7:7" x14ac:dyDescent="0.35">
      <c r="G1008" t="s">
        <v>8567</v>
      </c>
    </row>
    <row r="1009" spans="7:7" x14ac:dyDescent="0.35">
      <c r="G1009" t="s">
        <v>8568</v>
      </c>
    </row>
    <row r="1010" spans="7:7" x14ac:dyDescent="0.35">
      <c r="G1010" t="s">
        <v>8569</v>
      </c>
    </row>
    <row r="1011" spans="7:7" x14ac:dyDescent="0.35">
      <c r="G1011" t="s">
        <v>8570</v>
      </c>
    </row>
    <row r="1012" spans="7:7" x14ac:dyDescent="0.35">
      <c r="G1012" t="s">
        <v>8571</v>
      </c>
    </row>
    <row r="1013" spans="7:7" x14ac:dyDescent="0.35">
      <c r="G1013" t="s">
        <v>8572</v>
      </c>
    </row>
    <row r="1014" spans="7:7" x14ac:dyDescent="0.35">
      <c r="G1014" t="s">
        <v>8573</v>
      </c>
    </row>
    <row r="1015" spans="7:7" x14ac:dyDescent="0.35">
      <c r="G1015" t="s">
        <v>8574</v>
      </c>
    </row>
    <row r="1016" spans="7:7" x14ac:dyDescent="0.35">
      <c r="G1016" t="s">
        <v>8575</v>
      </c>
    </row>
    <row r="1017" spans="7:7" x14ac:dyDescent="0.35">
      <c r="G1017" t="s">
        <v>8576</v>
      </c>
    </row>
    <row r="1018" spans="7:7" x14ac:dyDescent="0.35">
      <c r="G1018" t="s">
        <v>8577</v>
      </c>
    </row>
    <row r="1019" spans="7:7" x14ac:dyDescent="0.35">
      <c r="G1019" t="s">
        <v>8578</v>
      </c>
    </row>
    <row r="1020" spans="7:7" x14ac:dyDescent="0.35">
      <c r="G1020" t="s">
        <v>8579</v>
      </c>
    </row>
    <row r="1021" spans="7:7" x14ac:dyDescent="0.35">
      <c r="G1021" t="s">
        <v>8580</v>
      </c>
    </row>
    <row r="1022" spans="7:7" x14ac:dyDescent="0.35">
      <c r="G1022" t="s">
        <v>8581</v>
      </c>
    </row>
    <row r="1023" spans="7:7" x14ac:dyDescent="0.35">
      <c r="G1023" t="s">
        <v>8582</v>
      </c>
    </row>
    <row r="1024" spans="7:7" x14ac:dyDescent="0.35">
      <c r="G1024" t="s">
        <v>8583</v>
      </c>
    </row>
    <row r="1025" spans="7:7" x14ac:dyDescent="0.35">
      <c r="G1025" t="s">
        <v>8584</v>
      </c>
    </row>
    <row r="1026" spans="7:7" x14ac:dyDescent="0.35">
      <c r="G1026" t="s">
        <v>8585</v>
      </c>
    </row>
    <row r="1027" spans="7:7" x14ac:dyDescent="0.35">
      <c r="G1027" t="s">
        <v>8586</v>
      </c>
    </row>
    <row r="1028" spans="7:7" x14ac:dyDescent="0.35">
      <c r="G1028" t="s">
        <v>8587</v>
      </c>
    </row>
    <row r="1029" spans="7:7" x14ac:dyDescent="0.35">
      <c r="G1029" t="s">
        <v>8588</v>
      </c>
    </row>
    <row r="1030" spans="7:7" x14ac:dyDescent="0.35">
      <c r="G1030" t="s">
        <v>8589</v>
      </c>
    </row>
    <row r="1031" spans="7:7" x14ac:dyDescent="0.35">
      <c r="G1031" t="s">
        <v>8590</v>
      </c>
    </row>
    <row r="1032" spans="7:7" x14ac:dyDescent="0.35">
      <c r="G1032" t="s">
        <v>8591</v>
      </c>
    </row>
    <row r="1033" spans="7:7" x14ac:dyDescent="0.35">
      <c r="G1033" t="s">
        <v>8592</v>
      </c>
    </row>
    <row r="1034" spans="7:7" x14ac:dyDescent="0.35">
      <c r="G1034" t="s">
        <v>8593</v>
      </c>
    </row>
    <row r="1035" spans="7:7" x14ac:dyDescent="0.35">
      <c r="G1035" t="s">
        <v>8594</v>
      </c>
    </row>
    <row r="1036" spans="7:7" x14ac:dyDescent="0.35">
      <c r="G1036" t="s">
        <v>8595</v>
      </c>
    </row>
    <row r="1037" spans="7:7" x14ac:dyDescent="0.35">
      <c r="G1037" t="s">
        <v>8596</v>
      </c>
    </row>
    <row r="1038" spans="7:7" x14ac:dyDescent="0.35">
      <c r="G1038" t="s">
        <v>8597</v>
      </c>
    </row>
    <row r="1039" spans="7:7" x14ac:dyDescent="0.35">
      <c r="G1039" t="s">
        <v>8598</v>
      </c>
    </row>
    <row r="1040" spans="7:7" x14ac:dyDescent="0.35">
      <c r="G1040" t="s">
        <v>8599</v>
      </c>
    </row>
    <row r="1041" spans="7:7" x14ac:dyDescent="0.35">
      <c r="G1041" t="s">
        <v>8600</v>
      </c>
    </row>
    <row r="1042" spans="7:7" x14ac:dyDescent="0.35">
      <c r="G1042" t="s">
        <v>8601</v>
      </c>
    </row>
    <row r="1043" spans="7:7" x14ac:dyDescent="0.35">
      <c r="G1043" t="s">
        <v>8602</v>
      </c>
    </row>
    <row r="1044" spans="7:7" x14ac:dyDescent="0.35">
      <c r="G1044" t="s">
        <v>8603</v>
      </c>
    </row>
    <row r="1045" spans="7:7" x14ac:dyDescent="0.35">
      <c r="G1045" t="s">
        <v>8604</v>
      </c>
    </row>
    <row r="1046" spans="7:7" x14ac:dyDescent="0.35">
      <c r="G1046" t="s">
        <v>8605</v>
      </c>
    </row>
    <row r="1047" spans="7:7" x14ac:dyDescent="0.35">
      <c r="G1047" t="s">
        <v>8606</v>
      </c>
    </row>
    <row r="1048" spans="7:7" x14ac:dyDescent="0.35">
      <c r="G1048" t="s">
        <v>8607</v>
      </c>
    </row>
    <row r="1049" spans="7:7" x14ac:dyDescent="0.35">
      <c r="G1049" t="s">
        <v>8608</v>
      </c>
    </row>
    <row r="1050" spans="7:7" x14ac:dyDescent="0.35">
      <c r="G1050" t="s">
        <v>8609</v>
      </c>
    </row>
    <row r="1051" spans="7:7" x14ac:dyDescent="0.35">
      <c r="G1051" t="s">
        <v>8610</v>
      </c>
    </row>
    <row r="1052" spans="7:7" x14ac:dyDescent="0.35">
      <c r="G1052" t="s">
        <v>8611</v>
      </c>
    </row>
    <row r="1053" spans="7:7" x14ac:dyDescent="0.35">
      <c r="G1053" t="s">
        <v>8612</v>
      </c>
    </row>
    <row r="1054" spans="7:7" x14ac:dyDescent="0.35">
      <c r="G1054" t="s">
        <v>8613</v>
      </c>
    </row>
    <row r="1055" spans="7:7" x14ac:dyDescent="0.35">
      <c r="G1055" t="s">
        <v>8614</v>
      </c>
    </row>
    <row r="1056" spans="7:7" x14ac:dyDescent="0.35">
      <c r="G1056" t="s">
        <v>8615</v>
      </c>
    </row>
    <row r="1057" spans="7:7" x14ac:dyDescent="0.35">
      <c r="G1057" t="s">
        <v>8616</v>
      </c>
    </row>
    <row r="1058" spans="7:7" x14ac:dyDescent="0.35">
      <c r="G1058" t="s">
        <v>8617</v>
      </c>
    </row>
    <row r="1059" spans="7:7" x14ac:dyDescent="0.35">
      <c r="G1059" t="s">
        <v>8618</v>
      </c>
    </row>
    <row r="1060" spans="7:7" x14ac:dyDescent="0.35">
      <c r="G1060" t="s">
        <v>8619</v>
      </c>
    </row>
    <row r="1061" spans="7:7" x14ac:dyDescent="0.35">
      <c r="G1061" t="s">
        <v>8620</v>
      </c>
    </row>
    <row r="1062" spans="7:7" x14ac:dyDescent="0.35">
      <c r="G1062" t="s">
        <v>8621</v>
      </c>
    </row>
    <row r="1063" spans="7:7" x14ac:dyDescent="0.35">
      <c r="G1063" t="s">
        <v>8622</v>
      </c>
    </row>
    <row r="1064" spans="7:7" x14ac:dyDescent="0.35">
      <c r="G1064" t="s">
        <v>8623</v>
      </c>
    </row>
    <row r="1065" spans="7:7" x14ac:dyDescent="0.35">
      <c r="G1065" t="s">
        <v>8624</v>
      </c>
    </row>
    <row r="1066" spans="7:7" x14ac:dyDescent="0.35">
      <c r="G1066" t="s">
        <v>8625</v>
      </c>
    </row>
    <row r="1067" spans="7:7" x14ac:dyDescent="0.35">
      <c r="G1067" t="s">
        <v>8626</v>
      </c>
    </row>
    <row r="1068" spans="7:7" x14ac:dyDescent="0.35">
      <c r="G1068" t="s">
        <v>8627</v>
      </c>
    </row>
    <row r="1069" spans="7:7" x14ac:dyDescent="0.35">
      <c r="G1069" t="s">
        <v>8628</v>
      </c>
    </row>
    <row r="1070" spans="7:7" x14ac:dyDescent="0.35">
      <c r="G1070" t="s">
        <v>8629</v>
      </c>
    </row>
    <row r="1071" spans="7:7" x14ac:dyDescent="0.35">
      <c r="G1071" t="s">
        <v>8630</v>
      </c>
    </row>
    <row r="1072" spans="7:7" x14ac:dyDescent="0.35">
      <c r="G1072" t="s">
        <v>8631</v>
      </c>
    </row>
    <row r="1073" spans="7:7" x14ac:dyDescent="0.35">
      <c r="G1073" t="s">
        <v>8632</v>
      </c>
    </row>
    <row r="1074" spans="7:7" x14ac:dyDescent="0.35">
      <c r="G1074" t="s">
        <v>8633</v>
      </c>
    </row>
    <row r="1075" spans="7:7" x14ac:dyDescent="0.35">
      <c r="G1075" t="s">
        <v>8634</v>
      </c>
    </row>
    <row r="1076" spans="7:7" x14ac:dyDescent="0.35">
      <c r="G1076" t="s">
        <v>8635</v>
      </c>
    </row>
    <row r="1077" spans="7:7" x14ac:dyDescent="0.35">
      <c r="G1077" t="s">
        <v>8636</v>
      </c>
    </row>
    <row r="1078" spans="7:7" x14ac:dyDescent="0.35">
      <c r="G1078" t="s">
        <v>8637</v>
      </c>
    </row>
    <row r="1079" spans="7:7" x14ac:dyDescent="0.35">
      <c r="G1079" t="s">
        <v>8638</v>
      </c>
    </row>
    <row r="1080" spans="7:7" x14ac:dyDescent="0.35">
      <c r="G1080" t="s">
        <v>8639</v>
      </c>
    </row>
    <row r="1081" spans="7:7" x14ac:dyDescent="0.35">
      <c r="G1081" t="s">
        <v>8640</v>
      </c>
    </row>
    <row r="1082" spans="7:7" x14ac:dyDescent="0.35">
      <c r="G1082" t="s">
        <v>8641</v>
      </c>
    </row>
    <row r="1083" spans="7:7" x14ac:dyDescent="0.35">
      <c r="G1083" t="s">
        <v>8642</v>
      </c>
    </row>
    <row r="1084" spans="7:7" x14ac:dyDescent="0.35">
      <c r="G1084" t="s">
        <v>8643</v>
      </c>
    </row>
    <row r="1085" spans="7:7" x14ac:dyDescent="0.35">
      <c r="G1085" t="s">
        <v>8644</v>
      </c>
    </row>
    <row r="1086" spans="7:7" x14ac:dyDescent="0.35">
      <c r="G1086" t="s">
        <v>8645</v>
      </c>
    </row>
    <row r="1087" spans="7:7" x14ac:dyDescent="0.35">
      <c r="G1087" t="s">
        <v>8646</v>
      </c>
    </row>
    <row r="1088" spans="7:7" x14ac:dyDescent="0.35">
      <c r="G1088" t="s">
        <v>8647</v>
      </c>
    </row>
    <row r="1089" spans="7:7" x14ac:dyDescent="0.35">
      <c r="G1089" t="s">
        <v>8648</v>
      </c>
    </row>
    <row r="1090" spans="7:7" x14ac:dyDescent="0.35">
      <c r="G1090" t="s">
        <v>8649</v>
      </c>
    </row>
    <row r="1091" spans="7:7" x14ac:dyDescent="0.35">
      <c r="G1091" t="s">
        <v>8650</v>
      </c>
    </row>
    <row r="1092" spans="7:7" x14ac:dyDescent="0.35">
      <c r="G1092" t="s">
        <v>8651</v>
      </c>
    </row>
    <row r="1093" spans="7:7" x14ac:dyDescent="0.35">
      <c r="G1093" t="s">
        <v>8652</v>
      </c>
    </row>
    <row r="1094" spans="7:7" x14ac:dyDescent="0.35">
      <c r="G1094" t="s">
        <v>8653</v>
      </c>
    </row>
    <row r="1095" spans="7:7" x14ac:dyDescent="0.35">
      <c r="G1095" t="s">
        <v>8654</v>
      </c>
    </row>
    <row r="1096" spans="7:7" x14ac:dyDescent="0.35">
      <c r="G1096" t="s">
        <v>8655</v>
      </c>
    </row>
    <row r="1097" spans="7:7" x14ac:dyDescent="0.35">
      <c r="G1097" t="s">
        <v>8656</v>
      </c>
    </row>
    <row r="1098" spans="7:7" x14ac:dyDescent="0.35">
      <c r="G1098" t="s">
        <v>8657</v>
      </c>
    </row>
    <row r="1099" spans="7:7" x14ac:dyDescent="0.35">
      <c r="G1099" t="s">
        <v>8658</v>
      </c>
    </row>
    <row r="1100" spans="7:7" x14ac:dyDescent="0.35">
      <c r="G1100" t="s">
        <v>8659</v>
      </c>
    </row>
    <row r="1101" spans="7:7" x14ac:dyDescent="0.35">
      <c r="G1101" t="s">
        <v>8660</v>
      </c>
    </row>
    <row r="1102" spans="7:7" x14ac:dyDescent="0.35">
      <c r="G1102" t="s">
        <v>8661</v>
      </c>
    </row>
    <row r="1103" spans="7:7" x14ac:dyDescent="0.35">
      <c r="G1103" t="s">
        <v>8662</v>
      </c>
    </row>
    <row r="1104" spans="7:7" x14ac:dyDescent="0.35">
      <c r="G1104" t="s">
        <v>8663</v>
      </c>
    </row>
    <row r="1105" spans="7:7" x14ac:dyDescent="0.35">
      <c r="G1105" t="s">
        <v>8664</v>
      </c>
    </row>
    <row r="1106" spans="7:7" x14ac:dyDescent="0.35">
      <c r="G1106" t="s">
        <v>8665</v>
      </c>
    </row>
    <row r="1107" spans="7:7" x14ac:dyDescent="0.35">
      <c r="G1107" t="s">
        <v>8666</v>
      </c>
    </row>
    <row r="1108" spans="7:7" x14ac:dyDescent="0.35">
      <c r="G1108" t="s">
        <v>8667</v>
      </c>
    </row>
    <row r="1109" spans="7:7" x14ac:dyDescent="0.35">
      <c r="G1109" t="s">
        <v>8668</v>
      </c>
    </row>
    <row r="1110" spans="7:7" x14ac:dyDescent="0.35">
      <c r="G1110" t="s">
        <v>8669</v>
      </c>
    </row>
    <row r="1111" spans="7:7" x14ac:dyDescent="0.35">
      <c r="G1111" t="s">
        <v>8670</v>
      </c>
    </row>
    <row r="1112" spans="7:7" x14ac:dyDescent="0.35">
      <c r="G1112" t="s">
        <v>8671</v>
      </c>
    </row>
    <row r="1113" spans="7:7" x14ac:dyDescent="0.35">
      <c r="G1113" t="s">
        <v>8672</v>
      </c>
    </row>
    <row r="1114" spans="7:7" x14ac:dyDescent="0.35">
      <c r="G1114" t="s">
        <v>8673</v>
      </c>
    </row>
    <row r="1115" spans="7:7" x14ac:dyDescent="0.35">
      <c r="G1115" t="s">
        <v>8674</v>
      </c>
    </row>
    <row r="1116" spans="7:7" x14ac:dyDescent="0.35">
      <c r="G1116" t="s">
        <v>8675</v>
      </c>
    </row>
    <row r="1117" spans="7:7" x14ac:dyDescent="0.35">
      <c r="G1117" t="s">
        <v>8676</v>
      </c>
    </row>
    <row r="1118" spans="7:7" x14ac:dyDescent="0.35">
      <c r="G1118" t="s">
        <v>8677</v>
      </c>
    </row>
    <row r="1119" spans="7:7" x14ac:dyDescent="0.35">
      <c r="G1119" t="s">
        <v>8678</v>
      </c>
    </row>
    <row r="1120" spans="7:7" x14ac:dyDescent="0.35">
      <c r="G1120" t="s">
        <v>8679</v>
      </c>
    </row>
    <row r="1121" spans="7:7" x14ac:dyDescent="0.35">
      <c r="G1121" t="s">
        <v>8680</v>
      </c>
    </row>
    <row r="1122" spans="7:7" x14ac:dyDescent="0.35">
      <c r="G1122" t="s">
        <v>8681</v>
      </c>
    </row>
    <row r="1123" spans="7:7" x14ac:dyDescent="0.35">
      <c r="G1123" t="s">
        <v>8682</v>
      </c>
    </row>
    <row r="1124" spans="7:7" x14ac:dyDescent="0.35">
      <c r="G1124" t="s">
        <v>8683</v>
      </c>
    </row>
    <row r="1125" spans="7:7" x14ac:dyDescent="0.35">
      <c r="G1125" t="s">
        <v>8684</v>
      </c>
    </row>
    <row r="1126" spans="7:7" x14ac:dyDescent="0.35">
      <c r="G1126" t="s">
        <v>8685</v>
      </c>
    </row>
    <row r="1127" spans="7:7" x14ac:dyDescent="0.35">
      <c r="G1127" t="s">
        <v>8686</v>
      </c>
    </row>
    <row r="1128" spans="7:7" x14ac:dyDescent="0.35">
      <c r="G1128" t="s">
        <v>8687</v>
      </c>
    </row>
    <row r="1129" spans="7:7" x14ac:dyDescent="0.35">
      <c r="G1129" t="s">
        <v>8688</v>
      </c>
    </row>
    <row r="1130" spans="7:7" x14ac:dyDescent="0.35">
      <c r="G1130" t="s">
        <v>8689</v>
      </c>
    </row>
    <row r="1131" spans="7:7" x14ac:dyDescent="0.35">
      <c r="G1131" t="s">
        <v>8690</v>
      </c>
    </row>
    <row r="1132" spans="7:7" x14ac:dyDescent="0.35">
      <c r="G1132" t="s">
        <v>8691</v>
      </c>
    </row>
    <row r="1133" spans="7:7" x14ac:dyDescent="0.35">
      <c r="G1133" t="s">
        <v>8692</v>
      </c>
    </row>
    <row r="1134" spans="7:7" x14ac:dyDescent="0.35">
      <c r="G1134" t="s">
        <v>8693</v>
      </c>
    </row>
    <row r="1135" spans="7:7" x14ac:dyDescent="0.35">
      <c r="G1135" t="s">
        <v>8694</v>
      </c>
    </row>
    <row r="1136" spans="7:7" x14ac:dyDescent="0.35">
      <c r="G1136" t="s">
        <v>8695</v>
      </c>
    </row>
    <row r="1137" spans="7:7" x14ac:dyDescent="0.35">
      <c r="G1137" t="s">
        <v>8696</v>
      </c>
    </row>
    <row r="1138" spans="7:7" x14ac:dyDescent="0.35">
      <c r="G1138" t="s">
        <v>8697</v>
      </c>
    </row>
    <row r="1139" spans="7:7" x14ac:dyDescent="0.35">
      <c r="G1139" t="s">
        <v>8698</v>
      </c>
    </row>
    <row r="1140" spans="7:7" x14ac:dyDescent="0.35">
      <c r="G1140" t="s">
        <v>8699</v>
      </c>
    </row>
    <row r="1141" spans="7:7" x14ac:dyDescent="0.35">
      <c r="G1141" t="s">
        <v>8700</v>
      </c>
    </row>
    <row r="1142" spans="7:7" x14ac:dyDescent="0.35">
      <c r="G1142" t="s">
        <v>8701</v>
      </c>
    </row>
    <row r="1143" spans="7:7" x14ac:dyDescent="0.35">
      <c r="G1143" t="s">
        <v>8702</v>
      </c>
    </row>
    <row r="1144" spans="7:7" x14ac:dyDescent="0.35">
      <c r="G1144" t="s">
        <v>8703</v>
      </c>
    </row>
    <row r="1145" spans="7:7" x14ac:dyDescent="0.35">
      <c r="G1145" t="s">
        <v>8704</v>
      </c>
    </row>
    <row r="1146" spans="7:7" x14ac:dyDescent="0.35">
      <c r="G1146" t="s">
        <v>8705</v>
      </c>
    </row>
    <row r="1147" spans="7:7" x14ac:dyDescent="0.35">
      <c r="G1147" t="s">
        <v>8706</v>
      </c>
    </row>
    <row r="1148" spans="7:7" x14ac:dyDescent="0.35">
      <c r="G1148" t="s">
        <v>8707</v>
      </c>
    </row>
    <row r="1149" spans="7:7" x14ac:dyDescent="0.35">
      <c r="G1149" t="s">
        <v>8708</v>
      </c>
    </row>
    <row r="1150" spans="7:7" x14ac:dyDescent="0.35">
      <c r="G1150" t="s">
        <v>8709</v>
      </c>
    </row>
    <row r="1151" spans="7:7" x14ac:dyDescent="0.35">
      <c r="G1151" t="s">
        <v>8710</v>
      </c>
    </row>
    <row r="1152" spans="7:7" x14ac:dyDescent="0.35">
      <c r="G1152" t="s">
        <v>8711</v>
      </c>
    </row>
    <row r="1153" spans="7:7" x14ac:dyDescent="0.35">
      <c r="G1153" t="s">
        <v>8712</v>
      </c>
    </row>
    <row r="1154" spans="7:7" x14ac:dyDescent="0.35">
      <c r="G1154" t="s">
        <v>8713</v>
      </c>
    </row>
    <row r="1155" spans="7:7" x14ac:dyDescent="0.35">
      <c r="G1155" t="s">
        <v>8714</v>
      </c>
    </row>
    <row r="1156" spans="7:7" x14ac:dyDescent="0.35">
      <c r="G1156" t="s">
        <v>8715</v>
      </c>
    </row>
    <row r="1157" spans="7:7" x14ac:dyDescent="0.35">
      <c r="G1157" t="s">
        <v>8716</v>
      </c>
    </row>
    <row r="1158" spans="7:7" x14ac:dyDescent="0.35">
      <c r="G1158" t="s">
        <v>8717</v>
      </c>
    </row>
    <row r="1159" spans="7:7" x14ac:dyDescent="0.35">
      <c r="G1159" t="s">
        <v>8718</v>
      </c>
    </row>
    <row r="1160" spans="7:7" x14ac:dyDescent="0.35">
      <c r="G1160" t="s">
        <v>8719</v>
      </c>
    </row>
    <row r="1161" spans="7:7" x14ac:dyDescent="0.35">
      <c r="G1161" t="s">
        <v>8720</v>
      </c>
    </row>
    <row r="1162" spans="7:7" x14ac:dyDescent="0.35">
      <c r="G1162" t="s">
        <v>8721</v>
      </c>
    </row>
    <row r="1163" spans="7:7" x14ac:dyDescent="0.35">
      <c r="G1163" t="s">
        <v>8722</v>
      </c>
    </row>
    <row r="1164" spans="7:7" x14ac:dyDescent="0.35">
      <c r="G1164" t="s">
        <v>8723</v>
      </c>
    </row>
    <row r="1165" spans="7:7" x14ac:dyDescent="0.35">
      <c r="G1165" t="s">
        <v>8724</v>
      </c>
    </row>
    <row r="1166" spans="7:7" x14ac:dyDescent="0.35">
      <c r="G1166" t="s">
        <v>8725</v>
      </c>
    </row>
    <row r="1167" spans="7:7" x14ac:dyDescent="0.35">
      <c r="G1167" t="s">
        <v>8726</v>
      </c>
    </row>
    <row r="1168" spans="7:7" x14ac:dyDescent="0.35">
      <c r="G1168" t="s">
        <v>8727</v>
      </c>
    </row>
    <row r="1169" spans="7:7" x14ac:dyDescent="0.35">
      <c r="G1169" t="s">
        <v>8728</v>
      </c>
    </row>
    <row r="1170" spans="7:7" x14ac:dyDescent="0.35">
      <c r="G1170" t="s">
        <v>8729</v>
      </c>
    </row>
    <row r="1171" spans="7:7" x14ac:dyDescent="0.35">
      <c r="G1171" t="s">
        <v>8730</v>
      </c>
    </row>
    <row r="1172" spans="7:7" x14ac:dyDescent="0.35">
      <c r="G1172" t="s">
        <v>8731</v>
      </c>
    </row>
    <row r="1173" spans="7:7" x14ac:dyDescent="0.35">
      <c r="G1173" t="s">
        <v>8732</v>
      </c>
    </row>
    <row r="1174" spans="7:7" x14ac:dyDescent="0.35">
      <c r="G1174" t="s">
        <v>8733</v>
      </c>
    </row>
    <row r="1175" spans="7:7" x14ac:dyDescent="0.35">
      <c r="G1175" t="s">
        <v>8734</v>
      </c>
    </row>
    <row r="1176" spans="7:7" x14ac:dyDescent="0.35">
      <c r="G1176" t="s">
        <v>8735</v>
      </c>
    </row>
    <row r="1177" spans="7:7" x14ac:dyDescent="0.35">
      <c r="G1177" t="s">
        <v>8736</v>
      </c>
    </row>
    <row r="1178" spans="7:7" x14ac:dyDescent="0.35">
      <c r="G1178" t="s">
        <v>8737</v>
      </c>
    </row>
    <row r="1179" spans="7:7" x14ac:dyDescent="0.35">
      <c r="G1179" t="s">
        <v>8738</v>
      </c>
    </row>
    <row r="1180" spans="7:7" x14ac:dyDescent="0.35">
      <c r="G1180" t="s">
        <v>8739</v>
      </c>
    </row>
    <row r="1181" spans="7:7" x14ac:dyDescent="0.35">
      <c r="G1181" t="s">
        <v>8740</v>
      </c>
    </row>
    <row r="1182" spans="7:7" x14ac:dyDescent="0.35">
      <c r="G1182" t="s">
        <v>8741</v>
      </c>
    </row>
    <row r="1183" spans="7:7" x14ac:dyDescent="0.35">
      <c r="G1183" t="s">
        <v>8742</v>
      </c>
    </row>
    <row r="1184" spans="7:7" x14ac:dyDescent="0.35">
      <c r="G1184" t="s">
        <v>8743</v>
      </c>
    </row>
    <row r="1185" spans="7:7" x14ac:dyDescent="0.35">
      <c r="G1185" t="s">
        <v>8744</v>
      </c>
    </row>
    <row r="1186" spans="7:7" x14ac:dyDescent="0.35">
      <c r="G1186" t="s">
        <v>8745</v>
      </c>
    </row>
    <row r="1187" spans="7:7" x14ac:dyDescent="0.35">
      <c r="G1187" t="s">
        <v>8746</v>
      </c>
    </row>
    <row r="1188" spans="7:7" x14ac:dyDescent="0.35">
      <c r="G1188" t="s">
        <v>8747</v>
      </c>
    </row>
    <row r="1189" spans="7:7" x14ac:dyDescent="0.35">
      <c r="G1189" t="s">
        <v>8748</v>
      </c>
    </row>
    <row r="1190" spans="7:7" x14ac:dyDescent="0.35">
      <c r="G1190" t="s">
        <v>8749</v>
      </c>
    </row>
    <row r="1191" spans="7:7" x14ac:dyDescent="0.35">
      <c r="G1191" t="s">
        <v>8750</v>
      </c>
    </row>
    <row r="1192" spans="7:7" x14ac:dyDescent="0.35">
      <c r="G1192" t="s">
        <v>8751</v>
      </c>
    </row>
    <row r="1193" spans="7:7" x14ac:dyDescent="0.35">
      <c r="G1193" t="s">
        <v>8752</v>
      </c>
    </row>
    <row r="1194" spans="7:7" x14ac:dyDescent="0.35">
      <c r="G1194" t="s">
        <v>8753</v>
      </c>
    </row>
    <row r="1195" spans="7:7" x14ac:dyDescent="0.35">
      <c r="G1195" t="s">
        <v>8754</v>
      </c>
    </row>
    <row r="1196" spans="7:7" x14ac:dyDescent="0.35">
      <c r="G1196" t="s">
        <v>8755</v>
      </c>
    </row>
    <row r="1197" spans="7:7" x14ac:dyDescent="0.35">
      <c r="G1197" t="s">
        <v>8756</v>
      </c>
    </row>
    <row r="1198" spans="7:7" x14ac:dyDescent="0.35">
      <c r="G1198" t="s">
        <v>8757</v>
      </c>
    </row>
    <row r="1199" spans="7:7" x14ac:dyDescent="0.35">
      <c r="G1199" t="s">
        <v>8758</v>
      </c>
    </row>
    <row r="1200" spans="7:7" x14ac:dyDescent="0.35">
      <c r="G1200" t="s">
        <v>8759</v>
      </c>
    </row>
    <row r="1201" spans="7:7" x14ac:dyDescent="0.35">
      <c r="G1201" t="s">
        <v>8760</v>
      </c>
    </row>
    <row r="1202" spans="7:7" x14ac:dyDescent="0.35">
      <c r="G1202" t="s">
        <v>8761</v>
      </c>
    </row>
    <row r="1203" spans="7:7" x14ac:dyDescent="0.35">
      <c r="G1203" t="s">
        <v>8762</v>
      </c>
    </row>
    <row r="1204" spans="7:7" x14ac:dyDescent="0.35">
      <c r="G1204" t="s">
        <v>8763</v>
      </c>
    </row>
    <row r="1205" spans="7:7" x14ac:dyDescent="0.35">
      <c r="G1205" t="s">
        <v>8764</v>
      </c>
    </row>
    <row r="1206" spans="7:7" x14ac:dyDescent="0.35">
      <c r="G1206" t="s">
        <v>8765</v>
      </c>
    </row>
    <row r="1207" spans="7:7" x14ac:dyDescent="0.35">
      <c r="G1207" t="s">
        <v>8766</v>
      </c>
    </row>
    <row r="1208" spans="7:7" x14ac:dyDescent="0.35">
      <c r="G1208" t="s">
        <v>8767</v>
      </c>
    </row>
    <row r="1209" spans="7:7" x14ac:dyDescent="0.35">
      <c r="G1209" t="s">
        <v>8768</v>
      </c>
    </row>
    <row r="1210" spans="7:7" x14ac:dyDescent="0.35">
      <c r="G1210" t="s">
        <v>8769</v>
      </c>
    </row>
    <row r="1211" spans="7:7" x14ac:dyDescent="0.35">
      <c r="G1211" t="s">
        <v>8770</v>
      </c>
    </row>
    <row r="1212" spans="7:7" x14ac:dyDescent="0.35">
      <c r="G1212" t="s">
        <v>8771</v>
      </c>
    </row>
    <row r="1213" spans="7:7" x14ac:dyDescent="0.35">
      <c r="G1213" t="s">
        <v>8772</v>
      </c>
    </row>
    <row r="1214" spans="7:7" x14ac:dyDescent="0.35">
      <c r="G1214" t="s">
        <v>8773</v>
      </c>
    </row>
    <row r="1215" spans="7:7" x14ac:dyDescent="0.35">
      <c r="G1215" t="s">
        <v>8774</v>
      </c>
    </row>
    <row r="1216" spans="7:7" x14ac:dyDescent="0.35">
      <c r="G1216" t="s">
        <v>8775</v>
      </c>
    </row>
    <row r="1217" spans="7:7" x14ac:dyDescent="0.35">
      <c r="G1217" t="s">
        <v>8776</v>
      </c>
    </row>
    <row r="1218" spans="7:7" x14ac:dyDescent="0.35">
      <c r="G1218" t="s">
        <v>8777</v>
      </c>
    </row>
    <row r="1219" spans="7:7" x14ac:dyDescent="0.35">
      <c r="G1219" t="s">
        <v>8778</v>
      </c>
    </row>
    <row r="1220" spans="7:7" x14ac:dyDescent="0.35">
      <c r="G1220" t="s">
        <v>8779</v>
      </c>
    </row>
    <row r="1221" spans="7:7" x14ac:dyDescent="0.35">
      <c r="G1221" t="s">
        <v>8780</v>
      </c>
    </row>
    <row r="1222" spans="7:7" x14ac:dyDescent="0.35">
      <c r="G1222" t="s">
        <v>8781</v>
      </c>
    </row>
    <row r="1223" spans="7:7" x14ac:dyDescent="0.35">
      <c r="G1223" t="s">
        <v>8782</v>
      </c>
    </row>
    <row r="1224" spans="7:7" x14ac:dyDescent="0.35">
      <c r="G1224" t="s">
        <v>8783</v>
      </c>
    </row>
    <row r="1225" spans="7:7" x14ac:dyDescent="0.35">
      <c r="G1225" t="s">
        <v>8784</v>
      </c>
    </row>
    <row r="1226" spans="7:7" x14ac:dyDescent="0.35">
      <c r="G1226" t="s">
        <v>8785</v>
      </c>
    </row>
    <row r="1227" spans="7:7" x14ac:dyDescent="0.35">
      <c r="G1227" t="s">
        <v>8786</v>
      </c>
    </row>
    <row r="1228" spans="7:7" x14ac:dyDescent="0.35">
      <c r="G1228" t="s">
        <v>8787</v>
      </c>
    </row>
    <row r="1229" spans="7:7" x14ac:dyDescent="0.35">
      <c r="G1229" t="s">
        <v>8788</v>
      </c>
    </row>
    <row r="1230" spans="7:7" x14ac:dyDescent="0.35">
      <c r="G1230" t="s">
        <v>8789</v>
      </c>
    </row>
    <row r="1231" spans="7:7" x14ac:dyDescent="0.35">
      <c r="G1231" t="s">
        <v>8790</v>
      </c>
    </row>
    <row r="1232" spans="7:7" x14ac:dyDescent="0.35">
      <c r="G1232" t="s">
        <v>8791</v>
      </c>
    </row>
    <row r="1233" spans="7:7" x14ac:dyDescent="0.35">
      <c r="G1233" t="s">
        <v>8792</v>
      </c>
    </row>
    <row r="1234" spans="7:7" x14ac:dyDescent="0.35">
      <c r="G1234" t="s">
        <v>8793</v>
      </c>
    </row>
    <row r="1235" spans="7:7" x14ac:dyDescent="0.35">
      <c r="G1235" t="s">
        <v>8794</v>
      </c>
    </row>
    <row r="1236" spans="7:7" x14ac:dyDescent="0.35">
      <c r="G1236" t="s">
        <v>8795</v>
      </c>
    </row>
    <row r="1237" spans="7:7" x14ac:dyDescent="0.35">
      <c r="G1237" t="s">
        <v>8796</v>
      </c>
    </row>
    <row r="1238" spans="7:7" x14ac:dyDescent="0.35">
      <c r="G1238" t="s">
        <v>8797</v>
      </c>
    </row>
    <row r="1239" spans="7:7" x14ac:dyDescent="0.35">
      <c r="G1239" t="s">
        <v>8798</v>
      </c>
    </row>
    <row r="1240" spans="7:7" x14ac:dyDescent="0.35">
      <c r="G1240" t="s">
        <v>8799</v>
      </c>
    </row>
    <row r="1241" spans="7:7" x14ac:dyDescent="0.35">
      <c r="G1241" t="s">
        <v>8800</v>
      </c>
    </row>
    <row r="1242" spans="7:7" x14ac:dyDescent="0.35">
      <c r="G1242" t="s">
        <v>8801</v>
      </c>
    </row>
    <row r="1243" spans="7:7" x14ac:dyDescent="0.35">
      <c r="G1243" t="s">
        <v>8802</v>
      </c>
    </row>
    <row r="1244" spans="7:7" x14ac:dyDescent="0.35">
      <c r="G1244" t="s">
        <v>8803</v>
      </c>
    </row>
    <row r="1245" spans="7:7" x14ac:dyDescent="0.35">
      <c r="G1245" t="s">
        <v>8804</v>
      </c>
    </row>
    <row r="1246" spans="7:7" x14ac:dyDescent="0.35">
      <c r="G1246" t="s">
        <v>8805</v>
      </c>
    </row>
    <row r="1247" spans="7:7" x14ac:dyDescent="0.35">
      <c r="G1247" t="s">
        <v>8806</v>
      </c>
    </row>
    <row r="1248" spans="7:7" x14ac:dyDescent="0.35">
      <c r="G1248" t="s">
        <v>8807</v>
      </c>
    </row>
    <row r="1249" spans="7:7" x14ac:dyDescent="0.35">
      <c r="G1249" t="s">
        <v>8808</v>
      </c>
    </row>
    <row r="1250" spans="7:7" x14ac:dyDescent="0.35">
      <c r="G1250" t="s">
        <v>8809</v>
      </c>
    </row>
    <row r="1251" spans="7:7" x14ac:dyDescent="0.35">
      <c r="G1251" t="s">
        <v>8810</v>
      </c>
    </row>
    <row r="1252" spans="7:7" x14ac:dyDescent="0.35">
      <c r="G1252" t="s">
        <v>8811</v>
      </c>
    </row>
    <row r="1253" spans="7:7" x14ac:dyDescent="0.35">
      <c r="G1253" t="s">
        <v>8812</v>
      </c>
    </row>
    <row r="1254" spans="7:7" x14ac:dyDescent="0.35">
      <c r="G1254" t="s">
        <v>8813</v>
      </c>
    </row>
    <row r="1255" spans="7:7" x14ac:dyDescent="0.35">
      <c r="G1255" t="s">
        <v>8814</v>
      </c>
    </row>
    <row r="1256" spans="7:7" x14ac:dyDescent="0.35">
      <c r="G1256" t="s">
        <v>8815</v>
      </c>
    </row>
    <row r="1257" spans="7:7" x14ac:dyDescent="0.35">
      <c r="G1257" t="s">
        <v>8816</v>
      </c>
    </row>
    <row r="1258" spans="7:7" x14ac:dyDescent="0.35">
      <c r="G1258" t="s">
        <v>8817</v>
      </c>
    </row>
    <row r="1259" spans="7:7" x14ac:dyDescent="0.35">
      <c r="G1259" t="s">
        <v>8818</v>
      </c>
    </row>
    <row r="1260" spans="7:7" x14ac:dyDescent="0.35">
      <c r="G1260" t="s">
        <v>8819</v>
      </c>
    </row>
    <row r="1261" spans="7:7" x14ac:dyDescent="0.35">
      <c r="G1261" t="s">
        <v>8820</v>
      </c>
    </row>
    <row r="1262" spans="7:7" x14ac:dyDescent="0.35">
      <c r="G1262" t="s">
        <v>8821</v>
      </c>
    </row>
    <row r="1263" spans="7:7" x14ac:dyDescent="0.35">
      <c r="G1263" t="s">
        <v>8822</v>
      </c>
    </row>
    <row r="1264" spans="7:7" x14ac:dyDescent="0.35">
      <c r="G1264" t="s">
        <v>8823</v>
      </c>
    </row>
    <row r="1265" spans="7:7" x14ac:dyDescent="0.35">
      <c r="G1265" t="s">
        <v>8824</v>
      </c>
    </row>
    <row r="1266" spans="7:7" x14ac:dyDescent="0.35">
      <c r="G1266" t="s">
        <v>8825</v>
      </c>
    </row>
    <row r="1267" spans="7:7" x14ac:dyDescent="0.35">
      <c r="G1267" t="s">
        <v>8826</v>
      </c>
    </row>
    <row r="1268" spans="7:7" x14ac:dyDescent="0.35">
      <c r="G1268" t="s">
        <v>8827</v>
      </c>
    </row>
    <row r="1269" spans="7:7" x14ac:dyDescent="0.35">
      <c r="G1269" t="s">
        <v>8828</v>
      </c>
    </row>
    <row r="1270" spans="7:7" x14ac:dyDescent="0.35">
      <c r="G1270" t="s">
        <v>8829</v>
      </c>
    </row>
    <row r="1271" spans="7:7" x14ac:dyDescent="0.35">
      <c r="G1271" t="s">
        <v>8830</v>
      </c>
    </row>
    <row r="1272" spans="7:7" x14ac:dyDescent="0.35">
      <c r="G1272" t="s">
        <v>8831</v>
      </c>
    </row>
    <row r="1273" spans="7:7" x14ac:dyDescent="0.35">
      <c r="G1273" t="s">
        <v>8832</v>
      </c>
    </row>
    <row r="1274" spans="7:7" x14ac:dyDescent="0.35">
      <c r="G1274" t="s">
        <v>8833</v>
      </c>
    </row>
    <row r="1275" spans="7:7" x14ac:dyDescent="0.35">
      <c r="G1275" t="s">
        <v>8834</v>
      </c>
    </row>
    <row r="1276" spans="7:7" x14ac:dyDescent="0.35">
      <c r="G1276" t="s">
        <v>8835</v>
      </c>
    </row>
    <row r="1277" spans="7:7" x14ac:dyDescent="0.35">
      <c r="G1277" t="s">
        <v>8836</v>
      </c>
    </row>
    <row r="1278" spans="7:7" x14ac:dyDescent="0.35">
      <c r="G1278" t="s">
        <v>8837</v>
      </c>
    </row>
    <row r="1279" spans="7:7" x14ac:dyDescent="0.35">
      <c r="G1279" t="s">
        <v>8838</v>
      </c>
    </row>
    <row r="1280" spans="7:7" x14ac:dyDescent="0.35">
      <c r="G1280" t="s">
        <v>8839</v>
      </c>
    </row>
    <row r="1281" spans="7:7" x14ac:dyDescent="0.35">
      <c r="G1281" t="s">
        <v>8840</v>
      </c>
    </row>
    <row r="1282" spans="7:7" x14ac:dyDescent="0.35">
      <c r="G1282" t="s">
        <v>8841</v>
      </c>
    </row>
    <row r="1283" spans="7:7" x14ac:dyDescent="0.35">
      <c r="G1283" t="s">
        <v>8842</v>
      </c>
    </row>
    <row r="1284" spans="7:7" x14ac:dyDescent="0.35">
      <c r="G1284" t="s">
        <v>8843</v>
      </c>
    </row>
    <row r="1285" spans="7:7" x14ac:dyDescent="0.35">
      <c r="G1285" t="s">
        <v>8844</v>
      </c>
    </row>
    <row r="1286" spans="7:7" x14ac:dyDescent="0.35">
      <c r="G1286" t="s">
        <v>8845</v>
      </c>
    </row>
    <row r="1287" spans="7:7" x14ac:dyDescent="0.35">
      <c r="G1287" t="s">
        <v>8846</v>
      </c>
    </row>
    <row r="1288" spans="7:7" x14ac:dyDescent="0.35">
      <c r="G1288" t="s">
        <v>8847</v>
      </c>
    </row>
    <row r="1289" spans="7:7" x14ac:dyDescent="0.35">
      <c r="G1289" t="s">
        <v>8848</v>
      </c>
    </row>
    <row r="1290" spans="7:7" x14ac:dyDescent="0.35">
      <c r="G1290" t="s">
        <v>8849</v>
      </c>
    </row>
    <row r="1291" spans="7:7" x14ac:dyDescent="0.35">
      <c r="G1291" t="s">
        <v>8850</v>
      </c>
    </row>
    <row r="1292" spans="7:7" x14ac:dyDescent="0.35">
      <c r="G1292" t="s">
        <v>8851</v>
      </c>
    </row>
    <row r="1293" spans="7:7" x14ac:dyDescent="0.35">
      <c r="G1293" t="s">
        <v>8852</v>
      </c>
    </row>
    <row r="1294" spans="7:7" x14ac:dyDescent="0.35">
      <c r="G1294" t="s">
        <v>8853</v>
      </c>
    </row>
    <row r="1295" spans="7:7" x14ac:dyDescent="0.35">
      <c r="G1295" t="s">
        <v>8854</v>
      </c>
    </row>
    <row r="1296" spans="7:7" x14ac:dyDescent="0.35">
      <c r="G1296" t="s">
        <v>8855</v>
      </c>
    </row>
    <row r="1297" spans="7:7" x14ac:dyDescent="0.35">
      <c r="G1297" t="s">
        <v>8856</v>
      </c>
    </row>
    <row r="1298" spans="7:7" x14ac:dyDescent="0.35">
      <c r="G1298" t="s">
        <v>8857</v>
      </c>
    </row>
    <row r="1299" spans="7:7" x14ac:dyDescent="0.35">
      <c r="G1299" t="s">
        <v>8858</v>
      </c>
    </row>
    <row r="1300" spans="7:7" x14ac:dyDescent="0.35">
      <c r="G1300" t="s">
        <v>8859</v>
      </c>
    </row>
    <row r="1301" spans="7:7" x14ac:dyDescent="0.35">
      <c r="G1301" t="s">
        <v>8860</v>
      </c>
    </row>
    <row r="1302" spans="7:7" x14ac:dyDescent="0.35">
      <c r="G1302" t="s">
        <v>8861</v>
      </c>
    </row>
    <row r="1303" spans="7:7" x14ac:dyDescent="0.35">
      <c r="G1303" t="s">
        <v>8862</v>
      </c>
    </row>
    <row r="1304" spans="7:7" x14ac:dyDescent="0.35">
      <c r="G1304" t="s">
        <v>8863</v>
      </c>
    </row>
    <row r="1305" spans="7:7" x14ac:dyDescent="0.35">
      <c r="G1305" t="s">
        <v>8864</v>
      </c>
    </row>
    <row r="1306" spans="7:7" x14ac:dyDescent="0.35">
      <c r="G1306" t="s">
        <v>8865</v>
      </c>
    </row>
    <row r="1307" spans="7:7" x14ac:dyDescent="0.35">
      <c r="G1307" t="s">
        <v>8866</v>
      </c>
    </row>
    <row r="1308" spans="7:7" x14ac:dyDescent="0.35">
      <c r="G1308" t="s">
        <v>8867</v>
      </c>
    </row>
    <row r="1309" spans="7:7" x14ac:dyDescent="0.35">
      <c r="G1309" t="s">
        <v>8868</v>
      </c>
    </row>
    <row r="1310" spans="7:7" x14ac:dyDescent="0.35">
      <c r="G1310" t="s">
        <v>8869</v>
      </c>
    </row>
    <row r="1311" spans="7:7" x14ac:dyDescent="0.35">
      <c r="G1311" t="s">
        <v>8870</v>
      </c>
    </row>
    <row r="1312" spans="7:7" x14ac:dyDescent="0.35">
      <c r="G1312" t="s">
        <v>8871</v>
      </c>
    </row>
    <row r="1313" spans="7:7" x14ac:dyDescent="0.35">
      <c r="G1313" t="s">
        <v>8872</v>
      </c>
    </row>
    <row r="1314" spans="7:7" x14ac:dyDescent="0.35">
      <c r="G1314" t="s">
        <v>8873</v>
      </c>
    </row>
    <row r="1315" spans="7:7" x14ac:dyDescent="0.35">
      <c r="G1315" t="s">
        <v>8874</v>
      </c>
    </row>
    <row r="1316" spans="7:7" x14ac:dyDescent="0.35">
      <c r="G1316" t="s">
        <v>8875</v>
      </c>
    </row>
    <row r="1317" spans="7:7" x14ac:dyDescent="0.35">
      <c r="G1317" t="s">
        <v>8876</v>
      </c>
    </row>
    <row r="1318" spans="7:7" x14ac:dyDescent="0.35">
      <c r="G1318" t="s">
        <v>8877</v>
      </c>
    </row>
    <row r="1319" spans="7:7" x14ac:dyDescent="0.35">
      <c r="G1319" t="s">
        <v>8878</v>
      </c>
    </row>
    <row r="1320" spans="7:7" x14ac:dyDescent="0.35">
      <c r="G1320" t="s">
        <v>8879</v>
      </c>
    </row>
    <row r="1321" spans="7:7" x14ac:dyDescent="0.35">
      <c r="G1321" t="s">
        <v>8880</v>
      </c>
    </row>
    <row r="1322" spans="7:7" x14ac:dyDescent="0.35">
      <c r="G1322" t="s">
        <v>8881</v>
      </c>
    </row>
    <row r="1323" spans="7:7" x14ac:dyDescent="0.35">
      <c r="G1323" t="s">
        <v>8882</v>
      </c>
    </row>
    <row r="1324" spans="7:7" x14ac:dyDescent="0.35">
      <c r="G1324" t="s">
        <v>8883</v>
      </c>
    </row>
    <row r="1325" spans="7:7" x14ac:dyDescent="0.35">
      <c r="G1325" t="s">
        <v>8884</v>
      </c>
    </row>
    <row r="1326" spans="7:7" x14ac:dyDescent="0.35">
      <c r="G1326" t="s">
        <v>8885</v>
      </c>
    </row>
    <row r="1327" spans="7:7" x14ac:dyDescent="0.35">
      <c r="G1327" t="s">
        <v>8886</v>
      </c>
    </row>
    <row r="1328" spans="7:7" x14ac:dyDescent="0.35">
      <c r="G1328" t="s">
        <v>8887</v>
      </c>
    </row>
    <row r="1329" spans="7:7" x14ac:dyDescent="0.35">
      <c r="G1329" t="s">
        <v>8888</v>
      </c>
    </row>
    <row r="1330" spans="7:7" x14ac:dyDescent="0.35">
      <c r="G1330" t="s">
        <v>8889</v>
      </c>
    </row>
    <row r="1331" spans="7:7" x14ac:dyDescent="0.35">
      <c r="G1331" t="s">
        <v>8890</v>
      </c>
    </row>
    <row r="1332" spans="7:7" x14ac:dyDescent="0.35">
      <c r="G1332" t="s">
        <v>8891</v>
      </c>
    </row>
    <row r="1333" spans="7:7" x14ac:dyDescent="0.35">
      <c r="G1333" t="s">
        <v>8892</v>
      </c>
    </row>
    <row r="1334" spans="7:7" x14ac:dyDescent="0.35">
      <c r="G1334" t="s">
        <v>8893</v>
      </c>
    </row>
    <row r="1335" spans="7:7" x14ac:dyDescent="0.35">
      <c r="G1335" t="s">
        <v>8894</v>
      </c>
    </row>
    <row r="1336" spans="7:7" x14ac:dyDescent="0.35">
      <c r="G1336" t="s">
        <v>8895</v>
      </c>
    </row>
    <row r="1337" spans="7:7" x14ac:dyDescent="0.35">
      <c r="G1337" t="s">
        <v>8896</v>
      </c>
    </row>
    <row r="1338" spans="7:7" x14ac:dyDescent="0.35">
      <c r="G1338" t="s">
        <v>8897</v>
      </c>
    </row>
    <row r="1339" spans="7:7" x14ac:dyDescent="0.35">
      <c r="G1339" t="s">
        <v>8898</v>
      </c>
    </row>
    <row r="1340" spans="7:7" x14ac:dyDescent="0.35">
      <c r="G1340" t="s">
        <v>8899</v>
      </c>
    </row>
    <row r="1341" spans="7:7" x14ac:dyDescent="0.35">
      <c r="G1341" t="s">
        <v>8900</v>
      </c>
    </row>
    <row r="1342" spans="7:7" x14ac:dyDescent="0.35">
      <c r="G1342" t="s">
        <v>8901</v>
      </c>
    </row>
    <row r="1343" spans="7:7" x14ac:dyDescent="0.35">
      <c r="G1343" t="s">
        <v>8902</v>
      </c>
    </row>
    <row r="1344" spans="7:7" x14ac:dyDescent="0.35">
      <c r="G1344" t="s">
        <v>8903</v>
      </c>
    </row>
    <row r="1345" spans="7:7" x14ac:dyDescent="0.35">
      <c r="G1345" t="s">
        <v>8904</v>
      </c>
    </row>
    <row r="1346" spans="7:7" x14ac:dyDescent="0.35">
      <c r="G1346" t="s">
        <v>8905</v>
      </c>
    </row>
    <row r="1347" spans="7:7" x14ac:dyDescent="0.35">
      <c r="G1347" t="s">
        <v>8906</v>
      </c>
    </row>
    <row r="1348" spans="7:7" x14ac:dyDescent="0.35">
      <c r="G1348" t="s">
        <v>8907</v>
      </c>
    </row>
    <row r="1349" spans="7:7" x14ac:dyDescent="0.35">
      <c r="G1349" t="s">
        <v>8908</v>
      </c>
    </row>
    <row r="1350" spans="7:7" x14ac:dyDescent="0.35">
      <c r="G1350" t="s">
        <v>8909</v>
      </c>
    </row>
    <row r="1351" spans="7:7" x14ac:dyDescent="0.35">
      <c r="G1351" t="s">
        <v>8910</v>
      </c>
    </row>
    <row r="1352" spans="7:7" x14ac:dyDescent="0.35">
      <c r="G1352" t="s">
        <v>8911</v>
      </c>
    </row>
    <row r="1353" spans="7:7" x14ac:dyDescent="0.35">
      <c r="G1353" t="s">
        <v>8912</v>
      </c>
    </row>
    <row r="1354" spans="7:7" x14ac:dyDescent="0.35">
      <c r="G1354" t="s">
        <v>8913</v>
      </c>
    </row>
    <row r="1355" spans="7:7" x14ac:dyDescent="0.35">
      <c r="G1355" t="s">
        <v>8914</v>
      </c>
    </row>
    <row r="1356" spans="7:7" x14ac:dyDescent="0.35">
      <c r="G1356" t="s">
        <v>8915</v>
      </c>
    </row>
    <row r="1357" spans="7:7" x14ac:dyDescent="0.35">
      <c r="G1357" t="s">
        <v>8916</v>
      </c>
    </row>
    <row r="1358" spans="7:7" x14ac:dyDescent="0.35">
      <c r="G1358" t="s">
        <v>8917</v>
      </c>
    </row>
    <row r="1359" spans="7:7" x14ac:dyDescent="0.35">
      <c r="G1359" t="s">
        <v>8918</v>
      </c>
    </row>
    <row r="1360" spans="7:7" x14ac:dyDescent="0.35">
      <c r="G1360" t="s">
        <v>8919</v>
      </c>
    </row>
    <row r="1361" spans="7:7" x14ac:dyDescent="0.35">
      <c r="G1361" t="s">
        <v>8920</v>
      </c>
    </row>
    <row r="1362" spans="7:7" x14ac:dyDescent="0.35">
      <c r="G1362" t="s">
        <v>8921</v>
      </c>
    </row>
    <row r="1363" spans="7:7" x14ac:dyDescent="0.35">
      <c r="G1363" t="s">
        <v>8922</v>
      </c>
    </row>
    <row r="1364" spans="7:7" x14ac:dyDescent="0.35">
      <c r="G1364" t="s">
        <v>8923</v>
      </c>
    </row>
    <row r="1365" spans="7:7" x14ac:dyDescent="0.35">
      <c r="G1365" t="s">
        <v>8924</v>
      </c>
    </row>
    <row r="1366" spans="7:7" x14ac:dyDescent="0.35">
      <c r="G1366" t="s">
        <v>8925</v>
      </c>
    </row>
    <row r="1367" spans="7:7" x14ac:dyDescent="0.35">
      <c r="G1367" t="s">
        <v>8926</v>
      </c>
    </row>
    <row r="1368" spans="7:7" x14ac:dyDescent="0.35">
      <c r="G1368" t="s">
        <v>8927</v>
      </c>
    </row>
    <row r="1369" spans="7:7" x14ac:dyDescent="0.35">
      <c r="G1369" t="s">
        <v>8928</v>
      </c>
    </row>
    <row r="1370" spans="7:7" x14ac:dyDescent="0.35">
      <c r="G1370" t="s">
        <v>8929</v>
      </c>
    </row>
    <row r="1371" spans="7:7" x14ac:dyDescent="0.35">
      <c r="G1371" t="s">
        <v>8930</v>
      </c>
    </row>
    <row r="1372" spans="7:7" x14ac:dyDescent="0.35">
      <c r="G1372" t="s">
        <v>8931</v>
      </c>
    </row>
    <row r="1373" spans="7:7" x14ac:dyDescent="0.35">
      <c r="G1373" t="s">
        <v>8932</v>
      </c>
    </row>
    <row r="1374" spans="7:7" x14ac:dyDescent="0.35">
      <c r="G1374" t="s">
        <v>8933</v>
      </c>
    </row>
    <row r="1375" spans="7:7" x14ac:dyDescent="0.35">
      <c r="G1375" t="s">
        <v>8934</v>
      </c>
    </row>
    <row r="1376" spans="7:7" x14ac:dyDescent="0.35">
      <c r="G1376" t="s">
        <v>8935</v>
      </c>
    </row>
    <row r="1377" spans="7:7" x14ac:dyDescent="0.35">
      <c r="G1377" t="s">
        <v>8936</v>
      </c>
    </row>
    <row r="1378" spans="7:7" x14ac:dyDescent="0.35">
      <c r="G1378" t="s">
        <v>8937</v>
      </c>
    </row>
    <row r="1379" spans="7:7" x14ac:dyDescent="0.35">
      <c r="G1379" t="s">
        <v>8938</v>
      </c>
    </row>
    <row r="1380" spans="7:7" x14ac:dyDescent="0.35">
      <c r="G1380" t="s">
        <v>8939</v>
      </c>
    </row>
    <row r="1381" spans="7:7" x14ac:dyDescent="0.35">
      <c r="G1381" t="s">
        <v>8940</v>
      </c>
    </row>
    <row r="1382" spans="7:7" x14ac:dyDescent="0.35">
      <c r="G1382" t="s">
        <v>8941</v>
      </c>
    </row>
    <row r="1383" spans="7:7" x14ac:dyDescent="0.35">
      <c r="G1383" t="s">
        <v>8942</v>
      </c>
    </row>
    <row r="1384" spans="7:7" x14ac:dyDescent="0.35">
      <c r="G1384" t="s">
        <v>8943</v>
      </c>
    </row>
    <row r="1385" spans="7:7" x14ac:dyDescent="0.35">
      <c r="G1385" t="s">
        <v>8944</v>
      </c>
    </row>
    <row r="1386" spans="7:7" x14ac:dyDescent="0.35">
      <c r="G1386" t="s">
        <v>8945</v>
      </c>
    </row>
    <row r="1387" spans="7:7" x14ac:dyDescent="0.35">
      <c r="G1387" t="s">
        <v>8946</v>
      </c>
    </row>
    <row r="1388" spans="7:7" x14ac:dyDescent="0.35">
      <c r="G1388" t="s">
        <v>8947</v>
      </c>
    </row>
    <row r="1389" spans="7:7" x14ac:dyDescent="0.35">
      <c r="G1389" t="s">
        <v>8948</v>
      </c>
    </row>
    <row r="1390" spans="7:7" x14ac:dyDescent="0.35">
      <c r="G1390" t="s">
        <v>8949</v>
      </c>
    </row>
    <row r="1391" spans="7:7" x14ac:dyDescent="0.35">
      <c r="G1391" t="s">
        <v>8950</v>
      </c>
    </row>
    <row r="1392" spans="7:7" x14ac:dyDescent="0.35">
      <c r="G1392" t="s">
        <v>8951</v>
      </c>
    </row>
    <row r="1393" spans="7:7" x14ac:dyDescent="0.35">
      <c r="G1393" t="s">
        <v>8952</v>
      </c>
    </row>
    <row r="1394" spans="7:7" x14ac:dyDescent="0.35">
      <c r="G1394" t="s">
        <v>8953</v>
      </c>
    </row>
    <row r="1395" spans="7:7" x14ac:dyDescent="0.35">
      <c r="G1395" t="s">
        <v>8954</v>
      </c>
    </row>
    <row r="1396" spans="7:7" x14ac:dyDescent="0.35">
      <c r="G1396" t="s">
        <v>8955</v>
      </c>
    </row>
    <row r="1397" spans="7:7" x14ac:dyDescent="0.35">
      <c r="G1397" t="s">
        <v>8956</v>
      </c>
    </row>
    <row r="1398" spans="7:7" x14ac:dyDescent="0.35">
      <c r="G1398" t="s">
        <v>8957</v>
      </c>
    </row>
    <row r="1399" spans="7:7" x14ac:dyDescent="0.35">
      <c r="G1399" t="s">
        <v>8958</v>
      </c>
    </row>
    <row r="1400" spans="7:7" x14ac:dyDescent="0.35">
      <c r="G1400" t="s">
        <v>8959</v>
      </c>
    </row>
    <row r="1401" spans="7:7" x14ac:dyDescent="0.35">
      <c r="G1401" t="s">
        <v>8960</v>
      </c>
    </row>
    <row r="1402" spans="7:7" x14ac:dyDescent="0.35">
      <c r="G1402" t="s">
        <v>8961</v>
      </c>
    </row>
    <row r="1403" spans="7:7" x14ac:dyDescent="0.35">
      <c r="G1403" t="s">
        <v>8962</v>
      </c>
    </row>
    <row r="1404" spans="7:7" x14ac:dyDescent="0.35">
      <c r="G1404" t="s">
        <v>8963</v>
      </c>
    </row>
    <row r="1405" spans="7:7" x14ac:dyDescent="0.35">
      <c r="G1405" t="s">
        <v>8964</v>
      </c>
    </row>
    <row r="1406" spans="7:7" x14ac:dyDescent="0.35">
      <c r="G1406" t="s">
        <v>8965</v>
      </c>
    </row>
    <row r="1407" spans="7:7" x14ac:dyDescent="0.35">
      <c r="G1407" t="s">
        <v>8966</v>
      </c>
    </row>
    <row r="1408" spans="7:7" x14ac:dyDescent="0.35">
      <c r="G1408" t="s">
        <v>8967</v>
      </c>
    </row>
    <row r="1409" spans="7:7" x14ac:dyDescent="0.35">
      <c r="G1409" t="s">
        <v>8968</v>
      </c>
    </row>
    <row r="1410" spans="7:7" x14ac:dyDescent="0.35">
      <c r="G1410" t="s">
        <v>8969</v>
      </c>
    </row>
    <row r="1411" spans="7:7" x14ac:dyDescent="0.35">
      <c r="G1411" t="s">
        <v>8970</v>
      </c>
    </row>
    <row r="1412" spans="7:7" x14ac:dyDescent="0.35">
      <c r="G1412" t="s">
        <v>8971</v>
      </c>
    </row>
    <row r="1413" spans="7:7" x14ac:dyDescent="0.35">
      <c r="G1413" t="s">
        <v>8972</v>
      </c>
    </row>
    <row r="1414" spans="7:7" x14ac:dyDescent="0.35">
      <c r="G1414" t="s">
        <v>8973</v>
      </c>
    </row>
    <row r="1415" spans="7:7" x14ac:dyDescent="0.35">
      <c r="G1415" t="s">
        <v>8974</v>
      </c>
    </row>
    <row r="1416" spans="7:7" x14ac:dyDescent="0.35">
      <c r="G1416" t="s">
        <v>8975</v>
      </c>
    </row>
    <row r="1417" spans="7:7" x14ac:dyDescent="0.35">
      <c r="G1417" t="s">
        <v>8976</v>
      </c>
    </row>
    <row r="1418" spans="7:7" x14ac:dyDescent="0.35">
      <c r="G1418" t="s">
        <v>8977</v>
      </c>
    </row>
    <row r="1419" spans="7:7" x14ac:dyDescent="0.35">
      <c r="G1419" t="s">
        <v>8978</v>
      </c>
    </row>
    <row r="1420" spans="7:7" x14ac:dyDescent="0.35">
      <c r="G1420" t="s">
        <v>8979</v>
      </c>
    </row>
    <row r="1421" spans="7:7" x14ac:dyDescent="0.35">
      <c r="G1421" t="s">
        <v>8980</v>
      </c>
    </row>
    <row r="1422" spans="7:7" x14ac:dyDescent="0.35">
      <c r="G1422" t="s">
        <v>8981</v>
      </c>
    </row>
    <row r="1423" spans="7:7" x14ac:dyDescent="0.35">
      <c r="G1423" t="s">
        <v>8982</v>
      </c>
    </row>
    <row r="1424" spans="7:7" x14ac:dyDescent="0.35">
      <c r="G1424" t="s">
        <v>8983</v>
      </c>
    </row>
    <row r="1425" spans="7:7" x14ac:dyDescent="0.35">
      <c r="G1425" t="s">
        <v>8984</v>
      </c>
    </row>
    <row r="1426" spans="7:7" x14ac:dyDescent="0.35">
      <c r="G1426" t="s">
        <v>8985</v>
      </c>
    </row>
    <row r="1427" spans="7:7" x14ac:dyDescent="0.35">
      <c r="G1427" t="s">
        <v>8986</v>
      </c>
    </row>
    <row r="1428" spans="7:7" x14ac:dyDescent="0.35">
      <c r="G1428" t="s">
        <v>8987</v>
      </c>
    </row>
    <row r="1429" spans="7:7" x14ac:dyDescent="0.35">
      <c r="G1429" t="s">
        <v>8988</v>
      </c>
    </row>
    <row r="1430" spans="7:7" x14ac:dyDescent="0.35">
      <c r="G1430" t="s">
        <v>8989</v>
      </c>
    </row>
    <row r="1431" spans="7:7" x14ac:dyDescent="0.35">
      <c r="G1431" t="s">
        <v>8990</v>
      </c>
    </row>
    <row r="1432" spans="7:7" x14ac:dyDescent="0.35">
      <c r="G1432" t="s">
        <v>8991</v>
      </c>
    </row>
    <row r="1433" spans="7:7" x14ac:dyDescent="0.35">
      <c r="G1433" t="s">
        <v>8992</v>
      </c>
    </row>
    <row r="1434" spans="7:7" x14ac:dyDescent="0.35">
      <c r="G1434" t="s">
        <v>8993</v>
      </c>
    </row>
    <row r="1435" spans="7:7" x14ac:dyDescent="0.35">
      <c r="G1435" t="s">
        <v>8994</v>
      </c>
    </row>
    <row r="1436" spans="7:7" x14ac:dyDescent="0.35">
      <c r="G1436" t="s">
        <v>8995</v>
      </c>
    </row>
    <row r="1437" spans="7:7" x14ac:dyDescent="0.35">
      <c r="G1437" t="s">
        <v>8996</v>
      </c>
    </row>
    <row r="1438" spans="7:7" x14ac:dyDescent="0.35">
      <c r="G1438" t="s">
        <v>8997</v>
      </c>
    </row>
    <row r="1439" spans="7:7" x14ac:dyDescent="0.35">
      <c r="G1439" t="s">
        <v>8998</v>
      </c>
    </row>
    <row r="1440" spans="7:7" x14ac:dyDescent="0.35">
      <c r="G1440" t="s">
        <v>8999</v>
      </c>
    </row>
    <row r="1441" spans="7:7" x14ac:dyDescent="0.35">
      <c r="G1441" t="s">
        <v>9000</v>
      </c>
    </row>
    <row r="1442" spans="7:7" x14ac:dyDescent="0.35">
      <c r="G1442" t="s">
        <v>9001</v>
      </c>
    </row>
    <row r="1443" spans="7:7" x14ac:dyDescent="0.35">
      <c r="G1443" t="s">
        <v>9002</v>
      </c>
    </row>
    <row r="1444" spans="7:7" x14ac:dyDescent="0.35">
      <c r="G1444" t="s">
        <v>9003</v>
      </c>
    </row>
    <row r="1445" spans="7:7" x14ac:dyDescent="0.35">
      <c r="G1445" t="s">
        <v>9004</v>
      </c>
    </row>
    <row r="1446" spans="7:7" x14ac:dyDescent="0.35">
      <c r="G1446" t="s">
        <v>9005</v>
      </c>
    </row>
    <row r="1447" spans="7:7" x14ac:dyDescent="0.35">
      <c r="G1447" t="s">
        <v>9006</v>
      </c>
    </row>
    <row r="1448" spans="7:7" x14ac:dyDescent="0.35">
      <c r="G1448" t="s">
        <v>9007</v>
      </c>
    </row>
    <row r="1449" spans="7:7" x14ac:dyDescent="0.35">
      <c r="G1449" t="s">
        <v>9008</v>
      </c>
    </row>
    <row r="1450" spans="7:7" x14ac:dyDescent="0.35">
      <c r="G1450" t="s">
        <v>9009</v>
      </c>
    </row>
    <row r="1451" spans="7:7" x14ac:dyDescent="0.35">
      <c r="G1451" t="s">
        <v>9010</v>
      </c>
    </row>
    <row r="1452" spans="7:7" x14ac:dyDescent="0.35">
      <c r="G1452" t="s">
        <v>9011</v>
      </c>
    </row>
    <row r="1453" spans="7:7" x14ac:dyDescent="0.35">
      <c r="G1453" t="s">
        <v>9012</v>
      </c>
    </row>
    <row r="1454" spans="7:7" x14ac:dyDescent="0.35">
      <c r="G1454" t="s">
        <v>9013</v>
      </c>
    </row>
    <row r="1455" spans="7:7" x14ac:dyDescent="0.35">
      <c r="G1455" t="s">
        <v>9014</v>
      </c>
    </row>
    <row r="1456" spans="7:7" x14ac:dyDescent="0.35">
      <c r="G1456" t="s">
        <v>9015</v>
      </c>
    </row>
    <row r="1457" spans="7:7" x14ac:dyDescent="0.35">
      <c r="G1457" t="s">
        <v>9016</v>
      </c>
    </row>
    <row r="1458" spans="7:7" x14ac:dyDescent="0.35">
      <c r="G1458" t="s">
        <v>9017</v>
      </c>
    </row>
    <row r="1459" spans="7:7" x14ac:dyDescent="0.35">
      <c r="G1459" t="s">
        <v>9018</v>
      </c>
    </row>
    <row r="1460" spans="7:7" x14ac:dyDescent="0.35">
      <c r="G1460" t="s">
        <v>9019</v>
      </c>
    </row>
    <row r="1461" spans="7:7" x14ac:dyDescent="0.35">
      <c r="G1461" t="s">
        <v>9020</v>
      </c>
    </row>
    <row r="1462" spans="7:7" x14ac:dyDescent="0.35">
      <c r="G1462" t="s">
        <v>9021</v>
      </c>
    </row>
    <row r="1463" spans="7:7" x14ac:dyDescent="0.35">
      <c r="G1463" t="s">
        <v>9022</v>
      </c>
    </row>
    <row r="1464" spans="7:7" x14ac:dyDescent="0.35">
      <c r="G1464" t="s">
        <v>9023</v>
      </c>
    </row>
    <row r="1465" spans="7:7" x14ac:dyDescent="0.35">
      <c r="G1465" t="s">
        <v>9024</v>
      </c>
    </row>
    <row r="1466" spans="7:7" x14ac:dyDescent="0.35">
      <c r="G1466" t="s">
        <v>9025</v>
      </c>
    </row>
    <row r="1467" spans="7:7" x14ac:dyDescent="0.35">
      <c r="G1467" t="s">
        <v>9026</v>
      </c>
    </row>
    <row r="1468" spans="7:7" x14ac:dyDescent="0.35">
      <c r="G1468" t="s">
        <v>9027</v>
      </c>
    </row>
    <row r="1469" spans="7:7" x14ac:dyDescent="0.35">
      <c r="G1469" t="s">
        <v>9028</v>
      </c>
    </row>
    <row r="1470" spans="7:7" x14ac:dyDescent="0.35">
      <c r="G1470" t="s">
        <v>9029</v>
      </c>
    </row>
    <row r="1471" spans="7:7" x14ac:dyDescent="0.35">
      <c r="G1471" t="s">
        <v>9030</v>
      </c>
    </row>
    <row r="1472" spans="7:7" x14ac:dyDescent="0.35">
      <c r="G1472" t="s">
        <v>9031</v>
      </c>
    </row>
    <row r="1473" spans="7:7" x14ac:dyDescent="0.35">
      <c r="G1473" t="s">
        <v>9032</v>
      </c>
    </row>
    <row r="1474" spans="7:7" x14ac:dyDescent="0.35">
      <c r="G1474" t="s">
        <v>9033</v>
      </c>
    </row>
    <row r="1475" spans="7:7" x14ac:dyDescent="0.35">
      <c r="G1475" t="s">
        <v>9034</v>
      </c>
    </row>
    <row r="1476" spans="7:7" x14ac:dyDescent="0.35">
      <c r="G1476" t="s">
        <v>9035</v>
      </c>
    </row>
    <row r="1477" spans="7:7" x14ac:dyDescent="0.35">
      <c r="G1477" t="s">
        <v>9036</v>
      </c>
    </row>
    <row r="1478" spans="7:7" x14ac:dyDescent="0.35">
      <c r="G1478" t="s">
        <v>9037</v>
      </c>
    </row>
    <row r="1479" spans="7:7" x14ac:dyDescent="0.35">
      <c r="G1479" t="s">
        <v>9038</v>
      </c>
    </row>
    <row r="1480" spans="7:7" x14ac:dyDescent="0.35">
      <c r="G1480" t="s">
        <v>9039</v>
      </c>
    </row>
    <row r="1481" spans="7:7" x14ac:dyDescent="0.35">
      <c r="G1481" t="s">
        <v>9040</v>
      </c>
    </row>
    <row r="1482" spans="7:7" x14ac:dyDescent="0.35">
      <c r="G1482" t="s">
        <v>9041</v>
      </c>
    </row>
    <row r="1483" spans="7:7" x14ac:dyDescent="0.35">
      <c r="G1483" t="s">
        <v>9042</v>
      </c>
    </row>
    <row r="1484" spans="7:7" x14ac:dyDescent="0.35">
      <c r="G1484" t="s">
        <v>9043</v>
      </c>
    </row>
    <row r="1485" spans="7:7" x14ac:dyDescent="0.35">
      <c r="G1485" t="s">
        <v>9044</v>
      </c>
    </row>
    <row r="1486" spans="7:7" x14ac:dyDescent="0.35">
      <c r="G1486" t="s">
        <v>9045</v>
      </c>
    </row>
    <row r="1487" spans="7:7" x14ac:dyDescent="0.35">
      <c r="G1487" t="s">
        <v>9046</v>
      </c>
    </row>
    <row r="1488" spans="7:7" x14ac:dyDescent="0.35">
      <c r="G1488" t="s">
        <v>9047</v>
      </c>
    </row>
    <row r="1489" spans="7:7" x14ac:dyDescent="0.35">
      <c r="G1489" t="s">
        <v>9048</v>
      </c>
    </row>
    <row r="1490" spans="7:7" x14ac:dyDescent="0.35">
      <c r="G1490" t="s">
        <v>9049</v>
      </c>
    </row>
    <row r="1491" spans="7:7" x14ac:dyDescent="0.35">
      <c r="G1491" t="s">
        <v>9050</v>
      </c>
    </row>
    <row r="1492" spans="7:7" x14ac:dyDescent="0.35">
      <c r="G1492" t="s">
        <v>9051</v>
      </c>
    </row>
    <row r="1493" spans="7:7" x14ac:dyDescent="0.35">
      <c r="G1493" t="s">
        <v>9052</v>
      </c>
    </row>
    <row r="1494" spans="7:7" x14ac:dyDescent="0.35">
      <c r="G1494" t="s">
        <v>9053</v>
      </c>
    </row>
    <row r="1495" spans="7:7" x14ac:dyDescent="0.35">
      <c r="G1495" t="s">
        <v>9054</v>
      </c>
    </row>
    <row r="1496" spans="7:7" x14ac:dyDescent="0.35">
      <c r="G1496" t="s">
        <v>9055</v>
      </c>
    </row>
    <row r="1497" spans="7:7" x14ac:dyDescent="0.35">
      <c r="G1497" t="s">
        <v>9056</v>
      </c>
    </row>
    <row r="1498" spans="7:7" x14ac:dyDescent="0.35">
      <c r="G1498" t="s">
        <v>9057</v>
      </c>
    </row>
    <row r="1499" spans="7:7" x14ac:dyDescent="0.35">
      <c r="G1499" t="s">
        <v>9058</v>
      </c>
    </row>
    <row r="1500" spans="7:7" x14ac:dyDescent="0.35">
      <c r="G1500" t="s">
        <v>9059</v>
      </c>
    </row>
    <row r="1501" spans="7:7" x14ac:dyDescent="0.35">
      <c r="G1501" t="s">
        <v>9060</v>
      </c>
    </row>
    <row r="1502" spans="7:7" x14ac:dyDescent="0.35">
      <c r="G1502" t="s">
        <v>9061</v>
      </c>
    </row>
    <row r="1503" spans="7:7" x14ac:dyDescent="0.35">
      <c r="G1503" t="s">
        <v>9062</v>
      </c>
    </row>
    <row r="1504" spans="7:7" x14ac:dyDescent="0.35">
      <c r="G1504" t="s">
        <v>9063</v>
      </c>
    </row>
    <row r="1505" spans="7:7" x14ac:dyDescent="0.35">
      <c r="G1505" t="s">
        <v>9064</v>
      </c>
    </row>
    <row r="1506" spans="7:7" x14ac:dyDescent="0.35">
      <c r="G1506" t="s">
        <v>9065</v>
      </c>
    </row>
    <row r="1507" spans="7:7" x14ac:dyDescent="0.35">
      <c r="G1507" t="s">
        <v>9066</v>
      </c>
    </row>
    <row r="1508" spans="7:7" x14ac:dyDescent="0.35">
      <c r="G1508" t="s">
        <v>9067</v>
      </c>
    </row>
    <row r="1509" spans="7:7" x14ac:dyDescent="0.35">
      <c r="G1509" t="s">
        <v>9068</v>
      </c>
    </row>
    <row r="1510" spans="7:7" x14ac:dyDescent="0.35">
      <c r="G1510" t="s">
        <v>9069</v>
      </c>
    </row>
    <row r="1511" spans="7:7" x14ac:dyDescent="0.35">
      <c r="G1511" t="s">
        <v>9070</v>
      </c>
    </row>
    <row r="1512" spans="7:7" x14ac:dyDescent="0.35">
      <c r="G1512" t="s">
        <v>9071</v>
      </c>
    </row>
    <row r="1513" spans="7:7" x14ac:dyDescent="0.35">
      <c r="G1513" t="s">
        <v>9072</v>
      </c>
    </row>
    <row r="1514" spans="7:7" x14ac:dyDescent="0.35">
      <c r="G1514" t="s">
        <v>9073</v>
      </c>
    </row>
    <row r="1515" spans="7:7" x14ac:dyDescent="0.35">
      <c r="G1515" t="s">
        <v>9074</v>
      </c>
    </row>
    <row r="1516" spans="7:7" x14ac:dyDescent="0.35">
      <c r="G1516" t="s">
        <v>9075</v>
      </c>
    </row>
    <row r="1517" spans="7:7" x14ac:dyDescent="0.35">
      <c r="G1517" t="s">
        <v>9076</v>
      </c>
    </row>
    <row r="1518" spans="7:7" x14ac:dyDescent="0.35">
      <c r="G1518" t="s">
        <v>9077</v>
      </c>
    </row>
    <row r="1519" spans="7:7" x14ac:dyDescent="0.35">
      <c r="G1519" t="s">
        <v>9078</v>
      </c>
    </row>
    <row r="1520" spans="7:7" x14ac:dyDescent="0.35">
      <c r="G1520" t="s">
        <v>9079</v>
      </c>
    </row>
    <row r="1521" spans="7:7" x14ac:dyDescent="0.35">
      <c r="G1521" t="s">
        <v>9080</v>
      </c>
    </row>
    <row r="1522" spans="7:7" x14ac:dyDescent="0.35">
      <c r="G1522" t="s">
        <v>9081</v>
      </c>
    </row>
    <row r="1523" spans="7:7" x14ac:dyDescent="0.35">
      <c r="G1523" t="s">
        <v>9082</v>
      </c>
    </row>
    <row r="1524" spans="7:7" x14ac:dyDescent="0.35">
      <c r="G1524" t="s">
        <v>9083</v>
      </c>
    </row>
    <row r="1525" spans="7:7" x14ac:dyDescent="0.35">
      <c r="G1525" t="s">
        <v>9084</v>
      </c>
    </row>
    <row r="1526" spans="7:7" x14ac:dyDescent="0.35">
      <c r="G1526" t="s">
        <v>9085</v>
      </c>
    </row>
    <row r="1527" spans="7:7" x14ac:dyDescent="0.35">
      <c r="G1527" t="s">
        <v>9086</v>
      </c>
    </row>
    <row r="1528" spans="7:7" x14ac:dyDescent="0.35">
      <c r="G1528" t="s">
        <v>9087</v>
      </c>
    </row>
    <row r="1529" spans="7:7" x14ac:dyDescent="0.35">
      <c r="G1529" t="s">
        <v>9088</v>
      </c>
    </row>
    <row r="1530" spans="7:7" x14ac:dyDescent="0.35">
      <c r="G1530" t="s">
        <v>9089</v>
      </c>
    </row>
    <row r="1531" spans="7:7" x14ac:dyDescent="0.35">
      <c r="G1531" t="s">
        <v>9090</v>
      </c>
    </row>
    <row r="1532" spans="7:7" x14ac:dyDescent="0.35">
      <c r="G1532" t="s">
        <v>9091</v>
      </c>
    </row>
    <row r="1533" spans="7:7" x14ac:dyDescent="0.35">
      <c r="G1533" t="s">
        <v>9092</v>
      </c>
    </row>
    <row r="1534" spans="7:7" x14ac:dyDescent="0.35">
      <c r="G1534" t="s">
        <v>9093</v>
      </c>
    </row>
    <row r="1535" spans="7:7" x14ac:dyDescent="0.35">
      <c r="G1535" t="s">
        <v>9094</v>
      </c>
    </row>
    <row r="1536" spans="7:7" x14ac:dyDescent="0.35">
      <c r="G1536" t="s">
        <v>9095</v>
      </c>
    </row>
    <row r="1537" spans="7:7" x14ac:dyDescent="0.35">
      <c r="G1537" t="s">
        <v>9096</v>
      </c>
    </row>
    <row r="1538" spans="7:7" x14ac:dyDescent="0.35">
      <c r="G1538" t="s">
        <v>9097</v>
      </c>
    </row>
    <row r="1539" spans="7:7" x14ac:dyDescent="0.35">
      <c r="G1539" t="s">
        <v>9098</v>
      </c>
    </row>
    <row r="1540" spans="7:7" x14ac:dyDescent="0.35">
      <c r="G1540" t="s">
        <v>9099</v>
      </c>
    </row>
    <row r="1541" spans="7:7" x14ac:dyDescent="0.35">
      <c r="G1541" t="s">
        <v>9100</v>
      </c>
    </row>
    <row r="1542" spans="7:7" x14ac:dyDescent="0.35">
      <c r="G1542" t="s">
        <v>9101</v>
      </c>
    </row>
    <row r="1543" spans="7:7" x14ac:dyDescent="0.35">
      <c r="G1543" t="s">
        <v>9102</v>
      </c>
    </row>
    <row r="1544" spans="7:7" x14ac:dyDescent="0.35">
      <c r="G1544" t="s">
        <v>9103</v>
      </c>
    </row>
    <row r="1545" spans="7:7" x14ac:dyDescent="0.35">
      <c r="G1545" t="s">
        <v>9104</v>
      </c>
    </row>
    <row r="1546" spans="7:7" x14ac:dyDescent="0.35">
      <c r="G1546" t="s">
        <v>9105</v>
      </c>
    </row>
    <row r="1547" spans="7:7" x14ac:dyDescent="0.35">
      <c r="G1547" t="s">
        <v>9106</v>
      </c>
    </row>
    <row r="1548" spans="7:7" x14ac:dyDescent="0.35">
      <c r="G1548" t="s">
        <v>9107</v>
      </c>
    </row>
    <row r="1549" spans="7:7" x14ac:dyDescent="0.35">
      <c r="G1549" t="s">
        <v>9108</v>
      </c>
    </row>
    <row r="1550" spans="7:7" x14ac:dyDescent="0.35">
      <c r="G1550" t="s">
        <v>9109</v>
      </c>
    </row>
    <row r="1551" spans="7:7" x14ac:dyDescent="0.35">
      <c r="G1551" t="s">
        <v>9110</v>
      </c>
    </row>
    <row r="1552" spans="7:7" x14ac:dyDescent="0.35">
      <c r="G1552" t="s">
        <v>9111</v>
      </c>
    </row>
    <row r="1553" spans="7:7" x14ac:dyDescent="0.35">
      <c r="G1553" t="s">
        <v>9112</v>
      </c>
    </row>
    <row r="1554" spans="7:7" x14ac:dyDescent="0.35">
      <c r="G1554" t="s">
        <v>9113</v>
      </c>
    </row>
    <row r="1555" spans="7:7" x14ac:dyDescent="0.35">
      <c r="G1555" t="s">
        <v>9114</v>
      </c>
    </row>
    <row r="1556" spans="7:7" x14ac:dyDescent="0.35">
      <c r="G1556" t="s">
        <v>9115</v>
      </c>
    </row>
    <row r="1557" spans="7:7" x14ac:dyDescent="0.35">
      <c r="G1557" t="s">
        <v>9116</v>
      </c>
    </row>
    <row r="1558" spans="7:7" x14ac:dyDescent="0.35">
      <c r="G1558" t="s">
        <v>9117</v>
      </c>
    </row>
    <row r="1559" spans="7:7" x14ac:dyDescent="0.35">
      <c r="G1559" t="s">
        <v>9118</v>
      </c>
    </row>
    <row r="1560" spans="7:7" x14ac:dyDescent="0.35">
      <c r="G1560" t="s">
        <v>9119</v>
      </c>
    </row>
    <row r="1561" spans="7:7" x14ac:dyDescent="0.35">
      <c r="G1561" t="s">
        <v>9120</v>
      </c>
    </row>
    <row r="1562" spans="7:7" x14ac:dyDescent="0.35">
      <c r="G1562" t="s">
        <v>9121</v>
      </c>
    </row>
    <row r="1563" spans="7:7" x14ac:dyDescent="0.35">
      <c r="G1563" t="s">
        <v>9122</v>
      </c>
    </row>
    <row r="1564" spans="7:7" x14ac:dyDescent="0.35">
      <c r="G1564" t="s">
        <v>9123</v>
      </c>
    </row>
    <row r="1565" spans="7:7" x14ac:dyDescent="0.35">
      <c r="G1565" t="s">
        <v>9124</v>
      </c>
    </row>
    <row r="1566" spans="7:7" x14ac:dyDescent="0.35">
      <c r="G1566" t="s">
        <v>9125</v>
      </c>
    </row>
    <row r="1567" spans="7:7" x14ac:dyDescent="0.35">
      <c r="G1567" t="s">
        <v>9126</v>
      </c>
    </row>
    <row r="1568" spans="7:7" x14ac:dyDescent="0.35">
      <c r="G1568" t="s">
        <v>9127</v>
      </c>
    </row>
    <row r="1569" spans="7:7" x14ac:dyDescent="0.35">
      <c r="G1569" t="s">
        <v>9128</v>
      </c>
    </row>
    <row r="1570" spans="7:7" x14ac:dyDescent="0.35">
      <c r="G1570" t="s">
        <v>9129</v>
      </c>
    </row>
    <row r="1571" spans="7:7" x14ac:dyDescent="0.35">
      <c r="G1571" t="s">
        <v>9130</v>
      </c>
    </row>
    <row r="1572" spans="7:7" x14ac:dyDescent="0.35">
      <c r="G1572" t="s">
        <v>9131</v>
      </c>
    </row>
    <row r="1573" spans="7:7" x14ac:dyDescent="0.35">
      <c r="G1573" t="s">
        <v>9132</v>
      </c>
    </row>
    <row r="1574" spans="7:7" x14ac:dyDescent="0.35">
      <c r="G1574" t="s">
        <v>9133</v>
      </c>
    </row>
    <row r="1575" spans="7:7" x14ac:dyDescent="0.35">
      <c r="G1575" t="s">
        <v>9134</v>
      </c>
    </row>
    <row r="1576" spans="7:7" x14ac:dyDescent="0.35">
      <c r="G1576" t="s">
        <v>9135</v>
      </c>
    </row>
    <row r="1577" spans="7:7" x14ac:dyDescent="0.35">
      <c r="G1577" t="s">
        <v>9136</v>
      </c>
    </row>
    <row r="1578" spans="7:7" x14ac:dyDescent="0.35">
      <c r="G1578" t="s">
        <v>9137</v>
      </c>
    </row>
    <row r="1579" spans="7:7" x14ac:dyDescent="0.35">
      <c r="G1579" t="s">
        <v>9138</v>
      </c>
    </row>
    <row r="1580" spans="7:7" x14ac:dyDescent="0.35">
      <c r="G1580" t="s">
        <v>9139</v>
      </c>
    </row>
    <row r="1581" spans="7:7" x14ac:dyDescent="0.35">
      <c r="G1581" t="s">
        <v>9140</v>
      </c>
    </row>
    <row r="1582" spans="7:7" x14ac:dyDescent="0.35">
      <c r="G1582" t="s">
        <v>9141</v>
      </c>
    </row>
    <row r="1583" spans="7:7" x14ac:dyDescent="0.35">
      <c r="G1583" t="s">
        <v>9142</v>
      </c>
    </row>
    <row r="1584" spans="7:7" x14ac:dyDescent="0.35">
      <c r="G1584" t="s">
        <v>9143</v>
      </c>
    </row>
    <row r="1585" spans="7:7" x14ac:dyDescent="0.35">
      <c r="G1585" t="s">
        <v>9144</v>
      </c>
    </row>
    <row r="1586" spans="7:7" x14ac:dyDescent="0.35">
      <c r="G1586" t="s">
        <v>9145</v>
      </c>
    </row>
    <row r="1587" spans="7:7" x14ac:dyDescent="0.35">
      <c r="G1587" t="s">
        <v>9146</v>
      </c>
    </row>
    <row r="1588" spans="7:7" x14ac:dyDescent="0.35">
      <c r="G1588" t="s">
        <v>9147</v>
      </c>
    </row>
    <row r="1589" spans="7:7" x14ac:dyDescent="0.35">
      <c r="G1589" t="s">
        <v>9148</v>
      </c>
    </row>
    <row r="1590" spans="7:7" x14ac:dyDescent="0.35">
      <c r="G1590" t="s">
        <v>9149</v>
      </c>
    </row>
    <row r="1591" spans="7:7" x14ac:dyDescent="0.35">
      <c r="G1591" t="s">
        <v>9150</v>
      </c>
    </row>
    <row r="1592" spans="7:7" x14ac:dyDescent="0.35">
      <c r="G1592" t="s">
        <v>9151</v>
      </c>
    </row>
    <row r="1593" spans="7:7" x14ac:dyDescent="0.35">
      <c r="G1593" t="s">
        <v>9152</v>
      </c>
    </row>
    <row r="1594" spans="7:7" x14ac:dyDescent="0.35">
      <c r="G1594" t="s">
        <v>9153</v>
      </c>
    </row>
    <row r="1595" spans="7:7" x14ac:dyDescent="0.35">
      <c r="G1595" t="s">
        <v>9154</v>
      </c>
    </row>
    <row r="1596" spans="7:7" x14ac:dyDescent="0.35">
      <c r="G1596" t="s">
        <v>9155</v>
      </c>
    </row>
    <row r="1597" spans="7:7" x14ac:dyDescent="0.35">
      <c r="G1597" t="s">
        <v>9156</v>
      </c>
    </row>
    <row r="1598" spans="7:7" x14ac:dyDescent="0.35">
      <c r="G1598" t="s">
        <v>9157</v>
      </c>
    </row>
    <row r="1599" spans="7:7" x14ac:dyDescent="0.35">
      <c r="G1599" t="s">
        <v>9158</v>
      </c>
    </row>
    <row r="1600" spans="7:7" x14ac:dyDescent="0.35">
      <c r="G1600" t="s">
        <v>9159</v>
      </c>
    </row>
    <row r="1601" spans="7:7" x14ac:dyDescent="0.35">
      <c r="G1601" t="s">
        <v>9160</v>
      </c>
    </row>
    <row r="1602" spans="7:7" x14ac:dyDescent="0.35">
      <c r="G1602" t="s">
        <v>9161</v>
      </c>
    </row>
    <row r="1603" spans="7:7" x14ac:dyDescent="0.35">
      <c r="G1603" t="s">
        <v>9162</v>
      </c>
    </row>
    <row r="1604" spans="7:7" x14ac:dyDescent="0.35">
      <c r="G1604" t="s">
        <v>9163</v>
      </c>
    </row>
    <row r="1605" spans="7:7" x14ac:dyDescent="0.35">
      <c r="G1605" t="s">
        <v>9164</v>
      </c>
    </row>
    <row r="1606" spans="7:7" x14ac:dyDescent="0.35">
      <c r="G1606" t="s">
        <v>9165</v>
      </c>
    </row>
    <row r="1607" spans="7:7" x14ac:dyDescent="0.35">
      <c r="G1607" t="s">
        <v>9166</v>
      </c>
    </row>
    <row r="1608" spans="7:7" x14ac:dyDescent="0.35">
      <c r="G1608" t="s">
        <v>9167</v>
      </c>
    </row>
    <row r="1609" spans="7:7" x14ac:dyDescent="0.35">
      <c r="G1609" t="s">
        <v>9168</v>
      </c>
    </row>
    <row r="1610" spans="7:7" x14ac:dyDescent="0.35">
      <c r="G1610" t="s">
        <v>9169</v>
      </c>
    </row>
    <row r="1611" spans="7:7" x14ac:dyDescent="0.35">
      <c r="G1611" t="s">
        <v>9170</v>
      </c>
    </row>
    <row r="1612" spans="7:7" x14ac:dyDescent="0.35">
      <c r="G1612" t="s">
        <v>9171</v>
      </c>
    </row>
    <row r="1613" spans="7:7" x14ac:dyDescent="0.35">
      <c r="G1613" t="s">
        <v>9172</v>
      </c>
    </row>
    <row r="1614" spans="7:7" x14ac:dyDescent="0.35">
      <c r="G1614" t="s">
        <v>9173</v>
      </c>
    </row>
    <row r="1615" spans="7:7" x14ac:dyDescent="0.35">
      <c r="G1615" t="s">
        <v>9174</v>
      </c>
    </row>
    <row r="1616" spans="7:7" x14ac:dyDescent="0.35">
      <c r="G1616" t="s">
        <v>9175</v>
      </c>
    </row>
    <row r="1617" spans="7:7" x14ac:dyDescent="0.35">
      <c r="G1617" t="s">
        <v>9176</v>
      </c>
    </row>
    <row r="1618" spans="7:7" x14ac:dyDescent="0.35">
      <c r="G1618" t="s">
        <v>9177</v>
      </c>
    </row>
    <row r="1619" spans="7:7" x14ac:dyDescent="0.35">
      <c r="G1619" t="s">
        <v>9178</v>
      </c>
    </row>
    <row r="1620" spans="7:7" x14ac:dyDescent="0.35">
      <c r="G1620" t="s">
        <v>9179</v>
      </c>
    </row>
    <row r="1621" spans="7:7" x14ac:dyDescent="0.35">
      <c r="G1621" t="s">
        <v>9180</v>
      </c>
    </row>
    <row r="1622" spans="7:7" x14ac:dyDescent="0.35">
      <c r="G1622" t="s">
        <v>9181</v>
      </c>
    </row>
    <row r="1623" spans="7:7" x14ac:dyDescent="0.35">
      <c r="G1623" t="s">
        <v>9182</v>
      </c>
    </row>
    <row r="1624" spans="7:7" x14ac:dyDescent="0.35">
      <c r="G1624" t="s">
        <v>9183</v>
      </c>
    </row>
    <row r="1625" spans="7:7" x14ac:dyDescent="0.35">
      <c r="G1625" t="s">
        <v>9184</v>
      </c>
    </row>
    <row r="1626" spans="7:7" x14ac:dyDescent="0.35">
      <c r="G1626" t="s">
        <v>9185</v>
      </c>
    </row>
    <row r="1627" spans="7:7" x14ac:dyDescent="0.35">
      <c r="G1627" t="s">
        <v>9186</v>
      </c>
    </row>
    <row r="1628" spans="7:7" x14ac:dyDescent="0.35">
      <c r="G1628" t="s">
        <v>9187</v>
      </c>
    </row>
    <row r="1629" spans="7:7" x14ac:dyDescent="0.35">
      <c r="G1629" t="s">
        <v>9188</v>
      </c>
    </row>
    <row r="1630" spans="7:7" x14ac:dyDescent="0.35">
      <c r="G1630" t="s">
        <v>9189</v>
      </c>
    </row>
    <row r="1631" spans="7:7" x14ac:dyDescent="0.35">
      <c r="G1631" t="s">
        <v>9190</v>
      </c>
    </row>
    <row r="1632" spans="7:7" x14ac:dyDescent="0.35">
      <c r="G1632" t="s">
        <v>9191</v>
      </c>
    </row>
    <row r="1633" spans="7:7" x14ac:dyDescent="0.35">
      <c r="G1633" t="s">
        <v>9192</v>
      </c>
    </row>
    <row r="1634" spans="7:7" x14ac:dyDescent="0.35">
      <c r="G1634" t="s">
        <v>9193</v>
      </c>
    </row>
    <row r="1635" spans="7:7" x14ac:dyDescent="0.35">
      <c r="G1635" t="s">
        <v>9194</v>
      </c>
    </row>
    <row r="1636" spans="7:7" x14ac:dyDescent="0.35">
      <c r="G1636" t="s">
        <v>9195</v>
      </c>
    </row>
    <row r="1637" spans="7:7" x14ac:dyDescent="0.35">
      <c r="G1637" t="s">
        <v>9196</v>
      </c>
    </row>
    <row r="1638" spans="7:7" x14ac:dyDescent="0.35">
      <c r="G1638" t="s">
        <v>9197</v>
      </c>
    </row>
    <row r="1639" spans="7:7" x14ac:dyDescent="0.35">
      <c r="G1639" t="s">
        <v>9198</v>
      </c>
    </row>
    <row r="1640" spans="7:7" x14ac:dyDescent="0.35">
      <c r="G1640" t="s">
        <v>9199</v>
      </c>
    </row>
    <row r="1641" spans="7:7" x14ac:dyDescent="0.35">
      <c r="G1641" t="s">
        <v>9200</v>
      </c>
    </row>
    <row r="1642" spans="7:7" x14ac:dyDescent="0.35">
      <c r="G1642" t="s">
        <v>9201</v>
      </c>
    </row>
    <row r="1643" spans="7:7" x14ac:dyDescent="0.35">
      <c r="G1643" t="s">
        <v>9202</v>
      </c>
    </row>
    <row r="1644" spans="7:7" x14ac:dyDescent="0.35">
      <c r="G1644" t="s">
        <v>9203</v>
      </c>
    </row>
    <row r="1645" spans="7:7" x14ac:dyDescent="0.35">
      <c r="G1645" t="s">
        <v>9204</v>
      </c>
    </row>
    <row r="1646" spans="7:7" x14ac:dyDescent="0.35">
      <c r="G1646" t="s">
        <v>9205</v>
      </c>
    </row>
    <row r="1647" spans="7:7" x14ac:dyDescent="0.35">
      <c r="G1647" t="s">
        <v>9206</v>
      </c>
    </row>
    <row r="1648" spans="7:7" x14ac:dyDescent="0.35">
      <c r="G1648" t="s">
        <v>9207</v>
      </c>
    </row>
    <row r="1649" spans="7:7" x14ac:dyDescent="0.35">
      <c r="G1649" t="s">
        <v>9208</v>
      </c>
    </row>
    <row r="1650" spans="7:7" x14ac:dyDescent="0.35">
      <c r="G1650" t="s">
        <v>9209</v>
      </c>
    </row>
    <row r="1651" spans="7:7" x14ac:dyDescent="0.35">
      <c r="G1651" t="s">
        <v>9210</v>
      </c>
    </row>
    <row r="1652" spans="7:7" x14ac:dyDescent="0.35">
      <c r="G1652" t="s">
        <v>9211</v>
      </c>
    </row>
    <row r="1653" spans="7:7" x14ac:dyDescent="0.35">
      <c r="G1653" t="s">
        <v>9212</v>
      </c>
    </row>
    <row r="1654" spans="7:7" x14ac:dyDescent="0.35">
      <c r="G1654" t="s">
        <v>9213</v>
      </c>
    </row>
    <row r="1655" spans="7:7" x14ac:dyDescent="0.35">
      <c r="G1655" t="s">
        <v>9214</v>
      </c>
    </row>
    <row r="1656" spans="7:7" x14ac:dyDescent="0.35">
      <c r="G1656" t="s">
        <v>9215</v>
      </c>
    </row>
    <row r="1657" spans="7:7" x14ac:dyDescent="0.35">
      <c r="G1657" t="s">
        <v>9216</v>
      </c>
    </row>
    <row r="1658" spans="7:7" x14ac:dyDescent="0.35">
      <c r="G1658" t="s">
        <v>9217</v>
      </c>
    </row>
    <row r="1659" spans="7:7" x14ac:dyDescent="0.35">
      <c r="G1659" t="s">
        <v>9218</v>
      </c>
    </row>
    <row r="1660" spans="7:7" x14ac:dyDescent="0.35">
      <c r="G1660" t="s">
        <v>9219</v>
      </c>
    </row>
    <row r="1661" spans="7:7" x14ac:dyDescent="0.35">
      <c r="G1661" t="s">
        <v>9220</v>
      </c>
    </row>
    <row r="1662" spans="7:7" x14ac:dyDescent="0.35">
      <c r="G1662" t="s">
        <v>9221</v>
      </c>
    </row>
    <row r="1663" spans="7:7" x14ac:dyDescent="0.35">
      <c r="G1663" t="s">
        <v>9222</v>
      </c>
    </row>
    <row r="1664" spans="7:7" x14ac:dyDescent="0.35">
      <c r="G1664" t="s">
        <v>9223</v>
      </c>
    </row>
    <row r="1665" spans="7:7" x14ac:dyDescent="0.35">
      <c r="G1665" t="s">
        <v>9224</v>
      </c>
    </row>
    <row r="1666" spans="7:7" x14ac:dyDescent="0.35">
      <c r="G1666" t="s">
        <v>9225</v>
      </c>
    </row>
    <row r="1667" spans="7:7" x14ac:dyDescent="0.35">
      <c r="G1667" t="s">
        <v>9226</v>
      </c>
    </row>
    <row r="1668" spans="7:7" x14ac:dyDescent="0.35">
      <c r="G1668" t="s">
        <v>9227</v>
      </c>
    </row>
    <row r="1669" spans="7:7" x14ac:dyDescent="0.35">
      <c r="G1669" t="s">
        <v>9228</v>
      </c>
    </row>
    <row r="1670" spans="7:7" x14ac:dyDescent="0.35">
      <c r="G1670" t="s">
        <v>9229</v>
      </c>
    </row>
    <row r="1671" spans="7:7" x14ac:dyDescent="0.35">
      <c r="G1671" t="s">
        <v>9230</v>
      </c>
    </row>
    <row r="1672" spans="7:7" x14ac:dyDescent="0.35">
      <c r="G1672" t="s">
        <v>9231</v>
      </c>
    </row>
    <row r="1673" spans="7:7" x14ac:dyDescent="0.35">
      <c r="G1673" t="s">
        <v>9232</v>
      </c>
    </row>
    <row r="1674" spans="7:7" x14ac:dyDescent="0.35">
      <c r="G1674" t="s">
        <v>9233</v>
      </c>
    </row>
    <row r="1675" spans="7:7" x14ac:dyDescent="0.35">
      <c r="G1675" t="s">
        <v>9234</v>
      </c>
    </row>
    <row r="1676" spans="7:7" x14ac:dyDescent="0.35">
      <c r="G1676" t="s">
        <v>9235</v>
      </c>
    </row>
    <row r="1677" spans="7:7" x14ac:dyDescent="0.35">
      <c r="G1677" t="s">
        <v>9236</v>
      </c>
    </row>
    <row r="1678" spans="7:7" x14ac:dyDescent="0.35">
      <c r="G1678" t="s">
        <v>9237</v>
      </c>
    </row>
    <row r="1679" spans="7:7" x14ac:dyDescent="0.35">
      <c r="G1679" t="s">
        <v>9238</v>
      </c>
    </row>
    <row r="1680" spans="7:7" x14ac:dyDescent="0.35">
      <c r="G1680" t="s">
        <v>9239</v>
      </c>
    </row>
    <row r="1681" spans="7:7" x14ac:dyDescent="0.35">
      <c r="G1681" t="s">
        <v>9240</v>
      </c>
    </row>
    <row r="1682" spans="7:7" x14ac:dyDescent="0.35">
      <c r="G1682" t="s">
        <v>9241</v>
      </c>
    </row>
    <row r="1683" spans="7:7" x14ac:dyDescent="0.35">
      <c r="G1683" t="s">
        <v>9242</v>
      </c>
    </row>
    <row r="1684" spans="7:7" x14ac:dyDescent="0.35">
      <c r="G1684" t="s">
        <v>9243</v>
      </c>
    </row>
    <row r="1685" spans="7:7" x14ac:dyDescent="0.35">
      <c r="G1685" t="s">
        <v>9244</v>
      </c>
    </row>
    <row r="1686" spans="7:7" x14ac:dyDescent="0.35">
      <c r="G1686" t="s">
        <v>9245</v>
      </c>
    </row>
    <row r="1687" spans="7:7" x14ac:dyDescent="0.35">
      <c r="G1687" t="s">
        <v>9246</v>
      </c>
    </row>
    <row r="1688" spans="7:7" x14ac:dyDescent="0.35">
      <c r="G1688" t="s">
        <v>9247</v>
      </c>
    </row>
    <row r="1689" spans="7:7" x14ac:dyDescent="0.35">
      <c r="G1689" t="s">
        <v>9248</v>
      </c>
    </row>
    <row r="1690" spans="7:7" x14ac:dyDescent="0.35">
      <c r="G1690" t="s">
        <v>9249</v>
      </c>
    </row>
    <row r="1691" spans="7:7" x14ac:dyDescent="0.35">
      <c r="G1691" t="s">
        <v>9250</v>
      </c>
    </row>
    <row r="1692" spans="7:7" x14ac:dyDescent="0.35">
      <c r="G1692" t="s">
        <v>9251</v>
      </c>
    </row>
    <row r="1693" spans="7:7" x14ac:dyDescent="0.35">
      <c r="G1693" t="s">
        <v>9252</v>
      </c>
    </row>
    <row r="1694" spans="7:7" x14ac:dyDescent="0.35">
      <c r="G1694" t="s">
        <v>9253</v>
      </c>
    </row>
    <row r="1695" spans="7:7" x14ac:dyDescent="0.35">
      <c r="G1695" t="s">
        <v>9254</v>
      </c>
    </row>
    <row r="1696" spans="7:7" x14ac:dyDescent="0.35">
      <c r="G1696" t="s">
        <v>9255</v>
      </c>
    </row>
    <row r="1697" spans="7:7" x14ac:dyDescent="0.35">
      <c r="G1697" t="s">
        <v>9256</v>
      </c>
    </row>
    <row r="1698" spans="7:7" x14ac:dyDescent="0.35">
      <c r="G1698" t="s">
        <v>9257</v>
      </c>
    </row>
    <row r="1699" spans="7:7" x14ac:dyDescent="0.35">
      <c r="G1699" t="s">
        <v>9258</v>
      </c>
    </row>
    <row r="1700" spans="7:7" x14ac:dyDescent="0.35">
      <c r="G1700" t="s">
        <v>9259</v>
      </c>
    </row>
    <row r="1701" spans="7:7" x14ac:dyDescent="0.35">
      <c r="G1701" t="s">
        <v>9260</v>
      </c>
    </row>
    <row r="1702" spans="7:7" x14ac:dyDescent="0.35">
      <c r="G1702" t="s">
        <v>9261</v>
      </c>
    </row>
    <row r="1703" spans="7:7" x14ac:dyDescent="0.35">
      <c r="G1703" t="s">
        <v>9262</v>
      </c>
    </row>
    <row r="1704" spans="7:7" x14ac:dyDescent="0.35">
      <c r="G1704" t="s">
        <v>9263</v>
      </c>
    </row>
    <row r="1705" spans="7:7" x14ac:dyDescent="0.35">
      <c r="G1705" t="s">
        <v>9264</v>
      </c>
    </row>
    <row r="1706" spans="7:7" x14ac:dyDescent="0.35">
      <c r="G1706" t="s">
        <v>9265</v>
      </c>
    </row>
    <row r="1707" spans="7:7" x14ac:dyDescent="0.35">
      <c r="G1707" t="s">
        <v>9266</v>
      </c>
    </row>
    <row r="1708" spans="7:7" x14ac:dyDescent="0.35">
      <c r="G1708" t="s">
        <v>9267</v>
      </c>
    </row>
    <row r="1709" spans="7:7" x14ac:dyDescent="0.35">
      <c r="G1709" t="s">
        <v>9268</v>
      </c>
    </row>
    <row r="1710" spans="7:7" x14ac:dyDescent="0.35">
      <c r="G1710" t="s">
        <v>9269</v>
      </c>
    </row>
    <row r="1711" spans="7:7" x14ac:dyDescent="0.35">
      <c r="G1711" t="s">
        <v>9270</v>
      </c>
    </row>
    <row r="1712" spans="7:7" x14ac:dyDescent="0.35">
      <c r="G1712" t="s">
        <v>9271</v>
      </c>
    </row>
    <row r="1713" spans="7:7" x14ac:dyDescent="0.35">
      <c r="G1713" t="s">
        <v>9272</v>
      </c>
    </row>
    <row r="1714" spans="7:7" x14ac:dyDescent="0.35">
      <c r="G1714" t="s">
        <v>9273</v>
      </c>
    </row>
    <row r="1715" spans="7:7" x14ac:dyDescent="0.35">
      <c r="G1715" t="s">
        <v>9274</v>
      </c>
    </row>
    <row r="1716" spans="7:7" x14ac:dyDescent="0.35">
      <c r="G1716" t="s">
        <v>9275</v>
      </c>
    </row>
    <row r="1717" spans="7:7" x14ac:dyDescent="0.35">
      <c r="G1717" t="s">
        <v>9276</v>
      </c>
    </row>
    <row r="1718" spans="7:7" x14ac:dyDescent="0.35">
      <c r="G1718" t="s">
        <v>9277</v>
      </c>
    </row>
    <row r="1719" spans="7:7" x14ac:dyDescent="0.35">
      <c r="G1719" t="s">
        <v>9278</v>
      </c>
    </row>
    <row r="1720" spans="7:7" x14ac:dyDescent="0.35">
      <c r="G1720" t="s">
        <v>9279</v>
      </c>
    </row>
    <row r="1721" spans="7:7" x14ac:dyDescent="0.35">
      <c r="G1721" t="s">
        <v>9280</v>
      </c>
    </row>
    <row r="1722" spans="7:7" x14ac:dyDescent="0.35">
      <c r="G1722" t="s">
        <v>9281</v>
      </c>
    </row>
    <row r="1723" spans="7:7" x14ac:dyDescent="0.35">
      <c r="G1723" t="s">
        <v>9282</v>
      </c>
    </row>
    <row r="1724" spans="7:7" x14ac:dyDescent="0.35">
      <c r="G1724" t="s">
        <v>9283</v>
      </c>
    </row>
    <row r="1725" spans="7:7" x14ac:dyDescent="0.35">
      <c r="G1725" t="s">
        <v>9284</v>
      </c>
    </row>
    <row r="1726" spans="7:7" x14ac:dyDescent="0.35">
      <c r="G1726" t="s">
        <v>9285</v>
      </c>
    </row>
    <row r="1727" spans="7:7" x14ac:dyDescent="0.35">
      <c r="G1727" t="s">
        <v>9286</v>
      </c>
    </row>
    <row r="1728" spans="7:7" x14ac:dyDescent="0.35">
      <c r="G1728" t="s">
        <v>9287</v>
      </c>
    </row>
    <row r="1729" spans="7:7" x14ac:dyDescent="0.35">
      <c r="G1729" t="s">
        <v>9288</v>
      </c>
    </row>
    <row r="1730" spans="7:7" x14ac:dyDescent="0.35">
      <c r="G1730" t="s">
        <v>9289</v>
      </c>
    </row>
    <row r="1731" spans="7:7" x14ac:dyDescent="0.35">
      <c r="G1731" t="s">
        <v>9290</v>
      </c>
    </row>
    <row r="1732" spans="7:7" x14ac:dyDescent="0.35">
      <c r="G1732" t="s">
        <v>9291</v>
      </c>
    </row>
    <row r="1733" spans="7:7" x14ac:dyDescent="0.35">
      <c r="G1733" t="s">
        <v>9292</v>
      </c>
    </row>
    <row r="1734" spans="7:7" x14ac:dyDescent="0.35">
      <c r="G1734" t="s">
        <v>9293</v>
      </c>
    </row>
    <row r="1735" spans="7:7" x14ac:dyDescent="0.35">
      <c r="G1735" t="s">
        <v>9294</v>
      </c>
    </row>
    <row r="1736" spans="7:7" x14ac:dyDescent="0.35">
      <c r="G1736" t="s">
        <v>9295</v>
      </c>
    </row>
    <row r="1737" spans="7:7" x14ac:dyDescent="0.35">
      <c r="G1737" t="s">
        <v>9296</v>
      </c>
    </row>
    <row r="1738" spans="7:7" x14ac:dyDescent="0.35">
      <c r="G1738" t="s">
        <v>9297</v>
      </c>
    </row>
    <row r="1739" spans="7:7" x14ac:dyDescent="0.35">
      <c r="G1739" t="s">
        <v>9298</v>
      </c>
    </row>
    <row r="1740" spans="7:7" x14ac:dyDescent="0.35">
      <c r="G1740" t="s">
        <v>9299</v>
      </c>
    </row>
    <row r="1741" spans="7:7" x14ac:dyDescent="0.35">
      <c r="G1741" t="s">
        <v>9300</v>
      </c>
    </row>
    <row r="1742" spans="7:7" x14ac:dyDescent="0.35">
      <c r="G1742" t="s">
        <v>9301</v>
      </c>
    </row>
    <row r="1743" spans="7:7" x14ac:dyDescent="0.35">
      <c r="G1743" t="s">
        <v>9302</v>
      </c>
    </row>
    <row r="1744" spans="7:7" x14ac:dyDescent="0.35">
      <c r="G1744" t="s">
        <v>9303</v>
      </c>
    </row>
    <row r="1745" spans="7:7" x14ac:dyDescent="0.35">
      <c r="G1745" t="s">
        <v>9304</v>
      </c>
    </row>
    <row r="1746" spans="7:7" x14ac:dyDescent="0.35">
      <c r="G1746" t="s">
        <v>9305</v>
      </c>
    </row>
    <row r="1747" spans="7:7" x14ac:dyDescent="0.35">
      <c r="G1747" t="s">
        <v>9306</v>
      </c>
    </row>
    <row r="1748" spans="7:7" x14ac:dyDescent="0.35">
      <c r="G1748" t="s">
        <v>9307</v>
      </c>
    </row>
    <row r="1749" spans="7:7" x14ac:dyDescent="0.35">
      <c r="G1749" t="s">
        <v>9308</v>
      </c>
    </row>
    <row r="1750" spans="7:7" x14ac:dyDescent="0.35">
      <c r="G1750" t="s">
        <v>9309</v>
      </c>
    </row>
    <row r="1751" spans="7:7" x14ac:dyDescent="0.35">
      <c r="G1751" t="s">
        <v>9310</v>
      </c>
    </row>
    <row r="1752" spans="7:7" x14ac:dyDescent="0.35">
      <c r="G1752" t="s">
        <v>9311</v>
      </c>
    </row>
    <row r="1753" spans="7:7" x14ac:dyDescent="0.35">
      <c r="G1753" t="s">
        <v>9312</v>
      </c>
    </row>
    <row r="1754" spans="7:7" x14ac:dyDescent="0.35">
      <c r="G1754" t="s">
        <v>9313</v>
      </c>
    </row>
    <row r="1755" spans="7:7" x14ac:dyDescent="0.35">
      <c r="G1755" t="s">
        <v>9314</v>
      </c>
    </row>
    <row r="1756" spans="7:7" x14ac:dyDescent="0.35">
      <c r="G1756" t="s">
        <v>9315</v>
      </c>
    </row>
    <row r="1757" spans="7:7" x14ac:dyDescent="0.35">
      <c r="G1757" t="s">
        <v>9316</v>
      </c>
    </row>
    <row r="1758" spans="7:7" x14ac:dyDescent="0.35">
      <c r="G1758" t="s">
        <v>9317</v>
      </c>
    </row>
    <row r="1759" spans="7:7" x14ac:dyDescent="0.35">
      <c r="G1759" t="s">
        <v>9318</v>
      </c>
    </row>
    <row r="1760" spans="7:7" x14ac:dyDescent="0.35">
      <c r="G1760" t="s">
        <v>9319</v>
      </c>
    </row>
    <row r="1761" spans="7:7" x14ac:dyDescent="0.35">
      <c r="G1761" t="s">
        <v>9320</v>
      </c>
    </row>
    <row r="1762" spans="7:7" x14ac:dyDescent="0.35">
      <c r="G1762" t="s">
        <v>9321</v>
      </c>
    </row>
    <row r="1763" spans="7:7" x14ac:dyDescent="0.35">
      <c r="G1763" t="s">
        <v>9322</v>
      </c>
    </row>
    <row r="1764" spans="7:7" x14ac:dyDescent="0.35">
      <c r="G1764" t="s">
        <v>9323</v>
      </c>
    </row>
    <row r="1765" spans="7:7" x14ac:dyDescent="0.35">
      <c r="G1765" t="s">
        <v>9324</v>
      </c>
    </row>
    <row r="1766" spans="7:7" x14ac:dyDescent="0.35">
      <c r="G1766" t="s">
        <v>9325</v>
      </c>
    </row>
    <row r="1767" spans="7:7" x14ac:dyDescent="0.35">
      <c r="G1767" t="s">
        <v>9326</v>
      </c>
    </row>
    <row r="1768" spans="7:7" x14ac:dyDescent="0.35">
      <c r="G1768" t="s">
        <v>9327</v>
      </c>
    </row>
    <row r="1769" spans="7:7" x14ac:dyDescent="0.35">
      <c r="G1769" t="s">
        <v>9328</v>
      </c>
    </row>
    <row r="1770" spans="7:7" x14ac:dyDescent="0.35">
      <c r="G1770" t="s">
        <v>9329</v>
      </c>
    </row>
    <row r="1771" spans="7:7" x14ac:dyDescent="0.35">
      <c r="G1771" t="s">
        <v>9330</v>
      </c>
    </row>
    <row r="1772" spans="7:7" x14ac:dyDescent="0.35">
      <c r="G1772" t="s">
        <v>9331</v>
      </c>
    </row>
    <row r="1773" spans="7:7" x14ac:dyDescent="0.35">
      <c r="G1773" t="s">
        <v>9332</v>
      </c>
    </row>
    <row r="1774" spans="7:7" x14ac:dyDescent="0.35">
      <c r="G1774" t="s">
        <v>9333</v>
      </c>
    </row>
    <row r="1775" spans="7:7" x14ac:dyDescent="0.35">
      <c r="G1775" t="s">
        <v>9334</v>
      </c>
    </row>
    <row r="1776" spans="7:7" x14ac:dyDescent="0.35">
      <c r="G1776" t="s">
        <v>9335</v>
      </c>
    </row>
    <row r="1777" spans="7:7" x14ac:dyDescent="0.35">
      <c r="G1777" t="s">
        <v>9336</v>
      </c>
    </row>
    <row r="1778" spans="7:7" x14ac:dyDescent="0.35">
      <c r="G1778" t="s">
        <v>9337</v>
      </c>
    </row>
    <row r="1779" spans="7:7" x14ac:dyDescent="0.35">
      <c r="G1779" t="s">
        <v>9338</v>
      </c>
    </row>
    <row r="1780" spans="7:7" x14ac:dyDescent="0.35">
      <c r="G1780" t="s">
        <v>9339</v>
      </c>
    </row>
    <row r="1781" spans="7:7" x14ac:dyDescent="0.35">
      <c r="G1781" t="s">
        <v>9340</v>
      </c>
    </row>
    <row r="1782" spans="7:7" x14ac:dyDescent="0.35">
      <c r="G1782" t="s">
        <v>9341</v>
      </c>
    </row>
    <row r="1783" spans="7:7" x14ac:dyDescent="0.35">
      <c r="G1783" t="s">
        <v>9342</v>
      </c>
    </row>
    <row r="1784" spans="7:7" x14ac:dyDescent="0.35">
      <c r="G1784" t="s">
        <v>9343</v>
      </c>
    </row>
    <row r="1785" spans="7:7" x14ac:dyDescent="0.35">
      <c r="G1785" t="s">
        <v>9344</v>
      </c>
    </row>
    <row r="1786" spans="7:7" x14ac:dyDescent="0.35">
      <c r="G1786" t="s">
        <v>9345</v>
      </c>
    </row>
    <row r="1787" spans="7:7" x14ac:dyDescent="0.35">
      <c r="G1787" t="s">
        <v>9346</v>
      </c>
    </row>
    <row r="1788" spans="7:7" x14ac:dyDescent="0.35">
      <c r="G1788" t="s">
        <v>9347</v>
      </c>
    </row>
    <row r="1789" spans="7:7" x14ac:dyDescent="0.35">
      <c r="G1789" t="s">
        <v>9348</v>
      </c>
    </row>
    <row r="1790" spans="7:7" x14ac:dyDescent="0.35">
      <c r="G1790" t="s">
        <v>9349</v>
      </c>
    </row>
    <row r="1791" spans="7:7" x14ac:dyDescent="0.35">
      <c r="G1791" t="s">
        <v>9350</v>
      </c>
    </row>
    <row r="1792" spans="7:7" x14ac:dyDescent="0.35">
      <c r="G1792" t="s">
        <v>9351</v>
      </c>
    </row>
    <row r="1793" spans="7:7" x14ac:dyDescent="0.35">
      <c r="G1793" t="s">
        <v>9352</v>
      </c>
    </row>
    <row r="1794" spans="7:7" x14ac:dyDescent="0.35">
      <c r="G1794" t="s">
        <v>9353</v>
      </c>
    </row>
    <row r="1795" spans="7:7" x14ac:dyDescent="0.35">
      <c r="G1795" t="s">
        <v>9354</v>
      </c>
    </row>
    <row r="1796" spans="7:7" x14ac:dyDescent="0.35">
      <c r="G1796" t="s">
        <v>9355</v>
      </c>
    </row>
    <row r="1797" spans="7:7" x14ac:dyDescent="0.35">
      <c r="G1797" t="s">
        <v>9356</v>
      </c>
    </row>
    <row r="1798" spans="7:7" x14ac:dyDescent="0.35">
      <c r="G1798" t="s">
        <v>9357</v>
      </c>
    </row>
    <row r="1799" spans="7:7" x14ac:dyDescent="0.35">
      <c r="G1799" t="s">
        <v>9358</v>
      </c>
    </row>
    <row r="1800" spans="7:7" x14ac:dyDescent="0.35">
      <c r="G1800" t="s">
        <v>9359</v>
      </c>
    </row>
    <row r="1801" spans="7:7" x14ac:dyDescent="0.35">
      <c r="G1801" t="s">
        <v>9360</v>
      </c>
    </row>
    <row r="1802" spans="7:7" x14ac:dyDescent="0.35">
      <c r="G1802" t="s">
        <v>9361</v>
      </c>
    </row>
    <row r="1803" spans="7:7" x14ac:dyDescent="0.35">
      <c r="G1803" t="s">
        <v>9362</v>
      </c>
    </row>
    <row r="1804" spans="7:7" x14ac:dyDescent="0.35">
      <c r="G1804" t="s">
        <v>9363</v>
      </c>
    </row>
    <row r="1805" spans="7:7" x14ac:dyDescent="0.35">
      <c r="G1805" t="s">
        <v>9364</v>
      </c>
    </row>
    <row r="1806" spans="7:7" x14ac:dyDescent="0.35">
      <c r="G1806" t="s">
        <v>9365</v>
      </c>
    </row>
    <row r="1807" spans="7:7" x14ac:dyDescent="0.35">
      <c r="G1807" t="s">
        <v>9366</v>
      </c>
    </row>
    <row r="1808" spans="7:7" x14ac:dyDescent="0.35">
      <c r="G1808" t="s">
        <v>9367</v>
      </c>
    </row>
    <row r="1809" spans="7:7" x14ac:dyDescent="0.35">
      <c r="G1809" t="s">
        <v>9368</v>
      </c>
    </row>
    <row r="1810" spans="7:7" x14ac:dyDescent="0.35">
      <c r="G1810" t="s">
        <v>9369</v>
      </c>
    </row>
    <row r="1811" spans="7:7" x14ac:dyDescent="0.35">
      <c r="G1811" t="s">
        <v>9370</v>
      </c>
    </row>
    <row r="1812" spans="7:7" x14ac:dyDescent="0.35">
      <c r="G1812" t="s">
        <v>9371</v>
      </c>
    </row>
    <row r="1813" spans="7:7" x14ac:dyDescent="0.35">
      <c r="G1813" t="s">
        <v>9372</v>
      </c>
    </row>
    <row r="1814" spans="7:7" x14ac:dyDescent="0.35">
      <c r="G1814" t="s">
        <v>9373</v>
      </c>
    </row>
    <row r="1815" spans="7:7" x14ac:dyDescent="0.35">
      <c r="G1815" t="s">
        <v>9374</v>
      </c>
    </row>
    <row r="1816" spans="7:7" x14ac:dyDescent="0.35">
      <c r="G1816" t="s">
        <v>9375</v>
      </c>
    </row>
    <row r="1817" spans="7:7" x14ac:dyDescent="0.35">
      <c r="G1817" t="s">
        <v>9376</v>
      </c>
    </row>
    <row r="1818" spans="7:7" x14ac:dyDescent="0.35">
      <c r="G1818" t="s">
        <v>9377</v>
      </c>
    </row>
    <row r="1819" spans="7:7" x14ac:dyDescent="0.35">
      <c r="G1819" t="s">
        <v>9378</v>
      </c>
    </row>
    <row r="1820" spans="7:7" x14ac:dyDescent="0.35">
      <c r="G1820" t="s">
        <v>9379</v>
      </c>
    </row>
    <row r="1821" spans="7:7" x14ac:dyDescent="0.35">
      <c r="G1821" t="s">
        <v>9380</v>
      </c>
    </row>
    <row r="1822" spans="7:7" x14ac:dyDescent="0.35">
      <c r="G1822" t="s">
        <v>9381</v>
      </c>
    </row>
    <row r="1823" spans="7:7" x14ac:dyDescent="0.35">
      <c r="G1823" t="s">
        <v>9382</v>
      </c>
    </row>
    <row r="1824" spans="7:7" x14ac:dyDescent="0.35">
      <c r="G1824" t="s">
        <v>9383</v>
      </c>
    </row>
    <row r="1825" spans="7:7" x14ac:dyDescent="0.35">
      <c r="G1825" t="s">
        <v>9384</v>
      </c>
    </row>
    <row r="1826" spans="7:7" x14ac:dyDescent="0.35">
      <c r="G1826" t="s">
        <v>9385</v>
      </c>
    </row>
    <row r="1827" spans="7:7" x14ac:dyDescent="0.35">
      <c r="G1827" t="s">
        <v>9386</v>
      </c>
    </row>
    <row r="1828" spans="7:7" x14ac:dyDescent="0.35">
      <c r="G1828" t="s">
        <v>9387</v>
      </c>
    </row>
    <row r="1829" spans="7:7" x14ac:dyDescent="0.35">
      <c r="G1829" t="s">
        <v>9388</v>
      </c>
    </row>
    <row r="1830" spans="7:7" x14ac:dyDescent="0.35">
      <c r="G1830" t="s">
        <v>9389</v>
      </c>
    </row>
    <row r="1831" spans="7:7" x14ac:dyDescent="0.35">
      <c r="G1831" t="s">
        <v>9390</v>
      </c>
    </row>
    <row r="1832" spans="7:7" x14ac:dyDescent="0.35">
      <c r="G1832" t="s">
        <v>9391</v>
      </c>
    </row>
    <row r="1833" spans="7:7" x14ac:dyDescent="0.35">
      <c r="G1833" t="s">
        <v>9392</v>
      </c>
    </row>
    <row r="1834" spans="7:7" x14ac:dyDescent="0.35">
      <c r="G1834" t="s">
        <v>9393</v>
      </c>
    </row>
    <row r="1835" spans="7:7" x14ac:dyDescent="0.35">
      <c r="G1835" t="s">
        <v>9394</v>
      </c>
    </row>
    <row r="1836" spans="7:7" x14ac:dyDescent="0.35">
      <c r="G1836" t="s">
        <v>9395</v>
      </c>
    </row>
    <row r="1837" spans="7:7" x14ac:dyDescent="0.35">
      <c r="G1837" t="s">
        <v>9396</v>
      </c>
    </row>
    <row r="1838" spans="7:7" x14ac:dyDescent="0.35">
      <c r="G1838" t="s">
        <v>9397</v>
      </c>
    </row>
    <row r="1839" spans="7:7" x14ac:dyDescent="0.35">
      <c r="G1839" t="s">
        <v>9398</v>
      </c>
    </row>
    <row r="1840" spans="7:7" x14ac:dyDescent="0.35">
      <c r="G1840" t="s">
        <v>9399</v>
      </c>
    </row>
    <row r="1841" spans="7:7" x14ac:dyDescent="0.35">
      <c r="G1841" t="s">
        <v>9400</v>
      </c>
    </row>
    <row r="1842" spans="7:7" x14ac:dyDescent="0.35">
      <c r="G1842" t="s">
        <v>9401</v>
      </c>
    </row>
    <row r="1843" spans="7:7" x14ac:dyDescent="0.35">
      <c r="G1843" t="s">
        <v>9402</v>
      </c>
    </row>
    <row r="1844" spans="7:7" x14ac:dyDescent="0.35">
      <c r="G1844" t="s">
        <v>9403</v>
      </c>
    </row>
    <row r="1845" spans="7:7" x14ac:dyDescent="0.35">
      <c r="G1845" t="s">
        <v>9404</v>
      </c>
    </row>
    <row r="1846" spans="7:7" x14ac:dyDescent="0.35">
      <c r="G1846" t="s">
        <v>9405</v>
      </c>
    </row>
    <row r="1847" spans="7:7" x14ac:dyDescent="0.35">
      <c r="G1847" t="s">
        <v>9406</v>
      </c>
    </row>
    <row r="1848" spans="7:7" x14ac:dyDescent="0.35">
      <c r="G1848" t="s">
        <v>9407</v>
      </c>
    </row>
    <row r="1849" spans="7:7" x14ac:dyDescent="0.35">
      <c r="G1849" t="s">
        <v>9408</v>
      </c>
    </row>
    <row r="1850" spans="7:7" x14ac:dyDescent="0.35">
      <c r="G1850" t="s">
        <v>9409</v>
      </c>
    </row>
    <row r="1851" spans="7:7" x14ac:dyDescent="0.35">
      <c r="G1851" t="s">
        <v>9410</v>
      </c>
    </row>
    <row r="1852" spans="7:7" x14ac:dyDescent="0.35">
      <c r="G1852" t="s">
        <v>9411</v>
      </c>
    </row>
    <row r="1853" spans="7:7" x14ac:dyDescent="0.35">
      <c r="G1853" t="s">
        <v>9412</v>
      </c>
    </row>
    <row r="1854" spans="7:7" x14ac:dyDescent="0.35">
      <c r="G1854" t="s">
        <v>9413</v>
      </c>
    </row>
    <row r="1855" spans="7:7" x14ac:dyDescent="0.35">
      <c r="G1855" t="s">
        <v>9414</v>
      </c>
    </row>
    <row r="1856" spans="7:7" x14ac:dyDescent="0.35">
      <c r="G1856" t="s">
        <v>9415</v>
      </c>
    </row>
    <row r="1857" spans="7:7" x14ac:dyDescent="0.35">
      <c r="G1857" t="s">
        <v>9416</v>
      </c>
    </row>
    <row r="1858" spans="7:7" x14ac:dyDescent="0.35">
      <c r="G1858" t="s">
        <v>9417</v>
      </c>
    </row>
    <row r="1859" spans="7:7" x14ac:dyDescent="0.35">
      <c r="G1859" t="s">
        <v>9418</v>
      </c>
    </row>
    <row r="1860" spans="7:7" x14ac:dyDescent="0.35">
      <c r="G1860" t="s">
        <v>9419</v>
      </c>
    </row>
    <row r="1861" spans="7:7" x14ac:dyDescent="0.35">
      <c r="G1861" t="s">
        <v>9420</v>
      </c>
    </row>
    <row r="1862" spans="7:7" x14ac:dyDescent="0.35">
      <c r="G1862" t="s">
        <v>9421</v>
      </c>
    </row>
    <row r="1863" spans="7:7" x14ac:dyDescent="0.35">
      <c r="G1863" t="s">
        <v>9422</v>
      </c>
    </row>
    <row r="1864" spans="7:7" x14ac:dyDescent="0.35">
      <c r="G1864" t="s">
        <v>9423</v>
      </c>
    </row>
    <row r="1865" spans="7:7" x14ac:dyDescent="0.35">
      <c r="G1865" t="s">
        <v>9424</v>
      </c>
    </row>
    <row r="1866" spans="7:7" x14ac:dyDescent="0.35">
      <c r="G1866" t="s">
        <v>9425</v>
      </c>
    </row>
    <row r="1867" spans="7:7" x14ac:dyDescent="0.35">
      <c r="G1867" t="s">
        <v>9426</v>
      </c>
    </row>
    <row r="1868" spans="7:7" x14ac:dyDescent="0.35">
      <c r="G1868" t="s">
        <v>9427</v>
      </c>
    </row>
    <row r="1869" spans="7:7" x14ac:dyDescent="0.35">
      <c r="G1869" t="s">
        <v>9428</v>
      </c>
    </row>
    <row r="1870" spans="7:7" x14ac:dyDescent="0.35">
      <c r="G1870" t="s">
        <v>9429</v>
      </c>
    </row>
    <row r="1871" spans="7:7" x14ac:dyDescent="0.35">
      <c r="G1871" t="s">
        <v>9430</v>
      </c>
    </row>
    <row r="1872" spans="7:7" x14ac:dyDescent="0.35">
      <c r="G1872" t="s">
        <v>9431</v>
      </c>
    </row>
    <row r="1873" spans="7:7" x14ac:dyDescent="0.35">
      <c r="G1873" t="s">
        <v>9432</v>
      </c>
    </row>
    <row r="1874" spans="7:7" x14ac:dyDescent="0.35">
      <c r="G1874" t="s">
        <v>9433</v>
      </c>
    </row>
    <row r="1875" spans="7:7" x14ac:dyDescent="0.35">
      <c r="G1875" t="s">
        <v>9434</v>
      </c>
    </row>
    <row r="1876" spans="7:7" x14ac:dyDescent="0.35">
      <c r="G1876" t="s">
        <v>9435</v>
      </c>
    </row>
    <row r="1877" spans="7:7" x14ac:dyDescent="0.35">
      <c r="G1877" t="s">
        <v>9436</v>
      </c>
    </row>
    <row r="1878" spans="7:7" x14ac:dyDescent="0.35">
      <c r="G1878" t="s">
        <v>9437</v>
      </c>
    </row>
    <row r="1879" spans="7:7" x14ac:dyDescent="0.35">
      <c r="G1879" t="s">
        <v>9438</v>
      </c>
    </row>
    <row r="1880" spans="7:7" x14ac:dyDescent="0.35">
      <c r="G1880" t="s">
        <v>9439</v>
      </c>
    </row>
    <row r="1881" spans="7:7" x14ac:dyDescent="0.35">
      <c r="G1881" t="s">
        <v>9440</v>
      </c>
    </row>
    <row r="1882" spans="7:7" x14ac:dyDescent="0.35">
      <c r="G1882" t="s">
        <v>9441</v>
      </c>
    </row>
    <row r="1883" spans="7:7" x14ac:dyDescent="0.35">
      <c r="G1883" t="s">
        <v>9442</v>
      </c>
    </row>
    <row r="1884" spans="7:7" x14ac:dyDescent="0.35">
      <c r="G1884" t="s">
        <v>9443</v>
      </c>
    </row>
    <row r="1885" spans="7:7" x14ac:dyDescent="0.35">
      <c r="G1885" t="s">
        <v>9444</v>
      </c>
    </row>
    <row r="1886" spans="7:7" x14ac:dyDescent="0.35">
      <c r="G1886" t="s">
        <v>9445</v>
      </c>
    </row>
    <row r="1887" spans="7:7" x14ac:dyDescent="0.35">
      <c r="G1887" t="s">
        <v>9446</v>
      </c>
    </row>
    <row r="1888" spans="7:7" x14ac:dyDescent="0.35">
      <c r="G1888" t="s">
        <v>9447</v>
      </c>
    </row>
    <row r="1889" spans="7:7" x14ac:dyDescent="0.35">
      <c r="G1889" t="s">
        <v>9448</v>
      </c>
    </row>
    <row r="1890" spans="7:7" x14ac:dyDescent="0.35">
      <c r="G1890" t="s">
        <v>9449</v>
      </c>
    </row>
    <row r="1891" spans="7:7" x14ac:dyDescent="0.35">
      <c r="G1891" t="s">
        <v>9450</v>
      </c>
    </row>
    <row r="1892" spans="7:7" x14ac:dyDescent="0.35">
      <c r="G1892" t="s">
        <v>9451</v>
      </c>
    </row>
    <row r="1893" spans="7:7" x14ac:dyDescent="0.35">
      <c r="G1893" t="s">
        <v>9452</v>
      </c>
    </row>
    <row r="1894" spans="7:7" x14ac:dyDescent="0.35">
      <c r="G1894" t="s">
        <v>9453</v>
      </c>
    </row>
    <row r="1895" spans="7:7" x14ac:dyDescent="0.35">
      <c r="G1895" t="s">
        <v>9454</v>
      </c>
    </row>
    <row r="1896" spans="7:7" x14ac:dyDescent="0.35">
      <c r="G1896" t="s">
        <v>9455</v>
      </c>
    </row>
    <row r="1897" spans="7:7" x14ac:dyDescent="0.35">
      <c r="G1897" t="s">
        <v>9456</v>
      </c>
    </row>
    <row r="1898" spans="7:7" x14ac:dyDescent="0.35">
      <c r="G1898" t="s">
        <v>9457</v>
      </c>
    </row>
    <row r="1899" spans="7:7" x14ac:dyDescent="0.35">
      <c r="G1899" t="s">
        <v>9458</v>
      </c>
    </row>
    <row r="1900" spans="7:7" x14ac:dyDescent="0.35">
      <c r="G1900" t="s">
        <v>9459</v>
      </c>
    </row>
    <row r="1901" spans="7:7" x14ac:dyDescent="0.35">
      <c r="G1901" t="s">
        <v>9460</v>
      </c>
    </row>
    <row r="1902" spans="7:7" x14ac:dyDescent="0.35">
      <c r="G1902" t="s">
        <v>9461</v>
      </c>
    </row>
    <row r="1903" spans="7:7" x14ac:dyDescent="0.35">
      <c r="G1903" t="s">
        <v>9462</v>
      </c>
    </row>
    <row r="1904" spans="7:7" x14ac:dyDescent="0.35">
      <c r="G1904" t="s">
        <v>9463</v>
      </c>
    </row>
    <row r="1905" spans="7:7" x14ac:dyDescent="0.35">
      <c r="G1905" t="s">
        <v>9464</v>
      </c>
    </row>
    <row r="1906" spans="7:7" x14ac:dyDescent="0.35">
      <c r="G1906" t="s">
        <v>9465</v>
      </c>
    </row>
    <row r="1907" spans="7:7" x14ac:dyDescent="0.35">
      <c r="G1907" t="s">
        <v>9466</v>
      </c>
    </row>
    <row r="1908" spans="7:7" x14ac:dyDescent="0.35">
      <c r="G1908" t="s">
        <v>9467</v>
      </c>
    </row>
    <row r="1909" spans="7:7" x14ac:dyDescent="0.35">
      <c r="G1909" t="s">
        <v>9468</v>
      </c>
    </row>
    <row r="1910" spans="7:7" x14ac:dyDescent="0.35">
      <c r="G1910" t="s">
        <v>9469</v>
      </c>
    </row>
    <row r="1911" spans="7:7" x14ac:dyDescent="0.35">
      <c r="G1911" t="s">
        <v>9470</v>
      </c>
    </row>
    <row r="1912" spans="7:7" x14ac:dyDescent="0.35">
      <c r="G1912" t="s">
        <v>9471</v>
      </c>
    </row>
    <row r="1913" spans="7:7" x14ac:dyDescent="0.35">
      <c r="G1913" t="s">
        <v>9472</v>
      </c>
    </row>
    <row r="1914" spans="7:7" x14ac:dyDescent="0.35">
      <c r="G1914" t="s">
        <v>9473</v>
      </c>
    </row>
    <row r="1915" spans="7:7" x14ac:dyDescent="0.35">
      <c r="G1915" t="s">
        <v>9474</v>
      </c>
    </row>
    <row r="1916" spans="7:7" x14ac:dyDescent="0.35">
      <c r="G1916" t="s">
        <v>9475</v>
      </c>
    </row>
    <row r="1917" spans="7:7" x14ac:dyDescent="0.35">
      <c r="G1917" t="s">
        <v>9476</v>
      </c>
    </row>
    <row r="1918" spans="7:7" x14ac:dyDescent="0.35">
      <c r="G1918" t="s">
        <v>9477</v>
      </c>
    </row>
    <row r="1919" spans="7:7" x14ac:dyDescent="0.35">
      <c r="G1919" t="s">
        <v>9478</v>
      </c>
    </row>
    <row r="1920" spans="7:7" x14ac:dyDescent="0.35">
      <c r="G1920" t="s">
        <v>9479</v>
      </c>
    </row>
    <row r="1921" spans="7:7" x14ac:dyDescent="0.35">
      <c r="G1921" t="s">
        <v>9480</v>
      </c>
    </row>
    <row r="1922" spans="7:7" x14ac:dyDescent="0.35">
      <c r="G1922" t="s">
        <v>9481</v>
      </c>
    </row>
    <row r="1923" spans="7:7" x14ac:dyDescent="0.35">
      <c r="G1923" t="s">
        <v>9482</v>
      </c>
    </row>
    <row r="1924" spans="7:7" x14ac:dyDescent="0.35">
      <c r="G1924" t="s">
        <v>9483</v>
      </c>
    </row>
    <row r="1925" spans="7:7" x14ac:dyDescent="0.35">
      <c r="G1925" t="s">
        <v>9484</v>
      </c>
    </row>
    <row r="1926" spans="7:7" x14ac:dyDescent="0.35">
      <c r="G1926" t="s">
        <v>9485</v>
      </c>
    </row>
    <row r="1927" spans="7:7" x14ac:dyDescent="0.35">
      <c r="G1927" t="s">
        <v>9486</v>
      </c>
    </row>
    <row r="1928" spans="7:7" x14ac:dyDescent="0.35">
      <c r="G1928" t="s">
        <v>9487</v>
      </c>
    </row>
    <row r="1929" spans="7:7" x14ac:dyDescent="0.35">
      <c r="G1929" t="s">
        <v>9488</v>
      </c>
    </row>
    <row r="1930" spans="7:7" x14ac:dyDescent="0.35">
      <c r="G1930" t="s">
        <v>9489</v>
      </c>
    </row>
    <row r="1931" spans="7:7" x14ac:dyDescent="0.35">
      <c r="G1931" t="s">
        <v>9490</v>
      </c>
    </row>
    <row r="1932" spans="7:7" x14ac:dyDescent="0.35">
      <c r="G1932" t="s">
        <v>9491</v>
      </c>
    </row>
    <row r="1933" spans="7:7" x14ac:dyDescent="0.35">
      <c r="G1933" t="s">
        <v>9492</v>
      </c>
    </row>
    <row r="1934" spans="7:7" x14ac:dyDescent="0.35">
      <c r="G1934" t="s">
        <v>9493</v>
      </c>
    </row>
    <row r="1935" spans="7:7" x14ac:dyDescent="0.35">
      <c r="G1935" t="s">
        <v>9494</v>
      </c>
    </row>
    <row r="1936" spans="7:7" x14ac:dyDescent="0.35">
      <c r="G1936" t="s">
        <v>9495</v>
      </c>
    </row>
    <row r="1937" spans="7:7" x14ac:dyDescent="0.35">
      <c r="G1937" t="s">
        <v>9496</v>
      </c>
    </row>
    <row r="1938" spans="7:7" x14ac:dyDescent="0.35">
      <c r="G1938" t="s">
        <v>9497</v>
      </c>
    </row>
    <row r="1939" spans="7:7" x14ac:dyDescent="0.35">
      <c r="G1939" t="s">
        <v>9498</v>
      </c>
    </row>
    <row r="1940" spans="7:7" x14ac:dyDescent="0.35">
      <c r="G1940" t="s">
        <v>9499</v>
      </c>
    </row>
    <row r="1941" spans="7:7" x14ac:dyDescent="0.35">
      <c r="G1941" t="s">
        <v>9500</v>
      </c>
    </row>
    <row r="1942" spans="7:7" x14ac:dyDescent="0.35">
      <c r="G1942" t="s">
        <v>9501</v>
      </c>
    </row>
    <row r="1943" spans="7:7" x14ac:dyDescent="0.35">
      <c r="G1943" t="s">
        <v>9502</v>
      </c>
    </row>
    <row r="1944" spans="7:7" x14ac:dyDescent="0.35">
      <c r="G1944" t="s">
        <v>9503</v>
      </c>
    </row>
    <row r="1945" spans="7:7" x14ac:dyDescent="0.35">
      <c r="G1945" t="s">
        <v>9504</v>
      </c>
    </row>
    <row r="1946" spans="7:7" x14ac:dyDescent="0.35">
      <c r="G1946" t="s">
        <v>9505</v>
      </c>
    </row>
    <row r="1947" spans="7:7" x14ac:dyDescent="0.35">
      <c r="G1947" t="s">
        <v>9506</v>
      </c>
    </row>
    <row r="1948" spans="7:7" x14ac:dyDescent="0.35">
      <c r="G1948" t="s">
        <v>9507</v>
      </c>
    </row>
    <row r="1949" spans="7:7" x14ac:dyDescent="0.35">
      <c r="G1949" t="s">
        <v>9508</v>
      </c>
    </row>
    <row r="1950" spans="7:7" x14ac:dyDescent="0.35">
      <c r="G1950" t="s">
        <v>9509</v>
      </c>
    </row>
    <row r="1951" spans="7:7" x14ac:dyDescent="0.35">
      <c r="G1951" t="s">
        <v>9510</v>
      </c>
    </row>
    <row r="1952" spans="7:7" x14ac:dyDescent="0.35">
      <c r="G1952" t="s">
        <v>9511</v>
      </c>
    </row>
    <row r="1953" spans="7:7" x14ac:dyDescent="0.35">
      <c r="G1953" t="s">
        <v>9512</v>
      </c>
    </row>
    <row r="1954" spans="7:7" x14ac:dyDescent="0.35">
      <c r="G1954" t="s">
        <v>9513</v>
      </c>
    </row>
    <row r="1955" spans="7:7" x14ac:dyDescent="0.35">
      <c r="G1955" t="s">
        <v>9514</v>
      </c>
    </row>
    <row r="1956" spans="7:7" x14ac:dyDescent="0.35">
      <c r="G1956" t="s">
        <v>9515</v>
      </c>
    </row>
    <row r="1957" spans="7:7" x14ac:dyDescent="0.35">
      <c r="G1957" t="s">
        <v>9516</v>
      </c>
    </row>
    <row r="1958" spans="7:7" x14ac:dyDescent="0.35">
      <c r="G1958" t="s">
        <v>9517</v>
      </c>
    </row>
    <row r="1959" spans="7:7" x14ac:dyDescent="0.35">
      <c r="G1959" t="s">
        <v>9518</v>
      </c>
    </row>
    <row r="1960" spans="7:7" x14ac:dyDescent="0.35">
      <c r="G1960" t="s">
        <v>9519</v>
      </c>
    </row>
    <row r="1961" spans="7:7" x14ac:dyDescent="0.35">
      <c r="G1961" t="s">
        <v>9520</v>
      </c>
    </row>
    <row r="1962" spans="7:7" x14ac:dyDescent="0.35">
      <c r="G1962" t="s">
        <v>9521</v>
      </c>
    </row>
    <row r="1963" spans="7:7" x14ac:dyDescent="0.35">
      <c r="G1963" t="s">
        <v>9522</v>
      </c>
    </row>
    <row r="1964" spans="7:7" x14ac:dyDescent="0.35">
      <c r="G1964" t="s">
        <v>9523</v>
      </c>
    </row>
    <row r="1965" spans="7:7" x14ac:dyDescent="0.35">
      <c r="G1965" t="s">
        <v>9524</v>
      </c>
    </row>
    <row r="1966" spans="7:7" x14ac:dyDescent="0.35">
      <c r="G1966" t="s">
        <v>9525</v>
      </c>
    </row>
    <row r="1967" spans="7:7" x14ac:dyDescent="0.35">
      <c r="G1967" t="s">
        <v>9526</v>
      </c>
    </row>
    <row r="1968" spans="7:7" x14ac:dyDescent="0.35">
      <c r="G1968" t="s">
        <v>9527</v>
      </c>
    </row>
    <row r="1969" spans="7:7" x14ac:dyDescent="0.35">
      <c r="G1969" t="s">
        <v>9528</v>
      </c>
    </row>
    <row r="1970" spans="7:7" x14ac:dyDescent="0.35">
      <c r="G1970" t="s">
        <v>9529</v>
      </c>
    </row>
    <row r="1971" spans="7:7" x14ac:dyDescent="0.35">
      <c r="G1971" t="s">
        <v>9530</v>
      </c>
    </row>
    <row r="1972" spans="7:7" x14ac:dyDescent="0.35">
      <c r="G1972" t="s">
        <v>9531</v>
      </c>
    </row>
    <row r="1973" spans="7:7" x14ac:dyDescent="0.35">
      <c r="G1973" t="s">
        <v>9532</v>
      </c>
    </row>
    <row r="1974" spans="7:7" x14ac:dyDescent="0.35">
      <c r="G1974" t="s">
        <v>9533</v>
      </c>
    </row>
    <row r="1975" spans="7:7" x14ac:dyDescent="0.35">
      <c r="G1975" t="s">
        <v>9534</v>
      </c>
    </row>
    <row r="1976" spans="7:7" x14ac:dyDescent="0.35">
      <c r="G1976" t="s">
        <v>9535</v>
      </c>
    </row>
    <row r="1977" spans="7:7" x14ac:dyDescent="0.35">
      <c r="G1977" t="s">
        <v>9536</v>
      </c>
    </row>
    <row r="1978" spans="7:7" x14ac:dyDescent="0.35">
      <c r="G1978" t="s">
        <v>9537</v>
      </c>
    </row>
    <row r="1979" spans="7:7" x14ac:dyDescent="0.35">
      <c r="G1979" t="s">
        <v>9538</v>
      </c>
    </row>
    <row r="1980" spans="7:7" x14ac:dyDescent="0.35">
      <c r="G1980" t="s">
        <v>9539</v>
      </c>
    </row>
    <row r="1981" spans="7:7" x14ac:dyDescent="0.35">
      <c r="G1981" t="s">
        <v>9540</v>
      </c>
    </row>
    <row r="1982" spans="7:7" x14ac:dyDescent="0.35">
      <c r="G1982" t="s">
        <v>9541</v>
      </c>
    </row>
    <row r="1983" spans="7:7" x14ac:dyDescent="0.35">
      <c r="G1983" t="s">
        <v>9542</v>
      </c>
    </row>
    <row r="1984" spans="7:7" x14ac:dyDescent="0.35">
      <c r="G1984" t="s">
        <v>9543</v>
      </c>
    </row>
    <row r="1985" spans="7:7" x14ac:dyDescent="0.35">
      <c r="G1985" t="s">
        <v>9544</v>
      </c>
    </row>
    <row r="1986" spans="7:7" x14ac:dyDescent="0.35">
      <c r="G1986" t="s">
        <v>9545</v>
      </c>
    </row>
    <row r="1987" spans="7:7" x14ac:dyDescent="0.35">
      <c r="G1987" t="s">
        <v>9546</v>
      </c>
    </row>
    <row r="1988" spans="7:7" x14ac:dyDescent="0.35">
      <c r="G1988" t="s">
        <v>9547</v>
      </c>
    </row>
    <row r="1989" spans="7:7" x14ac:dyDescent="0.35">
      <c r="G1989" t="s">
        <v>9548</v>
      </c>
    </row>
    <row r="1990" spans="7:7" x14ac:dyDescent="0.35">
      <c r="G1990" t="s">
        <v>9549</v>
      </c>
    </row>
    <row r="1991" spans="7:7" x14ac:dyDescent="0.35">
      <c r="G1991" t="s">
        <v>9550</v>
      </c>
    </row>
    <row r="1992" spans="7:7" x14ac:dyDescent="0.35">
      <c r="G1992" t="s">
        <v>9551</v>
      </c>
    </row>
    <row r="1993" spans="7:7" x14ac:dyDescent="0.35">
      <c r="G1993" t="s">
        <v>9552</v>
      </c>
    </row>
    <row r="1994" spans="7:7" x14ac:dyDescent="0.35">
      <c r="G1994" t="s">
        <v>9553</v>
      </c>
    </row>
    <row r="1995" spans="7:7" x14ac:dyDescent="0.35">
      <c r="G1995" t="s">
        <v>9554</v>
      </c>
    </row>
    <row r="1996" spans="7:7" x14ac:dyDescent="0.35">
      <c r="G1996" t="s">
        <v>9555</v>
      </c>
    </row>
    <row r="1997" spans="7:7" x14ac:dyDescent="0.35">
      <c r="G1997" t="s">
        <v>9556</v>
      </c>
    </row>
    <row r="1998" spans="7:7" x14ac:dyDescent="0.35">
      <c r="G1998" t="s">
        <v>9557</v>
      </c>
    </row>
    <row r="1999" spans="7:7" x14ac:dyDescent="0.35">
      <c r="G1999" t="s">
        <v>9558</v>
      </c>
    </row>
    <row r="2000" spans="7:7" x14ac:dyDescent="0.35">
      <c r="G2000" t="s">
        <v>9559</v>
      </c>
    </row>
    <row r="2001" spans="7:7" x14ac:dyDescent="0.35">
      <c r="G2001" t="s">
        <v>9560</v>
      </c>
    </row>
    <row r="2002" spans="7:7" x14ac:dyDescent="0.35">
      <c r="G2002" t="s">
        <v>9561</v>
      </c>
    </row>
    <row r="2003" spans="7:7" x14ac:dyDescent="0.35">
      <c r="G2003" t="s">
        <v>9562</v>
      </c>
    </row>
    <row r="2004" spans="7:7" x14ac:dyDescent="0.35">
      <c r="G2004" t="s">
        <v>9563</v>
      </c>
    </row>
    <row r="2005" spans="7:7" x14ac:dyDescent="0.35">
      <c r="G2005" t="s">
        <v>9564</v>
      </c>
    </row>
    <row r="2006" spans="7:7" x14ac:dyDescent="0.35">
      <c r="G2006" t="s">
        <v>9565</v>
      </c>
    </row>
    <row r="2007" spans="7:7" x14ac:dyDescent="0.35">
      <c r="G2007" t="s">
        <v>9566</v>
      </c>
    </row>
    <row r="2008" spans="7:7" x14ac:dyDescent="0.35">
      <c r="G2008" t="s">
        <v>9567</v>
      </c>
    </row>
    <row r="2009" spans="7:7" x14ac:dyDescent="0.35">
      <c r="G2009" t="s">
        <v>9568</v>
      </c>
    </row>
    <row r="2010" spans="7:7" x14ac:dyDescent="0.35">
      <c r="G2010" t="s">
        <v>9569</v>
      </c>
    </row>
    <row r="2011" spans="7:7" x14ac:dyDescent="0.35">
      <c r="G2011" t="s">
        <v>9570</v>
      </c>
    </row>
    <row r="2012" spans="7:7" x14ac:dyDescent="0.35">
      <c r="G2012" t="s">
        <v>9571</v>
      </c>
    </row>
    <row r="2013" spans="7:7" x14ac:dyDescent="0.35">
      <c r="G2013" t="s">
        <v>9572</v>
      </c>
    </row>
    <row r="2014" spans="7:7" x14ac:dyDescent="0.35">
      <c r="G2014" t="s">
        <v>9573</v>
      </c>
    </row>
    <row r="2015" spans="7:7" x14ac:dyDescent="0.35">
      <c r="G2015" t="s">
        <v>9574</v>
      </c>
    </row>
    <row r="2016" spans="7:7" x14ac:dyDescent="0.35">
      <c r="G2016" t="s">
        <v>9575</v>
      </c>
    </row>
    <row r="2017" spans="7:7" x14ac:dyDescent="0.35">
      <c r="G2017" t="s">
        <v>9576</v>
      </c>
    </row>
    <row r="2018" spans="7:7" x14ac:dyDescent="0.35">
      <c r="G2018" t="s">
        <v>9577</v>
      </c>
    </row>
    <row r="2019" spans="7:7" x14ac:dyDescent="0.35">
      <c r="G2019" t="s">
        <v>9578</v>
      </c>
    </row>
    <row r="2020" spans="7:7" x14ac:dyDescent="0.35">
      <c r="G2020" t="s">
        <v>9579</v>
      </c>
    </row>
    <row r="2021" spans="7:7" x14ac:dyDescent="0.35">
      <c r="G2021" t="s">
        <v>9580</v>
      </c>
    </row>
    <row r="2022" spans="7:7" x14ac:dyDescent="0.35">
      <c r="G2022" t="s">
        <v>9581</v>
      </c>
    </row>
    <row r="2023" spans="7:7" x14ac:dyDescent="0.35">
      <c r="G2023" t="s">
        <v>9582</v>
      </c>
    </row>
    <row r="2024" spans="7:7" x14ac:dyDescent="0.35">
      <c r="G2024" t="s">
        <v>9583</v>
      </c>
    </row>
    <row r="2025" spans="7:7" x14ac:dyDescent="0.35">
      <c r="G2025" t="s">
        <v>9584</v>
      </c>
    </row>
    <row r="2026" spans="7:7" x14ac:dyDescent="0.35">
      <c r="G2026" t="s">
        <v>9585</v>
      </c>
    </row>
    <row r="2027" spans="7:7" x14ac:dyDescent="0.35">
      <c r="G2027" t="s">
        <v>9586</v>
      </c>
    </row>
    <row r="2028" spans="7:7" x14ac:dyDescent="0.35">
      <c r="G2028" t="s">
        <v>9587</v>
      </c>
    </row>
    <row r="2029" spans="7:7" x14ac:dyDescent="0.35">
      <c r="G2029" t="s">
        <v>9588</v>
      </c>
    </row>
    <row r="2030" spans="7:7" x14ac:dyDescent="0.35">
      <c r="G2030" t="s">
        <v>9589</v>
      </c>
    </row>
    <row r="2031" spans="7:7" x14ac:dyDescent="0.35">
      <c r="G2031" t="s">
        <v>9590</v>
      </c>
    </row>
    <row r="2032" spans="7:7" x14ac:dyDescent="0.35">
      <c r="G2032" t="s">
        <v>9591</v>
      </c>
    </row>
    <row r="2033" spans="7:7" x14ac:dyDescent="0.35">
      <c r="G2033" t="s">
        <v>9592</v>
      </c>
    </row>
    <row r="2034" spans="7:7" x14ac:dyDescent="0.35">
      <c r="G2034" t="s">
        <v>9593</v>
      </c>
    </row>
    <row r="2035" spans="7:7" x14ac:dyDescent="0.35">
      <c r="G2035" t="s">
        <v>9594</v>
      </c>
    </row>
    <row r="2036" spans="7:7" x14ac:dyDescent="0.35">
      <c r="G2036" t="s">
        <v>9595</v>
      </c>
    </row>
    <row r="2037" spans="7:7" x14ac:dyDescent="0.35">
      <c r="G2037" t="s">
        <v>9596</v>
      </c>
    </row>
    <row r="2038" spans="7:7" x14ac:dyDescent="0.35">
      <c r="G2038" t="s">
        <v>9597</v>
      </c>
    </row>
    <row r="2039" spans="7:7" x14ac:dyDescent="0.35">
      <c r="G2039" t="s">
        <v>9598</v>
      </c>
    </row>
    <row r="2040" spans="7:7" x14ac:dyDescent="0.35">
      <c r="G2040" t="s">
        <v>9599</v>
      </c>
    </row>
    <row r="2041" spans="7:7" x14ac:dyDescent="0.35">
      <c r="G2041" t="s">
        <v>9600</v>
      </c>
    </row>
    <row r="2042" spans="7:7" x14ac:dyDescent="0.35">
      <c r="G2042" t="s">
        <v>9601</v>
      </c>
    </row>
    <row r="2043" spans="7:7" x14ac:dyDescent="0.35">
      <c r="G2043" t="s">
        <v>9602</v>
      </c>
    </row>
    <row r="2044" spans="7:7" x14ac:dyDescent="0.35">
      <c r="G2044" t="s">
        <v>9603</v>
      </c>
    </row>
    <row r="2045" spans="7:7" x14ac:dyDescent="0.35">
      <c r="G2045" t="s">
        <v>9604</v>
      </c>
    </row>
    <row r="2046" spans="7:7" x14ac:dyDescent="0.35">
      <c r="G2046" t="s">
        <v>9605</v>
      </c>
    </row>
    <row r="2047" spans="7:7" x14ac:dyDescent="0.35">
      <c r="G2047" t="s">
        <v>9606</v>
      </c>
    </row>
    <row r="2048" spans="7:7" x14ac:dyDescent="0.35">
      <c r="G2048" t="s">
        <v>9607</v>
      </c>
    </row>
    <row r="2049" spans="7:7" x14ac:dyDescent="0.35">
      <c r="G2049" t="s">
        <v>9608</v>
      </c>
    </row>
    <row r="2050" spans="7:7" x14ac:dyDescent="0.35">
      <c r="G2050" t="s">
        <v>9609</v>
      </c>
    </row>
    <row r="2051" spans="7:7" x14ac:dyDescent="0.35">
      <c r="G2051" t="s">
        <v>9610</v>
      </c>
    </row>
    <row r="2052" spans="7:7" x14ac:dyDescent="0.35">
      <c r="G2052" t="s">
        <v>9611</v>
      </c>
    </row>
    <row r="2053" spans="7:7" x14ac:dyDescent="0.35">
      <c r="G2053" t="s">
        <v>9612</v>
      </c>
    </row>
    <row r="2054" spans="7:7" x14ac:dyDescent="0.35">
      <c r="G2054" t="s">
        <v>9613</v>
      </c>
    </row>
    <row r="2055" spans="7:7" x14ac:dyDescent="0.35">
      <c r="G2055" t="s">
        <v>9614</v>
      </c>
    </row>
    <row r="2056" spans="7:7" x14ac:dyDescent="0.35">
      <c r="G2056" t="s">
        <v>9615</v>
      </c>
    </row>
    <row r="2057" spans="7:7" x14ac:dyDescent="0.35">
      <c r="G2057" t="s">
        <v>9616</v>
      </c>
    </row>
    <row r="2058" spans="7:7" x14ac:dyDescent="0.35">
      <c r="G2058" t="s">
        <v>9617</v>
      </c>
    </row>
    <row r="2059" spans="7:7" x14ac:dyDescent="0.35">
      <c r="G2059" t="s">
        <v>9618</v>
      </c>
    </row>
    <row r="2060" spans="7:7" x14ac:dyDescent="0.35">
      <c r="G2060" t="s">
        <v>9619</v>
      </c>
    </row>
    <row r="2061" spans="7:7" x14ac:dyDescent="0.35">
      <c r="G2061" t="s">
        <v>9620</v>
      </c>
    </row>
    <row r="2062" spans="7:7" x14ac:dyDescent="0.35">
      <c r="G2062" t="s">
        <v>9621</v>
      </c>
    </row>
    <row r="2063" spans="7:7" x14ac:dyDescent="0.35">
      <c r="G2063" t="s">
        <v>9622</v>
      </c>
    </row>
    <row r="2064" spans="7:7" x14ac:dyDescent="0.35">
      <c r="G2064" t="s">
        <v>9623</v>
      </c>
    </row>
    <row r="2065" spans="7:7" x14ac:dyDescent="0.35">
      <c r="G2065" t="s">
        <v>9624</v>
      </c>
    </row>
    <row r="2066" spans="7:7" x14ac:dyDescent="0.35">
      <c r="G2066" t="s">
        <v>9625</v>
      </c>
    </row>
    <row r="2067" spans="7:7" x14ac:dyDescent="0.35">
      <c r="G2067" t="s">
        <v>9626</v>
      </c>
    </row>
    <row r="2068" spans="7:7" x14ac:dyDescent="0.35">
      <c r="G2068" t="s">
        <v>9627</v>
      </c>
    </row>
    <row r="2069" spans="7:7" x14ac:dyDescent="0.35">
      <c r="G2069" t="s">
        <v>9628</v>
      </c>
    </row>
    <row r="2070" spans="7:7" x14ac:dyDescent="0.35">
      <c r="G2070" t="s">
        <v>9629</v>
      </c>
    </row>
    <row r="2071" spans="7:7" x14ac:dyDescent="0.35">
      <c r="G2071" t="s">
        <v>9630</v>
      </c>
    </row>
    <row r="2072" spans="7:7" x14ac:dyDescent="0.35">
      <c r="G2072" t="s">
        <v>9631</v>
      </c>
    </row>
    <row r="2073" spans="7:7" x14ac:dyDescent="0.35">
      <c r="G2073" t="s">
        <v>9632</v>
      </c>
    </row>
    <row r="2074" spans="7:7" x14ac:dyDescent="0.35">
      <c r="G2074" t="s">
        <v>9633</v>
      </c>
    </row>
    <row r="2075" spans="7:7" x14ac:dyDescent="0.35">
      <c r="G2075" t="s">
        <v>9634</v>
      </c>
    </row>
    <row r="2076" spans="7:7" x14ac:dyDescent="0.35">
      <c r="G2076" t="s">
        <v>9635</v>
      </c>
    </row>
    <row r="2077" spans="7:7" x14ac:dyDescent="0.35">
      <c r="G2077" t="s">
        <v>9636</v>
      </c>
    </row>
    <row r="2078" spans="7:7" x14ac:dyDescent="0.35">
      <c r="G2078" t="s">
        <v>9637</v>
      </c>
    </row>
    <row r="2079" spans="7:7" x14ac:dyDescent="0.35">
      <c r="G2079" t="s">
        <v>9638</v>
      </c>
    </row>
    <row r="2080" spans="7:7" x14ac:dyDescent="0.35">
      <c r="G2080" t="s">
        <v>9639</v>
      </c>
    </row>
    <row r="2081" spans="7:7" x14ac:dyDescent="0.35">
      <c r="G2081" t="s">
        <v>9640</v>
      </c>
    </row>
    <row r="2082" spans="7:7" x14ac:dyDescent="0.35">
      <c r="G2082" t="s">
        <v>9641</v>
      </c>
    </row>
    <row r="2083" spans="7:7" x14ac:dyDescent="0.35">
      <c r="G2083" t="s">
        <v>9642</v>
      </c>
    </row>
    <row r="2084" spans="7:7" x14ac:dyDescent="0.35">
      <c r="G2084" t="s">
        <v>9643</v>
      </c>
    </row>
    <row r="2085" spans="7:7" x14ac:dyDescent="0.35">
      <c r="G2085" t="s">
        <v>9644</v>
      </c>
    </row>
    <row r="2086" spans="7:7" x14ac:dyDescent="0.35">
      <c r="G2086" t="s">
        <v>9645</v>
      </c>
    </row>
    <row r="2087" spans="7:7" x14ac:dyDescent="0.35">
      <c r="G2087" t="s">
        <v>9646</v>
      </c>
    </row>
    <row r="2088" spans="7:7" x14ac:dyDescent="0.35">
      <c r="G2088" t="s">
        <v>9647</v>
      </c>
    </row>
    <row r="2089" spans="7:7" x14ac:dyDescent="0.35">
      <c r="G2089" t="s">
        <v>9648</v>
      </c>
    </row>
    <row r="2090" spans="7:7" x14ac:dyDescent="0.35">
      <c r="G2090" t="s">
        <v>9649</v>
      </c>
    </row>
    <row r="2091" spans="7:7" x14ac:dyDescent="0.35">
      <c r="G2091" t="s">
        <v>9650</v>
      </c>
    </row>
    <row r="2092" spans="7:7" x14ac:dyDescent="0.35">
      <c r="G2092" t="s">
        <v>9651</v>
      </c>
    </row>
    <row r="2093" spans="7:7" x14ac:dyDescent="0.35">
      <c r="G2093" t="s">
        <v>9652</v>
      </c>
    </row>
    <row r="2094" spans="7:7" x14ac:dyDescent="0.35">
      <c r="G2094" t="s">
        <v>9653</v>
      </c>
    </row>
    <row r="2095" spans="7:7" x14ac:dyDescent="0.35">
      <c r="G2095" t="s">
        <v>9654</v>
      </c>
    </row>
    <row r="2096" spans="7:7" x14ac:dyDescent="0.35">
      <c r="G2096" t="s">
        <v>9655</v>
      </c>
    </row>
    <row r="2097" spans="7:7" x14ac:dyDescent="0.35">
      <c r="G2097" t="s">
        <v>9656</v>
      </c>
    </row>
    <row r="2098" spans="7:7" x14ac:dyDescent="0.35">
      <c r="G2098" t="s">
        <v>9657</v>
      </c>
    </row>
    <row r="2099" spans="7:7" x14ac:dyDescent="0.35">
      <c r="G2099" t="s">
        <v>9658</v>
      </c>
    </row>
    <row r="2100" spans="7:7" x14ac:dyDescent="0.35">
      <c r="G2100" t="s">
        <v>9659</v>
      </c>
    </row>
    <row r="2101" spans="7:7" x14ac:dyDescent="0.35">
      <c r="G2101" t="s">
        <v>9660</v>
      </c>
    </row>
    <row r="2102" spans="7:7" x14ac:dyDescent="0.35">
      <c r="G2102" t="s">
        <v>9661</v>
      </c>
    </row>
    <row r="2103" spans="7:7" x14ac:dyDescent="0.35">
      <c r="G2103" t="s">
        <v>9662</v>
      </c>
    </row>
    <row r="2104" spans="7:7" x14ac:dyDescent="0.35">
      <c r="G2104" t="s">
        <v>9663</v>
      </c>
    </row>
    <row r="2105" spans="7:7" x14ac:dyDescent="0.35">
      <c r="G2105" t="s">
        <v>9664</v>
      </c>
    </row>
    <row r="2106" spans="7:7" x14ac:dyDescent="0.35">
      <c r="G2106" t="s">
        <v>9665</v>
      </c>
    </row>
    <row r="2107" spans="7:7" x14ac:dyDescent="0.35">
      <c r="G2107" t="s">
        <v>9666</v>
      </c>
    </row>
    <row r="2108" spans="7:7" x14ac:dyDescent="0.35">
      <c r="G2108" t="s">
        <v>9667</v>
      </c>
    </row>
    <row r="2109" spans="7:7" x14ac:dyDescent="0.35">
      <c r="G2109" t="s">
        <v>9668</v>
      </c>
    </row>
    <row r="2110" spans="7:7" x14ac:dyDescent="0.35">
      <c r="G2110" t="s">
        <v>9669</v>
      </c>
    </row>
    <row r="2111" spans="7:7" x14ac:dyDescent="0.35">
      <c r="G2111" t="s">
        <v>9670</v>
      </c>
    </row>
    <row r="2112" spans="7:7" x14ac:dyDescent="0.35">
      <c r="G2112" t="s">
        <v>9671</v>
      </c>
    </row>
    <row r="2113" spans="7:7" x14ac:dyDescent="0.35">
      <c r="G2113" t="s">
        <v>9672</v>
      </c>
    </row>
    <row r="2114" spans="7:7" x14ac:dyDescent="0.35">
      <c r="G2114" t="s">
        <v>9673</v>
      </c>
    </row>
    <row r="2115" spans="7:7" x14ac:dyDescent="0.35">
      <c r="G2115" t="s">
        <v>9674</v>
      </c>
    </row>
    <row r="2116" spans="7:7" x14ac:dyDescent="0.35">
      <c r="G2116" t="s">
        <v>9675</v>
      </c>
    </row>
    <row r="2117" spans="7:7" x14ac:dyDescent="0.35">
      <c r="G2117" t="s">
        <v>9676</v>
      </c>
    </row>
    <row r="2118" spans="7:7" x14ac:dyDescent="0.35">
      <c r="G2118" t="s">
        <v>9677</v>
      </c>
    </row>
    <row r="2119" spans="7:7" x14ac:dyDescent="0.35">
      <c r="G2119" t="s">
        <v>9678</v>
      </c>
    </row>
    <row r="2120" spans="7:7" x14ac:dyDescent="0.35">
      <c r="G2120" t="s">
        <v>9679</v>
      </c>
    </row>
    <row r="2121" spans="7:7" x14ac:dyDescent="0.35">
      <c r="G2121" t="s">
        <v>9680</v>
      </c>
    </row>
    <row r="2122" spans="7:7" x14ac:dyDescent="0.35">
      <c r="G2122" t="s">
        <v>9681</v>
      </c>
    </row>
    <row r="2123" spans="7:7" x14ac:dyDescent="0.35">
      <c r="G2123" t="s">
        <v>9682</v>
      </c>
    </row>
    <row r="2124" spans="7:7" x14ac:dyDescent="0.35">
      <c r="G2124" t="s">
        <v>9683</v>
      </c>
    </row>
    <row r="2125" spans="7:7" x14ac:dyDescent="0.35">
      <c r="G2125" t="s">
        <v>9684</v>
      </c>
    </row>
    <row r="2126" spans="7:7" x14ac:dyDescent="0.35">
      <c r="G2126" t="s">
        <v>9685</v>
      </c>
    </row>
    <row r="2127" spans="7:7" x14ac:dyDescent="0.35">
      <c r="G2127" t="s">
        <v>9686</v>
      </c>
    </row>
    <row r="2128" spans="7:7" x14ac:dyDescent="0.35">
      <c r="G2128" t="s">
        <v>9687</v>
      </c>
    </row>
    <row r="2129" spans="7:7" x14ac:dyDescent="0.35">
      <c r="G2129" t="s">
        <v>9688</v>
      </c>
    </row>
    <row r="2130" spans="7:7" x14ac:dyDescent="0.35">
      <c r="G2130" t="s">
        <v>9689</v>
      </c>
    </row>
    <row r="2131" spans="7:7" x14ac:dyDescent="0.35">
      <c r="G2131" t="s">
        <v>9690</v>
      </c>
    </row>
    <row r="2132" spans="7:7" x14ac:dyDescent="0.35">
      <c r="G2132" t="s">
        <v>9691</v>
      </c>
    </row>
    <row r="2133" spans="7:7" x14ac:dyDescent="0.35">
      <c r="G2133" t="s">
        <v>9692</v>
      </c>
    </row>
    <row r="2134" spans="7:7" x14ac:dyDescent="0.35">
      <c r="G2134" t="s">
        <v>9693</v>
      </c>
    </row>
    <row r="2135" spans="7:7" x14ac:dyDescent="0.35">
      <c r="G2135" t="s">
        <v>9694</v>
      </c>
    </row>
    <row r="2136" spans="7:7" x14ac:dyDescent="0.35">
      <c r="G2136" t="s">
        <v>9695</v>
      </c>
    </row>
    <row r="2137" spans="7:7" x14ac:dyDescent="0.35">
      <c r="G2137" t="s">
        <v>9696</v>
      </c>
    </row>
    <row r="2138" spans="7:7" x14ac:dyDescent="0.35">
      <c r="G2138" t="s">
        <v>9697</v>
      </c>
    </row>
    <row r="2139" spans="7:7" x14ac:dyDescent="0.35">
      <c r="G2139" t="s">
        <v>9698</v>
      </c>
    </row>
    <row r="2140" spans="7:7" x14ac:dyDescent="0.35">
      <c r="G2140" t="s">
        <v>9699</v>
      </c>
    </row>
    <row r="2141" spans="7:7" x14ac:dyDescent="0.35">
      <c r="G2141" t="s">
        <v>9700</v>
      </c>
    </row>
    <row r="2142" spans="7:7" x14ac:dyDescent="0.35">
      <c r="G2142" t="s">
        <v>9701</v>
      </c>
    </row>
    <row r="2143" spans="7:7" x14ac:dyDescent="0.35">
      <c r="G2143" t="s">
        <v>9702</v>
      </c>
    </row>
    <row r="2144" spans="7:7" x14ac:dyDescent="0.35">
      <c r="G2144" t="s">
        <v>9703</v>
      </c>
    </row>
    <row r="2145" spans="7:7" x14ac:dyDescent="0.35">
      <c r="G2145" t="s">
        <v>9704</v>
      </c>
    </row>
    <row r="2146" spans="7:7" x14ac:dyDescent="0.35">
      <c r="G2146" t="s">
        <v>9705</v>
      </c>
    </row>
    <row r="2147" spans="7:7" x14ac:dyDescent="0.35">
      <c r="G2147" t="s">
        <v>9706</v>
      </c>
    </row>
    <row r="2148" spans="7:7" x14ac:dyDescent="0.35">
      <c r="G2148" t="s">
        <v>9707</v>
      </c>
    </row>
    <row r="2149" spans="7:7" x14ac:dyDescent="0.35">
      <c r="G2149" t="s">
        <v>9708</v>
      </c>
    </row>
    <row r="2150" spans="7:7" x14ac:dyDescent="0.35">
      <c r="G2150" t="s">
        <v>9709</v>
      </c>
    </row>
    <row r="2151" spans="7:7" x14ac:dyDescent="0.35">
      <c r="G2151" t="s">
        <v>9710</v>
      </c>
    </row>
    <row r="2152" spans="7:7" x14ac:dyDescent="0.35">
      <c r="G2152" t="s">
        <v>9711</v>
      </c>
    </row>
    <row r="2153" spans="7:7" x14ac:dyDescent="0.35">
      <c r="G2153" t="s">
        <v>9712</v>
      </c>
    </row>
    <row r="2154" spans="7:7" x14ac:dyDescent="0.35">
      <c r="G2154" t="s">
        <v>9713</v>
      </c>
    </row>
    <row r="2155" spans="7:7" x14ac:dyDescent="0.35">
      <c r="G2155" t="s">
        <v>9714</v>
      </c>
    </row>
    <row r="2156" spans="7:7" x14ac:dyDescent="0.35">
      <c r="G2156" t="s">
        <v>9715</v>
      </c>
    </row>
    <row r="2157" spans="7:7" x14ac:dyDescent="0.35">
      <c r="G2157" t="s">
        <v>9716</v>
      </c>
    </row>
    <row r="2158" spans="7:7" x14ac:dyDescent="0.35">
      <c r="G2158" t="s">
        <v>9717</v>
      </c>
    </row>
    <row r="2159" spans="7:7" x14ac:dyDescent="0.35">
      <c r="G2159" t="s">
        <v>9718</v>
      </c>
    </row>
    <row r="2160" spans="7:7" x14ac:dyDescent="0.35">
      <c r="G2160" t="s">
        <v>9719</v>
      </c>
    </row>
    <row r="2161" spans="7:7" x14ac:dyDescent="0.35">
      <c r="G2161" t="s">
        <v>9720</v>
      </c>
    </row>
    <row r="2162" spans="7:7" x14ac:dyDescent="0.35">
      <c r="G2162" t="s">
        <v>9721</v>
      </c>
    </row>
    <row r="2163" spans="7:7" x14ac:dyDescent="0.35">
      <c r="G2163" t="s">
        <v>9722</v>
      </c>
    </row>
    <row r="2164" spans="7:7" x14ac:dyDescent="0.35">
      <c r="G2164" t="s">
        <v>9723</v>
      </c>
    </row>
    <row r="2165" spans="7:7" x14ac:dyDescent="0.35">
      <c r="G2165" t="s">
        <v>9724</v>
      </c>
    </row>
    <row r="2166" spans="7:7" x14ac:dyDescent="0.35">
      <c r="G2166" t="s">
        <v>9725</v>
      </c>
    </row>
    <row r="2167" spans="7:7" x14ac:dyDescent="0.35">
      <c r="G2167" t="s">
        <v>9726</v>
      </c>
    </row>
    <row r="2168" spans="7:7" x14ac:dyDescent="0.35">
      <c r="G2168" t="s">
        <v>9727</v>
      </c>
    </row>
    <row r="2169" spans="7:7" x14ac:dyDescent="0.35">
      <c r="G2169" t="s">
        <v>9728</v>
      </c>
    </row>
    <row r="2170" spans="7:7" x14ac:dyDescent="0.35">
      <c r="G2170" t="s">
        <v>9729</v>
      </c>
    </row>
    <row r="2171" spans="7:7" x14ac:dyDescent="0.35">
      <c r="G2171" t="s">
        <v>9730</v>
      </c>
    </row>
    <row r="2172" spans="7:7" x14ac:dyDescent="0.35">
      <c r="G2172" t="s">
        <v>9731</v>
      </c>
    </row>
    <row r="2173" spans="7:7" x14ac:dyDescent="0.35">
      <c r="G2173" t="s">
        <v>9732</v>
      </c>
    </row>
    <row r="2174" spans="7:7" x14ac:dyDescent="0.35">
      <c r="G2174" t="s">
        <v>9733</v>
      </c>
    </row>
    <row r="2175" spans="7:7" x14ac:dyDescent="0.35">
      <c r="G2175" t="s">
        <v>9734</v>
      </c>
    </row>
    <row r="2176" spans="7:7" x14ac:dyDescent="0.35">
      <c r="G2176" t="s">
        <v>9735</v>
      </c>
    </row>
    <row r="2177" spans="7:7" x14ac:dyDescent="0.35">
      <c r="G2177" t="s">
        <v>9736</v>
      </c>
    </row>
    <row r="2178" spans="7:7" x14ac:dyDescent="0.35">
      <c r="G2178" t="s">
        <v>9737</v>
      </c>
    </row>
    <row r="2179" spans="7:7" x14ac:dyDescent="0.35">
      <c r="G2179" t="s">
        <v>9738</v>
      </c>
    </row>
    <row r="2180" spans="7:7" x14ac:dyDescent="0.35">
      <c r="G2180" t="s">
        <v>9739</v>
      </c>
    </row>
    <row r="2181" spans="7:7" x14ac:dyDescent="0.35">
      <c r="G2181" t="s">
        <v>9740</v>
      </c>
    </row>
    <row r="2182" spans="7:7" x14ac:dyDescent="0.35">
      <c r="G2182" t="s">
        <v>9741</v>
      </c>
    </row>
    <row r="2183" spans="7:7" x14ac:dyDescent="0.35">
      <c r="G2183" t="s">
        <v>9742</v>
      </c>
    </row>
    <row r="2184" spans="7:7" x14ac:dyDescent="0.35">
      <c r="G2184" t="s">
        <v>9743</v>
      </c>
    </row>
    <row r="2185" spans="7:7" x14ac:dyDescent="0.35">
      <c r="G2185" t="s">
        <v>9744</v>
      </c>
    </row>
    <row r="2186" spans="7:7" x14ac:dyDescent="0.35">
      <c r="G2186" t="s">
        <v>9745</v>
      </c>
    </row>
    <row r="2187" spans="7:7" x14ac:dyDescent="0.35">
      <c r="G2187" t="s">
        <v>9746</v>
      </c>
    </row>
    <row r="2188" spans="7:7" x14ac:dyDescent="0.35">
      <c r="G2188" t="s">
        <v>9747</v>
      </c>
    </row>
    <row r="2189" spans="7:7" x14ac:dyDescent="0.35">
      <c r="G2189" t="s">
        <v>9748</v>
      </c>
    </row>
    <row r="2190" spans="7:7" x14ac:dyDescent="0.35">
      <c r="G2190" t="s">
        <v>9749</v>
      </c>
    </row>
    <row r="2191" spans="7:7" x14ac:dyDescent="0.35">
      <c r="G2191" t="s">
        <v>9750</v>
      </c>
    </row>
    <row r="2192" spans="7:7" x14ac:dyDescent="0.35">
      <c r="G2192" t="s">
        <v>9751</v>
      </c>
    </row>
    <row r="2193" spans="7:7" x14ac:dyDescent="0.35">
      <c r="G2193" t="s">
        <v>9752</v>
      </c>
    </row>
    <row r="2194" spans="7:7" x14ac:dyDescent="0.35">
      <c r="G2194" t="s">
        <v>9753</v>
      </c>
    </row>
    <row r="2195" spans="7:7" x14ac:dyDescent="0.35">
      <c r="G2195" t="s">
        <v>9754</v>
      </c>
    </row>
    <row r="2196" spans="7:7" x14ac:dyDescent="0.35">
      <c r="G2196" t="s">
        <v>9755</v>
      </c>
    </row>
    <row r="2197" spans="7:7" x14ac:dyDescent="0.35">
      <c r="G2197" t="s">
        <v>9756</v>
      </c>
    </row>
    <row r="2198" spans="7:7" x14ac:dyDescent="0.35">
      <c r="G2198" t="s">
        <v>9757</v>
      </c>
    </row>
    <row r="2199" spans="7:7" x14ac:dyDescent="0.35">
      <c r="G2199" t="s">
        <v>9758</v>
      </c>
    </row>
    <row r="2200" spans="7:7" x14ac:dyDescent="0.35">
      <c r="G2200" t="s">
        <v>9759</v>
      </c>
    </row>
    <row r="2201" spans="7:7" x14ac:dyDescent="0.35">
      <c r="G2201" t="s">
        <v>9760</v>
      </c>
    </row>
    <row r="2202" spans="7:7" x14ac:dyDescent="0.35">
      <c r="G2202" t="s">
        <v>9761</v>
      </c>
    </row>
    <row r="2203" spans="7:7" x14ac:dyDescent="0.35">
      <c r="G2203" t="s">
        <v>9762</v>
      </c>
    </row>
    <row r="2204" spans="7:7" x14ac:dyDescent="0.35">
      <c r="G2204" t="s">
        <v>9763</v>
      </c>
    </row>
    <row r="2205" spans="7:7" x14ac:dyDescent="0.35">
      <c r="G2205" t="s">
        <v>9764</v>
      </c>
    </row>
    <row r="2206" spans="7:7" x14ac:dyDescent="0.35">
      <c r="G2206" t="s">
        <v>9765</v>
      </c>
    </row>
    <row r="2207" spans="7:7" x14ac:dyDescent="0.35">
      <c r="G2207" t="s">
        <v>9766</v>
      </c>
    </row>
    <row r="2208" spans="7:7" x14ac:dyDescent="0.35">
      <c r="G2208" t="s">
        <v>9767</v>
      </c>
    </row>
    <row r="2209" spans="7:7" x14ac:dyDescent="0.35">
      <c r="G2209" t="s">
        <v>9768</v>
      </c>
    </row>
    <row r="2210" spans="7:7" x14ac:dyDescent="0.35">
      <c r="G2210" t="s">
        <v>9769</v>
      </c>
    </row>
    <row r="2211" spans="7:7" x14ac:dyDescent="0.35">
      <c r="G2211" t="s">
        <v>9770</v>
      </c>
    </row>
    <row r="2212" spans="7:7" x14ac:dyDescent="0.35">
      <c r="G2212" t="s">
        <v>9771</v>
      </c>
    </row>
    <row r="2213" spans="7:7" x14ac:dyDescent="0.35">
      <c r="G2213" t="s">
        <v>9772</v>
      </c>
    </row>
    <row r="2214" spans="7:7" x14ac:dyDescent="0.35">
      <c r="G2214" t="s">
        <v>9773</v>
      </c>
    </row>
    <row r="2215" spans="7:7" x14ac:dyDescent="0.35">
      <c r="G2215" t="s">
        <v>9774</v>
      </c>
    </row>
    <row r="2216" spans="7:7" x14ac:dyDescent="0.35">
      <c r="G2216" t="s">
        <v>9775</v>
      </c>
    </row>
    <row r="2217" spans="7:7" x14ac:dyDescent="0.35">
      <c r="G2217" t="s">
        <v>9776</v>
      </c>
    </row>
    <row r="2218" spans="7:7" x14ac:dyDescent="0.35">
      <c r="G2218" t="s">
        <v>9777</v>
      </c>
    </row>
    <row r="2219" spans="7:7" x14ac:dyDescent="0.35">
      <c r="G2219" t="s">
        <v>9778</v>
      </c>
    </row>
    <row r="2220" spans="7:7" x14ac:dyDescent="0.35">
      <c r="G2220" t="s">
        <v>9779</v>
      </c>
    </row>
    <row r="2221" spans="7:7" x14ac:dyDescent="0.35">
      <c r="G2221" t="s">
        <v>9780</v>
      </c>
    </row>
    <row r="2222" spans="7:7" x14ac:dyDescent="0.35">
      <c r="G2222" t="s">
        <v>9781</v>
      </c>
    </row>
    <row r="2223" spans="7:7" x14ac:dyDescent="0.35">
      <c r="G2223" t="s">
        <v>9782</v>
      </c>
    </row>
    <row r="2224" spans="7:7" x14ac:dyDescent="0.35">
      <c r="G2224" t="s">
        <v>9783</v>
      </c>
    </row>
    <row r="2225" spans="7:7" x14ac:dyDescent="0.35">
      <c r="G2225" t="s">
        <v>9784</v>
      </c>
    </row>
    <row r="2226" spans="7:7" x14ac:dyDescent="0.35">
      <c r="G2226" t="s">
        <v>9785</v>
      </c>
    </row>
    <row r="2227" spans="7:7" x14ac:dyDescent="0.35">
      <c r="G2227" t="s">
        <v>9786</v>
      </c>
    </row>
    <row r="2228" spans="7:7" x14ac:dyDescent="0.35">
      <c r="G2228" t="s">
        <v>9787</v>
      </c>
    </row>
    <row r="2229" spans="7:7" x14ac:dyDescent="0.35">
      <c r="G2229" t="s">
        <v>9788</v>
      </c>
    </row>
    <row r="2230" spans="7:7" x14ac:dyDescent="0.35">
      <c r="G2230" t="s">
        <v>9789</v>
      </c>
    </row>
    <row r="2231" spans="7:7" x14ac:dyDescent="0.35">
      <c r="G2231" t="s">
        <v>9790</v>
      </c>
    </row>
    <row r="2232" spans="7:7" x14ac:dyDescent="0.35">
      <c r="G2232" t="s">
        <v>9791</v>
      </c>
    </row>
    <row r="2233" spans="7:7" x14ac:dyDescent="0.35">
      <c r="G2233" t="s">
        <v>9792</v>
      </c>
    </row>
    <row r="2234" spans="7:7" x14ac:dyDescent="0.35">
      <c r="G2234" t="s">
        <v>9793</v>
      </c>
    </row>
    <row r="2235" spans="7:7" x14ac:dyDescent="0.35">
      <c r="G2235" t="s">
        <v>9794</v>
      </c>
    </row>
    <row r="2236" spans="7:7" x14ac:dyDescent="0.35">
      <c r="G2236" t="s">
        <v>9795</v>
      </c>
    </row>
    <row r="2237" spans="7:7" x14ac:dyDescent="0.35">
      <c r="G2237" t="s">
        <v>9796</v>
      </c>
    </row>
    <row r="2238" spans="7:7" x14ac:dyDescent="0.35">
      <c r="G2238" t="s">
        <v>9797</v>
      </c>
    </row>
    <row r="2239" spans="7:7" x14ac:dyDescent="0.35">
      <c r="G2239" t="s">
        <v>9798</v>
      </c>
    </row>
    <row r="2240" spans="7:7" x14ac:dyDescent="0.35">
      <c r="G2240" t="s">
        <v>9799</v>
      </c>
    </row>
    <row r="2241" spans="7:7" x14ac:dyDescent="0.35">
      <c r="G2241" t="s">
        <v>9800</v>
      </c>
    </row>
    <row r="2242" spans="7:7" x14ac:dyDescent="0.35">
      <c r="G2242" t="s">
        <v>9801</v>
      </c>
    </row>
    <row r="2243" spans="7:7" x14ac:dyDescent="0.35">
      <c r="G2243" t="s">
        <v>9802</v>
      </c>
    </row>
    <row r="2244" spans="7:7" x14ac:dyDescent="0.35">
      <c r="G2244" t="s">
        <v>9803</v>
      </c>
    </row>
    <row r="2245" spans="7:7" x14ac:dyDescent="0.35">
      <c r="G2245" t="s">
        <v>9804</v>
      </c>
    </row>
    <row r="2246" spans="7:7" x14ac:dyDescent="0.35">
      <c r="G2246" t="s">
        <v>9805</v>
      </c>
    </row>
    <row r="2247" spans="7:7" x14ac:dyDescent="0.35">
      <c r="G2247" t="s">
        <v>9806</v>
      </c>
    </row>
    <row r="2248" spans="7:7" x14ac:dyDescent="0.35">
      <c r="G2248" t="s">
        <v>9807</v>
      </c>
    </row>
    <row r="2249" spans="7:7" x14ac:dyDescent="0.35">
      <c r="G2249" t="s">
        <v>9808</v>
      </c>
    </row>
    <row r="2250" spans="7:7" x14ac:dyDescent="0.35">
      <c r="G2250" t="s">
        <v>9809</v>
      </c>
    </row>
    <row r="2251" spans="7:7" x14ac:dyDescent="0.35">
      <c r="G2251" t="s">
        <v>9810</v>
      </c>
    </row>
    <row r="2252" spans="7:7" x14ac:dyDescent="0.35">
      <c r="G2252" t="s">
        <v>9811</v>
      </c>
    </row>
    <row r="2253" spans="7:7" x14ac:dyDescent="0.35">
      <c r="G2253" t="s">
        <v>9812</v>
      </c>
    </row>
    <row r="2254" spans="7:7" x14ac:dyDescent="0.35">
      <c r="G2254" t="s">
        <v>9813</v>
      </c>
    </row>
    <row r="2255" spans="7:7" x14ac:dyDescent="0.35">
      <c r="G2255" t="s">
        <v>9814</v>
      </c>
    </row>
    <row r="2256" spans="7:7" x14ac:dyDescent="0.35">
      <c r="G2256" t="s">
        <v>9815</v>
      </c>
    </row>
    <row r="2257" spans="7:7" x14ac:dyDescent="0.35">
      <c r="G2257" t="s">
        <v>9816</v>
      </c>
    </row>
    <row r="2258" spans="7:7" x14ac:dyDescent="0.35">
      <c r="G2258" t="s">
        <v>9817</v>
      </c>
    </row>
    <row r="2259" spans="7:7" x14ac:dyDescent="0.35">
      <c r="G2259" t="s">
        <v>9818</v>
      </c>
    </row>
    <row r="2260" spans="7:7" x14ac:dyDescent="0.35">
      <c r="G2260" t="s">
        <v>9819</v>
      </c>
    </row>
    <row r="2261" spans="7:7" x14ac:dyDescent="0.35">
      <c r="G2261" t="s">
        <v>9820</v>
      </c>
    </row>
    <row r="2262" spans="7:7" x14ac:dyDescent="0.35">
      <c r="G2262" t="s">
        <v>9821</v>
      </c>
    </row>
    <row r="2263" spans="7:7" x14ac:dyDescent="0.35">
      <c r="G2263" t="s">
        <v>9822</v>
      </c>
    </row>
    <row r="2264" spans="7:7" x14ac:dyDescent="0.35">
      <c r="G2264" t="s">
        <v>9823</v>
      </c>
    </row>
    <row r="2265" spans="7:7" x14ac:dyDescent="0.35">
      <c r="G2265" t="s">
        <v>9824</v>
      </c>
    </row>
    <row r="2266" spans="7:7" x14ac:dyDescent="0.35">
      <c r="G2266" t="s">
        <v>9825</v>
      </c>
    </row>
    <row r="2267" spans="7:7" x14ac:dyDescent="0.35">
      <c r="G2267" t="s">
        <v>9826</v>
      </c>
    </row>
    <row r="2268" spans="7:7" x14ac:dyDescent="0.35">
      <c r="G2268" t="s">
        <v>9827</v>
      </c>
    </row>
    <row r="2269" spans="7:7" x14ac:dyDescent="0.35">
      <c r="G2269" t="s">
        <v>9828</v>
      </c>
    </row>
    <row r="2270" spans="7:7" x14ac:dyDescent="0.35">
      <c r="G2270" t="s">
        <v>9829</v>
      </c>
    </row>
    <row r="2271" spans="7:7" x14ac:dyDescent="0.35">
      <c r="G2271" t="s">
        <v>9830</v>
      </c>
    </row>
    <row r="2272" spans="7:7" x14ac:dyDescent="0.35">
      <c r="G2272" t="s">
        <v>9831</v>
      </c>
    </row>
    <row r="2273" spans="7:7" x14ac:dyDescent="0.35">
      <c r="G2273" t="s">
        <v>9832</v>
      </c>
    </row>
    <row r="2274" spans="7:7" x14ac:dyDescent="0.35">
      <c r="G2274" t="s">
        <v>9833</v>
      </c>
    </row>
    <row r="2275" spans="7:7" x14ac:dyDescent="0.35">
      <c r="G2275" t="s">
        <v>9834</v>
      </c>
    </row>
    <row r="2276" spans="7:7" x14ac:dyDescent="0.35">
      <c r="G2276" t="s">
        <v>9835</v>
      </c>
    </row>
    <row r="2277" spans="7:7" x14ac:dyDescent="0.35">
      <c r="G2277" t="s">
        <v>9836</v>
      </c>
    </row>
    <row r="2278" spans="7:7" x14ac:dyDescent="0.35">
      <c r="G2278" t="s">
        <v>9837</v>
      </c>
    </row>
    <row r="2279" spans="7:7" x14ac:dyDescent="0.35">
      <c r="G2279" t="s">
        <v>9838</v>
      </c>
    </row>
    <row r="2280" spans="7:7" x14ac:dyDescent="0.35">
      <c r="G2280" t="s">
        <v>9839</v>
      </c>
    </row>
    <row r="2281" spans="7:7" x14ac:dyDescent="0.35">
      <c r="G2281" t="s">
        <v>9840</v>
      </c>
    </row>
    <row r="2282" spans="7:7" x14ac:dyDescent="0.35">
      <c r="G2282" t="s">
        <v>9841</v>
      </c>
    </row>
    <row r="2283" spans="7:7" x14ac:dyDescent="0.35">
      <c r="G2283" t="s">
        <v>9842</v>
      </c>
    </row>
    <row r="2284" spans="7:7" x14ac:dyDescent="0.35">
      <c r="G2284" t="s">
        <v>9843</v>
      </c>
    </row>
    <row r="2285" spans="7:7" x14ac:dyDescent="0.35">
      <c r="G2285" t="s">
        <v>9844</v>
      </c>
    </row>
    <row r="2286" spans="7:7" x14ac:dyDescent="0.35">
      <c r="G2286" t="s">
        <v>9845</v>
      </c>
    </row>
    <row r="2287" spans="7:7" x14ac:dyDescent="0.35">
      <c r="G2287" t="s">
        <v>9846</v>
      </c>
    </row>
    <row r="2288" spans="7:7" x14ac:dyDescent="0.35">
      <c r="G2288" t="s">
        <v>9847</v>
      </c>
    </row>
    <row r="2289" spans="7:7" x14ac:dyDescent="0.35">
      <c r="G2289" t="s">
        <v>9848</v>
      </c>
    </row>
    <row r="2290" spans="7:7" x14ac:dyDescent="0.35">
      <c r="G2290" t="s">
        <v>9849</v>
      </c>
    </row>
    <row r="2291" spans="7:7" x14ac:dyDescent="0.35">
      <c r="G2291" t="s">
        <v>9850</v>
      </c>
    </row>
    <row r="2292" spans="7:7" x14ac:dyDescent="0.35">
      <c r="G2292" t="s">
        <v>9851</v>
      </c>
    </row>
    <row r="2293" spans="7:7" x14ac:dyDescent="0.35">
      <c r="G2293" t="s">
        <v>9852</v>
      </c>
    </row>
    <row r="2294" spans="7:7" x14ac:dyDescent="0.35">
      <c r="G2294" t="s">
        <v>9853</v>
      </c>
    </row>
    <row r="2295" spans="7:7" x14ac:dyDescent="0.35">
      <c r="G2295" t="s">
        <v>9854</v>
      </c>
    </row>
    <row r="2296" spans="7:7" x14ac:dyDescent="0.35">
      <c r="G2296" t="s">
        <v>9855</v>
      </c>
    </row>
    <row r="2297" spans="7:7" x14ac:dyDescent="0.35">
      <c r="G2297" t="s">
        <v>9856</v>
      </c>
    </row>
    <row r="2298" spans="7:7" x14ac:dyDescent="0.35">
      <c r="G2298" t="s">
        <v>9857</v>
      </c>
    </row>
    <row r="2299" spans="7:7" x14ac:dyDescent="0.35">
      <c r="G2299" t="s">
        <v>9858</v>
      </c>
    </row>
    <row r="2300" spans="7:7" x14ac:dyDescent="0.35">
      <c r="G2300" t="s">
        <v>9859</v>
      </c>
    </row>
    <row r="2301" spans="7:7" x14ac:dyDescent="0.35">
      <c r="G2301" t="s">
        <v>9860</v>
      </c>
    </row>
    <row r="2302" spans="7:7" x14ac:dyDescent="0.35">
      <c r="G2302" t="s">
        <v>9861</v>
      </c>
    </row>
    <row r="2303" spans="7:7" x14ac:dyDescent="0.35">
      <c r="G2303" t="s">
        <v>9862</v>
      </c>
    </row>
    <row r="2304" spans="7:7" x14ac:dyDescent="0.35">
      <c r="G2304" t="s">
        <v>9863</v>
      </c>
    </row>
    <row r="2305" spans="7:7" x14ac:dyDescent="0.35">
      <c r="G2305" t="s">
        <v>9864</v>
      </c>
    </row>
    <row r="2306" spans="7:7" x14ac:dyDescent="0.35">
      <c r="G2306" t="s">
        <v>9865</v>
      </c>
    </row>
    <row r="2307" spans="7:7" x14ac:dyDescent="0.35">
      <c r="G2307" t="s">
        <v>9866</v>
      </c>
    </row>
    <row r="2308" spans="7:7" x14ac:dyDescent="0.35">
      <c r="G2308" t="s">
        <v>9867</v>
      </c>
    </row>
    <row r="2309" spans="7:7" x14ac:dyDescent="0.35">
      <c r="G2309" t="s">
        <v>9868</v>
      </c>
    </row>
    <row r="2310" spans="7:7" x14ac:dyDescent="0.35">
      <c r="G2310" t="s">
        <v>9869</v>
      </c>
    </row>
    <row r="2311" spans="7:7" x14ac:dyDescent="0.35">
      <c r="G2311" t="s">
        <v>9870</v>
      </c>
    </row>
    <row r="2312" spans="7:7" x14ac:dyDescent="0.35">
      <c r="G2312" t="s">
        <v>9871</v>
      </c>
    </row>
    <row r="2313" spans="7:7" x14ac:dyDescent="0.35">
      <c r="G2313" t="s">
        <v>9872</v>
      </c>
    </row>
    <row r="2314" spans="7:7" x14ac:dyDescent="0.35">
      <c r="G2314" t="s">
        <v>9873</v>
      </c>
    </row>
    <row r="2315" spans="7:7" x14ac:dyDescent="0.35">
      <c r="G2315" t="s">
        <v>9874</v>
      </c>
    </row>
    <row r="2316" spans="7:7" x14ac:dyDescent="0.35">
      <c r="G2316" t="s">
        <v>9875</v>
      </c>
    </row>
    <row r="2317" spans="7:7" x14ac:dyDescent="0.35">
      <c r="G2317" t="s">
        <v>9876</v>
      </c>
    </row>
    <row r="2318" spans="7:7" x14ac:dyDescent="0.35">
      <c r="G2318" t="s">
        <v>9877</v>
      </c>
    </row>
    <row r="2319" spans="7:7" x14ac:dyDescent="0.35">
      <c r="G2319" t="s">
        <v>9878</v>
      </c>
    </row>
    <row r="2320" spans="7:7" x14ac:dyDescent="0.35">
      <c r="G2320" t="s">
        <v>9879</v>
      </c>
    </row>
    <row r="2321" spans="7:7" x14ac:dyDescent="0.35">
      <c r="G2321" t="s">
        <v>9880</v>
      </c>
    </row>
    <row r="2322" spans="7:7" x14ac:dyDescent="0.35">
      <c r="G2322" t="s">
        <v>9881</v>
      </c>
    </row>
    <row r="2323" spans="7:7" x14ac:dyDescent="0.35">
      <c r="G2323" t="s">
        <v>9882</v>
      </c>
    </row>
    <row r="2324" spans="7:7" x14ac:dyDescent="0.35">
      <c r="G2324" t="s">
        <v>9883</v>
      </c>
    </row>
    <row r="2325" spans="7:7" x14ac:dyDescent="0.35">
      <c r="G2325" t="s">
        <v>9884</v>
      </c>
    </row>
    <row r="2326" spans="7:7" x14ac:dyDescent="0.35">
      <c r="G2326" t="s">
        <v>9885</v>
      </c>
    </row>
    <row r="2327" spans="7:7" x14ac:dyDescent="0.35">
      <c r="G2327" t="s">
        <v>9886</v>
      </c>
    </row>
    <row r="2328" spans="7:7" x14ac:dyDescent="0.35">
      <c r="G2328" t="s">
        <v>9887</v>
      </c>
    </row>
    <row r="2329" spans="7:7" x14ac:dyDescent="0.35">
      <c r="G2329" t="s">
        <v>9888</v>
      </c>
    </row>
    <row r="2330" spans="7:7" x14ac:dyDescent="0.35">
      <c r="G2330" t="s">
        <v>9889</v>
      </c>
    </row>
    <row r="2331" spans="7:7" x14ac:dyDescent="0.35">
      <c r="G2331" t="s">
        <v>9890</v>
      </c>
    </row>
    <row r="2332" spans="7:7" x14ac:dyDescent="0.35">
      <c r="G2332" t="s">
        <v>9891</v>
      </c>
    </row>
    <row r="2333" spans="7:7" x14ac:dyDescent="0.35">
      <c r="G2333" t="s">
        <v>9892</v>
      </c>
    </row>
    <row r="2334" spans="7:7" x14ac:dyDescent="0.35">
      <c r="G2334" t="s">
        <v>9893</v>
      </c>
    </row>
    <row r="2335" spans="7:7" x14ac:dyDescent="0.35">
      <c r="G2335" t="s">
        <v>9894</v>
      </c>
    </row>
    <row r="2336" spans="7:7" x14ac:dyDescent="0.35">
      <c r="G2336" t="s">
        <v>9895</v>
      </c>
    </row>
    <row r="2337" spans="7:7" x14ac:dyDescent="0.35">
      <c r="G2337" t="s">
        <v>9896</v>
      </c>
    </row>
    <row r="2338" spans="7:7" x14ac:dyDescent="0.35">
      <c r="G2338" t="s">
        <v>9897</v>
      </c>
    </row>
    <row r="2339" spans="7:7" x14ac:dyDescent="0.35">
      <c r="G2339" t="s">
        <v>9898</v>
      </c>
    </row>
    <row r="2340" spans="7:7" x14ac:dyDescent="0.35">
      <c r="G2340" t="s">
        <v>9899</v>
      </c>
    </row>
    <row r="2341" spans="7:7" x14ac:dyDescent="0.35">
      <c r="G2341" t="s">
        <v>9900</v>
      </c>
    </row>
    <row r="2342" spans="7:7" x14ac:dyDescent="0.35">
      <c r="G2342" t="s">
        <v>9901</v>
      </c>
    </row>
    <row r="2343" spans="7:7" x14ac:dyDescent="0.35">
      <c r="G2343" t="s">
        <v>9902</v>
      </c>
    </row>
    <row r="2344" spans="7:7" x14ac:dyDescent="0.35">
      <c r="G2344" t="s">
        <v>9903</v>
      </c>
    </row>
    <row r="2345" spans="7:7" x14ac:dyDescent="0.35">
      <c r="G2345" t="s">
        <v>9904</v>
      </c>
    </row>
    <row r="2346" spans="7:7" x14ac:dyDescent="0.35">
      <c r="G2346" t="s">
        <v>9905</v>
      </c>
    </row>
    <row r="2347" spans="7:7" x14ac:dyDescent="0.35">
      <c r="G2347" t="s">
        <v>9906</v>
      </c>
    </row>
    <row r="2348" spans="7:7" x14ac:dyDescent="0.35">
      <c r="G2348" t="s">
        <v>9907</v>
      </c>
    </row>
    <row r="2349" spans="7:7" x14ac:dyDescent="0.35">
      <c r="G2349" t="s">
        <v>9908</v>
      </c>
    </row>
    <row r="2350" spans="7:7" x14ac:dyDescent="0.35">
      <c r="G2350" t="s">
        <v>9909</v>
      </c>
    </row>
    <row r="2351" spans="7:7" x14ac:dyDescent="0.35">
      <c r="G2351" t="s">
        <v>9910</v>
      </c>
    </row>
    <row r="2352" spans="7:7" x14ac:dyDescent="0.35">
      <c r="G2352" t="s">
        <v>9911</v>
      </c>
    </row>
    <row r="2353" spans="7:7" x14ac:dyDescent="0.35">
      <c r="G2353" t="s">
        <v>9912</v>
      </c>
    </row>
    <row r="2354" spans="7:7" x14ac:dyDescent="0.35">
      <c r="G2354" t="s">
        <v>9913</v>
      </c>
    </row>
    <row r="2355" spans="7:7" x14ac:dyDescent="0.35">
      <c r="G2355" t="s">
        <v>9914</v>
      </c>
    </row>
    <row r="2356" spans="7:7" x14ac:dyDescent="0.35">
      <c r="G2356" t="s">
        <v>9915</v>
      </c>
    </row>
    <row r="2357" spans="7:7" x14ac:dyDescent="0.35">
      <c r="G2357" t="s">
        <v>9916</v>
      </c>
    </row>
    <row r="2358" spans="7:7" x14ac:dyDescent="0.35">
      <c r="G2358" t="s">
        <v>9917</v>
      </c>
    </row>
    <row r="2359" spans="7:7" x14ac:dyDescent="0.35">
      <c r="G2359" t="s">
        <v>9918</v>
      </c>
    </row>
    <row r="2360" spans="7:7" x14ac:dyDescent="0.35">
      <c r="G2360" t="s">
        <v>9919</v>
      </c>
    </row>
    <row r="2361" spans="7:7" x14ac:dyDescent="0.35">
      <c r="G2361" t="s">
        <v>9920</v>
      </c>
    </row>
    <row r="2362" spans="7:7" x14ac:dyDescent="0.35">
      <c r="G2362" t="s">
        <v>9921</v>
      </c>
    </row>
    <row r="2363" spans="7:7" x14ac:dyDescent="0.35">
      <c r="G2363" t="s">
        <v>9922</v>
      </c>
    </row>
    <row r="2364" spans="7:7" x14ac:dyDescent="0.35">
      <c r="G2364" t="s">
        <v>9923</v>
      </c>
    </row>
    <row r="2365" spans="7:7" x14ac:dyDescent="0.35">
      <c r="G2365" t="s">
        <v>9924</v>
      </c>
    </row>
    <row r="2366" spans="7:7" x14ac:dyDescent="0.35">
      <c r="G2366" t="s">
        <v>9925</v>
      </c>
    </row>
    <row r="2367" spans="7:7" x14ac:dyDescent="0.35">
      <c r="G2367" t="s">
        <v>9926</v>
      </c>
    </row>
    <row r="2368" spans="7:7" x14ac:dyDescent="0.35">
      <c r="G2368" t="s">
        <v>9927</v>
      </c>
    </row>
    <row r="2369" spans="7:7" x14ac:dyDescent="0.35">
      <c r="G2369" t="s">
        <v>9928</v>
      </c>
    </row>
    <row r="2370" spans="7:7" x14ac:dyDescent="0.35">
      <c r="G2370" t="s">
        <v>9929</v>
      </c>
    </row>
    <row r="2371" spans="7:7" x14ac:dyDescent="0.35">
      <c r="G2371" t="s">
        <v>9930</v>
      </c>
    </row>
    <row r="2372" spans="7:7" x14ac:dyDescent="0.35">
      <c r="G2372" t="s">
        <v>9931</v>
      </c>
    </row>
    <row r="2373" spans="7:7" x14ac:dyDescent="0.35">
      <c r="G2373" t="s">
        <v>9932</v>
      </c>
    </row>
    <row r="2374" spans="7:7" x14ac:dyDescent="0.35">
      <c r="G2374" t="s">
        <v>9933</v>
      </c>
    </row>
    <row r="2375" spans="7:7" x14ac:dyDescent="0.35">
      <c r="G2375" t="s">
        <v>9934</v>
      </c>
    </row>
    <row r="2376" spans="7:7" x14ac:dyDescent="0.35">
      <c r="G2376" t="s">
        <v>9935</v>
      </c>
    </row>
    <row r="2377" spans="7:7" x14ac:dyDescent="0.35">
      <c r="G2377" t="s">
        <v>9936</v>
      </c>
    </row>
    <row r="2378" spans="7:7" x14ac:dyDescent="0.35">
      <c r="G2378" t="s">
        <v>9937</v>
      </c>
    </row>
    <row r="2379" spans="7:7" x14ac:dyDescent="0.35">
      <c r="G2379" t="s">
        <v>9938</v>
      </c>
    </row>
    <row r="2380" spans="7:7" x14ac:dyDescent="0.35">
      <c r="G2380" t="s">
        <v>9939</v>
      </c>
    </row>
    <row r="2381" spans="7:7" x14ac:dyDescent="0.35">
      <c r="G2381" t="s">
        <v>9940</v>
      </c>
    </row>
    <row r="2382" spans="7:7" x14ac:dyDescent="0.35">
      <c r="G2382" t="s">
        <v>9941</v>
      </c>
    </row>
    <row r="2383" spans="7:7" x14ac:dyDescent="0.35">
      <c r="G2383" t="s">
        <v>9942</v>
      </c>
    </row>
    <row r="2384" spans="7:7" x14ac:dyDescent="0.35">
      <c r="G2384" t="s">
        <v>9943</v>
      </c>
    </row>
    <row r="2385" spans="7:7" x14ac:dyDescent="0.35">
      <c r="G2385" t="s">
        <v>9944</v>
      </c>
    </row>
    <row r="2386" spans="7:7" x14ac:dyDescent="0.35">
      <c r="G2386" t="s">
        <v>9945</v>
      </c>
    </row>
    <row r="2387" spans="7:7" x14ac:dyDescent="0.35">
      <c r="G2387" t="s">
        <v>9946</v>
      </c>
    </row>
    <row r="2388" spans="7:7" x14ac:dyDescent="0.35">
      <c r="G2388" t="s">
        <v>9947</v>
      </c>
    </row>
    <row r="2389" spans="7:7" x14ac:dyDescent="0.35">
      <c r="G2389" t="s">
        <v>9948</v>
      </c>
    </row>
    <row r="2390" spans="7:7" x14ac:dyDescent="0.35">
      <c r="G2390" t="s">
        <v>9949</v>
      </c>
    </row>
    <row r="2391" spans="7:7" x14ac:dyDescent="0.35">
      <c r="G2391" t="s">
        <v>9950</v>
      </c>
    </row>
    <row r="2392" spans="7:7" x14ac:dyDescent="0.35">
      <c r="G2392" t="s">
        <v>9951</v>
      </c>
    </row>
    <row r="2393" spans="7:7" x14ac:dyDescent="0.35">
      <c r="G2393" t="s">
        <v>9952</v>
      </c>
    </row>
    <row r="2394" spans="7:7" x14ac:dyDescent="0.35">
      <c r="G2394" t="s">
        <v>9953</v>
      </c>
    </row>
    <row r="2395" spans="7:7" x14ac:dyDescent="0.35">
      <c r="G2395" t="s">
        <v>9954</v>
      </c>
    </row>
    <row r="2396" spans="7:7" x14ac:dyDescent="0.35">
      <c r="G2396" t="s">
        <v>9955</v>
      </c>
    </row>
    <row r="2397" spans="7:7" x14ac:dyDescent="0.35">
      <c r="G2397" t="s">
        <v>9956</v>
      </c>
    </row>
    <row r="2398" spans="7:7" x14ac:dyDescent="0.35">
      <c r="G2398" t="s">
        <v>9957</v>
      </c>
    </row>
    <row r="2399" spans="7:7" x14ac:dyDescent="0.35">
      <c r="G2399" t="s">
        <v>9958</v>
      </c>
    </row>
    <row r="2400" spans="7:7" x14ac:dyDescent="0.35">
      <c r="G2400" t="s">
        <v>9959</v>
      </c>
    </row>
    <row r="2401" spans="7:7" x14ac:dyDescent="0.35">
      <c r="G2401" t="s">
        <v>9960</v>
      </c>
    </row>
    <row r="2402" spans="7:7" x14ac:dyDescent="0.35">
      <c r="G2402" t="s">
        <v>9961</v>
      </c>
    </row>
    <row r="2403" spans="7:7" x14ac:dyDescent="0.35">
      <c r="G2403" t="s">
        <v>9962</v>
      </c>
    </row>
    <row r="2404" spans="7:7" x14ac:dyDescent="0.35">
      <c r="G2404" t="s">
        <v>9963</v>
      </c>
    </row>
    <row r="2405" spans="7:7" x14ac:dyDescent="0.35">
      <c r="G2405" t="s">
        <v>9964</v>
      </c>
    </row>
    <row r="2406" spans="7:7" x14ac:dyDescent="0.35">
      <c r="G2406" t="s">
        <v>9965</v>
      </c>
    </row>
    <row r="2407" spans="7:7" x14ac:dyDescent="0.35">
      <c r="G2407" t="s">
        <v>9966</v>
      </c>
    </row>
    <row r="2408" spans="7:7" x14ac:dyDescent="0.35">
      <c r="G2408" t="s">
        <v>9967</v>
      </c>
    </row>
    <row r="2409" spans="7:7" x14ac:dyDescent="0.35">
      <c r="G2409" t="s">
        <v>9968</v>
      </c>
    </row>
    <row r="2410" spans="7:7" x14ac:dyDescent="0.35">
      <c r="G2410" t="s">
        <v>9969</v>
      </c>
    </row>
    <row r="2411" spans="7:7" x14ac:dyDescent="0.35">
      <c r="G2411" t="s">
        <v>9970</v>
      </c>
    </row>
    <row r="2412" spans="7:7" x14ac:dyDescent="0.35">
      <c r="G2412" t="s">
        <v>9971</v>
      </c>
    </row>
    <row r="2413" spans="7:7" x14ac:dyDescent="0.35">
      <c r="G2413" t="s">
        <v>9972</v>
      </c>
    </row>
    <row r="2414" spans="7:7" x14ac:dyDescent="0.35">
      <c r="G2414" t="s">
        <v>9973</v>
      </c>
    </row>
    <row r="2415" spans="7:7" x14ac:dyDescent="0.35">
      <c r="G2415" t="s">
        <v>9974</v>
      </c>
    </row>
    <row r="2416" spans="7:7" x14ac:dyDescent="0.35">
      <c r="G2416" t="s">
        <v>9975</v>
      </c>
    </row>
    <row r="2417" spans="7:7" x14ac:dyDescent="0.35">
      <c r="G2417" t="s">
        <v>9976</v>
      </c>
    </row>
    <row r="2418" spans="7:7" x14ac:dyDescent="0.35">
      <c r="G2418" t="s">
        <v>9977</v>
      </c>
    </row>
    <row r="2419" spans="7:7" x14ac:dyDescent="0.35">
      <c r="G2419" t="s">
        <v>9978</v>
      </c>
    </row>
    <row r="2420" spans="7:7" x14ac:dyDescent="0.35">
      <c r="G2420" t="s">
        <v>9979</v>
      </c>
    </row>
    <row r="2421" spans="7:7" x14ac:dyDescent="0.35">
      <c r="G2421" t="s">
        <v>9980</v>
      </c>
    </row>
    <row r="2422" spans="7:7" x14ac:dyDescent="0.35">
      <c r="G2422" t="s">
        <v>9981</v>
      </c>
    </row>
    <row r="2423" spans="7:7" x14ac:dyDescent="0.35">
      <c r="G2423" t="s">
        <v>9982</v>
      </c>
    </row>
    <row r="2424" spans="7:7" x14ac:dyDescent="0.35">
      <c r="G2424" t="s">
        <v>9983</v>
      </c>
    </row>
    <row r="2425" spans="7:7" x14ac:dyDescent="0.35">
      <c r="G2425" t="s">
        <v>9984</v>
      </c>
    </row>
    <row r="2426" spans="7:7" x14ac:dyDescent="0.35">
      <c r="G2426" t="s">
        <v>9985</v>
      </c>
    </row>
    <row r="2427" spans="7:7" x14ac:dyDescent="0.35">
      <c r="G2427" t="s">
        <v>9986</v>
      </c>
    </row>
    <row r="2428" spans="7:7" x14ac:dyDescent="0.35">
      <c r="G2428" t="s">
        <v>9987</v>
      </c>
    </row>
    <row r="2429" spans="7:7" x14ac:dyDescent="0.35">
      <c r="G2429" t="s">
        <v>9988</v>
      </c>
    </row>
    <row r="2430" spans="7:7" x14ac:dyDescent="0.35">
      <c r="G2430" t="s">
        <v>9989</v>
      </c>
    </row>
    <row r="2431" spans="7:7" x14ac:dyDescent="0.35">
      <c r="G2431" t="s">
        <v>9990</v>
      </c>
    </row>
    <row r="2432" spans="7:7" x14ac:dyDescent="0.35">
      <c r="G2432" t="s">
        <v>9991</v>
      </c>
    </row>
    <row r="2433" spans="7:7" x14ac:dyDescent="0.35">
      <c r="G2433" t="s">
        <v>9992</v>
      </c>
    </row>
    <row r="2434" spans="7:7" x14ac:dyDescent="0.35">
      <c r="G2434" t="s">
        <v>9993</v>
      </c>
    </row>
    <row r="2435" spans="7:7" x14ac:dyDescent="0.35">
      <c r="G2435" t="s">
        <v>9994</v>
      </c>
    </row>
    <row r="2436" spans="7:7" x14ac:dyDescent="0.35">
      <c r="G2436" t="s">
        <v>9995</v>
      </c>
    </row>
    <row r="2437" spans="7:7" x14ac:dyDescent="0.35">
      <c r="G2437" t="s">
        <v>9996</v>
      </c>
    </row>
    <row r="2438" spans="7:7" x14ac:dyDescent="0.35">
      <c r="G2438" t="s">
        <v>9997</v>
      </c>
    </row>
    <row r="2439" spans="7:7" x14ac:dyDescent="0.35">
      <c r="G2439" t="s">
        <v>9998</v>
      </c>
    </row>
    <row r="2440" spans="7:7" x14ac:dyDescent="0.35">
      <c r="G2440" t="s">
        <v>9999</v>
      </c>
    </row>
    <row r="2441" spans="7:7" x14ac:dyDescent="0.35">
      <c r="G2441" t="s">
        <v>10000</v>
      </c>
    </row>
    <row r="2442" spans="7:7" x14ac:dyDescent="0.35">
      <c r="G2442" t="s">
        <v>10001</v>
      </c>
    </row>
    <row r="2443" spans="7:7" x14ac:dyDescent="0.35">
      <c r="G2443" t="s">
        <v>10002</v>
      </c>
    </row>
    <row r="2444" spans="7:7" x14ac:dyDescent="0.35">
      <c r="G2444" t="s">
        <v>10003</v>
      </c>
    </row>
    <row r="2445" spans="7:7" x14ac:dyDescent="0.35">
      <c r="G2445" t="s">
        <v>10004</v>
      </c>
    </row>
    <row r="2446" spans="7:7" x14ac:dyDescent="0.35">
      <c r="G2446" t="s">
        <v>10005</v>
      </c>
    </row>
    <row r="2447" spans="7:7" x14ac:dyDescent="0.35">
      <c r="G2447" t="s">
        <v>10006</v>
      </c>
    </row>
    <row r="2448" spans="7:7" x14ac:dyDescent="0.35">
      <c r="G2448" t="s">
        <v>10007</v>
      </c>
    </row>
    <row r="2449" spans="7:7" x14ac:dyDescent="0.35">
      <c r="G2449" t="s">
        <v>10008</v>
      </c>
    </row>
    <row r="2450" spans="7:7" x14ac:dyDescent="0.35">
      <c r="G2450" t="s">
        <v>10009</v>
      </c>
    </row>
    <row r="2451" spans="7:7" x14ac:dyDescent="0.35">
      <c r="G2451" t="s">
        <v>10010</v>
      </c>
    </row>
    <row r="2452" spans="7:7" x14ac:dyDescent="0.35">
      <c r="G2452" t="s">
        <v>10011</v>
      </c>
    </row>
    <row r="2453" spans="7:7" x14ac:dyDescent="0.35">
      <c r="G2453" t="s">
        <v>10012</v>
      </c>
    </row>
    <row r="2454" spans="7:7" x14ac:dyDescent="0.35">
      <c r="G2454" t="s">
        <v>10013</v>
      </c>
    </row>
    <row r="2455" spans="7:7" x14ac:dyDescent="0.35">
      <c r="G2455" t="s">
        <v>10014</v>
      </c>
    </row>
    <row r="2456" spans="7:7" x14ac:dyDescent="0.35">
      <c r="G2456" t="s">
        <v>10015</v>
      </c>
    </row>
    <row r="2457" spans="7:7" x14ac:dyDescent="0.35">
      <c r="G2457" t="s">
        <v>10016</v>
      </c>
    </row>
    <row r="2458" spans="7:7" x14ac:dyDescent="0.35">
      <c r="G2458" t="s">
        <v>10017</v>
      </c>
    </row>
    <row r="2459" spans="7:7" x14ac:dyDescent="0.35">
      <c r="G2459" t="s">
        <v>10018</v>
      </c>
    </row>
    <row r="2460" spans="7:7" x14ac:dyDescent="0.35">
      <c r="G2460" t="s">
        <v>10019</v>
      </c>
    </row>
    <row r="2461" spans="7:7" x14ac:dyDescent="0.35">
      <c r="G2461" t="s">
        <v>10020</v>
      </c>
    </row>
    <row r="2462" spans="7:7" x14ac:dyDescent="0.35">
      <c r="G2462" t="s">
        <v>10021</v>
      </c>
    </row>
    <row r="2463" spans="7:7" x14ac:dyDescent="0.35">
      <c r="G2463" t="s">
        <v>10022</v>
      </c>
    </row>
    <row r="2464" spans="7:7" x14ac:dyDescent="0.35">
      <c r="G2464" t="s">
        <v>10023</v>
      </c>
    </row>
    <row r="2465" spans="7:7" x14ac:dyDescent="0.35">
      <c r="G2465" t="s">
        <v>10024</v>
      </c>
    </row>
    <row r="2466" spans="7:7" x14ac:dyDescent="0.35">
      <c r="G2466" t="s">
        <v>10025</v>
      </c>
    </row>
    <row r="2467" spans="7:7" x14ac:dyDescent="0.35">
      <c r="G2467" t="s">
        <v>10026</v>
      </c>
    </row>
    <row r="2468" spans="7:7" x14ac:dyDescent="0.35">
      <c r="G2468" t="s">
        <v>10027</v>
      </c>
    </row>
    <row r="2469" spans="7:7" x14ac:dyDescent="0.35">
      <c r="G2469" t="s">
        <v>10028</v>
      </c>
    </row>
    <row r="2470" spans="7:7" x14ac:dyDescent="0.35">
      <c r="G2470" t="s">
        <v>10029</v>
      </c>
    </row>
    <row r="2471" spans="7:7" x14ac:dyDescent="0.35">
      <c r="G2471" t="s">
        <v>10030</v>
      </c>
    </row>
    <row r="2472" spans="7:7" x14ac:dyDescent="0.35">
      <c r="G2472" t="s">
        <v>10031</v>
      </c>
    </row>
    <row r="2473" spans="7:7" x14ac:dyDescent="0.35">
      <c r="G2473" t="s">
        <v>10032</v>
      </c>
    </row>
    <row r="2474" spans="7:7" x14ac:dyDescent="0.35">
      <c r="G2474" t="s">
        <v>10033</v>
      </c>
    </row>
    <row r="2475" spans="7:7" x14ac:dyDescent="0.35">
      <c r="G2475" t="s">
        <v>10034</v>
      </c>
    </row>
    <row r="2476" spans="7:7" x14ac:dyDescent="0.35">
      <c r="G2476" t="s">
        <v>10035</v>
      </c>
    </row>
    <row r="2477" spans="7:7" x14ac:dyDescent="0.35">
      <c r="G2477" t="s">
        <v>10036</v>
      </c>
    </row>
    <row r="2478" spans="7:7" x14ac:dyDescent="0.35">
      <c r="G2478" t="s">
        <v>10037</v>
      </c>
    </row>
    <row r="2479" spans="7:7" x14ac:dyDescent="0.35">
      <c r="G2479" t="s">
        <v>10038</v>
      </c>
    </row>
    <row r="2480" spans="7:7" x14ac:dyDescent="0.35">
      <c r="G2480" t="s">
        <v>10039</v>
      </c>
    </row>
    <row r="2481" spans="7:7" x14ac:dyDescent="0.35">
      <c r="G2481" t="s">
        <v>10040</v>
      </c>
    </row>
    <row r="2482" spans="7:7" x14ac:dyDescent="0.35">
      <c r="G2482" t="s">
        <v>10041</v>
      </c>
    </row>
    <row r="2483" spans="7:7" x14ac:dyDescent="0.35">
      <c r="G2483" t="s">
        <v>10042</v>
      </c>
    </row>
    <row r="2484" spans="7:7" x14ac:dyDescent="0.35">
      <c r="G2484" t="s">
        <v>10043</v>
      </c>
    </row>
    <row r="2485" spans="7:7" x14ac:dyDescent="0.35">
      <c r="G2485" t="s">
        <v>10044</v>
      </c>
    </row>
    <row r="2486" spans="7:7" x14ac:dyDescent="0.35">
      <c r="G2486" t="s">
        <v>10045</v>
      </c>
    </row>
    <row r="2487" spans="7:7" x14ac:dyDescent="0.35">
      <c r="G2487" t="s">
        <v>10046</v>
      </c>
    </row>
    <row r="2488" spans="7:7" x14ac:dyDescent="0.35">
      <c r="G2488" t="s">
        <v>10047</v>
      </c>
    </row>
    <row r="2489" spans="7:7" x14ac:dyDescent="0.35">
      <c r="G2489" t="s">
        <v>10048</v>
      </c>
    </row>
    <row r="2490" spans="7:7" x14ac:dyDescent="0.35">
      <c r="G2490" t="s">
        <v>10049</v>
      </c>
    </row>
    <row r="2491" spans="7:7" x14ac:dyDescent="0.35">
      <c r="G2491" t="s">
        <v>10050</v>
      </c>
    </row>
    <row r="2492" spans="7:7" x14ac:dyDescent="0.35">
      <c r="G2492" t="s">
        <v>10051</v>
      </c>
    </row>
    <row r="2493" spans="7:7" x14ac:dyDescent="0.35">
      <c r="G2493" t="s">
        <v>10052</v>
      </c>
    </row>
    <row r="2494" spans="7:7" x14ac:dyDescent="0.35">
      <c r="G2494" t="s">
        <v>10053</v>
      </c>
    </row>
    <row r="2495" spans="7:7" x14ac:dyDescent="0.35">
      <c r="G2495" t="s">
        <v>10054</v>
      </c>
    </row>
    <row r="2496" spans="7:7" x14ac:dyDescent="0.35">
      <c r="G2496" t="s">
        <v>10055</v>
      </c>
    </row>
    <row r="2497" spans="7:7" x14ac:dyDescent="0.35">
      <c r="G2497" t="s">
        <v>10056</v>
      </c>
    </row>
    <row r="2498" spans="7:7" x14ac:dyDescent="0.35">
      <c r="G2498" t="s">
        <v>10057</v>
      </c>
    </row>
    <row r="2499" spans="7:7" x14ac:dyDescent="0.35">
      <c r="G2499" t="s">
        <v>10058</v>
      </c>
    </row>
    <row r="2500" spans="7:7" x14ac:dyDescent="0.35">
      <c r="G2500" t="s">
        <v>10059</v>
      </c>
    </row>
    <row r="2501" spans="7:7" x14ac:dyDescent="0.35">
      <c r="G2501" t="s">
        <v>10060</v>
      </c>
    </row>
    <row r="2502" spans="7:7" x14ac:dyDescent="0.35">
      <c r="G2502" t="s">
        <v>10061</v>
      </c>
    </row>
    <row r="2503" spans="7:7" x14ac:dyDescent="0.35">
      <c r="G2503" t="s">
        <v>10062</v>
      </c>
    </row>
    <row r="2504" spans="7:7" x14ac:dyDescent="0.35">
      <c r="G2504" t="s">
        <v>10063</v>
      </c>
    </row>
    <row r="2505" spans="7:7" x14ac:dyDescent="0.35">
      <c r="G2505" t="s">
        <v>10064</v>
      </c>
    </row>
    <row r="2506" spans="7:7" x14ac:dyDescent="0.35">
      <c r="G2506" t="s">
        <v>10065</v>
      </c>
    </row>
    <row r="2507" spans="7:7" x14ac:dyDescent="0.35">
      <c r="G2507" t="s">
        <v>10066</v>
      </c>
    </row>
    <row r="2508" spans="7:7" x14ac:dyDescent="0.35">
      <c r="G2508" t="s">
        <v>10067</v>
      </c>
    </row>
    <row r="2509" spans="7:7" x14ac:dyDescent="0.35">
      <c r="G2509" t="s">
        <v>10068</v>
      </c>
    </row>
    <row r="2510" spans="7:7" x14ac:dyDescent="0.35">
      <c r="G2510" t="s">
        <v>10069</v>
      </c>
    </row>
    <row r="2511" spans="7:7" x14ac:dyDescent="0.35">
      <c r="G2511" t="s">
        <v>10070</v>
      </c>
    </row>
    <row r="2512" spans="7:7" x14ac:dyDescent="0.35">
      <c r="G2512" t="s">
        <v>10071</v>
      </c>
    </row>
    <row r="2513" spans="7:7" x14ac:dyDescent="0.35">
      <c r="G2513" t="s">
        <v>10072</v>
      </c>
    </row>
    <row r="2514" spans="7:7" x14ac:dyDescent="0.35">
      <c r="G2514" t="s">
        <v>10073</v>
      </c>
    </row>
    <row r="2515" spans="7:7" x14ac:dyDescent="0.35">
      <c r="G2515" t="s">
        <v>10074</v>
      </c>
    </row>
    <row r="2516" spans="7:7" x14ac:dyDescent="0.35">
      <c r="G2516" t="s">
        <v>10075</v>
      </c>
    </row>
    <row r="2517" spans="7:7" x14ac:dyDescent="0.35">
      <c r="G2517" t="s">
        <v>10076</v>
      </c>
    </row>
    <row r="2518" spans="7:7" x14ac:dyDescent="0.35">
      <c r="G2518" t="s">
        <v>10077</v>
      </c>
    </row>
    <row r="2519" spans="7:7" x14ac:dyDescent="0.35">
      <c r="G2519" t="s">
        <v>10078</v>
      </c>
    </row>
    <row r="2520" spans="7:7" x14ac:dyDescent="0.35">
      <c r="G2520" t="s">
        <v>10079</v>
      </c>
    </row>
    <row r="2521" spans="7:7" x14ac:dyDescent="0.35">
      <c r="G2521" t="s">
        <v>10080</v>
      </c>
    </row>
    <row r="2522" spans="7:7" x14ac:dyDescent="0.35">
      <c r="G2522" t="s">
        <v>10081</v>
      </c>
    </row>
    <row r="2523" spans="7:7" x14ac:dyDescent="0.35">
      <c r="G2523" t="s">
        <v>10082</v>
      </c>
    </row>
    <row r="2524" spans="7:7" x14ac:dyDescent="0.35">
      <c r="G2524" t="s">
        <v>10083</v>
      </c>
    </row>
    <row r="2525" spans="7:7" x14ac:dyDescent="0.35">
      <c r="G2525" t="s">
        <v>10084</v>
      </c>
    </row>
    <row r="2526" spans="7:7" x14ac:dyDescent="0.35">
      <c r="G2526" t="s">
        <v>10085</v>
      </c>
    </row>
    <row r="2527" spans="7:7" x14ac:dyDescent="0.35">
      <c r="G2527" t="s">
        <v>10086</v>
      </c>
    </row>
    <row r="2528" spans="7:7" x14ac:dyDescent="0.35">
      <c r="G2528" t="s">
        <v>10087</v>
      </c>
    </row>
    <row r="2529" spans="7:7" x14ac:dyDescent="0.35">
      <c r="G2529" t="s">
        <v>10088</v>
      </c>
    </row>
    <row r="2530" spans="7:7" x14ac:dyDescent="0.35">
      <c r="G2530" t="s">
        <v>10089</v>
      </c>
    </row>
    <row r="2531" spans="7:7" x14ac:dyDescent="0.35">
      <c r="G2531" t="s">
        <v>10090</v>
      </c>
    </row>
    <row r="2532" spans="7:7" x14ac:dyDescent="0.35">
      <c r="G2532" t="s">
        <v>10091</v>
      </c>
    </row>
    <row r="2533" spans="7:7" x14ac:dyDescent="0.35">
      <c r="G2533" t="s">
        <v>10092</v>
      </c>
    </row>
    <row r="2534" spans="7:7" x14ac:dyDescent="0.35">
      <c r="G2534" t="s">
        <v>10093</v>
      </c>
    </row>
    <row r="2535" spans="7:7" x14ac:dyDescent="0.35">
      <c r="G2535" t="s">
        <v>10094</v>
      </c>
    </row>
    <row r="2536" spans="7:7" x14ac:dyDescent="0.35">
      <c r="G2536" t="s">
        <v>10095</v>
      </c>
    </row>
    <row r="2537" spans="7:7" x14ac:dyDescent="0.35">
      <c r="G2537" t="s">
        <v>10096</v>
      </c>
    </row>
    <row r="2538" spans="7:7" x14ac:dyDescent="0.35">
      <c r="G2538" t="s">
        <v>10097</v>
      </c>
    </row>
    <row r="2539" spans="7:7" x14ac:dyDescent="0.35">
      <c r="G2539" t="s">
        <v>10098</v>
      </c>
    </row>
    <row r="2540" spans="7:7" x14ac:dyDescent="0.35">
      <c r="G2540" t="s">
        <v>10099</v>
      </c>
    </row>
    <row r="2541" spans="7:7" x14ac:dyDescent="0.35">
      <c r="G2541" t="s">
        <v>10100</v>
      </c>
    </row>
    <row r="2542" spans="7:7" x14ac:dyDescent="0.35">
      <c r="G2542" t="s">
        <v>10101</v>
      </c>
    </row>
    <row r="2543" spans="7:7" x14ac:dyDescent="0.35">
      <c r="G2543" t="s">
        <v>10102</v>
      </c>
    </row>
    <row r="2544" spans="7:7" x14ac:dyDescent="0.35">
      <c r="G2544" t="s">
        <v>10103</v>
      </c>
    </row>
    <row r="2545" spans="7:7" x14ac:dyDescent="0.35">
      <c r="G2545" t="s">
        <v>10104</v>
      </c>
    </row>
    <row r="2546" spans="7:7" x14ac:dyDescent="0.35">
      <c r="G2546" t="s">
        <v>10105</v>
      </c>
    </row>
    <row r="2547" spans="7:7" x14ac:dyDescent="0.35">
      <c r="G2547" t="s">
        <v>10106</v>
      </c>
    </row>
    <row r="2548" spans="7:7" x14ac:dyDescent="0.35">
      <c r="G2548" t="s">
        <v>10107</v>
      </c>
    </row>
    <row r="2549" spans="7:7" x14ac:dyDescent="0.35">
      <c r="G2549" t="s">
        <v>10108</v>
      </c>
    </row>
    <row r="2550" spans="7:7" x14ac:dyDescent="0.35">
      <c r="G2550" t="s">
        <v>10109</v>
      </c>
    </row>
    <row r="2551" spans="7:7" x14ac:dyDescent="0.35">
      <c r="G2551" t="s">
        <v>10110</v>
      </c>
    </row>
    <row r="2552" spans="7:7" x14ac:dyDescent="0.35">
      <c r="G2552" t="s">
        <v>10111</v>
      </c>
    </row>
    <row r="2553" spans="7:7" x14ac:dyDescent="0.35">
      <c r="G2553" t="s">
        <v>10112</v>
      </c>
    </row>
    <row r="2554" spans="7:7" x14ac:dyDescent="0.35">
      <c r="G2554" t="s">
        <v>10113</v>
      </c>
    </row>
    <row r="2555" spans="7:7" x14ac:dyDescent="0.35">
      <c r="G2555" t="s">
        <v>10114</v>
      </c>
    </row>
    <row r="2556" spans="7:7" x14ac:dyDescent="0.35">
      <c r="G2556" t="s">
        <v>10115</v>
      </c>
    </row>
    <row r="2557" spans="7:7" x14ac:dyDescent="0.35">
      <c r="G2557" t="s">
        <v>10116</v>
      </c>
    </row>
    <row r="2558" spans="7:7" x14ac:dyDescent="0.35">
      <c r="G2558" t="s">
        <v>10117</v>
      </c>
    </row>
    <row r="2559" spans="7:7" x14ac:dyDescent="0.35">
      <c r="G2559" t="s">
        <v>10118</v>
      </c>
    </row>
    <row r="2560" spans="7:7" x14ac:dyDescent="0.35">
      <c r="G2560" t="s">
        <v>10119</v>
      </c>
    </row>
    <row r="2561" spans="7:7" x14ac:dyDescent="0.35">
      <c r="G2561" t="s">
        <v>10120</v>
      </c>
    </row>
    <row r="2562" spans="7:7" x14ac:dyDescent="0.35">
      <c r="G2562" t="s">
        <v>10121</v>
      </c>
    </row>
    <row r="2563" spans="7:7" x14ac:dyDescent="0.35">
      <c r="G2563" t="s">
        <v>10122</v>
      </c>
    </row>
    <row r="2564" spans="7:7" x14ac:dyDescent="0.35">
      <c r="G2564" t="s">
        <v>10123</v>
      </c>
    </row>
    <row r="2565" spans="7:7" x14ac:dyDescent="0.35">
      <c r="G2565" t="s">
        <v>10124</v>
      </c>
    </row>
    <row r="2566" spans="7:7" x14ac:dyDescent="0.35">
      <c r="G2566" t="s">
        <v>10125</v>
      </c>
    </row>
    <row r="2567" spans="7:7" x14ac:dyDescent="0.35">
      <c r="G2567" t="s">
        <v>10126</v>
      </c>
    </row>
    <row r="2568" spans="7:7" x14ac:dyDescent="0.35">
      <c r="G2568" t="s">
        <v>10127</v>
      </c>
    </row>
    <row r="2569" spans="7:7" x14ac:dyDescent="0.35">
      <c r="G2569" t="s">
        <v>10128</v>
      </c>
    </row>
    <row r="2570" spans="7:7" x14ac:dyDescent="0.35">
      <c r="G2570" t="s">
        <v>10129</v>
      </c>
    </row>
    <row r="2571" spans="7:7" x14ac:dyDescent="0.35">
      <c r="G2571" t="s">
        <v>10130</v>
      </c>
    </row>
    <row r="2572" spans="7:7" x14ac:dyDescent="0.35">
      <c r="G2572" t="s">
        <v>10131</v>
      </c>
    </row>
    <row r="2573" spans="7:7" x14ac:dyDescent="0.35">
      <c r="G2573" t="s">
        <v>10132</v>
      </c>
    </row>
    <row r="2574" spans="7:7" x14ac:dyDescent="0.35">
      <c r="G2574" t="s">
        <v>10133</v>
      </c>
    </row>
    <row r="2575" spans="7:7" x14ac:dyDescent="0.35">
      <c r="G2575" t="s">
        <v>10134</v>
      </c>
    </row>
    <row r="2576" spans="7:7" x14ac:dyDescent="0.35">
      <c r="G2576" t="s">
        <v>10135</v>
      </c>
    </row>
    <row r="2577" spans="7:7" x14ac:dyDescent="0.35">
      <c r="G2577" t="s">
        <v>10136</v>
      </c>
    </row>
    <row r="2578" spans="7:7" x14ac:dyDescent="0.35">
      <c r="G2578" t="s">
        <v>10137</v>
      </c>
    </row>
    <row r="2579" spans="7:7" x14ac:dyDescent="0.35">
      <c r="G2579" t="s">
        <v>10138</v>
      </c>
    </row>
    <row r="2580" spans="7:7" x14ac:dyDescent="0.35">
      <c r="G2580" t="s">
        <v>10139</v>
      </c>
    </row>
    <row r="2581" spans="7:7" x14ac:dyDescent="0.35">
      <c r="G2581" t="s">
        <v>10140</v>
      </c>
    </row>
    <row r="2582" spans="7:7" x14ac:dyDescent="0.35">
      <c r="G2582" t="s">
        <v>10141</v>
      </c>
    </row>
    <row r="2583" spans="7:7" x14ac:dyDescent="0.35">
      <c r="G2583" t="s">
        <v>10142</v>
      </c>
    </row>
    <row r="2584" spans="7:7" x14ac:dyDescent="0.35">
      <c r="G2584" t="s">
        <v>10143</v>
      </c>
    </row>
    <row r="2585" spans="7:7" x14ac:dyDescent="0.35">
      <c r="G2585" t="s">
        <v>10144</v>
      </c>
    </row>
    <row r="2586" spans="7:7" x14ac:dyDescent="0.35">
      <c r="G2586" t="s">
        <v>10145</v>
      </c>
    </row>
    <row r="2587" spans="7:7" x14ac:dyDescent="0.35">
      <c r="G2587" t="s">
        <v>10146</v>
      </c>
    </row>
    <row r="2588" spans="7:7" x14ac:dyDescent="0.35">
      <c r="G2588" t="s">
        <v>10147</v>
      </c>
    </row>
    <row r="2589" spans="7:7" x14ac:dyDescent="0.35">
      <c r="G2589" t="s">
        <v>10148</v>
      </c>
    </row>
    <row r="2590" spans="7:7" x14ac:dyDescent="0.35">
      <c r="G2590" t="s">
        <v>10149</v>
      </c>
    </row>
    <row r="2591" spans="7:7" x14ac:dyDescent="0.35">
      <c r="G2591" t="s">
        <v>10150</v>
      </c>
    </row>
    <row r="2592" spans="7:7" x14ac:dyDescent="0.35">
      <c r="G2592" t="s">
        <v>10151</v>
      </c>
    </row>
    <row r="2593" spans="7:7" x14ac:dyDescent="0.35">
      <c r="G2593" t="s">
        <v>10152</v>
      </c>
    </row>
    <row r="2594" spans="7:7" x14ac:dyDescent="0.35">
      <c r="G2594" t="s">
        <v>10153</v>
      </c>
    </row>
    <row r="2595" spans="7:7" x14ac:dyDescent="0.35">
      <c r="G2595" t="s">
        <v>10154</v>
      </c>
    </row>
    <row r="2596" spans="7:7" x14ac:dyDescent="0.35">
      <c r="G2596" t="s">
        <v>10155</v>
      </c>
    </row>
    <row r="2597" spans="7:7" x14ac:dyDescent="0.35">
      <c r="G2597" t="s">
        <v>10156</v>
      </c>
    </row>
    <row r="2598" spans="7:7" x14ac:dyDescent="0.35">
      <c r="G2598" t="s">
        <v>10157</v>
      </c>
    </row>
    <row r="2599" spans="7:7" x14ac:dyDescent="0.35">
      <c r="G2599" t="s">
        <v>10158</v>
      </c>
    </row>
    <row r="2600" spans="7:7" x14ac:dyDescent="0.35">
      <c r="G2600" t="s">
        <v>10159</v>
      </c>
    </row>
    <row r="2601" spans="7:7" x14ac:dyDescent="0.35">
      <c r="G2601" t="s">
        <v>10160</v>
      </c>
    </row>
    <row r="2602" spans="7:7" x14ac:dyDescent="0.35">
      <c r="G2602" t="s">
        <v>10161</v>
      </c>
    </row>
    <row r="2603" spans="7:7" x14ac:dyDescent="0.35">
      <c r="G2603" t="s">
        <v>10162</v>
      </c>
    </row>
    <row r="2604" spans="7:7" x14ac:dyDescent="0.35">
      <c r="G2604" t="s">
        <v>10163</v>
      </c>
    </row>
    <row r="2605" spans="7:7" x14ac:dyDescent="0.35">
      <c r="G2605" t="s">
        <v>10164</v>
      </c>
    </row>
    <row r="2606" spans="7:7" x14ac:dyDescent="0.35">
      <c r="G2606" t="s">
        <v>10165</v>
      </c>
    </row>
    <row r="2607" spans="7:7" x14ac:dyDescent="0.35">
      <c r="G2607" t="s">
        <v>10166</v>
      </c>
    </row>
    <row r="2608" spans="7:7" x14ac:dyDescent="0.35">
      <c r="G2608" t="s">
        <v>10167</v>
      </c>
    </row>
    <row r="2609" spans="7:7" x14ac:dyDescent="0.35">
      <c r="G2609" t="s">
        <v>10168</v>
      </c>
    </row>
    <row r="2610" spans="7:7" x14ac:dyDescent="0.35">
      <c r="G2610" t="s">
        <v>10169</v>
      </c>
    </row>
    <row r="2611" spans="7:7" x14ac:dyDescent="0.35">
      <c r="G2611" t="s">
        <v>10170</v>
      </c>
    </row>
    <row r="2612" spans="7:7" x14ac:dyDescent="0.35">
      <c r="G2612" t="s">
        <v>10171</v>
      </c>
    </row>
    <row r="2613" spans="7:7" x14ac:dyDescent="0.35">
      <c r="G2613" t="s">
        <v>10172</v>
      </c>
    </row>
    <row r="2614" spans="7:7" x14ac:dyDescent="0.35">
      <c r="G2614" t="s">
        <v>10173</v>
      </c>
    </row>
    <row r="2615" spans="7:7" x14ac:dyDescent="0.35">
      <c r="G2615" t="s">
        <v>10174</v>
      </c>
    </row>
    <row r="2616" spans="7:7" x14ac:dyDescent="0.35">
      <c r="G2616" t="s">
        <v>10175</v>
      </c>
    </row>
    <row r="2617" spans="7:7" x14ac:dyDescent="0.35">
      <c r="G2617" t="s">
        <v>10176</v>
      </c>
    </row>
    <row r="2618" spans="7:7" x14ac:dyDescent="0.35">
      <c r="G2618" t="s">
        <v>10177</v>
      </c>
    </row>
    <row r="2619" spans="7:7" x14ac:dyDescent="0.35">
      <c r="G2619" t="s">
        <v>10178</v>
      </c>
    </row>
    <row r="2620" spans="7:7" x14ac:dyDescent="0.35">
      <c r="G2620" t="s">
        <v>10179</v>
      </c>
    </row>
    <row r="2621" spans="7:7" x14ac:dyDescent="0.35">
      <c r="G2621" t="s">
        <v>10180</v>
      </c>
    </row>
    <row r="2622" spans="7:7" x14ac:dyDescent="0.35">
      <c r="G2622" t="s">
        <v>10181</v>
      </c>
    </row>
    <row r="2623" spans="7:7" x14ac:dyDescent="0.35">
      <c r="G2623" t="s">
        <v>10182</v>
      </c>
    </row>
    <row r="2624" spans="7:7" x14ac:dyDescent="0.35">
      <c r="G2624" t="s">
        <v>10183</v>
      </c>
    </row>
    <row r="2625" spans="7:7" x14ac:dyDescent="0.35">
      <c r="G2625" t="s">
        <v>10184</v>
      </c>
    </row>
    <row r="2626" spans="7:7" x14ac:dyDescent="0.35">
      <c r="G2626" t="s">
        <v>10185</v>
      </c>
    </row>
    <row r="2627" spans="7:7" x14ac:dyDescent="0.35">
      <c r="G2627" t="s">
        <v>10186</v>
      </c>
    </row>
    <row r="2628" spans="7:7" x14ac:dyDescent="0.35">
      <c r="G2628" t="s">
        <v>10187</v>
      </c>
    </row>
    <row r="2629" spans="7:7" x14ac:dyDescent="0.35">
      <c r="G2629" t="s">
        <v>10188</v>
      </c>
    </row>
    <row r="2630" spans="7:7" x14ac:dyDescent="0.35">
      <c r="G2630" t="s">
        <v>10189</v>
      </c>
    </row>
    <row r="2631" spans="7:7" x14ac:dyDescent="0.35">
      <c r="G2631" t="s">
        <v>10190</v>
      </c>
    </row>
    <row r="2632" spans="7:7" x14ac:dyDescent="0.35">
      <c r="G2632" t="s">
        <v>10191</v>
      </c>
    </row>
    <row r="2633" spans="7:7" x14ac:dyDescent="0.35">
      <c r="G2633" t="s">
        <v>10192</v>
      </c>
    </row>
    <row r="2634" spans="7:7" x14ac:dyDescent="0.35">
      <c r="G2634" t="s">
        <v>10193</v>
      </c>
    </row>
    <row r="2635" spans="7:7" x14ac:dyDescent="0.35">
      <c r="G2635" t="s">
        <v>10194</v>
      </c>
    </row>
    <row r="2636" spans="7:7" x14ac:dyDescent="0.35">
      <c r="G2636" t="s">
        <v>10195</v>
      </c>
    </row>
    <row r="2637" spans="7:7" x14ac:dyDescent="0.35">
      <c r="G2637" t="s">
        <v>10196</v>
      </c>
    </row>
    <row r="2638" spans="7:7" x14ac:dyDescent="0.35">
      <c r="G2638" t="s">
        <v>10197</v>
      </c>
    </row>
    <row r="2639" spans="7:7" x14ac:dyDescent="0.35">
      <c r="G2639" t="s">
        <v>10198</v>
      </c>
    </row>
    <row r="2640" spans="7:7" x14ac:dyDescent="0.35">
      <c r="G2640" t="s">
        <v>10199</v>
      </c>
    </row>
    <row r="2641" spans="7:7" x14ac:dyDescent="0.35">
      <c r="G2641" t="s">
        <v>10200</v>
      </c>
    </row>
    <row r="2642" spans="7:7" x14ac:dyDescent="0.35">
      <c r="G2642" t="s">
        <v>10201</v>
      </c>
    </row>
    <row r="2643" spans="7:7" x14ac:dyDescent="0.35">
      <c r="G2643" t="s">
        <v>10202</v>
      </c>
    </row>
    <row r="2644" spans="7:7" x14ac:dyDescent="0.35">
      <c r="G2644" t="s">
        <v>10203</v>
      </c>
    </row>
    <row r="2645" spans="7:7" x14ac:dyDescent="0.35">
      <c r="G2645" t="s">
        <v>10204</v>
      </c>
    </row>
    <row r="2646" spans="7:7" x14ac:dyDescent="0.35">
      <c r="G2646" t="s">
        <v>10205</v>
      </c>
    </row>
    <row r="2647" spans="7:7" x14ac:dyDescent="0.35">
      <c r="G2647" t="s">
        <v>10206</v>
      </c>
    </row>
    <row r="2648" spans="7:7" x14ac:dyDescent="0.35">
      <c r="G2648" t="s">
        <v>10207</v>
      </c>
    </row>
    <row r="2649" spans="7:7" x14ac:dyDescent="0.35">
      <c r="G2649" t="s">
        <v>10208</v>
      </c>
    </row>
    <row r="2650" spans="7:7" x14ac:dyDescent="0.35">
      <c r="G2650" t="s">
        <v>10209</v>
      </c>
    </row>
    <row r="2651" spans="7:7" x14ac:dyDescent="0.35">
      <c r="G2651" t="s">
        <v>10210</v>
      </c>
    </row>
    <row r="2652" spans="7:7" x14ac:dyDescent="0.35">
      <c r="G2652" t="s">
        <v>10211</v>
      </c>
    </row>
    <row r="2653" spans="7:7" x14ac:dyDescent="0.35">
      <c r="G2653" t="s">
        <v>10212</v>
      </c>
    </row>
    <row r="2654" spans="7:7" x14ac:dyDescent="0.35">
      <c r="G2654" t="s">
        <v>10213</v>
      </c>
    </row>
    <row r="2655" spans="7:7" x14ac:dyDescent="0.35">
      <c r="G2655" t="s">
        <v>10214</v>
      </c>
    </row>
    <row r="2656" spans="7:7" x14ac:dyDescent="0.35">
      <c r="G2656" t="s">
        <v>10215</v>
      </c>
    </row>
    <row r="2657" spans="7:7" x14ac:dyDescent="0.35">
      <c r="G2657" t="s">
        <v>10216</v>
      </c>
    </row>
    <row r="2658" spans="7:7" x14ac:dyDescent="0.35">
      <c r="G2658" t="s">
        <v>10217</v>
      </c>
    </row>
    <row r="2659" spans="7:7" x14ac:dyDescent="0.35">
      <c r="G2659" t="s">
        <v>10218</v>
      </c>
    </row>
    <row r="2660" spans="7:7" x14ac:dyDescent="0.35">
      <c r="G2660" t="s">
        <v>10219</v>
      </c>
    </row>
    <row r="2661" spans="7:7" x14ac:dyDescent="0.35">
      <c r="G2661" t="s">
        <v>10220</v>
      </c>
    </row>
    <row r="2662" spans="7:7" x14ac:dyDescent="0.35">
      <c r="G2662" t="s">
        <v>10221</v>
      </c>
    </row>
    <row r="2663" spans="7:7" x14ac:dyDescent="0.35">
      <c r="G2663" t="s">
        <v>10222</v>
      </c>
    </row>
    <row r="2664" spans="7:7" x14ac:dyDescent="0.35">
      <c r="G2664" t="s">
        <v>10223</v>
      </c>
    </row>
    <row r="2665" spans="7:7" x14ac:dyDescent="0.35">
      <c r="G2665" t="s">
        <v>10224</v>
      </c>
    </row>
    <row r="2666" spans="7:7" x14ac:dyDescent="0.35">
      <c r="G2666" t="s">
        <v>10225</v>
      </c>
    </row>
    <row r="2667" spans="7:7" x14ac:dyDescent="0.35">
      <c r="G2667" t="s">
        <v>10226</v>
      </c>
    </row>
    <row r="2668" spans="7:7" x14ac:dyDescent="0.35">
      <c r="G2668" t="s">
        <v>10227</v>
      </c>
    </row>
    <row r="2669" spans="7:7" x14ac:dyDescent="0.35">
      <c r="G2669" t="s">
        <v>10228</v>
      </c>
    </row>
    <row r="2670" spans="7:7" x14ac:dyDescent="0.35">
      <c r="G2670" t="s">
        <v>10229</v>
      </c>
    </row>
    <row r="2671" spans="7:7" x14ac:dyDescent="0.35">
      <c r="G2671" t="s">
        <v>10230</v>
      </c>
    </row>
    <row r="2672" spans="7:7" x14ac:dyDescent="0.35">
      <c r="G2672" t="s">
        <v>10231</v>
      </c>
    </row>
    <row r="2673" spans="7:7" x14ac:dyDescent="0.35">
      <c r="G2673" t="s">
        <v>10232</v>
      </c>
    </row>
    <row r="2674" spans="7:7" x14ac:dyDescent="0.35">
      <c r="G2674" t="s">
        <v>10233</v>
      </c>
    </row>
    <row r="2675" spans="7:7" x14ac:dyDescent="0.35">
      <c r="G2675" t="s">
        <v>10234</v>
      </c>
    </row>
    <row r="2676" spans="7:7" x14ac:dyDescent="0.35">
      <c r="G2676" t="s">
        <v>10235</v>
      </c>
    </row>
    <row r="2677" spans="7:7" x14ac:dyDescent="0.35">
      <c r="G2677" t="s">
        <v>10236</v>
      </c>
    </row>
    <row r="2678" spans="7:7" x14ac:dyDescent="0.35">
      <c r="G2678" t="s">
        <v>10237</v>
      </c>
    </row>
    <row r="2679" spans="7:7" x14ac:dyDescent="0.35">
      <c r="G2679" t="s">
        <v>10238</v>
      </c>
    </row>
    <row r="2680" spans="7:7" x14ac:dyDescent="0.35">
      <c r="G2680" t="s">
        <v>10239</v>
      </c>
    </row>
    <row r="2681" spans="7:7" x14ac:dyDescent="0.35">
      <c r="G2681" t="s">
        <v>10240</v>
      </c>
    </row>
    <row r="2682" spans="7:7" x14ac:dyDescent="0.35">
      <c r="G2682" t="s">
        <v>10241</v>
      </c>
    </row>
    <row r="2683" spans="7:7" x14ac:dyDescent="0.35">
      <c r="G2683" t="s">
        <v>10242</v>
      </c>
    </row>
    <row r="2684" spans="7:7" x14ac:dyDescent="0.35">
      <c r="G2684" t="s">
        <v>10243</v>
      </c>
    </row>
    <row r="2685" spans="7:7" x14ac:dyDescent="0.35">
      <c r="G2685" t="s">
        <v>10244</v>
      </c>
    </row>
    <row r="2686" spans="7:7" x14ac:dyDescent="0.35">
      <c r="G2686" t="s">
        <v>10245</v>
      </c>
    </row>
    <row r="2687" spans="7:7" x14ac:dyDescent="0.35">
      <c r="G2687" t="s">
        <v>10246</v>
      </c>
    </row>
    <row r="2688" spans="7:7" x14ac:dyDescent="0.35">
      <c r="G2688" t="s">
        <v>10247</v>
      </c>
    </row>
    <row r="2689" spans="7:7" x14ac:dyDescent="0.35">
      <c r="G2689" t="s">
        <v>10248</v>
      </c>
    </row>
    <row r="2690" spans="7:7" x14ac:dyDescent="0.35">
      <c r="G2690" t="s">
        <v>10249</v>
      </c>
    </row>
    <row r="2691" spans="7:7" x14ac:dyDescent="0.35">
      <c r="G2691" t="s">
        <v>10250</v>
      </c>
    </row>
    <row r="2692" spans="7:7" x14ac:dyDescent="0.35">
      <c r="G2692" t="s">
        <v>10251</v>
      </c>
    </row>
    <row r="2693" spans="7:7" x14ac:dyDescent="0.35">
      <c r="G2693" t="s">
        <v>10252</v>
      </c>
    </row>
    <row r="2694" spans="7:7" x14ac:dyDescent="0.35">
      <c r="G2694" t="s">
        <v>10253</v>
      </c>
    </row>
    <row r="2695" spans="7:7" x14ac:dyDescent="0.35">
      <c r="G2695" t="s">
        <v>10254</v>
      </c>
    </row>
    <row r="2696" spans="7:7" x14ac:dyDescent="0.35">
      <c r="G2696" t="s">
        <v>10255</v>
      </c>
    </row>
    <row r="2697" spans="7:7" x14ac:dyDescent="0.35">
      <c r="G2697" t="s">
        <v>10256</v>
      </c>
    </row>
    <row r="2698" spans="7:7" x14ac:dyDescent="0.35">
      <c r="G2698" t="s">
        <v>10257</v>
      </c>
    </row>
    <row r="2699" spans="7:7" x14ac:dyDescent="0.35">
      <c r="G2699" t="s">
        <v>10258</v>
      </c>
    </row>
    <row r="2700" spans="7:7" x14ac:dyDescent="0.35">
      <c r="G2700" t="s">
        <v>10259</v>
      </c>
    </row>
    <row r="2701" spans="7:7" x14ac:dyDescent="0.35">
      <c r="G2701" t="s">
        <v>10260</v>
      </c>
    </row>
    <row r="2702" spans="7:7" x14ac:dyDescent="0.35">
      <c r="G2702" t="s">
        <v>10261</v>
      </c>
    </row>
    <row r="2703" spans="7:7" x14ac:dyDescent="0.35">
      <c r="G2703" t="s">
        <v>10262</v>
      </c>
    </row>
    <row r="2704" spans="7:7" x14ac:dyDescent="0.35">
      <c r="G2704" t="s">
        <v>10263</v>
      </c>
    </row>
    <row r="2705" spans="7:7" x14ac:dyDescent="0.35">
      <c r="G2705" t="s">
        <v>10264</v>
      </c>
    </row>
    <row r="2706" spans="7:7" x14ac:dyDescent="0.35">
      <c r="G2706" t="s">
        <v>10265</v>
      </c>
    </row>
    <row r="2707" spans="7:7" x14ac:dyDescent="0.35">
      <c r="G2707" t="s">
        <v>10266</v>
      </c>
    </row>
    <row r="2708" spans="7:7" x14ac:dyDescent="0.35">
      <c r="G2708" t="s">
        <v>10267</v>
      </c>
    </row>
    <row r="2709" spans="7:7" x14ac:dyDescent="0.35">
      <c r="G2709" t="s">
        <v>10268</v>
      </c>
    </row>
    <row r="2710" spans="7:7" x14ac:dyDescent="0.35">
      <c r="G2710" t="s">
        <v>10269</v>
      </c>
    </row>
    <row r="2711" spans="7:7" x14ac:dyDescent="0.35">
      <c r="G2711" t="s">
        <v>10270</v>
      </c>
    </row>
    <row r="2712" spans="7:7" x14ac:dyDescent="0.35">
      <c r="G2712" t="s">
        <v>10271</v>
      </c>
    </row>
    <row r="2713" spans="7:7" x14ac:dyDescent="0.35">
      <c r="G2713" t="s">
        <v>10272</v>
      </c>
    </row>
    <row r="2714" spans="7:7" x14ac:dyDescent="0.35">
      <c r="G2714" t="s">
        <v>10273</v>
      </c>
    </row>
    <row r="2715" spans="7:7" x14ac:dyDescent="0.35">
      <c r="G2715" t="s">
        <v>10274</v>
      </c>
    </row>
    <row r="2716" spans="7:7" x14ac:dyDescent="0.35">
      <c r="G2716" t="s">
        <v>10275</v>
      </c>
    </row>
    <row r="2717" spans="7:7" x14ac:dyDescent="0.35">
      <c r="G2717" t="s">
        <v>10276</v>
      </c>
    </row>
    <row r="2718" spans="7:7" x14ac:dyDescent="0.35">
      <c r="G2718" t="s">
        <v>10277</v>
      </c>
    </row>
    <row r="2719" spans="7:7" x14ac:dyDescent="0.35">
      <c r="G2719" t="s">
        <v>10278</v>
      </c>
    </row>
    <row r="2720" spans="7:7" x14ac:dyDescent="0.35">
      <c r="G2720" t="s">
        <v>10279</v>
      </c>
    </row>
    <row r="2721" spans="7:7" x14ac:dyDescent="0.35">
      <c r="G2721" t="s">
        <v>10280</v>
      </c>
    </row>
    <row r="2722" spans="7:7" x14ac:dyDescent="0.35">
      <c r="G2722" t="s">
        <v>10281</v>
      </c>
    </row>
    <row r="2723" spans="7:7" x14ac:dyDescent="0.35">
      <c r="G2723" t="s">
        <v>10282</v>
      </c>
    </row>
    <row r="2724" spans="7:7" x14ac:dyDescent="0.35">
      <c r="G2724" t="s">
        <v>10283</v>
      </c>
    </row>
    <row r="2725" spans="7:7" x14ac:dyDescent="0.35">
      <c r="G2725" t="s">
        <v>10284</v>
      </c>
    </row>
    <row r="2726" spans="7:7" x14ac:dyDescent="0.35">
      <c r="G2726" t="s">
        <v>10285</v>
      </c>
    </row>
    <row r="2727" spans="7:7" x14ac:dyDescent="0.35">
      <c r="G2727" t="s">
        <v>10286</v>
      </c>
    </row>
    <row r="2728" spans="7:7" x14ac:dyDescent="0.35">
      <c r="G2728" t="s">
        <v>10287</v>
      </c>
    </row>
    <row r="2729" spans="7:7" x14ac:dyDescent="0.35">
      <c r="G2729" t="s">
        <v>10288</v>
      </c>
    </row>
    <row r="2730" spans="7:7" x14ac:dyDescent="0.35">
      <c r="G2730" t="s">
        <v>10289</v>
      </c>
    </row>
    <row r="2731" spans="7:7" x14ac:dyDescent="0.35">
      <c r="G2731" t="s">
        <v>10290</v>
      </c>
    </row>
    <row r="2732" spans="7:7" x14ac:dyDescent="0.35">
      <c r="G2732" t="s">
        <v>10291</v>
      </c>
    </row>
    <row r="2733" spans="7:7" x14ac:dyDescent="0.35">
      <c r="G2733" t="s">
        <v>10292</v>
      </c>
    </row>
    <row r="2734" spans="7:7" x14ac:dyDescent="0.35">
      <c r="G2734" t="s">
        <v>10293</v>
      </c>
    </row>
    <row r="2735" spans="7:7" x14ac:dyDescent="0.35">
      <c r="G2735" t="s">
        <v>10294</v>
      </c>
    </row>
    <row r="2736" spans="7:7" x14ac:dyDescent="0.35">
      <c r="G2736" t="s">
        <v>10295</v>
      </c>
    </row>
    <row r="2737" spans="7:7" x14ac:dyDescent="0.35">
      <c r="G2737" t="s">
        <v>10296</v>
      </c>
    </row>
    <row r="2738" spans="7:7" x14ac:dyDescent="0.35">
      <c r="G2738" t="s">
        <v>10297</v>
      </c>
    </row>
    <row r="2739" spans="7:7" x14ac:dyDescent="0.35">
      <c r="G2739" t="s">
        <v>10298</v>
      </c>
    </row>
    <row r="2740" spans="7:7" x14ac:dyDescent="0.35">
      <c r="G2740" t="s">
        <v>10299</v>
      </c>
    </row>
    <row r="2741" spans="7:7" x14ac:dyDescent="0.35">
      <c r="G2741" t="s">
        <v>10300</v>
      </c>
    </row>
    <row r="2742" spans="7:7" x14ac:dyDescent="0.35">
      <c r="G2742" t="s">
        <v>10301</v>
      </c>
    </row>
    <row r="2743" spans="7:7" x14ac:dyDescent="0.35">
      <c r="G2743" t="s">
        <v>10302</v>
      </c>
    </row>
    <row r="2744" spans="7:7" x14ac:dyDescent="0.35">
      <c r="G2744" t="s">
        <v>10303</v>
      </c>
    </row>
    <row r="2745" spans="7:7" x14ac:dyDescent="0.35">
      <c r="G2745" t="s">
        <v>10304</v>
      </c>
    </row>
    <row r="2746" spans="7:7" x14ac:dyDescent="0.35">
      <c r="G2746" t="s">
        <v>10305</v>
      </c>
    </row>
    <row r="2747" spans="7:7" x14ac:dyDescent="0.35">
      <c r="G2747" t="s">
        <v>10306</v>
      </c>
    </row>
    <row r="2748" spans="7:7" x14ac:dyDescent="0.35">
      <c r="G2748" t="s">
        <v>10307</v>
      </c>
    </row>
    <row r="2749" spans="7:7" x14ac:dyDescent="0.35">
      <c r="G2749" t="s">
        <v>10308</v>
      </c>
    </row>
    <row r="2750" spans="7:7" x14ac:dyDescent="0.35">
      <c r="G2750" t="s">
        <v>10309</v>
      </c>
    </row>
    <row r="2751" spans="7:7" x14ac:dyDescent="0.35">
      <c r="G2751" t="s">
        <v>10310</v>
      </c>
    </row>
    <row r="2752" spans="7:7" x14ac:dyDescent="0.35">
      <c r="G2752" t="s">
        <v>10311</v>
      </c>
    </row>
    <row r="2753" spans="7:7" x14ac:dyDescent="0.35">
      <c r="G2753" t="s">
        <v>10312</v>
      </c>
    </row>
    <row r="2754" spans="7:7" x14ac:dyDescent="0.35">
      <c r="G2754" t="s">
        <v>10313</v>
      </c>
    </row>
    <row r="2755" spans="7:7" x14ac:dyDescent="0.35">
      <c r="G2755" t="s">
        <v>10314</v>
      </c>
    </row>
    <row r="2756" spans="7:7" x14ac:dyDescent="0.35">
      <c r="G2756" t="s">
        <v>10315</v>
      </c>
    </row>
    <row r="2757" spans="7:7" x14ac:dyDescent="0.35">
      <c r="G2757" t="s">
        <v>10316</v>
      </c>
    </row>
    <row r="2758" spans="7:7" x14ac:dyDescent="0.35">
      <c r="G2758" t="s">
        <v>10317</v>
      </c>
    </row>
    <row r="2759" spans="7:7" x14ac:dyDescent="0.35">
      <c r="G2759" t="s">
        <v>10318</v>
      </c>
    </row>
    <row r="2760" spans="7:7" x14ac:dyDescent="0.35">
      <c r="G2760" t="s">
        <v>10319</v>
      </c>
    </row>
    <row r="2761" spans="7:7" x14ac:dyDescent="0.35">
      <c r="G2761" t="s">
        <v>10320</v>
      </c>
    </row>
    <row r="2762" spans="7:7" x14ac:dyDescent="0.35">
      <c r="G2762" t="s">
        <v>10321</v>
      </c>
    </row>
    <row r="2763" spans="7:7" x14ac:dyDescent="0.35">
      <c r="G2763" t="s">
        <v>10322</v>
      </c>
    </row>
    <row r="2764" spans="7:7" x14ac:dyDescent="0.35">
      <c r="G2764" t="s">
        <v>10323</v>
      </c>
    </row>
    <row r="2765" spans="7:7" x14ac:dyDescent="0.35">
      <c r="G2765" t="s">
        <v>10324</v>
      </c>
    </row>
    <row r="2766" spans="7:7" x14ac:dyDescent="0.35">
      <c r="G2766" t="s">
        <v>10325</v>
      </c>
    </row>
    <row r="2767" spans="7:7" x14ac:dyDescent="0.35">
      <c r="G2767" t="s">
        <v>10326</v>
      </c>
    </row>
    <row r="2768" spans="7:7" x14ac:dyDescent="0.35">
      <c r="G2768" t="s">
        <v>10327</v>
      </c>
    </row>
    <row r="2769" spans="7:7" x14ac:dyDescent="0.35">
      <c r="G2769" t="s">
        <v>10328</v>
      </c>
    </row>
    <row r="2770" spans="7:7" x14ac:dyDescent="0.35">
      <c r="G2770" t="s">
        <v>10329</v>
      </c>
    </row>
    <row r="2771" spans="7:7" x14ac:dyDescent="0.35">
      <c r="G2771" t="s">
        <v>10330</v>
      </c>
    </row>
    <row r="2772" spans="7:7" x14ac:dyDescent="0.35">
      <c r="G2772" t="s">
        <v>10331</v>
      </c>
    </row>
    <row r="2773" spans="7:7" x14ac:dyDescent="0.35">
      <c r="G2773" t="s">
        <v>10332</v>
      </c>
    </row>
    <row r="2774" spans="7:7" x14ac:dyDescent="0.35">
      <c r="G2774" t="s">
        <v>10333</v>
      </c>
    </row>
    <row r="2775" spans="7:7" x14ac:dyDescent="0.35">
      <c r="G2775" t="s">
        <v>10334</v>
      </c>
    </row>
    <row r="2776" spans="7:7" x14ac:dyDescent="0.35">
      <c r="G2776" t="s">
        <v>10335</v>
      </c>
    </row>
    <row r="2777" spans="7:7" x14ac:dyDescent="0.35">
      <c r="G2777" t="s">
        <v>10336</v>
      </c>
    </row>
    <row r="2778" spans="7:7" x14ac:dyDescent="0.35">
      <c r="G2778" t="s">
        <v>10337</v>
      </c>
    </row>
    <row r="2779" spans="7:7" x14ac:dyDescent="0.35">
      <c r="G2779" t="s">
        <v>10338</v>
      </c>
    </row>
    <row r="2780" spans="7:7" x14ac:dyDescent="0.35">
      <c r="G2780" t="s">
        <v>10339</v>
      </c>
    </row>
    <row r="2781" spans="7:7" x14ac:dyDescent="0.35">
      <c r="G2781" t="s">
        <v>10340</v>
      </c>
    </row>
    <row r="2782" spans="7:7" x14ac:dyDescent="0.35">
      <c r="G2782" t="s">
        <v>10341</v>
      </c>
    </row>
    <row r="2783" spans="7:7" x14ac:dyDescent="0.35">
      <c r="G2783" t="s">
        <v>10342</v>
      </c>
    </row>
    <row r="2784" spans="7:7" x14ac:dyDescent="0.35">
      <c r="G2784" t="s">
        <v>10343</v>
      </c>
    </row>
    <row r="2785" spans="7:7" x14ac:dyDescent="0.35">
      <c r="G2785" t="s">
        <v>10344</v>
      </c>
    </row>
    <row r="2786" spans="7:7" x14ac:dyDescent="0.35">
      <c r="G2786" t="s">
        <v>10345</v>
      </c>
    </row>
    <row r="2787" spans="7:7" x14ac:dyDescent="0.35">
      <c r="G2787" t="s">
        <v>10346</v>
      </c>
    </row>
    <row r="2788" spans="7:7" x14ac:dyDescent="0.35">
      <c r="G2788" t="s">
        <v>10347</v>
      </c>
    </row>
    <row r="2789" spans="7:7" x14ac:dyDescent="0.35">
      <c r="G2789" t="s">
        <v>10348</v>
      </c>
    </row>
    <row r="2790" spans="7:7" x14ac:dyDescent="0.35">
      <c r="G2790" t="s">
        <v>10349</v>
      </c>
    </row>
    <row r="2791" spans="7:7" x14ac:dyDescent="0.35">
      <c r="G2791" t="s">
        <v>10350</v>
      </c>
    </row>
    <row r="2792" spans="7:7" x14ac:dyDescent="0.35">
      <c r="G2792" t="s">
        <v>10351</v>
      </c>
    </row>
    <row r="2793" spans="7:7" x14ac:dyDescent="0.35">
      <c r="G2793" t="s">
        <v>10352</v>
      </c>
    </row>
    <row r="2794" spans="7:7" x14ac:dyDescent="0.35">
      <c r="G2794" t="s">
        <v>10353</v>
      </c>
    </row>
    <row r="2795" spans="7:7" x14ac:dyDescent="0.35">
      <c r="G2795" t="s">
        <v>10354</v>
      </c>
    </row>
    <row r="2796" spans="7:7" x14ac:dyDescent="0.35">
      <c r="G2796" t="s">
        <v>10355</v>
      </c>
    </row>
    <row r="2797" spans="7:7" x14ac:dyDescent="0.35">
      <c r="G2797" t="s">
        <v>10356</v>
      </c>
    </row>
    <row r="2798" spans="7:7" x14ac:dyDescent="0.35">
      <c r="G2798" t="s">
        <v>10357</v>
      </c>
    </row>
    <row r="2799" spans="7:7" x14ac:dyDescent="0.35">
      <c r="G2799" t="s">
        <v>10358</v>
      </c>
    </row>
    <row r="2800" spans="7:7" x14ac:dyDescent="0.35">
      <c r="G2800" t="s">
        <v>10359</v>
      </c>
    </row>
    <row r="2801" spans="7:7" x14ac:dyDescent="0.35">
      <c r="G2801" t="s">
        <v>10360</v>
      </c>
    </row>
    <row r="2802" spans="7:7" x14ac:dyDescent="0.35">
      <c r="G2802" t="s">
        <v>10361</v>
      </c>
    </row>
    <row r="2803" spans="7:7" x14ac:dyDescent="0.35">
      <c r="G2803" t="s">
        <v>10362</v>
      </c>
    </row>
    <row r="2804" spans="7:7" x14ac:dyDescent="0.35">
      <c r="G2804" t="s">
        <v>10363</v>
      </c>
    </row>
    <row r="2805" spans="7:7" x14ac:dyDescent="0.35">
      <c r="G2805" t="s">
        <v>10364</v>
      </c>
    </row>
    <row r="2806" spans="7:7" x14ac:dyDescent="0.35">
      <c r="G2806" t="s">
        <v>10365</v>
      </c>
    </row>
    <row r="2807" spans="7:7" x14ac:dyDescent="0.35">
      <c r="G2807" t="s">
        <v>10366</v>
      </c>
    </row>
    <row r="2808" spans="7:7" x14ac:dyDescent="0.35">
      <c r="G2808" t="s">
        <v>10367</v>
      </c>
    </row>
    <row r="2809" spans="7:7" x14ac:dyDescent="0.35">
      <c r="G2809" t="s">
        <v>10368</v>
      </c>
    </row>
    <row r="2810" spans="7:7" x14ac:dyDescent="0.35">
      <c r="G2810" t="s">
        <v>10369</v>
      </c>
    </row>
    <row r="2811" spans="7:7" x14ac:dyDescent="0.35">
      <c r="G2811" t="s">
        <v>10370</v>
      </c>
    </row>
    <row r="2812" spans="7:7" x14ac:dyDescent="0.35">
      <c r="G2812" t="s">
        <v>10371</v>
      </c>
    </row>
    <row r="2813" spans="7:7" x14ac:dyDescent="0.35">
      <c r="G2813" t="s">
        <v>10372</v>
      </c>
    </row>
    <row r="2814" spans="7:7" x14ac:dyDescent="0.35">
      <c r="G2814" t="s">
        <v>10373</v>
      </c>
    </row>
    <row r="2815" spans="7:7" x14ac:dyDescent="0.35">
      <c r="G2815" t="s">
        <v>10374</v>
      </c>
    </row>
    <row r="2816" spans="7:7" x14ac:dyDescent="0.35">
      <c r="G2816" t="s">
        <v>10375</v>
      </c>
    </row>
    <row r="2817" spans="7:7" x14ac:dyDescent="0.35">
      <c r="G2817" t="s">
        <v>10376</v>
      </c>
    </row>
    <row r="2818" spans="7:7" x14ac:dyDescent="0.35">
      <c r="G2818" t="s">
        <v>10377</v>
      </c>
    </row>
    <row r="2819" spans="7:7" x14ac:dyDescent="0.35">
      <c r="G2819" t="s">
        <v>10378</v>
      </c>
    </row>
    <row r="2820" spans="7:7" x14ac:dyDescent="0.35">
      <c r="G2820" t="s">
        <v>10379</v>
      </c>
    </row>
    <row r="2821" spans="7:7" x14ac:dyDescent="0.35">
      <c r="G2821" t="s">
        <v>10380</v>
      </c>
    </row>
    <row r="2822" spans="7:7" x14ac:dyDescent="0.35">
      <c r="G2822" t="s">
        <v>10381</v>
      </c>
    </row>
    <row r="2823" spans="7:7" x14ac:dyDescent="0.35">
      <c r="G2823" t="s">
        <v>10382</v>
      </c>
    </row>
    <row r="2824" spans="7:7" x14ac:dyDescent="0.35">
      <c r="G2824" t="s">
        <v>10383</v>
      </c>
    </row>
    <row r="2825" spans="7:7" x14ac:dyDescent="0.35">
      <c r="G2825" t="s">
        <v>10384</v>
      </c>
    </row>
    <row r="2826" spans="7:7" x14ac:dyDescent="0.35">
      <c r="G2826" t="s">
        <v>10385</v>
      </c>
    </row>
    <row r="2827" spans="7:7" x14ac:dyDescent="0.35">
      <c r="G2827" t="s">
        <v>10386</v>
      </c>
    </row>
    <row r="2828" spans="7:7" x14ac:dyDescent="0.35">
      <c r="G2828" t="s">
        <v>10387</v>
      </c>
    </row>
    <row r="2829" spans="7:7" x14ac:dyDescent="0.35">
      <c r="G2829" t="s">
        <v>10388</v>
      </c>
    </row>
    <row r="2830" spans="7:7" x14ac:dyDescent="0.35">
      <c r="G2830" t="s">
        <v>10389</v>
      </c>
    </row>
    <row r="2831" spans="7:7" x14ac:dyDescent="0.35">
      <c r="G2831" t="s">
        <v>10390</v>
      </c>
    </row>
    <row r="2832" spans="7:7" x14ac:dyDescent="0.35">
      <c r="G2832" t="s">
        <v>10391</v>
      </c>
    </row>
    <row r="2833" spans="7:7" x14ac:dyDescent="0.35">
      <c r="G2833" t="s">
        <v>10392</v>
      </c>
    </row>
    <row r="2834" spans="7:7" x14ac:dyDescent="0.35">
      <c r="G2834" t="s">
        <v>10393</v>
      </c>
    </row>
    <row r="2835" spans="7:7" x14ac:dyDescent="0.35">
      <c r="G2835" t="s">
        <v>10394</v>
      </c>
    </row>
    <row r="2836" spans="7:7" x14ac:dyDescent="0.35">
      <c r="G2836" t="s">
        <v>10395</v>
      </c>
    </row>
    <row r="2837" spans="7:7" x14ac:dyDescent="0.35">
      <c r="G2837" t="s">
        <v>10396</v>
      </c>
    </row>
    <row r="2838" spans="7:7" x14ac:dyDescent="0.35">
      <c r="G2838" t="s">
        <v>10397</v>
      </c>
    </row>
    <row r="2839" spans="7:7" x14ac:dyDescent="0.35">
      <c r="G2839" t="s">
        <v>10398</v>
      </c>
    </row>
    <row r="2840" spans="7:7" x14ac:dyDescent="0.35">
      <c r="G2840" t="s">
        <v>10399</v>
      </c>
    </row>
    <row r="2841" spans="7:7" x14ac:dyDescent="0.35">
      <c r="G2841" t="s">
        <v>10400</v>
      </c>
    </row>
    <row r="2842" spans="7:7" x14ac:dyDescent="0.35">
      <c r="G2842" t="s">
        <v>10401</v>
      </c>
    </row>
    <row r="2843" spans="7:7" x14ac:dyDescent="0.35">
      <c r="G2843" t="s">
        <v>10402</v>
      </c>
    </row>
    <row r="2844" spans="7:7" x14ac:dyDescent="0.35">
      <c r="G2844" t="s">
        <v>10403</v>
      </c>
    </row>
    <row r="2845" spans="7:7" x14ac:dyDescent="0.35">
      <c r="G2845" t="s">
        <v>10404</v>
      </c>
    </row>
    <row r="2846" spans="7:7" x14ac:dyDescent="0.35">
      <c r="G2846" t="s">
        <v>10405</v>
      </c>
    </row>
    <row r="2847" spans="7:7" x14ac:dyDescent="0.35">
      <c r="G2847" t="s">
        <v>10406</v>
      </c>
    </row>
    <row r="2848" spans="7:7" x14ac:dyDescent="0.35">
      <c r="G2848" t="s">
        <v>10407</v>
      </c>
    </row>
    <row r="2849" spans="7:7" x14ac:dyDescent="0.35">
      <c r="G2849" t="s">
        <v>10408</v>
      </c>
    </row>
    <row r="2850" spans="7:7" x14ac:dyDescent="0.35">
      <c r="G2850" t="s">
        <v>10409</v>
      </c>
    </row>
    <row r="2851" spans="7:7" x14ac:dyDescent="0.35">
      <c r="G2851" t="s">
        <v>10410</v>
      </c>
    </row>
    <row r="2852" spans="7:7" x14ac:dyDescent="0.35">
      <c r="G2852" t="s">
        <v>10411</v>
      </c>
    </row>
    <row r="2853" spans="7:7" x14ac:dyDescent="0.35">
      <c r="G2853" t="s">
        <v>10412</v>
      </c>
    </row>
    <row r="2854" spans="7:7" x14ac:dyDescent="0.35">
      <c r="G2854" t="s">
        <v>10413</v>
      </c>
    </row>
    <row r="2855" spans="7:7" x14ac:dyDescent="0.35">
      <c r="G2855" t="s">
        <v>10414</v>
      </c>
    </row>
    <row r="2856" spans="7:7" x14ac:dyDescent="0.35">
      <c r="G2856" t="s">
        <v>10415</v>
      </c>
    </row>
    <row r="2857" spans="7:7" x14ac:dyDescent="0.35">
      <c r="G2857" t="s">
        <v>10416</v>
      </c>
    </row>
    <row r="2858" spans="7:7" x14ac:dyDescent="0.35">
      <c r="G2858" t="s">
        <v>10417</v>
      </c>
    </row>
    <row r="2859" spans="7:7" x14ac:dyDescent="0.35">
      <c r="G2859" t="s">
        <v>10418</v>
      </c>
    </row>
    <row r="2860" spans="7:7" x14ac:dyDescent="0.35">
      <c r="G2860" t="s">
        <v>10419</v>
      </c>
    </row>
    <row r="2861" spans="7:7" x14ac:dyDescent="0.35">
      <c r="G2861" t="s">
        <v>10420</v>
      </c>
    </row>
    <row r="2862" spans="7:7" x14ac:dyDescent="0.35">
      <c r="G2862" t="s">
        <v>10421</v>
      </c>
    </row>
    <row r="2863" spans="7:7" x14ac:dyDescent="0.35">
      <c r="G2863" t="s">
        <v>10422</v>
      </c>
    </row>
    <row r="2864" spans="7:7" x14ac:dyDescent="0.35">
      <c r="G2864" t="s">
        <v>10423</v>
      </c>
    </row>
    <row r="2865" spans="7:7" x14ac:dyDescent="0.35">
      <c r="G2865" t="s">
        <v>10424</v>
      </c>
    </row>
    <row r="2866" spans="7:7" x14ac:dyDescent="0.35">
      <c r="G2866" t="s">
        <v>10425</v>
      </c>
    </row>
    <row r="2867" spans="7:7" x14ac:dyDescent="0.35">
      <c r="G2867" t="s">
        <v>10426</v>
      </c>
    </row>
    <row r="2868" spans="7:7" x14ac:dyDescent="0.35">
      <c r="G2868" t="s">
        <v>10427</v>
      </c>
    </row>
    <row r="2869" spans="7:7" x14ac:dyDescent="0.35">
      <c r="G2869" t="s">
        <v>10428</v>
      </c>
    </row>
    <row r="2870" spans="7:7" x14ac:dyDescent="0.35">
      <c r="G2870" t="s">
        <v>10429</v>
      </c>
    </row>
    <row r="2871" spans="7:7" x14ac:dyDescent="0.35">
      <c r="G2871" t="s">
        <v>10430</v>
      </c>
    </row>
    <row r="2872" spans="7:7" x14ac:dyDescent="0.35">
      <c r="G2872" t="s">
        <v>10431</v>
      </c>
    </row>
    <row r="2873" spans="7:7" x14ac:dyDescent="0.35">
      <c r="G2873" t="s">
        <v>10432</v>
      </c>
    </row>
    <row r="2874" spans="7:7" x14ac:dyDescent="0.35">
      <c r="G2874" t="s">
        <v>10433</v>
      </c>
    </row>
    <row r="2875" spans="7:7" x14ac:dyDescent="0.35">
      <c r="G2875" t="s">
        <v>10434</v>
      </c>
    </row>
    <row r="2876" spans="7:7" x14ac:dyDescent="0.35">
      <c r="G2876" t="s">
        <v>10435</v>
      </c>
    </row>
    <row r="2877" spans="7:7" x14ac:dyDescent="0.35">
      <c r="G2877" t="s">
        <v>10436</v>
      </c>
    </row>
    <row r="2878" spans="7:7" x14ac:dyDescent="0.35">
      <c r="G2878" t="s">
        <v>10437</v>
      </c>
    </row>
    <row r="2879" spans="7:7" x14ac:dyDescent="0.35">
      <c r="G2879" t="s">
        <v>10438</v>
      </c>
    </row>
    <row r="2880" spans="7:7" x14ac:dyDescent="0.35">
      <c r="G2880" t="s">
        <v>10439</v>
      </c>
    </row>
    <row r="2881" spans="7:7" x14ac:dyDescent="0.35">
      <c r="G2881" t="s">
        <v>10440</v>
      </c>
    </row>
    <row r="2882" spans="7:7" x14ac:dyDescent="0.35">
      <c r="G2882" t="s">
        <v>10441</v>
      </c>
    </row>
    <row r="2883" spans="7:7" x14ac:dyDescent="0.35">
      <c r="G2883" t="s">
        <v>10442</v>
      </c>
    </row>
    <row r="2884" spans="7:7" x14ac:dyDescent="0.35">
      <c r="G2884" t="s">
        <v>10443</v>
      </c>
    </row>
    <row r="2885" spans="7:7" x14ac:dyDescent="0.35">
      <c r="G2885" t="s">
        <v>10444</v>
      </c>
    </row>
    <row r="2886" spans="7:7" x14ac:dyDescent="0.35">
      <c r="G2886" t="s">
        <v>10445</v>
      </c>
    </row>
    <row r="2887" spans="7:7" x14ac:dyDescent="0.35">
      <c r="G2887" t="s">
        <v>10446</v>
      </c>
    </row>
    <row r="2888" spans="7:7" x14ac:dyDescent="0.35">
      <c r="G2888" t="s">
        <v>10447</v>
      </c>
    </row>
    <row r="2889" spans="7:7" x14ac:dyDescent="0.35">
      <c r="G2889" t="s">
        <v>10448</v>
      </c>
    </row>
    <row r="2890" spans="7:7" x14ac:dyDescent="0.35">
      <c r="G2890" t="s">
        <v>10449</v>
      </c>
    </row>
    <row r="2891" spans="7:7" x14ac:dyDescent="0.35">
      <c r="G2891" t="s">
        <v>10450</v>
      </c>
    </row>
    <row r="2892" spans="7:7" x14ac:dyDescent="0.35">
      <c r="G2892" t="s">
        <v>10451</v>
      </c>
    </row>
    <row r="2893" spans="7:7" x14ac:dyDescent="0.35">
      <c r="G2893" t="s">
        <v>10452</v>
      </c>
    </row>
    <row r="2894" spans="7:7" x14ac:dyDescent="0.35">
      <c r="G2894" t="s">
        <v>10453</v>
      </c>
    </row>
    <row r="2895" spans="7:7" x14ac:dyDescent="0.35">
      <c r="G2895" t="s">
        <v>10454</v>
      </c>
    </row>
    <row r="2896" spans="7:7" x14ac:dyDescent="0.35">
      <c r="G2896" t="s">
        <v>10455</v>
      </c>
    </row>
    <row r="2897" spans="7:7" x14ac:dyDescent="0.35">
      <c r="G2897" t="s">
        <v>10456</v>
      </c>
    </row>
    <row r="2898" spans="7:7" x14ac:dyDescent="0.35">
      <c r="G2898" t="s">
        <v>10457</v>
      </c>
    </row>
    <row r="2899" spans="7:7" x14ac:dyDescent="0.35">
      <c r="G2899" t="s">
        <v>10458</v>
      </c>
    </row>
    <row r="2900" spans="7:7" x14ac:dyDescent="0.35">
      <c r="G2900" t="s">
        <v>10459</v>
      </c>
    </row>
    <row r="2901" spans="7:7" x14ac:dyDescent="0.35">
      <c r="G2901" t="s">
        <v>10460</v>
      </c>
    </row>
    <row r="2902" spans="7:7" x14ac:dyDescent="0.35">
      <c r="G2902" t="s">
        <v>10461</v>
      </c>
    </row>
    <row r="2903" spans="7:7" x14ac:dyDescent="0.35">
      <c r="G2903" t="s">
        <v>10462</v>
      </c>
    </row>
    <row r="2904" spans="7:7" x14ac:dyDescent="0.35">
      <c r="G2904" t="s">
        <v>10463</v>
      </c>
    </row>
    <row r="2905" spans="7:7" x14ac:dyDescent="0.35">
      <c r="G2905" t="s">
        <v>10464</v>
      </c>
    </row>
    <row r="2906" spans="7:7" x14ac:dyDescent="0.35">
      <c r="G2906" t="s">
        <v>10465</v>
      </c>
    </row>
    <row r="2907" spans="7:7" x14ac:dyDescent="0.35">
      <c r="G2907" t="s">
        <v>10466</v>
      </c>
    </row>
    <row r="2908" spans="7:7" x14ac:dyDescent="0.35">
      <c r="G2908" t="s">
        <v>10467</v>
      </c>
    </row>
    <row r="2909" spans="7:7" x14ac:dyDescent="0.35">
      <c r="G2909" t="s">
        <v>10468</v>
      </c>
    </row>
    <row r="2910" spans="7:7" x14ac:dyDescent="0.35">
      <c r="G2910" t="s">
        <v>10469</v>
      </c>
    </row>
    <row r="2911" spans="7:7" x14ac:dyDescent="0.35">
      <c r="G2911" t="s">
        <v>10470</v>
      </c>
    </row>
    <row r="2912" spans="7:7" x14ac:dyDescent="0.35">
      <c r="G2912" t="s">
        <v>10471</v>
      </c>
    </row>
    <row r="2913" spans="7:7" x14ac:dyDescent="0.35">
      <c r="G2913" t="s">
        <v>10472</v>
      </c>
    </row>
    <row r="2914" spans="7:7" x14ac:dyDescent="0.35">
      <c r="G2914" t="s">
        <v>10473</v>
      </c>
    </row>
    <row r="2915" spans="7:7" x14ac:dyDescent="0.35">
      <c r="G2915" t="s">
        <v>10474</v>
      </c>
    </row>
    <row r="2916" spans="7:7" x14ac:dyDescent="0.35">
      <c r="G2916" t="s">
        <v>10475</v>
      </c>
    </row>
    <row r="2917" spans="7:7" x14ac:dyDescent="0.35">
      <c r="G2917" t="s">
        <v>10476</v>
      </c>
    </row>
    <row r="2918" spans="7:7" x14ac:dyDescent="0.35">
      <c r="G2918" t="s">
        <v>10477</v>
      </c>
    </row>
    <row r="2919" spans="7:7" x14ac:dyDescent="0.35">
      <c r="G2919" t="s">
        <v>10478</v>
      </c>
    </row>
    <row r="2920" spans="7:7" x14ac:dyDescent="0.35">
      <c r="G2920" t="s">
        <v>10479</v>
      </c>
    </row>
    <row r="2921" spans="7:7" x14ac:dyDescent="0.35">
      <c r="G2921" t="s">
        <v>10480</v>
      </c>
    </row>
    <row r="2922" spans="7:7" x14ac:dyDescent="0.35">
      <c r="G2922" t="s">
        <v>10481</v>
      </c>
    </row>
    <row r="2923" spans="7:7" x14ac:dyDescent="0.35">
      <c r="G2923" t="s">
        <v>10482</v>
      </c>
    </row>
    <row r="2924" spans="7:7" x14ac:dyDescent="0.35">
      <c r="G2924" t="s">
        <v>10483</v>
      </c>
    </row>
    <row r="2925" spans="7:7" x14ac:dyDescent="0.35">
      <c r="G2925" t="s">
        <v>10484</v>
      </c>
    </row>
    <row r="2926" spans="7:7" x14ac:dyDescent="0.35">
      <c r="G2926" t="s">
        <v>10485</v>
      </c>
    </row>
    <row r="2927" spans="7:7" x14ac:dyDescent="0.35">
      <c r="G2927" t="s">
        <v>10486</v>
      </c>
    </row>
    <row r="2928" spans="7:7" x14ac:dyDescent="0.35">
      <c r="G2928" t="s">
        <v>10487</v>
      </c>
    </row>
    <row r="2929" spans="7:7" x14ac:dyDescent="0.35">
      <c r="G2929" t="s">
        <v>10488</v>
      </c>
    </row>
    <row r="2930" spans="7:7" x14ac:dyDescent="0.35">
      <c r="G2930" t="s">
        <v>10489</v>
      </c>
    </row>
    <row r="2931" spans="7:7" x14ac:dyDescent="0.35">
      <c r="G2931" t="s">
        <v>10490</v>
      </c>
    </row>
    <row r="2932" spans="7:7" x14ac:dyDescent="0.35">
      <c r="G2932" t="s">
        <v>10491</v>
      </c>
    </row>
    <row r="2933" spans="7:7" x14ac:dyDescent="0.35">
      <c r="G2933" t="s">
        <v>10492</v>
      </c>
    </row>
    <row r="2934" spans="7:7" x14ac:dyDescent="0.35">
      <c r="G2934" t="s">
        <v>10493</v>
      </c>
    </row>
    <row r="2935" spans="7:7" x14ac:dyDescent="0.35">
      <c r="G2935" t="s">
        <v>10494</v>
      </c>
    </row>
    <row r="2936" spans="7:7" x14ac:dyDescent="0.35">
      <c r="G2936" t="s">
        <v>10495</v>
      </c>
    </row>
    <row r="2937" spans="7:7" x14ac:dyDescent="0.35">
      <c r="G2937" t="s">
        <v>10496</v>
      </c>
    </row>
    <row r="2938" spans="7:7" x14ac:dyDescent="0.35">
      <c r="G2938" t="s">
        <v>10497</v>
      </c>
    </row>
    <row r="2939" spans="7:7" x14ac:dyDescent="0.35">
      <c r="G2939" t="s">
        <v>10498</v>
      </c>
    </row>
    <row r="2940" spans="7:7" x14ac:dyDescent="0.35">
      <c r="G2940" t="s">
        <v>10499</v>
      </c>
    </row>
    <row r="2941" spans="7:7" x14ac:dyDescent="0.35">
      <c r="G2941" t="s">
        <v>10500</v>
      </c>
    </row>
    <row r="2942" spans="7:7" x14ac:dyDescent="0.35">
      <c r="G2942" t="s">
        <v>10501</v>
      </c>
    </row>
    <row r="2943" spans="7:7" x14ac:dyDescent="0.35">
      <c r="G2943" t="s">
        <v>10502</v>
      </c>
    </row>
    <row r="2944" spans="7:7" x14ac:dyDescent="0.35">
      <c r="G2944" t="s">
        <v>10503</v>
      </c>
    </row>
    <row r="2945" spans="7:7" x14ac:dyDescent="0.35">
      <c r="G2945" t="s">
        <v>10504</v>
      </c>
    </row>
    <row r="2946" spans="7:7" x14ac:dyDescent="0.35">
      <c r="G2946" t="s">
        <v>10505</v>
      </c>
    </row>
    <row r="2947" spans="7:7" x14ac:dyDescent="0.35">
      <c r="G2947" t="s">
        <v>10506</v>
      </c>
    </row>
    <row r="2948" spans="7:7" x14ac:dyDescent="0.35">
      <c r="G2948" t="s">
        <v>10507</v>
      </c>
    </row>
    <row r="2949" spans="7:7" x14ac:dyDescent="0.35">
      <c r="G2949" t="s">
        <v>10508</v>
      </c>
    </row>
    <row r="2950" spans="7:7" x14ac:dyDescent="0.35">
      <c r="G2950" t="s">
        <v>10509</v>
      </c>
    </row>
    <row r="2951" spans="7:7" x14ac:dyDescent="0.35">
      <c r="G2951" t="s">
        <v>10510</v>
      </c>
    </row>
    <row r="2952" spans="7:7" x14ac:dyDescent="0.35">
      <c r="G2952" t="s">
        <v>10511</v>
      </c>
    </row>
    <row r="2953" spans="7:7" x14ac:dyDescent="0.35">
      <c r="G2953" t="s">
        <v>10512</v>
      </c>
    </row>
    <row r="2954" spans="7:7" x14ac:dyDescent="0.35">
      <c r="G2954" t="s">
        <v>10513</v>
      </c>
    </row>
    <row r="2955" spans="7:7" x14ac:dyDescent="0.35">
      <c r="G2955" t="s">
        <v>10514</v>
      </c>
    </row>
    <row r="2956" spans="7:7" x14ac:dyDescent="0.35">
      <c r="G2956" t="s">
        <v>10515</v>
      </c>
    </row>
    <row r="2957" spans="7:7" x14ac:dyDescent="0.35">
      <c r="G2957" t="s">
        <v>10516</v>
      </c>
    </row>
    <row r="2958" spans="7:7" x14ac:dyDescent="0.35">
      <c r="G2958" t="s">
        <v>10517</v>
      </c>
    </row>
    <row r="2959" spans="7:7" x14ac:dyDescent="0.35">
      <c r="G2959" t="s">
        <v>10518</v>
      </c>
    </row>
    <row r="2960" spans="7:7" x14ac:dyDescent="0.35">
      <c r="G2960" t="s">
        <v>10519</v>
      </c>
    </row>
    <row r="2961" spans="7:7" x14ac:dyDescent="0.35">
      <c r="G2961" t="s">
        <v>10520</v>
      </c>
    </row>
    <row r="2962" spans="7:7" x14ac:dyDescent="0.35">
      <c r="G2962" t="s">
        <v>10521</v>
      </c>
    </row>
    <row r="2963" spans="7:7" x14ac:dyDescent="0.35">
      <c r="G2963" t="s">
        <v>10522</v>
      </c>
    </row>
    <row r="2964" spans="7:7" x14ac:dyDescent="0.35">
      <c r="G2964" t="s">
        <v>10523</v>
      </c>
    </row>
    <row r="2965" spans="7:7" x14ac:dyDescent="0.35">
      <c r="G2965" t="s">
        <v>10524</v>
      </c>
    </row>
    <row r="2966" spans="7:7" x14ac:dyDescent="0.35">
      <c r="G2966" t="s">
        <v>10525</v>
      </c>
    </row>
    <row r="2967" spans="7:7" x14ac:dyDescent="0.35">
      <c r="G2967" t="s">
        <v>10526</v>
      </c>
    </row>
    <row r="2968" spans="7:7" x14ac:dyDescent="0.35">
      <c r="G2968" t="s">
        <v>10527</v>
      </c>
    </row>
    <row r="2969" spans="7:7" x14ac:dyDescent="0.35">
      <c r="G2969" t="s">
        <v>10528</v>
      </c>
    </row>
    <row r="2970" spans="7:7" x14ac:dyDescent="0.35">
      <c r="G2970" t="s">
        <v>10529</v>
      </c>
    </row>
    <row r="2971" spans="7:7" x14ac:dyDescent="0.35">
      <c r="G2971" t="s">
        <v>10530</v>
      </c>
    </row>
    <row r="2972" spans="7:7" x14ac:dyDescent="0.35">
      <c r="G2972" t="s">
        <v>10531</v>
      </c>
    </row>
    <row r="2973" spans="7:7" x14ac:dyDescent="0.35">
      <c r="G2973" t="s">
        <v>10532</v>
      </c>
    </row>
    <row r="2974" spans="7:7" x14ac:dyDescent="0.35">
      <c r="G2974" t="s">
        <v>10533</v>
      </c>
    </row>
    <row r="2975" spans="7:7" x14ac:dyDescent="0.35">
      <c r="G2975" t="s">
        <v>10534</v>
      </c>
    </row>
    <row r="2976" spans="7:7" x14ac:dyDescent="0.35">
      <c r="G2976" t="s">
        <v>10535</v>
      </c>
    </row>
    <row r="2977" spans="7:7" x14ac:dyDescent="0.35">
      <c r="G2977" t="s">
        <v>10536</v>
      </c>
    </row>
    <row r="2978" spans="7:7" x14ac:dyDescent="0.35">
      <c r="G2978" t="s">
        <v>10537</v>
      </c>
    </row>
    <row r="2979" spans="7:7" x14ac:dyDescent="0.35">
      <c r="G2979" t="s">
        <v>10538</v>
      </c>
    </row>
    <row r="2980" spans="7:7" x14ac:dyDescent="0.35">
      <c r="G2980" t="s">
        <v>10539</v>
      </c>
    </row>
    <row r="2981" spans="7:7" x14ac:dyDescent="0.35">
      <c r="G2981" t="s">
        <v>10540</v>
      </c>
    </row>
    <row r="2982" spans="7:7" x14ac:dyDescent="0.35">
      <c r="G2982" t="s">
        <v>10541</v>
      </c>
    </row>
    <row r="2983" spans="7:7" x14ac:dyDescent="0.35">
      <c r="G2983" t="s">
        <v>10542</v>
      </c>
    </row>
    <row r="2984" spans="7:7" x14ac:dyDescent="0.35">
      <c r="G2984" t="s">
        <v>10543</v>
      </c>
    </row>
    <row r="2985" spans="7:7" x14ac:dyDescent="0.35">
      <c r="G2985" t="s">
        <v>10544</v>
      </c>
    </row>
    <row r="2986" spans="7:7" x14ac:dyDescent="0.35">
      <c r="G2986" t="s">
        <v>10545</v>
      </c>
    </row>
    <row r="2987" spans="7:7" x14ac:dyDescent="0.35">
      <c r="G2987" t="s">
        <v>10546</v>
      </c>
    </row>
    <row r="2988" spans="7:7" x14ac:dyDescent="0.35">
      <c r="G2988" t="s">
        <v>10547</v>
      </c>
    </row>
    <row r="2989" spans="7:7" x14ac:dyDescent="0.35">
      <c r="G2989" t="s">
        <v>10548</v>
      </c>
    </row>
    <row r="2990" spans="7:7" x14ac:dyDescent="0.35">
      <c r="G2990" t="s">
        <v>10549</v>
      </c>
    </row>
    <row r="2991" spans="7:7" x14ac:dyDescent="0.35">
      <c r="G2991" t="s">
        <v>10550</v>
      </c>
    </row>
    <row r="2992" spans="7:7" x14ac:dyDescent="0.35">
      <c r="G2992" t="s">
        <v>10551</v>
      </c>
    </row>
    <row r="2993" spans="7:7" x14ac:dyDescent="0.35">
      <c r="G2993" t="s">
        <v>10552</v>
      </c>
    </row>
    <row r="2994" spans="7:7" x14ac:dyDescent="0.35">
      <c r="G2994" t="s">
        <v>10553</v>
      </c>
    </row>
    <row r="2995" spans="7:7" x14ac:dyDescent="0.35">
      <c r="G2995" t="s">
        <v>10554</v>
      </c>
    </row>
    <row r="2996" spans="7:7" x14ac:dyDescent="0.35">
      <c r="G2996" t="s">
        <v>10555</v>
      </c>
    </row>
    <row r="2997" spans="7:7" x14ac:dyDescent="0.35">
      <c r="G2997" t="s">
        <v>10556</v>
      </c>
    </row>
    <row r="2998" spans="7:7" x14ac:dyDescent="0.35">
      <c r="G2998" t="s">
        <v>10557</v>
      </c>
    </row>
    <row r="2999" spans="7:7" x14ac:dyDescent="0.35">
      <c r="G2999" t="s">
        <v>10558</v>
      </c>
    </row>
    <row r="3000" spans="7:7" x14ac:dyDescent="0.35">
      <c r="G3000" t="s">
        <v>10559</v>
      </c>
    </row>
    <row r="3001" spans="7:7" x14ac:dyDescent="0.35">
      <c r="G3001" t="s">
        <v>10560</v>
      </c>
    </row>
    <row r="3002" spans="7:7" x14ac:dyDescent="0.35">
      <c r="G3002" t="s">
        <v>10561</v>
      </c>
    </row>
    <row r="3003" spans="7:7" x14ac:dyDescent="0.35">
      <c r="G3003" t="s">
        <v>10562</v>
      </c>
    </row>
    <row r="3004" spans="7:7" x14ac:dyDescent="0.35">
      <c r="G3004" t="s">
        <v>10563</v>
      </c>
    </row>
    <row r="3005" spans="7:7" x14ac:dyDescent="0.35">
      <c r="G3005" t="s">
        <v>10564</v>
      </c>
    </row>
    <row r="3006" spans="7:7" x14ac:dyDescent="0.35">
      <c r="G3006" t="s">
        <v>10565</v>
      </c>
    </row>
    <row r="3007" spans="7:7" x14ac:dyDescent="0.35">
      <c r="G3007" t="s">
        <v>10566</v>
      </c>
    </row>
    <row r="3008" spans="7:7" x14ac:dyDescent="0.35">
      <c r="G3008" t="s">
        <v>10567</v>
      </c>
    </row>
    <row r="3009" spans="7:7" x14ac:dyDescent="0.35">
      <c r="G3009" t="s">
        <v>10568</v>
      </c>
    </row>
    <row r="3010" spans="7:7" x14ac:dyDescent="0.35">
      <c r="G3010" t="s">
        <v>10569</v>
      </c>
    </row>
    <row r="3011" spans="7:7" x14ac:dyDescent="0.35">
      <c r="G3011" t="s">
        <v>10570</v>
      </c>
    </row>
    <row r="3012" spans="7:7" x14ac:dyDescent="0.35">
      <c r="G3012" t="s">
        <v>10571</v>
      </c>
    </row>
    <row r="3013" spans="7:7" x14ac:dyDescent="0.35">
      <c r="G3013" t="s">
        <v>10572</v>
      </c>
    </row>
    <row r="3014" spans="7:7" x14ac:dyDescent="0.35">
      <c r="G3014" t="s">
        <v>10573</v>
      </c>
    </row>
    <row r="3015" spans="7:7" x14ac:dyDescent="0.35">
      <c r="G3015" t="s">
        <v>10574</v>
      </c>
    </row>
    <row r="3016" spans="7:7" x14ac:dyDescent="0.35">
      <c r="G3016" t="s">
        <v>10575</v>
      </c>
    </row>
    <row r="3017" spans="7:7" x14ac:dyDescent="0.35">
      <c r="G3017" t="s">
        <v>10576</v>
      </c>
    </row>
    <row r="3018" spans="7:7" x14ac:dyDescent="0.35">
      <c r="G3018" t="s">
        <v>10577</v>
      </c>
    </row>
    <row r="3019" spans="7:7" x14ac:dyDescent="0.35">
      <c r="G3019" t="s">
        <v>10578</v>
      </c>
    </row>
    <row r="3020" spans="7:7" x14ac:dyDescent="0.35">
      <c r="G3020" t="s">
        <v>10579</v>
      </c>
    </row>
    <row r="3021" spans="7:7" x14ac:dyDescent="0.35">
      <c r="G3021" t="s">
        <v>10580</v>
      </c>
    </row>
    <row r="3022" spans="7:7" x14ac:dyDescent="0.35">
      <c r="G3022" t="s">
        <v>10581</v>
      </c>
    </row>
    <row r="3023" spans="7:7" x14ac:dyDescent="0.35">
      <c r="G3023" t="s">
        <v>10582</v>
      </c>
    </row>
    <row r="3024" spans="7:7" x14ac:dyDescent="0.35">
      <c r="G3024" t="s">
        <v>10583</v>
      </c>
    </row>
    <row r="3025" spans="7:7" x14ac:dyDescent="0.35">
      <c r="G3025" t="s">
        <v>10584</v>
      </c>
    </row>
    <row r="3026" spans="7:7" x14ac:dyDescent="0.35">
      <c r="G3026" t="s">
        <v>10585</v>
      </c>
    </row>
    <row r="3027" spans="7:7" x14ac:dyDescent="0.35">
      <c r="G3027" t="s">
        <v>10586</v>
      </c>
    </row>
    <row r="3028" spans="7:7" x14ac:dyDescent="0.35">
      <c r="G3028" t="s">
        <v>10587</v>
      </c>
    </row>
    <row r="3029" spans="7:7" x14ac:dyDescent="0.35">
      <c r="G3029" t="s">
        <v>10588</v>
      </c>
    </row>
    <row r="3030" spans="7:7" x14ac:dyDescent="0.35">
      <c r="G3030" t="s">
        <v>10589</v>
      </c>
    </row>
    <row r="3031" spans="7:7" x14ac:dyDescent="0.35">
      <c r="G3031" t="s">
        <v>10590</v>
      </c>
    </row>
    <row r="3032" spans="7:7" x14ac:dyDescent="0.35">
      <c r="G3032" t="s">
        <v>10591</v>
      </c>
    </row>
    <row r="3033" spans="7:7" x14ac:dyDescent="0.35">
      <c r="G3033" t="s">
        <v>10592</v>
      </c>
    </row>
    <row r="3034" spans="7:7" x14ac:dyDescent="0.35">
      <c r="G3034" t="s">
        <v>10593</v>
      </c>
    </row>
    <row r="3035" spans="7:7" x14ac:dyDescent="0.35">
      <c r="G3035" t="s">
        <v>10594</v>
      </c>
    </row>
    <row r="3036" spans="7:7" x14ac:dyDescent="0.35">
      <c r="G3036" t="s">
        <v>10595</v>
      </c>
    </row>
    <row r="3037" spans="7:7" x14ac:dyDescent="0.35">
      <c r="G3037" t="s">
        <v>10596</v>
      </c>
    </row>
    <row r="3038" spans="7:7" x14ac:dyDescent="0.35">
      <c r="G3038" t="s">
        <v>10597</v>
      </c>
    </row>
    <row r="3039" spans="7:7" x14ac:dyDescent="0.35">
      <c r="G3039" t="s">
        <v>10598</v>
      </c>
    </row>
    <row r="3040" spans="7:7" x14ac:dyDescent="0.35">
      <c r="G3040" t="s">
        <v>10599</v>
      </c>
    </row>
    <row r="3041" spans="7:7" x14ac:dyDescent="0.35">
      <c r="G3041" t="s">
        <v>10600</v>
      </c>
    </row>
    <row r="3042" spans="7:7" x14ac:dyDescent="0.35">
      <c r="G3042" t="s">
        <v>10601</v>
      </c>
    </row>
    <row r="3043" spans="7:7" x14ac:dyDescent="0.35">
      <c r="G3043" t="s">
        <v>10602</v>
      </c>
    </row>
    <row r="3044" spans="7:7" x14ac:dyDescent="0.35">
      <c r="G3044" t="s">
        <v>10603</v>
      </c>
    </row>
    <row r="3045" spans="7:7" x14ac:dyDescent="0.35">
      <c r="G3045" t="s">
        <v>10604</v>
      </c>
    </row>
    <row r="3046" spans="7:7" x14ac:dyDescent="0.35">
      <c r="G3046" t="s">
        <v>10605</v>
      </c>
    </row>
    <row r="3047" spans="7:7" x14ac:dyDescent="0.35">
      <c r="G3047" t="s">
        <v>10606</v>
      </c>
    </row>
    <row r="3048" spans="7:7" x14ac:dyDescent="0.35">
      <c r="G3048" t="s">
        <v>10607</v>
      </c>
    </row>
    <row r="3049" spans="7:7" x14ac:dyDescent="0.35">
      <c r="G3049" t="s">
        <v>10608</v>
      </c>
    </row>
    <row r="3050" spans="7:7" x14ac:dyDescent="0.35">
      <c r="G3050" t="s">
        <v>10609</v>
      </c>
    </row>
    <row r="3051" spans="7:7" x14ac:dyDescent="0.35">
      <c r="G3051" t="s">
        <v>10610</v>
      </c>
    </row>
    <row r="3052" spans="7:7" x14ac:dyDescent="0.35">
      <c r="G3052" t="s">
        <v>10611</v>
      </c>
    </row>
    <row r="3053" spans="7:7" x14ac:dyDescent="0.35">
      <c r="G3053" t="s">
        <v>10612</v>
      </c>
    </row>
    <row r="3054" spans="7:7" x14ac:dyDescent="0.35">
      <c r="G3054" t="s">
        <v>10613</v>
      </c>
    </row>
    <row r="3055" spans="7:7" x14ac:dyDescent="0.35">
      <c r="G3055" t="s">
        <v>10614</v>
      </c>
    </row>
    <row r="3056" spans="7:7" x14ac:dyDescent="0.35">
      <c r="G3056" t="s">
        <v>10615</v>
      </c>
    </row>
    <row r="3057" spans="7:7" x14ac:dyDescent="0.35">
      <c r="G3057" t="s">
        <v>10616</v>
      </c>
    </row>
    <row r="3058" spans="7:7" x14ac:dyDescent="0.35">
      <c r="G3058" t="s">
        <v>10617</v>
      </c>
    </row>
    <row r="3059" spans="7:7" x14ac:dyDescent="0.35">
      <c r="G3059" t="s">
        <v>10618</v>
      </c>
    </row>
    <row r="3060" spans="7:7" x14ac:dyDescent="0.35">
      <c r="G3060" t="s">
        <v>10619</v>
      </c>
    </row>
    <row r="3061" spans="7:7" x14ac:dyDescent="0.35">
      <c r="G3061" t="s">
        <v>10620</v>
      </c>
    </row>
    <row r="3062" spans="7:7" x14ac:dyDescent="0.35">
      <c r="G3062" t="s">
        <v>10621</v>
      </c>
    </row>
    <row r="3063" spans="7:7" x14ac:dyDescent="0.35">
      <c r="G3063" t="s">
        <v>10622</v>
      </c>
    </row>
    <row r="3064" spans="7:7" x14ac:dyDescent="0.35">
      <c r="G3064" t="s">
        <v>10623</v>
      </c>
    </row>
    <row r="3065" spans="7:7" x14ac:dyDescent="0.35">
      <c r="G3065" t="s">
        <v>10624</v>
      </c>
    </row>
    <row r="3066" spans="7:7" x14ac:dyDescent="0.35">
      <c r="G3066" t="s">
        <v>10625</v>
      </c>
    </row>
    <row r="3067" spans="7:7" x14ac:dyDescent="0.35">
      <c r="G3067" t="s">
        <v>10626</v>
      </c>
    </row>
    <row r="3068" spans="7:7" x14ac:dyDescent="0.35">
      <c r="G3068" t="s">
        <v>10627</v>
      </c>
    </row>
    <row r="3069" spans="7:7" x14ac:dyDescent="0.35">
      <c r="G3069" t="s">
        <v>10628</v>
      </c>
    </row>
    <row r="3070" spans="7:7" x14ac:dyDescent="0.35">
      <c r="G3070" t="s">
        <v>10629</v>
      </c>
    </row>
    <row r="3071" spans="7:7" x14ac:dyDescent="0.35">
      <c r="G3071" t="s">
        <v>10630</v>
      </c>
    </row>
    <row r="3072" spans="7:7" x14ac:dyDescent="0.35">
      <c r="G3072" t="s">
        <v>10631</v>
      </c>
    </row>
    <row r="3073" spans="7:7" x14ac:dyDescent="0.35">
      <c r="G3073" t="s">
        <v>10632</v>
      </c>
    </row>
    <row r="3074" spans="7:7" x14ac:dyDescent="0.35">
      <c r="G3074" t="s">
        <v>10633</v>
      </c>
    </row>
    <row r="3075" spans="7:7" x14ac:dyDescent="0.35">
      <c r="G3075" t="s">
        <v>10634</v>
      </c>
    </row>
    <row r="3076" spans="7:7" x14ac:dyDescent="0.35">
      <c r="G3076" t="s">
        <v>10635</v>
      </c>
    </row>
    <row r="3077" spans="7:7" x14ac:dyDescent="0.35">
      <c r="G3077" t="s">
        <v>10636</v>
      </c>
    </row>
    <row r="3078" spans="7:7" x14ac:dyDescent="0.35">
      <c r="G3078" t="s">
        <v>10637</v>
      </c>
    </row>
    <row r="3079" spans="7:7" x14ac:dyDescent="0.35">
      <c r="G3079" t="s">
        <v>10638</v>
      </c>
    </row>
    <row r="3080" spans="7:7" x14ac:dyDescent="0.35">
      <c r="G3080" t="s">
        <v>10639</v>
      </c>
    </row>
    <row r="3081" spans="7:7" x14ac:dyDescent="0.35">
      <c r="G3081" t="s">
        <v>10640</v>
      </c>
    </row>
    <row r="3082" spans="7:7" x14ac:dyDescent="0.35">
      <c r="G3082" t="s">
        <v>10641</v>
      </c>
    </row>
    <row r="3083" spans="7:7" x14ac:dyDescent="0.35">
      <c r="G3083" t="s">
        <v>10642</v>
      </c>
    </row>
    <row r="3084" spans="7:7" x14ac:dyDescent="0.35">
      <c r="G3084" t="s">
        <v>10643</v>
      </c>
    </row>
    <row r="3085" spans="7:7" x14ac:dyDescent="0.35">
      <c r="G3085" t="s">
        <v>10644</v>
      </c>
    </row>
    <row r="3086" spans="7:7" x14ac:dyDescent="0.35">
      <c r="G3086" t="s">
        <v>10645</v>
      </c>
    </row>
    <row r="3087" spans="7:7" x14ac:dyDescent="0.35">
      <c r="G3087" t="s">
        <v>10646</v>
      </c>
    </row>
    <row r="3088" spans="7:7" x14ac:dyDescent="0.35">
      <c r="G3088" t="s">
        <v>10647</v>
      </c>
    </row>
    <row r="3089" spans="7:7" x14ac:dyDescent="0.35">
      <c r="G3089" t="s">
        <v>10648</v>
      </c>
    </row>
    <row r="3090" spans="7:7" x14ac:dyDescent="0.35">
      <c r="G3090" t="s">
        <v>10649</v>
      </c>
    </row>
    <row r="3091" spans="7:7" x14ac:dyDescent="0.35">
      <c r="G3091" t="s">
        <v>10650</v>
      </c>
    </row>
    <row r="3092" spans="7:7" x14ac:dyDescent="0.35">
      <c r="G3092" t="s">
        <v>10651</v>
      </c>
    </row>
    <row r="3093" spans="7:7" x14ac:dyDescent="0.35">
      <c r="G3093" t="s">
        <v>10652</v>
      </c>
    </row>
    <row r="3094" spans="7:7" x14ac:dyDescent="0.35">
      <c r="G3094" t="s">
        <v>10653</v>
      </c>
    </row>
    <row r="3095" spans="7:7" x14ac:dyDescent="0.35">
      <c r="G3095" t="s">
        <v>10654</v>
      </c>
    </row>
    <row r="3096" spans="7:7" x14ac:dyDescent="0.35">
      <c r="G3096" t="s">
        <v>10655</v>
      </c>
    </row>
    <row r="3097" spans="7:7" x14ac:dyDescent="0.35">
      <c r="G3097" t="s">
        <v>10656</v>
      </c>
    </row>
    <row r="3098" spans="7:7" x14ac:dyDescent="0.35">
      <c r="G3098" t="s">
        <v>10657</v>
      </c>
    </row>
    <row r="3099" spans="7:7" x14ac:dyDescent="0.35">
      <c r="G3099" t="s">
        <v>10658</v>
      </c>
    </row>
    <row r="3100" spans="7:7" x14ac:dyDescent="0.35">
      <c r="G3100" t="s">
        <v>10659</v>
      </c>
    </row>
    <row r="3101" spans="7:7" x14ac:dyDescent="0.35">
      <c r="G3101" t="s">
        <v>10660</v>
      </c>
    </row>
    <row r="3102" spans="7:7" x14ac:dyDescent="0.35">
      <c r="G3102" t="s">
        <v>10661</v>
      </c>
    </row>
    <row r="3103" spans="7:7" x14ac:dyDescent="0.35">
      <c r="G3103" t="s">
        <v>10662</v>
      </c>
    </row>
    <row r="3104" spans="7:7" x14ac:dyDescent="0.35">
      <c r="G3104" t="s">
        <v>10663</v>
      </c>
    </row>
    <row r="3105" spans="7:7" x14ac:dyDescent="0.35">
      <c r="G3105" t="s">
        <v>10664</v>
      </c>
    </row>
    <row r="3106" spans="7:7" x14ac:dyDescent="0.35">
      <c r="G3106" t="s">
        <v>10665</v>
      </c>
    </row>
    <row r="3107" spans="7:7" x14ac:dyDescent="0.35">
      <c r="G3107" t="s">
        <v>10666</v>
      </c>
    </row>
    <row r="3108" spans="7:7" x14ac:dyDescent="0.35">
      <c r="G3108" t="s">
        <v>10667</v>
      </c>
    </row>
    <row r="3109" spans="7:7" x14ac:dyDescent="0.35">
      <c r="G3109" t="s">
        <v>10668</v>
      </c>
    </row>
    <row r="3110" spans="7:7" x14ac:dyDescent="0.35">
      <c r="G3110" t="s">
        <v>10669</v>
      </c>
    </row>
    <row r="3111" spans="7:7" x14ac:dyDescent="0.35">
      <c r="G3111" t="s">
        <v>10670</v>
      </c>
    </row>
    <row r="3112" spans="7:7" x14ac:dyDescent="0.35">
      <c r="G3112" t="s">
        <v>10671</v>
      </c>
    </row>
    <row r="3113" spans="7:7" x14ac:dyDescent="0.35">
      <c r="G3113" t="s">
        <v>10672</v>
      </c>
    </row>
    <row r="3114" spans="7:7" x14ac:dyDescent="0.35">
      <c r="G3114" t="s">
        <v>10673</v>
      </c>
    </row>
    <row r="3115" spans="7:7" x14ac:dyDescent="0.35">
      <c r="G3115" t="s">
        <v>10674</v>
      </c>
    </row>
    <row r="3116" spans="7:7" x14ac:dyDescent="0.35">
      <c r="G3116" t="s">
        <v>10675</v>
      </c>
    </row>
    <row r="3117" spans="7:7" x14ac:dyDescent="0.35">
      <c r="G3117" t="s">
        <v>10676</v>
      </c>
    </row>
    <row r="3118" spans="7:7" x14ac:dyDescent="0.35">
      <c r="G3118" t="s">
        <v>10677</v>
      </c>
    </row>
    <row r="3119" spans="7:7" x14ac:dyDescent="0.35">
      <c r="G3119" t="s">
        <v>10678</v>
      </c>
    </row>
    <row r="3120" spans="7:7" x14ac:dyDescent="0.35">
      <c r="G3120" t="s">
        <v>10679</v>
      </c>
    </row>
    <row r="3121" spans="7:7" x14ac:dyDescent="0.35">
      <c r="G3121" t="s">
        <v>10680</v>
      </c>
    </row>
    <row r="3122" spans="7:7" x14ac:dyDescent="0.35">
      <c r="G3122" t="s">
        <v>10681</v>
      </c>
    </row>
    <row r="3123" spans="7:7" x14ac:dyDescent="0.35">
      <c r="G3123" t="s">
        <v>10682</v>
      </c>
    </row>
    <row r="3124" spans="7:7" x14ac:dyDescent="0.35">
      <c r="G3124" t="s">
        <v>10683</v>
      </c>
    </row>
    <row r="3125" spans="7:7" x14ac:dyDescent="0.35">
      <c r="G3125" t="s">
        <v>10684</v>
      </c>
    </row>
    <row r="3126" spans="7:7" x14ac:dyDescent="0.35">
      <c r="G3126" t="s">
        <v>10685</v>
      </c>
    </row>
    <row r="3127" spans="7:7" x14ac:dyDescent="0.35">
      <c r="G3127" t="s">
        <v>10686</v>
      </c>
    </row>
    <row r="3128" spans="7:7" x14ac:dyDescent="0.35">
      <c r="G3128" t="s">
        <v>10687</v>
      </c>
    </row>
    <row r="3129" spans="7:7" x14ac:dyDescent="0.35">
      <c r="G3129" t="s">
        <v>10688</v>
      </c>
    </row>
    <row r="3130" spans="7:7" x14ac:dyDescent="0.35">
      <c r="G3130" t="s">
        <v>10689</v>
      </c>
    </row>
    <row r="3131" spans="7:7" x14ac:dyDescent="0.35">
      <c r="G3131" t="s">
        <v>10690</v>
      </c>
    </row>
    <row r="3132" spans="7:7" x14ac:dyDescent="0.35">
      <c r="G3132" t="s">
        <v>10691</v>
      </c>
    </row>
    <row r="3133" spans="7:7" x14ac:dyDescent="0.35">
      <c r="G3133" t="s">
        <v>10692</v>
      </c>
    </row>
    <row r="3134" spans="7:7" x14ac:dyDescent="0.35">
      <c r="G3134" t="s">
        <v>10693</v>
      </c>
    </row>
    <row r="3135" spans="7:7" x14ac:dyDescent="0.35">
      <c r="G3135" t="s">
        <v>10694</v>
      </c>
    </row>
    <row r="3136" spans="7:7" x14ac:dyDescent="0.35">
      <c r="G3136" t="s">
        <v>10695</v>
      </c>
    </row>
    <row r="3137" spans="7:7" x14ac:dyDescent="0.35">
      <c r="G3137" t="s">
        <v>10696</v>
      </c>
    </row>
    <row r="3138" spans="7:7" x14ac:dyDescent="0.35">
      <c r="G3138" t="s">
        <v>7535</v>
      </c>
    </row>
    <row r="3139" spans="7:7" x14ac:dyDescent="0.35">
      <c r="G3139" t="s">
        <v>10697</v>
      </c>
    </row>
    <row r="3140" spans="7:7" x14ac:dyDescent="0.35">
      <c r="G3140" t="s">
        <v>10698</v>
      </c>
    </row>
    <row r="3141" spans="7:7" x14ac:dyDescent="0.35">
      <c r="G3141" t="s">
        <v>10699</v>
      </c>
    </row>
    <row r="3142" spans="7:7" x14ac:dyDescent="0.35">
      <c r="G3142" t="s">
        <v>10700</v>
      </c>
    </row>
    <row r="3143" spans="7:7" x14ac:dyDescent="0.35">
      <c r="G3143" t="s">
        <v>10701</v>
      </c>
    </row>
    <row r="3144" spans="7:7" x14ac:dyDescent="0.35">
      <c r="G3144" t="s">
        <v>10702</v>
      </c>
    </row>
    <row r="3145" spans="7:7" x14ac:dyDescent="0.35">
      <c r="G3145" t="s">
        <v>10703</v>
      </c>
    </row>
    <row r="3146" spans="7:7" x14ac:dyDescent="0.35">
      <c r="G3146" t="s">
        <v>10704</v>
      </c>
    </row>
    <row r="3147" spans="7:7" x14ac:dyDescent="0.35">
      <c r="G3147" t="s">
        <v>10705</v>
      </c>
    </row>
    <row r="3148" spans="7:7" x14ac:dyDescent="0.35">
      <c r="G3148" t="s">
        <v>10706</v>
      </c>
    </row>
    <row r="3149" spans="7:7" x14ac:dyDescent="0.35">
      <c r="G3149" t="s">
        <v>10707</v>
      </c>
    </row>
    <row r="3150" spans="7:7" x14ac:dyDescent="0.35">
      <c r="G3150" t="s">
        <v>10708</v>
      </c>
    </row>
    <row r="3151" spans="7:7" x14ac:dyDescent="0.35">
      <c r="G3151" t="s">
        <v>10709</v>
      </c>
    </row>
    <row r="3152" spans="7:7" x14ac:dyDescent="0.35">
      <c r="G3152" t="s">
        <v>10710</v>
      </c>
    </row>
    <row r="3153" spans="7:7" x14ac:dyDescent="0.35">
      <c r="G3153" t="s">
        <v>10711</v>
      </c>
    </row>
    <row r="3154" spans="7:7" x14ac:dyDescent="0.35">
      <c r="G3154" t="s">
        <v>10712</v>
      </c>
    </row>
    <row r="3155" spans="7:7" x14ac:dyDescent="0.35">
      <c r="G3155" t="s">
        <v>10713</v>
      </c>
    </row>
    <row r="3156" spans="7:7" x14ac:dyDescent="0.35">
      <c r="G3156" t="s">
        <v>10714</v>
      </c>
    </row>
    <row r="3157" spans="7:7" x14ac:dyDescent="0.35">
      <c r="G3157" t="s">
        <v>10715</v>
      </c>
    </row>
    <row r="3158" spans="7:7" x14ac:dyDescent="0.35">
      <c r="G3158" t="s">
        <v>10716</v>
      </c>
    </row>
    <row r="3159" spans="7:7" x14ac:dyDescent="0.35">
      <c r="G3159" t="s">
        <v>10717</v>
      </c>
    </row>
    <row r="3160" spans="7:7" x14ac:dyDescent="0.35">
      <c r="G3160" t="s">
        <v>10718</v>
      </c>
    </row>
    <row r="3161" spans="7:7" x14ac:dyDescent="0.35">
      <c r="G3161" t="s">
        <v>10719</v>
      </c>
    </row>
    <row r="3162" spans="7:7" x14ac:dyDescent="0.35">
      <c r="G3162" t="s">
        <v>10720</v>
      </c>
    </row>
    <row r="3163" spans="7:7" x14ac:dyDescent="0.35">
      <c r="G3163" t="s">
        <v>10721</v>
      </c>
    </row>
    <row r="3164" spans="7:7" x14ac:dyDescent="0.35">
      <c r="G3164" t="s">
        <v>10722</v>
      </c>
    </row>
    <row r="3165" spans="7:7" x14ac:dyDescent="0.35">
      <c r="G3165" t="s">
        <v>10723</v>
      </c>
    </row>
    <row r="3166" spans="7:7" x14ac:dyDescent="0.35">
      <c r="G3166" t="s">
        <v>10724</v>
      </c>
    </row>
    <row r="3167" spans="7:7" x14ac:dyDescent="0.35">
      <c r="G3167" t="s">
        <v>10725</v>
      </c>
    </row>
    <row r="3168" spans="7:7" x14ac:dyDescent="0.35">
      <c r="G3168" t="s">
        <v>10726</v>
      </c>
    </row>
    <row r="3169" spans="7:7" x14ac:dyDescent="0.35">
      <c r="G3169" t="s">
        <v>10727</v>
      </c>
    </row>
    <row r="3170" spans="7:7" x14ac:dyDescent="0.35">
      <c r="G3170" t="s">
        <v>10728</v>
      </c>
    </row>
    <row r="3171" spans="7:7" x14ac:dyDescent="0.35">
      <c r="G3171" t="s">
        <v>10729</v>
      </c>
    </row>
    <row r="3172" spans="7:7" x14ac:dyDescent="0.35">
      <c r="G3172" t="s">
        <v>10730</v>
      </c>
    </row>
    <row r="3173" spans="7:7" x14ac:dyDescent="0.35">
      <c r="G3173" t="s">
        <v>10731</v>
      </c>
    </row>
    <row r="3174" spans="7:7" x14ac:dyDescent="0.35">
      <c r="G3174" t="s">
        <v>10732</v>
      </c>
    </row>
    <row r="3175" spans="7:7" x14ac:dyDescent="0.35">
      <c r="G3175" t="s">
        <v>10733</v>
      </c>
    </row>
    <row r="3176" spans="7:7" x14ac:dyDescent="0.35">
      <c r="G3176" t="s">
        <v>10734</v>
      </c>
    </row>
    <row r="3177" spans="7:7" x14ac:dyDescent="0.35">
      <c r="G3177" t="s">
        <v>10735</v>
      </c>
    </row>
    <row r="3178" spans="7:7" x14ac:dyDescent="0.35">
      <c r="G3178" t="s">
        <v>10736</v>
      </c>
    </row>
    <row r="3179" spans="7:7" x14ac:dyDescent="0.35">
      <c r="G3179" t="s">
        <v>10737</v>
      </c>
    </row>
    <row r="3180" spans="7:7" x14ac:dyDescent="0.35">
      <c r="G3180" t="s">
        <v>10738</v>
      </c>
    </row>
    <row r="3181" spans="7:7" x14ac:dyDescent="0.35">
      <c r="G3181" t="s">
        <v>10739</v>
      </c>
    </row>
    <row r="3182" spans="7:7" x14ac:dyDescent="0.35">
      <c r="G3182" t="s">
        <v>10740</v>
      </c>
    </row>
    <row r="3183" spans="7:7" x14ac:dyDescent="0.35">
      <c r="G3183" t="s">
        <v>10741</v>
      </c>
    </row>
    <row r="3184" spans="7:7" x14ac:dyDescent="0.35">
      <c r="G3184" t="s">
        <v>10742</v>
      </c>
    </row>
    <row r="3185" spans="7:7" x14ac:dyDescent="0.35">
      <c r="G3185" t="s">
        <v>10743</v>
      </c>
    </row>
    <row r="3186" spans="7:7" x14ac:dyDescent="0.35">
      <c r="G3186" t="s">
        <v>10744</v>
      </c>
    </row>
    <row r="3187" spans="7:7" x14ac:dyDescent="0.35">
      <c r="G3187" t="s">
        <v>10745</v>
      </c>
    </row>
    <row r="3188" spans="7:7" x14ac:dyDescent="0.35">
      <c r="G3188" t="s">
        <v>10746</v>
      </c>
    </row>
    <row r="3189" spans="7:7" x14ac:dyDescent="0.35">
      <c r="G3189" t="s">
        <v>10747</v>
      </c>
    </row>
    <row r="3190" spans="7:7" x14ac:dyDescent="0.35">
      <c r="G3190" t="s">
        <v>10748</v>
      </c>
    </row>
    <row r="3191" spans="7:7" x14ac:dyDescent="0.35">
      <c r="G3191" t="s">
        <v>10749</v>
      </c>
    </row>
    <row r="3192" spans="7:7" x14ac:dyDescent="0.35">
      <c r="G3192" t="s">
        <v>10750</v>
      </c>
    </row>
    <row r="3193" spans="7:7" x14ac:dyDescent="0.35">
      <c r="G3193" t="s">
        <v>10751</v>
      </c>
    </row>
    <row r="3194" spans="7:7" x14ac:dyDescent="0.35">
      <c r="G3194" t="s">
        <v>10752</v>
      </c>
    </row>
    <row r="3195" spans="7:7" x14ac:dyDescent="0.35">
      <c r="G3195" t="s">
        <v>10753</v>
      </c>
    </row>
    <row r="3196" spans="7:7" x14ac:dyDescent="0.35">
      <c r="G3196" t="s">
        <v>10754</v>
      </c>
    </row>
    <row r="3197" spans="7:7" x14ac:dyDescent="0.35">
      <c r="G3197" t="s">
        <v>10755</v>
      </c>
    </row>
    <row r="3198" spans="7:7" x14ac:dyDescent="0.35">
      <c r="G3198" t="s">
        <v>10756</v>
      </c>
    </row>
    <row r="3199" spans="7:7" x14ac:dyDescent="0.35">
      <c r="G3199" t="s">
        <v>10757</v>
      </c>
    </row>
    <row r="3200" spans="7:7" x14ac:dyDescent="0.35">
      <c r="G3200" t="s">
        <v>10758</v>
      </c>
    </row>
    <row r="3201" spans="7:7" x14ac:dyDescent="0.35">
      <c r="G3201" t="s">
        <v>10759</v>
      </c>
    </row>
    <row r="3202" spans="7:7" x14ac:dyDescent="0.35">
      <c r="G3202" t="s">
        <v>10760</v>
      </c>
    </row>
    <row r="3203" spans="7:7" x14ac:dyDescent="0.35">
      <c r="G3203" t="s">
        <v>10761</v>
      </c>
    </row>
    <row r="3204" spans="7:7" x14ac:dyDescent="0.35">
      <c r="G3204" t="s">
        <v>10762</v>
      </c>
    </row>
    <row r="3205" spans="7:7" x14ac:dyDescent="0.35">
      <c r="G3205" t="s">
        <v>10763</v>
      </c>
    </row>
    <row r="3206" spans="7:7" x14ac:dyDescent="0.35">
      <c r="G3206" t="s">
        <v>10764</v>
      </c>
    </row>
    <row r="3207" spans="7:7" x14ac:dyDescent="0.35">
      <c r="G3207" t="s">
        <v>10765</v>
      </c>
    </row>
    <row r="3208" spans="7:7" x14ac:dyDescent="0.35">
      <c r="G3208" t="s">
        <v>10766</v>
      </c>
    </row>
    <row r="3209" spans="7:7" x14ac:dyDescent="0.35">
      <c r="G3209" t="s">
        <v>10767</v>
      </c>
    </row>
    <row r="3210" spans="7:7" x14ac:dyDescent="0.35">
      <c r="G3210" t="s">
        <v>10768</v>
      </c>
    </row>
    <row r="3211" spans="7:7" x14ac:dyDescent="0.35">
      <c r="G3211" t="s">
        <v>10769</v>
      </c>
    </row>
    <row r="3212" spans="7:7" x14ac:dyDescent="0.35">
      <c r="G3212" t="s">
        <v>10770</v>
      </c>
    </row>
    <row r="3213" spans="7:7" x14ac:dyDescent="0.35">
      <c r="G3213" t="s">
        <v>10771</v>
      </c>
    </row>
    <row r="3214" spans="7:7" x14ac:dyDescent="0.35">
      <c r="G3214" t="s">
        <v>10772</v>
      </c>
    </row>
    <row r="3215" spans="7:7" x14ac:dyDescent="0.35">
      <c r="G3215" t="s">
        <v>10773</v>
      </c>
    </row>
    <row r="3216" spans="7:7" x14ac:dyDescent="0.35">
      <c r="G3216" t="s">
        <v>10774</v>
      </c>
    </row>
    <row r="3217" spans="7:7" x14ac:dyDescent="0.35">
      <c r="G3217" t="s">
        <v>10775</v>
      </c>
    </row>
    <row r="3218" spans="7:7" x14ac:dyDescent="0.35">
      <c r="G3218" t="s">
        <v>10776</v>
      </c>
    </row>
    <row r="3219" spans="7:7" x14ac:dyDescent="0.35">
      <c r="G3219" t="s">
        <v>10777</v>
      </c>
    </row>
    <row r="3220" spans="7:7" x14ac:dyDescent="0.35">
      <c r="G3220" t="s">
        <v>10778</v>
      </c>
    </row>
    <row r="3221" spans="7:7" x14ac:dyDescent="0.35">
      <c r="G3221" t="s">
        <v>10779</v>
      </c>
    </row>
    <row r="3222" spans="7:7" x14ac:dyDescent="0.35">
      <c r="G3222" t="s">
        <v>10780</v>
      </c>
    </row>
    <row r="3223" spans="7:7" x14ac:dyDescent="0.35">
      <c r="G3223" t="s">
        <v>10781</v>
      </c>
    </row>
    <row r="3224" spans="7:7" x14ac:dyDescent="0.35">
      <c r="G3224" t="s">
        <v>10782</v>
      </c>
    </row>
    <row r="3225" spans="7:7" x14ac:dyDescent="0.35">
      <c r="G3225" t="s">
        <v>7536</v>
      </c>
    </row>
    <row r="3226" spans="7:7" x14ac:dyDescent="0.35">
      <c r="G3226" t="s">
        <v>7537</v>
      </c>
    </row>
    <row r="3227" spans="7:7" x14ac:dyDescent="0.35">
      <c r="G3227" t="s">
        <v>7538</v>
      </c>
    </row>
    <row r="3228" spans="7:7" x14ac:dyDescent="0.35">
      <c r="G3228" t="s">
        <v>7539</v>
      </c>
    </row>
    <row r="3229" spans="7:7" x14ac:dyDescent="0.35">
      <c r="G3229" t="s">
        <v>7540</v>
      </c>
    </row>
    <row r="3230" spans="7:7" x14ac:dyDescent="0.35">
      <c r="G3230" t="s">
        <v>7541</v>
      </c>
    </row>
    <row r="3231" spans="7:7" x14ac:dyDescent="0.35">
      <c r="G3231" t="s">
        <v>7542</v>
      </c>
    </row>
    <row r="3232" spans="7:7" x14ac:dyDescent="0.35">
      <c r="G3232" t="s">
        <v>7543</v>
      </c>
    </row>
    <row r="3233" spans="7:7" x14ac:dyDescent="0.35">
      <c r="G3233" t="s">
        <v>7544</v>
      </c>
    </row>
    <row r="3234" spans="7:7" x14ac:dyDescent="0.35">
      <c r="G3234" t="s">
        <v>10783</v>
      </c>
    </row>
    <row r="3235" spans="7:7" x14ac:dyDescent="0.35">
      <c r="G3235" t="s">
        <v>10784</v>
      </c>
    </row>
    <row r="3236" spans="7:7" x14ac:dyDescent="0.35">
      <c r="G3236" t="s">
        <v>10785</v>
      </c>
    </row>
    <row r="3237" spans="7:7" x14ac:dyDescent="0.35">
      <c r="G3237" t="s">
        <v>10786</v>
      </c>
    </row>
    <row r="3238" spans="7:7" x14ac:dyDescent="0.35">
      <c r="G3238" t="s">
        <v>10787</v>
      </c>
    </row>
    <row r="3239" spans="7:7" x14ac:dyDescent="0.35">
      <c r="G3239" t="s">
        <v>10788</v>
      </c>
    </row>
    <row r="3240" spans="7:7" x14ac:dyDescent="0.35">
      <c r="G3240" t="s">
        <v>10789</v>
      </c>
    </row>
    <row r="3241" spans="7:7" x14ac:dyDescent="0.35">
      <c r="G3241" t="s">
        <v>10790</v>
      </c>
    </row>
    <row r="3242" spans="7:7" x14ac:dyDescent="0.35">
      <c r="G3242" t="s">
        <v>10791</v>
      </c>
    </row>
    <row r="3243" spans="7:7" x14ac:dyDescent="0.35">
      <c r="G3243" t="s">
        <v>10792</v>
      </c>
    </row>
    <row r="3244" spans="7:7" x14ac:dyDescent="0.35">
      <c r="G3244" t="s">
        <v>10793</v>
      </c>
    </row>
    <row r="3245" spans="7:7" x14ac:dyDescent="0.35">
      <c r="G3245" t="s">
        <v>10794</v>
      </c>
    </row>
    <row r="3246" spans="7:7" x14ac:dyDescent="0.35">
      <c r="G3246" t="s">
        <v>10795</v>
      </c>
    </row>
    <row r="3247" spans="7:7" x14ac:dyDescent="0.35">
      <c r="G3247" t="s">
        <v>10796</v>
      </c>
    </row>
    <row r="3248" spans="7:7" x14ac:dyDescent="0.35">
      <c r="G3248" t="s">
        <v>10797</v>
      </c>
    </row>
    <row r="3249" spans="7:7" x14ac:dyDescent="0.35">
      <c r="G3249" t="s">
        <v>10798</v>
      </c>
    </row>
    <row r="3250" spans="7:7" x14ac:dyDescent="0.35">
      <c r="G3250" t="s">
        <v>10799</v>
      </c>
    </row>
    <row r="3251" spans="7:7" x14ac:dyDescent="0.35">
      <c r="G3251" t="s">
        <v>10800</v>
      </c>
    </row>
    <row r="3252" spans="7:7" x14ac:dyDescent="0.35">
      <c r="G3252" t="s">
        <v>10801</v>
      </c>
    </row>
    <row r="3253" spans="7:7" x14ac:dyDescent="0.35">
      <c r="G3253" t="s">
        <v>10802</v>
      </c>
    </row>
    <row r="3254" spans="7:7" x14ac:dyDescent="0.35">
      <c r="G3254" t="s">
        <v>10803</v>
      </c>
    </row>
    <row r="3255" spans="7:7" x14ac:dyDescent="0.35">
      <c r="G3255" t="s">
        <v>10804</v>
      </c>
    </row>
    <row r="3256" spans="7:7" x14ac:dyDescent="0.35">
      <c r="G3256" t="s">
        <v>10805</v>
      </c>
    </row>
    <row r="3257" spans="7:7" x14ac:dyDescent="0.35">
      <c r="G3257" t="s">
        <v>10806</v>
      </c>
    </row>
    <row r="3258" spans="7:7" x14ac:dyDescent="0.35">
      <c r="G3258" t="s">
        <v>10807</v>
      </c>
    </row>
    <row r="3259" spans="7:7" x14ac:dyDescent="0.35">
      <c r="G3259" t="s">
        <v>10808</v>
      </c>
    </row>
    <row r="3260" spans="7:7" x14ac:dyDescent="0.35">
      <c r="G3260" t="s">
        <v>10809</v>
      </c>
    </row>
    <row r="3261" spans="7:7" x14ac:dyDescent="0.35">
      <c r="G3261" t="s">
        <v>10810</v>
      </c>
    </row>
    <row r="3262" spans="7:7" x14ac:dyDescent="0.35">
      <c r="G3262" t="s">
        <v>10811</v>
      </c>
    </row>
    <row r="3263" spans="7:7" x14ac:dyDescent="0.35">
      <c r="G3263" t="s">
        <v>10812</v>
      </c>
    </row>
    <row r="3264" spans="7:7" x14ac:dyDescent="0.35">
      <c r="G3264" t="s">
        <v>10813</v>
      </c>
    </row>
    <row r="3265" spans="7:7" x14ac:dyDescent="0.35">
      <c r="G3265" t="s">
        <v>10814</v>
      </c>
    </row>
    <row r="3266" spans="7:7" x14ac:dyDescent="0.35">
      <c r="G3266" t="s">
        <v>10815</v>
      </c>
    </row>
    <row r="3267" spans="7:7" x14ac:dyDescent="0.35">
      <c r="G3267" t="s">
        <v>10816</v>
      </c>
    </row>
    <row r="3268" spans="7:7" x14ac:dyDescent="0.35">
      <c r="G3268" t="s">
        <v>10817</v>
      </c>
    </row>
    <row r="3269" spans="7:7" x14ac:dyDescent="0.35">
      <c r="G3269" t="s">
        <v>10818</v>
      </c>
    </row>
    <row r="3270" spans="7:7" x14ac:dyDescent="0.35">
      <c r="G3270" t="s">
        <v>10819</v>
      </c>
    </row>
    <row r="3271" spans="7:7" x14ac:dyDescent="0.35">
      <c r="G3271" t="s">
        <v>10820</v>
      </c>
    </row>
    <row r="3272" spans="7:7" x14ac:dyDescent="0.35">
      <c r="G3272" t="s">
        <v>10821</v>
      </c>
    </row>
    <row r="3273" spans="7:7" x14ac:dyDescent="0.35">
      <c r="G3273" t="s">
        <v>10822</v>
      </c>
    </row>
    <row r="3274" spans="7:7" x14ac:dyDescent="0.35">
      <c r="G3274" t="s">
        <v>10823</v>
      </c>
    </row>
    <row r="3275" spans="7:7" x14ac:dyDescent="0.35">
      <c r="G3275" t="s">
        <v>10824</v>
      </c>
    </row>
    <row r="3276" spans="7:7" x14ac:dyDescent="0.35">
      <c r="G3276" t="s">
        <v>10825</v>
      </c>
    </row>
    <row r="3277" spans="7:7" x14ac:dyDescent="0.35">
      <c r="G3277" t="s">
        <v>10826</v>
      </c>
    </row>
    <row r="3278" spans="7:7" x14ac:dyDescent="0.35">
      <c r="G3278" t="s">
        <v>10827</v>
      </c>
    </row>
    <row r="3279" spans="7:7" x14ac:dyDescent="0.35">
      <c r="G3279" t="s">
        <v>10828</v>
      </c>
    </row>
    <row r="3280" spans="7:7" x14ac:dyDescent="0.35">
      <c r="G3280" t="s">
        <v>10829</v>
      </c>
    </row>
    <row r="3281" spans="7:7" x14ac:dyDescent="0.35">
      <c r="G3281" t="s">
        <v>10830</v>
      </c>
    </row>
    <row r="3282" spans="7:7" x14ac:dyDescent="0.35">
      <c r="G3282" t="s">
        <v>10831</v>
      </c>
    </row>
    <row r="3283" spans="7:7" x14ac:dyDescent="0.35">
      <c r="G3283" t="s">
        <v>10832</v>
      </c>
    </row>
    <row r="3284" spans="7:7" x14ac:dyDescent="0.35">
      <c r="G3284" t="s">
        <v>10833</v>
      </c>
    </row>
    <row r="3285" spans="7:7" x14ac:dyDescent="0.35">
      <c r="G3285" t="s">
        <v>10834</v>
      </c>
    </row>
    <row r="3286" spans="7:7" x14ac:dyDescent="0.35">
      <c r="G3286" t="s">
        <v>10835</v>
      </c>
    </row>
    <row r="3287" spans="7:7" x14ac:dyDescent="0.35">
      <c r="G3287" t="s">
        <v>10836</v>
      </c>
    </row>
    <row r="3288" spans="7:7" x14ac:dyDescent="0.35">
      <c r="G3288" t="s">
        <v>10837</v>
      </c>
    </row>
    <row r="3289" spans="7:7" x14ac:dyDescent="0.35">
      <c r="G3289" t="s">
        <v>10838</v>
      </c>
    </row>
    <row r="3290" spans="7:7" x14ac:dyDescent="0.35">
      <c r="G3290" t="s">
        <v>10839</v>
      </c>
    </row>
    <row r="3291" spans="7:7" x14ac:dyDescent="0.35">
      <c r="G3291" t="s">
        <v>10840</v>
      </c>
    </row>
    <row r="3292" spans="7:7" x14ac:dyDescent="0.35">
      <c r="G3292" t="s">
        <v>10841</v>
      </c>
    </row>
    <row r="3293" spans="7:7" x14ac:dyDescent="0.35">
      <c r="G3293" t="s">
        <v>10842</v>
      </c>
    </row>
    <row r="3294" spans="7:7" x14ac:dyDescent="0.35">
      <c r="G3294" t="s">
        <v>10843</v>
      </c>
    </row>
    <row r="3295" spans="7:7" x14ac:dyDescent="0.35">
      <c r="G3295" t="s">
        <v>10844</v>
      </c>
    </row>
    <row r="3296" spans="7:7" x14ac:dyDescent="0.35">
      <c r="G3296" t="s">
        <v>10845</v>
      </c>
    </row>
    <row r="3297" spans="7:7" x14ac:dyDescent="0.35">
      <c r="G3297" t="s">
        <v>10846</v>
      </c>
    </row>
    <row r="3298" spans="7:7" x14ac:dyDescent="0.35">
      <c r="G3298" t="s">
        <v>10847</v>
      </c>
    </row>
    <row r="3299" spans="7:7" x14ac:dyDescent="0.35">
      <c r="G3299" t="s">
        <v>10848</v>
      </c>
    </row>
    <row r="3300" spans="7:7" x14ac:dyDescent="0.35">
      <c r="G3300" t="s">
        <v>10849</v>
      </c>
    </row>
    <row r="3301" spans="7:7" x14ac:dyDescent="0.35">
      <c r="G3301" t="s">
        <v>10850</v>
      </c>
    </row>
    <row r="3302" spans="7:7" x14ac:dyDescent="0.35">
      <c r="G3302" t="s">
        <v>10851</v>
      </c>
    </row>
    <row r="3303" spans="7:7" x14ac:dyDescent="0.35">
      <c r="G3303" t="s">
        <v>10852</v>
      </c>
    </row>
    <row r="3304" spans="7:7" x14ac:dyDescent="0.35">
      <c r="G3304" t="s">
        <v>10853</v>
      </c>
    </row>
    <row r="3305" spans="7:7" x14ac:dyDescent="0.35">
      <c r="G3305" t="s">
        <v>10854</v>
      </c>
    </row>
    <row r="3306" spans="7:7" x14ac:dyDescent="0.35">
      <c r="G3306" t="s">
        <v>10855</v>
      </c>
    </row>
    <row r="3307" spans="7:7" x14ac:dyDescent="0.35">
      <c r="G3307" t="s">
        <v>10856</v>
      </c>
    </row>
    <row r="3308" spans="7:7" x14ac:dyDescent="0.35">
      <c r="G3308" t="s">
        <v>10857</v>
      </c>
    </row>
    <row r="3309" spans="7:7" x14ac:dyDescent="0.35">
      <c r="G3309" t="s">
        <v>10858</v>
      </c>
    </row>
    <row r="3310" spans="7:7" x14ac:dyDescent="0.35">
      <c r="G3310" t="s">
        <v>10859</v>
      </c>
    </row>
    <row r="3311" spans="7:7" x14ac:dyDescent="0.35">
      <c r="G3311" t="s">
        <v>10860</v>
      </c>
    </row>
    <row r="3312" spans="7:7" x14ac:dyDescent="0.35">
      <c r="G3312" t="s">
        <v>10861</v>
      </c>
    </row>
    <row r="3313" spans="7:7" x14ac:dyDescent="0.35">
      <c r="G3313" t="s">
        <v>10862</v>
      </c>
    </row>
    <row r="3314" spans="7:7" x14ac:dyDescent="0.35">
      <c r="G3314" t="s">
        <v>10863</v>
      </c>
    </row>
    <row r="3315" spans="7:7" x14ac:dyDescent="0.35">
      <c r="G3315" t="s">
        <v>10864</v>
      </c>
    </row>
    <row r="3316" spans="7:7" x14ac:dyDescent="0.35">
      <c r="G3316" t="s">
        <v>10865</v>
      </c>
    </row>
    <row r="3317" spans="7:7" x14ac:dyDescent="0.35">
      <c r="G3317" t="s">
        <v>10866</v>
      </c>
    </row>
    <row r="3318" spans="7:7" x14ac:dyDescent="0.35">
      <c r="G3318" t="s">
        <v>10867</v>
      </c>
    </row>
    <row r="3319" spans="7:7" x14ac:dyDescent="0.35">
      <c r="G3319" t="s">
        <v>10868</v>
      </c>
    </row>
    <row r="3320" spans="7:7" x14ac:dyDescent="0.35">
      <c r="G3320" t="s">
        <v>10869</v>
      </c>
    </row>
    <row r="3321" spans="7:7" x14ac:dyDescent="0.35">
      <c r="G3321" t="s">
        <v>10870</v>
      </c>
    </row>
    <row r="3322" spans="7:7" x14ac:dyDescent="0.35">
      <c r="G3322" t="s">
        <v>10871</v>
      </c>
    </row>
    <row r="3323" spans="7:7" x14ac:dyDescent="0.35">
      <c r="G3323" t="s">
        <v>10872</v>
      </c>
    </row>
    <row r="3324" spans="7:7" x14ac:dyDescent="0.35">
      <c r="G3324" t="s">
        <v>10873</v>
      </c>
    </row>
    <row r="3325" spans="7:7" x14ac:dyDescent="0.35">
      <c r="G3325" t="s">
        <v>10874</v>
      </c>
    </row>
    <row r="3326" spans="7:7" x14ac:dyDescent="0.35">
      <c r="G3326" t="s">
        <v>10875</v>
      </c>
    </row>
    <row r="3327" spans="7:7" x14ac:dyDescent="0.35">
      <c r="G3327" t="s">
        <v>10876</v>
      </c>
    </row>
    <row r="3328" spans="7:7" x14ac:dyDescent="0.35">
      <c r="G3328" t="s">
        <v>10877</v>
      </c>
    </row>
    <row r="3329" spans="7:7" x14ac:dyDescent="0.35">
      <c r="G3329" t="s">
        <v>10878</v>
      </c>
    </row>
    <row r="3330" spans="7:7" x14ac:dyDescent="0.35">
      <c r="G3330" t="s">
        <v>10879</v>
      </c>
    </row>
    <row r="3331" spans="7:7" x14ac:dyDescent="0.35">
      <c r="G3331" t="s">
        <v>10880</v>
      </c>
    </row>
    <row r="3332" spans="7:7" x14ac:dyDescent="0.35">
      <c r="G3332" t="s">
        <v>10881</v>
      </c>
    </row>
    <row r="3333" spans="7:7" x14ac:dyDescent="0.35">
      <c r="G3333" t="s">
        <v>10882</v>
      </c>
    </row>
    <row r="3334" spans="7:7" x14ac:dyDescent="0.35">
      <c r="G3334" t="s">
        <v>10883</v>
      </c>
    </row>
    <row r="3335" spans="7:7" x14ac:dyDescent="0.35">
      <c r="G3335" t="s">
        <v>10884</v>
      </c>
    </row>
    <row r="3336" spans="7:7" x14ac:dyDescent="0.35">
      <c r="G3336" t="s">
        <v>10885</v>
      </c>
    </row>
    <row r="3337" spans="7:7" x14ac:dyDescent="0.35">
      <c r="G3337" t="s">
        <v>10886</v>
      </c>
    </row>
    <row r="3338" spans="7:7" x14ac:dyDescent="0.35">
      <c r="G3338" t="s">
        <v>10887</v>
      </c>
    </row>
    <row r="3339" spans="7:7" x14ac:dyDescent="0.35">
      <c r="G3339" t="s">
        <v>10888</v>
      </c>
    </row>
    <row r="3340" spans="7:7" x14ac:dyDescent="0.35">
      <c r="G3340" t="s">
        <v>10889</v>
      </c>
    </row>
    <row r="3341" spans="7:7" x14ac:dyDescent="0.35">
      <c r="G3341" t="s">
        <v>10890</v>
      </c>
    </row>
    <row r="3342" spans="7:7" x14ac:dyDescent="0.35">
      <c r="G3342" t="s">
        <v>10891</v>
      </c>
    </row>
    <row r="3343" spans="7:7" x14ac:dyDescent="0.35">
      <c r="G3343" t="s">
        <v>10892</v>
      </c>
    </row>
    <row r="3344" spans="7:7" x14ac:dyDescent="0.35">
      <c r="G3344" t="s">
        <v>10893</v>
      </c>
    </row>
    <row r="3345" spans="7:7" x14ac:dyDescent="0.35">
      <c r="G3345" t="s">
        <v>10894</v>
      </c>
    </row>
    <row r="3346" spans="7:7" x14ac:dyDescent="0.35">
      <c r="G3346" t="s">
        <v>10895</v>
      </c>
    </row>
    <row r="3347" spans="7:7" x14ac:dyDescent="0.35">
      <c r="G3347" t="s">
        <v>10896</v>
      </c>
    </row>
    <row r="3348" spans="7:7" x14ac:dyDescent="0.35">
      <c r="G3348" t="s">
        <v>10897</v>
      </c>
    </row>
    <row r="3349" spans="7:7" x14ac:dyDescent="0.35">
      <c r="G3349" t="s">
        <v>10898</v>
      </c>
    </row>
    <row r="3350" spans="7:7" x14ac:dyDescent="0.35">
      <c r="G3350" t="s">
        <v>10899</v>
      </c>
    </row>
    <row r="3351" spans="7:7" x14ac:dyDescent="0.35">
      <c r="G3351" t="s">
        <v>10900</v>
      </c>
    </row>
    <row r="3352" spans="7:7" x14ac:dyDescent="0.35">
      <c r="G3352" t="s">
        <v>10901</v>
      </c>
    </row>
    <row r="3353" spans="7:7" x14ac:dyDescent="0.35">
      <c r="G3353" t="s">
        <v>10902</v>
      </c>
    </row>
    <row r="3354" spans="7:7" x14ac:dyDescent="0.35">
      <c r="G3354" t="s">
        <v>10903</v>
      </c>
    </row>
    <row r="3355" spans="7:7" x14ac:dyDescent="0.35">
      <c r="G3355" t="s">
        <v>10904</v>
      </c>
    </row>
    <row r="3356" spans="7:7" x14ac:dyDescent="0.35">
      <c r="G3356" t="s">
        <v>10905</v>
      </c>
    </row>
    <row r="3357" spans="7:7" x14ac:dyDescent="0.35">
      <c r="G3357" t="s">
        <v>10906</v>
      </c>
    </row>
    <row r="3358" spans="7:7" x14ac:dyDescent="0.35">
      <c r="G3358" t="s">
        <v>10907</v>
      </c>
    </row>
    <row r="3359" spans="7:7" x14ac:dyDescent="0.35">
      <c r="G3359" t="s">
        <v>10908</v>
      </c>
    </row>
    <row r="3360" spans="7:7" x14ac:dyDescent="0.35">
      <c r="G3360" t="s">
        <v>10909</v>
      </c>
    </row>
    <row r="3361" spans="7:7" x14ac:dyDescent="0.35">
      <c r="G3361" t="s">
        <v>10910</v>
      </c>
    </row>
    <row r="3362" spans="7:7" x14ac:dyDescent="0.35">
      <c r="G3362" t="s">
        <v>10911</v>
      </c>
    </row>
    <row r="3363" spans="7:7" x14ac:dyDescent="0.35">
      <c r="G3363" t="s">
        <v>10912</v>
      </c>
    </row>
    <row r="3364" spans="7:7" x14ac:dyDescent="0.35">
      <c r="G3364" t="s">
        <v>10913</v>
      </c>
    </row>
    <row r="3365" spans="7:7" x14ac:dyDescent="0.35">
      <c r="G3365" t="s">
        <v>10914</v>
      </c>
    </row>
    <row r="3366" spans="7:7" x14ac:dyDescent="0.35">
      <c r="G3366" t="s">
        <v>10915</v>
      </c>
    </row>
    <row r="3367" spans="7:7" x14ac:dyDescent="0.35">
      <c r="G3367" t="s">
        <v>10916</v>
      </c>
    </row>
    <row r="3368" spans="7:7" x14ac:dyDescent="0.35">
      <c r="G3368" t="s">
        <v>10917</v>
      </c>
    </row>
    <row r="3369" spans="7:7" x14ac:dyDescent="0.35">
      <c r="G3369" t="s">
        <v>10918</v>
      </c>
    </row>
    <row r="3370" spans="7:7" x14ac:dyDescent="0.35">
      <c r="G3370" t="s">
        <v>10919</v>
      </c>
    </row>
    <row r="3371" spans="7:7" x14ac:dyDescent="0.35">
      <c r="G3371" t="s">
        <v>10920</v>
      </c>
    </row>
    <row r="3372" spans="7:7" x14ac:dyDescent="0.35">
      <c r="G3372" t="s">
        <v>10921</v>
      </c>
    </row>
    <row r="3373" spans="7:7" x14ac:dyDescent="0.35">
      <c r="G3373" t="s">
        <v>10922</v>
      </c>
    </row>
    <row r="3374" spans="7:7" x14ac:dyDescent="0.35">
      <c r="G3374" t="s">
        <v>10923</v>
      </c>
    </row>
    <row r="3375" spans="7:7" x14ac:dyDescent="0.35">
      <c r="G3375" t="s">
        <v>10924</v>
      </c>
    </row>
    <row r="3376" spans="7:7" x14ac:dyDescent="0.35">
      <c r="G3376" t="s">
        <v>10925</v>
      </c>
    </row>
    <row r="3377" spans="7:7" x14ac:dyDescent="0.35">
      <c r="G3377" t="s">
        <v>10926</v>
      </c>
    </row>
    <row r="3378" spans="7:7" x14ac:dyDescent="0.35">
      <c r="G3378" t="s">
        <v>10927</v>
      </c>
    </row>
    <row r="3379" spans="7:7" x14ac:dyDescent="0.35">
      <c r="G3379" t="s">
        <v>10928</v>
      </c>
    </row>
    <row r="3380" spans="7:7" x14ac:dyDescent="0.35">
      <c r="G3380" t="s">
        <v>10929</v>
      </c>
    </row>
    <row r="3381" spans="7:7" x14ac:dyDescent="0.35">
      <c r="G3381" t="s">
        <v>10930</v>
      </c>
    </row>
    <row r="3382" spans="7:7" x14ac:dyDescent="0.35">
      <c r="G3382" t="s">
        <v>10931</v>
      </c>
    </row>
    <row r="3383" spans="7:7" x14ac:dyDescent="0.35">
      <c r="G3383" t="s">
        <v>10932</v>
      </c>
    </row>
    <row r="3384" spans="7:7" x14ac:dyDescent="0.35">
      <c r="G3384" t="s">
        <v>10933</v>
      </c>
    </row>
    <row r="3385" spans="7:7" x14ac:dyDescent="0.35">
      <c r="G3385" t="s">
        <v>10934</v>
      </c>
    </row>
    <row r="3386" spans="7:7" x14ac:dyDescent="0.35">
      <c r="G3386" t="s">
        <v>10935</v>
      </c>
    </row>
    <row r="3387" spans="7:7" x14ac:dyDescent="0.35">
      <c r="G3387" t="s">
        <v>10936</v>
      </c>
    </row>
    <row r="3388" spans="7:7" x14ac:dyDescent="0.35">
      <c r="G3388" t="s">
        <v>10937</v>
      </c>
    </row>
    <row r="3389" spans="7:7" x14ac:dyDescent="0.35">
      <c r="G3389" t="s">
        <v>10938</v>
      </c>
    </row>
    <row r="3390" spans="7:7" x14ac:dyDescent="0.35">
      <c r="G3390" t="s">
        <v>10939</v>
      </c>
    </row>
    <row r="3391" spans="7:7" x14ac:dyDescent="0.35">
      <c r="G3391" t="s">
        <v>10940</v>
      </c>
    </row>
    <row r="3392" spans="7:7" x14ac:dyDescent="0.35">
      <c r="G3392" t="s">
        <v>10941</v>
      </c>
    </row>
    <row r="3393" spans="7:7" x14ac:dyDescent="0.35">
      <c r="G3393" t="s">
        <v>10942</v>
      </c>
    </row>
    <row r="3394" spans="7:7" x14ac:dyDescent="0.35">
      <c r="G3394" t="s">
        <v>10943</v>
      </c>
    </row>
    <row r="3395" spans="7:7" x14ac:dyDescent="0.35">
      <c r="G3395" t="s">
        <v>10944</v>
      </c>
    </row>
    <row r="3396" spans="7:7" x14ac:dyDescent="0.35">
      <c r="G3396" t="s">
        <v>10945</v>
      </c>
    </row>
    <row r="3397" spans="7:7" x14ac:dyDescent="0.35">
      <c r="G3397" t="s">
        <v>10946</v>
      </c>
    </row>
    <row r="3398" spans="7:7" x14ac:dyDescent="0.35">
      <c r="G3398" t="s">
        <v>10947</v>
      </c>
    </row>
    <row r="3399" spans="7:7" x14ac:dyDescent="0.35">
      <c r="G3399" t="s">
        <v>10948</v>
      </c>
    </row>
    <row r="3400" spans="7:7" x14ac:dyDescent="0.35">
      <c r="G3400" t="s">
        <v>10949</v>
      </c>
    </row>
    <row r="3401" spans="7:7" x14ac:dyDescent="0.35">
      <c r="G3401" t="s">
        <v>10950</v>
      </c>
    </row>
    <row r="3402" spans="7:7" x14ac:dyDescent="0.35">
      <c r="G3402" t="s">
        <v>10951</v>
      </c>
    </row>
    <row r="3403" spans="7:7" x14ac:dyDescent="0.35">
      <c r="G3403" t="s">
        <v>10952</v>
      </c>
    </row>
    <row r="3404" spans="7:7" x14ac:dyDescent="0.35">
      <c r="G3404" t="s">
        <v>10953</v>
      </c>
    </row>
    <row r="3405" spans="7:7" x14ac:dyDescent="0.35">
      <c r="G3405" t="s">
        <v>10954</v>
      </c>
    </row>
    <row r="3406" spans="7:7" x14ac:dyDescent="0.35">
      <c r="G3406" t="s">
        <v>10955</v>
      </c>
    </row>
    <row r="3407" spans="7:7" x14ac:dyDescent="0.35">
      <c r="G3407" t="s">
        <v>10956</v>
      </c>
    </row>
    <row r="3408" spans="7:7" x14ac:dyDescent="0.35">
      <c r="G3408" t="s">
        <v>10957</v>
      </c>
    </row>
    <row r="3409" spans="7:7" x14ac:dyDescent="0.35">
      <c r="G3409" t="s">
        <v>10958</v>
      </c>
    </row>
    <row r="3410" spans="7:7" x14ac:dyDescent="0.35">
      <c r="G3410" t="s">
        <v>10959</v>
      </c>
    </row>
    <row r="3411" spans="7:7" x14ac:dyDescent="0.35">
      <c r="G3411" t="s">
        <v>10960</v>
      </c>
    </row>
    <row r="3412" spans="7:7" x14ac:dyDescent="0.35">
      <c r="G3412" t="s">
        <v>10961</v>
      </c>
    </row>
    <row r="3413" spans="7:7" x14ac:dyDescent="0.35">
      <c r="G3413" t="s">
        <v>10962</v>
      </c>
    </row>
    <row r="3414" spans="7:7" x14ac:dyDescent="0.35">
      <c r="G3414" t="s">
        <v>10963</v>
      </c>
    </row>
    <row r="3415" spans="7:7" x14ac:dyDescent="0.35">
      <c r="G3415" t="s">
        <v>10964</v>
      </c>
    </row>
    <row r="3416" spans="7:7" x14ac:dyDescent="0.35">
      <c r="G3416" t="s">
        <v>10965</v>
      </c>
    </row>
    <row r="3417" spans="7:7" x14ac:dyDescent="0.35">
      <c r="G3417" t="s">
        <v>10966</v>
      </c>
    </row>
    <row r="3418" spans="7:7" x14ac:dyDescent="0.35">
      <c r="G3418" t="s">
        <v>10967</v>
      </c>
    </row>
    <row r="3419" spans="7:7" x14ac:dyDescent="0.35">
      <c r="G3419" t="s">
        <v>10968</v>
      </c>
    </row>
    <row r="3420" spans="7:7" x14ac:dyDescent="0.35">
      <c r="G3420" t="s">
        <v>10969</v>
      </c>
    </row>
    <row r="3421" spans="7:7" x14ac:dyDescent="0.35">
      <c r="G3421" t="s">
        <v>10970</v>
      </c>
    </row>
    <row r="3422" spans="7:7" x14ac:dyDescent="0.35">
      <c r="G3422" t="s">
        <v>10971</v>
      </c>
    </row>
    <row r="3423" spans="7:7" x14ac:dyDescent="0.35">
      <c r="G3423" t="s">
        <v>10972</v>
      </c>
    </row>
    <row r="3424" spans="7:7" x14ac:dyDescent="0.35">
      <c r="G3424" t="s">
        <v>10973</v>
      </c>
    </row>
    <row r="3425" spans="7:7" x14ac:dyDescent="0.35">
      <c r="G3425" t="s">
        <v>10974</v>
      </c>
    </row>
    <row r="3426" spans="7:7" x14ac:dyDescent="0.35">
      <c r="G3426" t="s">
        <v>10975</v>
      </c>
    </row>
    <row r="3427" spans="7:7" x14ac:dyDescent="0.35">
      <c r="G3427" t="s">
        <v>10976</v>
      </c>
    </row>
    <row r="3428" spans="7:7" x14ac:dyDescent="0.35">
      <c r="G3428" t="s">
        <v>10977</v>
      </c>
    </row>
    <row r="3429" spans="7:7" x14ac:dyDescent="0.35">
      <c r="G3429" t="s">
        <v>10978</v>
      </c>
    </row>
    <row r="3430" spans="7:7" x14ac:dyDescent="0.35">
      <c r="G3430" t="s">
        <v>10979</v>
      </c>
    </row>
    <row r="3431" spans="7:7" x14ac:dyDescent="0.35">
      <c r="G3431" t="s">
        <v>10980</v>
      </c>
    </row>
    <row r="3432" spans="7:7" x14ac:dyDescent="0.35">
      <c r="G3432" t="s">
        <v>10981</v>
      </c>
    </row>
    <row r="3433" spans="7:7" x14ac:dyDescent="0.35">
      <c r="G3433" t="s">
        <v>10982</v>
      </c>
    </row>
    <row r="3434" spans="7:7" x14ac:dyDescent="0.35">
      <c r="G3434" t="s">
        <v>10983</v>
      </c>
    </row>
    <row r="3435" spans="7:7" x14ac:dyDescent="0.35">
      <c r="G3435" t="s">
        <v>10984</v>
      </c>
    </row>
    <row r="3436" spans="7:7" x14ac:dyDescent="0.35">
      <c r="G3436" t="s">
        <v>10985</v>
      </c>
    </row>
    <row r="3437" spans="7:7" x14ac:dyDescent="0.35">
      <c r="G3437" t="s">
        <v>10986</v>
      </c>
    </row>
    <row r="3438" spans="7:7" x14ac:dyDescent="0.35">
      <c r="G3438" t="s">
        <v>10987</v>
      </c>
    </row>
    <row r="3439" spans="7:7" x14ac:dyDescent="0.35">
      <c r="G3439" t="s">
        <v>10988</v>
      </c>
    </row>
    <row r="3440" spans="7:7" x14ac:dyDescent="0.35">
      <c r="G3440" t="s">
        <v>10989</v>
      </c>
    </row>
    <row r="3441" spans="7:7" x14ac:dyDescent="0.35">
      <c r="G3441" t="s">
        <v>10990</v>
      </c>
    </row>
    <row r="3442" spans="7:7" x14ac:dyDescent="0.35">
      <c r="G3442" t="s">
        <v>10991</v>
      </c>
    </row>
    <row r="3443" spans="7:7" x14ac:dyDescent="0.35">
      <c r="G3443" t="s">
        <v>10992</v>
      </c>
    </row>
    <row r="3444" spans="7:7" x14ac:dyDescent="0.35">
      <c r="G3444" t="s">
        <v>10993</v>
      </c>
    </row>
    <row r="3445" spans="7:7" x14ac:dyDescent="0.35">
      <c r="G3445" t="s">
        <v>10994</v>
      </c>
    </row>
    <row r="3446" spans="7:7" x14ac:dyDescent="0.35">
      <c r="G3446" t="s">
        <v>10995</v>
      </c>
    </row>
    <row r="3447" spans="7:7" x14ac:dyDescent="0.35">
      <c r="G3447" t="s">
        <v>10996</v>
      </c>
    </row>
    <row r="3448" spans="7:7" x14ac:dyDescent="0.35">
      <c r="G3448" t="s">
        <v>10997</v>
      </c>
    </row>
    <row r="3449" spans="7:7" x14ac:dyDescent="0.35">
      <c r="G3449" t="s">
        <v>10998</v>
      </c>
    </row>
    <row r="3450" spans="7:7" x14ac:dyDescent="0.35">
      <c r="G3450" t="s">
        <v>10999</v>
      </c>
    </row>
    <row r="3451" spans="7:7" x14ac:dyDescent="0.35">
      <c r="G3451" t="s">
        <v>11000</v>
      </c>
    </row>
    <row r="3452" spans="7:7" x14ac:dyDescent="0.35">
      <c r="G3452" t="s">
        <v>11001</v>
      </c>
    </row>
    <row r="3453" spans="7:7" x14ac:dyDescent="0.35">
      <c r="G3453" t="s">
        <v>11002</v>
      </c>
    </row>
    <row r="3454" spans="7:7" x14ac:dyDescent="0.35">
      <c r="G3454" t="s">
        <v>11003</v>
      </c>
    </row>
    <row r="3455" spans="7:7" x14ac:dyDescent="0.35">
      <c r="G3455" t="s">
        <v>11004</v>
      </c>
    </row>
    <row r="3456" spans="7:7" x14ac:dyDescent="0.35">
      <c r="G3456" t="s">
        <v>11005</v>
      </c>
    </row>
    <row r="3457" spans="7:7" x14ac:dyDescent="0.35">
      <c r="G3457" t="s">
        <v>11006</v>
      </c>
    </row>
    <row r="3458" spans="7:7" x14ac:dyDescent="0.35">
      <c r="G3458" t="s">
        <v>11007</v>
      </c>
    </row>
    <row r="3459" spans="7:7" x14ac:dyDescent="0.35">
      <c r="G3459" t="s">
        <v>11008</v>
      </c>
    </row>
    <row r="3460" spans="7:7" x14ac:dyDescent="0.35">
      <c r="G3460" t="s">
        <v>11009</v>
      </c>
    </row>
    <row r="3461" spans="7:7" x14ac:dyDescent="0.35">
      <c r="G3461" t="s">
        <v>11010</v>
      </c>
    </row>
    <row r="3462" spans="7:7" x14ac:dyDescent="0.35">
      <c r="G3462" t="s">
        <v>11011</v>
      </c>
    </row>
    <row r="3463" spans="7:7" x14ac:dyDescent="0.35">
      <c r="G3463" t="s">
        <v>11012</v>
      </c>
    </row>
    <row r="3464" spans="7:7" x14ac:dyDescent="0.35">
      <c r="G3464" t="s">
        <v>11013</v>
      </c>
    </row>
    <row r="3465" spans="7:7" x14ac:dyDescent="0.35">
      <c r="G3465" t="s">
        <v>11014</v>
      </c>
    </row>
    <row r="3466" spans="7:7" x14ac:dyDescent="0.35">
      <c r="G3466" t="s">
        <v>11015</v>
      </c>
    </row>
    <row r="3467" spans="7:7" x14ac:dyDescent="0.35">
      <c r="G3467" t="s">
        <v>11016</v>
      </c>
    </row>
    <row r="3468" spans="7:7" x14ac:dyDescent="0.35">
      <c r="G3468" t="s">
        <v>11017</v>
      </c>
    </row>
    <row r="3469" spans="7:7" x14ac:dyDescent="0.35">
      <c r="G3469" t="s">
        <v>11018</v>
      </c>
    </row>
    <row r="3470" spans="7:7" x14ac:dyDescent="0.35">
      <c r="G3470" t="s">
        <v>11019</v>
      </c>
    </row>
    <row r="3471" spans="7:7" x14ac:dyDescent="0.35">
      <c r="G3471" t="s">
        <v>11020</v>
      </c>
    </row>
    <row r="3472" spans="7:7" x14ac:dyDescent="0.35">
      <c r="G3472" t="s">
        <v>11021</v>
      </c>
    </row>
    <row r="3473" spans="7:7" x14ac:dyDescent="0.35">
      <c r="G3473" t="s">
        <v>11022</v>
      </c>
    </row>
    <row r="3474" spans="7:7" x14ac:dyDescent="0.35">
      <c r="G3474" t="s">
        <v>11023</v>
      </c>
    </row>
    <row r="3475" spans="7:7" x14ac:dyDescent="0.35">
      <c r="G3475" t="s">
        <v>11024</v>
      </c>
    </row>
    <row r="3476" spans="7:7" x14ac:dyDescent="0.35">
      <c r="G3476" t="s">
        <v>11025</v>
      </c>
    </row>
    <row r="3477" spans="7:7" x14ac:dyDescent="0.35">
      <c r="G3477" t="s">
        <v>11026</v>
      </c>
    </row>
    <row r="3478" spans="7:7" x14ac:dyDescent="0.35">
      <c r="G3478" t="s">
        <v>11027</v>
      </c>
    </row>
    <row r="3479" spans="7:7" x14ac:dyDescent="0.35">
      <c r="G3479" t="s">
        <v>11028</v>
      </c>
    </row>
    <row r="3480" spans="7:7" x14ac:dyDescent="0.35">
      <c r="G3480" t="s">
        <v>11029</v>
      </c>
    </row>
    <row r="3481" spans="7:7" x14ac:dyDescent="0.35">
      <c r="G3481" t="s">
        <v>11030</v>
      </c>
    </row>
    <row r="3482" spans="7:7" x14ac:dyDescent="0.35">
      <c r="G3482" t="s">
        <v>11031</v>
      </c>
    </row>
    <row r="3483" spans="7:7" x14ac:dyDescent="0.35">
      <c r="G3483" t="s">
        <v>11032</v>
      </c>
    </row>
    <row r="3484" spans="7:7" x14ac:dyDescent="0.35">
      <c r="G3484" t="s">
        <v>11033</v>
      </c>
    </row>
    <row r="3485" spans="7:7" x14ac:dyDescent="0.35">
      <c r="G3485" t="s">
        <v>11034</v>
      </c>
    </row>
    <row r="3486" spans="7:7" x14ac:dyDescent="0.35">
      <c r="G3486" t="s">
        <v>11035</v>
      </c>
    </row>
    <row r="3487" spans="7:7" x14ac:dyDescent="0.35">
      <c r="G3487" t="s">
        <v>11036</v>
      </c>
    </row>
    <row r="3488" spans="7:7" x14ac:dyDescent="0.35">
      <c r="G3488" t="s">
        <v>11037</v>
      </c>
    </row>
    <row r="3489" spans="7:7" x14ac:dyDescent="0.35">
      <c r="G3489" t="s">
        <v>11038</v>
      </c>
    </row>
    <row r="3490" spans="7:7" x14ac:dyDescent="0.35">
      <c r="G3490" t="s">
        <v>11039</v>
      </c>
    </row>
    <row r="3491" spans="7:7" x14ac:dyDescent="0.35">
      <c r="G3491" t="s">
        <v>11040</v>
      </c>
    </row>
    <row r="3492" spans="7:7" x14ac:dyDescent="0.35">
      <c r="G3492" t="s">
        <v>11041</v>
      </c>
    </row>
    <row r="3493" spans="7:7" x14ac:dyDescent="0.35">
      <c r="G3493" t="s">
        <v>11042</v>
      </c>
    </row>
    <row r="3494" spans="7:7" x14ac:dyDescent="0.35">
      <c r="G3494" t="s">
        <v>11043</v>
      </c>
    </row>
    <row r="3495" spans="7:7" x14ac:dyDescent="0.35">
      <c r="G3495" t="s">
        <v>11044</v>
      </c>
    </row>
    <row r="3496" spans="7:7" x14ac:dyDescent="0.35">
      <c r="G3496" t="s">
        <v>11045</v>
      </c>
    </row>
    <row r="3497" spans="7:7" x14ac:dyDescent="0.35">
      <c r="G3497" t="s">
        <v>11046</v>
      </c>
    </row>
    <row r="3498" spans="7:7" x14ac:dyDescent="0.35">
      <c r="G3498" t="s">
        <v>11047</v>
      </c>
    </row>
    <row r="3499" spans="7:7" x14ac:dyDescent="0.35">
      <c r="G3499" t="s">
        <v>11048</v>
      </c>
    </row>
    <row r="3500" spans="7:7" x14ac:dyDescent="0.35">
      <c r="G3500" t="s">
        <v>11049</v>
      </c>
    </row>
    <row r="3501" spans="7:7" x14ac:dyDescent="0.35">
      <c r="G3501" t="s">
        <v>11050</v>
      </c>
    </row>
    <row r="3502" spans="7:7" x14ac:dyDescent="0.35">
      <c r="G3502" t="s">
        <v>11051</v>
      </c>
    </row>
    <row r="3503" spans="7:7" x14ac:dyDescent="0.35">
      <c r="G3503" t="s">
        <v>11052</v>
      </c>
    </row>
    <row r="3504" spans="7:7" x14ac:dyDescent="0.35">
      <c r="G3504" t="s">
        <v>11053</v>
      </c>
    </row>
    <row r="3505" spans="7:7" x14ac:dyDescent="0.35">
      <c r="G3505" t="s">
        <v>11054</v>
      </c>
    </row>
    <row r="3506" spans="7:7" x14ac:dyDescent="0.35">
      <c r="G3506" t="s">
        <v>11055</v>
      </c>
    </row>
    <row r="3507" spans="7:7" x14ac:dyDescent="0.35">
      <c r="G3507" t="s">
        <v>11056</v>
      </c>
    </row>
    <row r="3508" spans="7:7" x14ac:dyDescent="0.35">
      <c r="G3508" t="s">
        <v>11057</v>
      </c>
    </row>
    <row r="3509" spans="7:7" x14ac:dyDescent="0.35">
      <c r="G3509" t="s">
        <v>11058</v>
      </c>
    </row>
    <row r="3510" spans="7:7" x14ac:dyDescent="0.35">
      <c r="G3510" t="s">
        <v>11059</v>
      </c>
    </row>
    <row r="3511" spans="7:7" x14ac:dyDescent="0.35">
      <c r="G3511" t="s">
        <v>11060</v>
      </c>
    </row>
    <row r="3512" spans="7:7" x14ac:dyDescent="0.35">
      <c r="G3512" t="s">
        <v>11061</v>
      </c>
    </row>
    <row r="3513" spans="7:7" x14ac:dyDescent="0.35">
      <c r="G3513" t="s">
        <v>11062</v>
      </c>
    </row>
    <row r="3514" spans="7:7" x14ac:dyDescent="0.35">
      <c r="G3514" t="s">
        <v>11063</v>
      </c>
    </row>
    <row r="3515" spans="7:7" x14ac:dyDescent="0.35">
      <c r="G3515" t="s">
        <v>11064</v>
      </c>
    </row>
    <row r="3516" spans="7:7" x14ac:dyDescent="0.35">
      <c r="G3516" t="s">
        <v>11065</v>
      </c>
    </row>
    <row r="3517" spans="7:7" x14ac:dyDescent="0.35">
      <c r="G3517" t="s">
        <v>11066</v>
      </c>
    </row>
    <row r="3518" spans="7:7" x14ac:dyDescent="0.35">
      <c r="G3518" t="s">
        <v>11067</v>
      </c>
    </row>
    <row r="3519" spans="7:7" x14ac:dyDescent="0.35">
      <c r="G3519" t="s">
        <v>11068</v>
      </c>
    </row>
    <row r="3520" spans="7:7" x14ac:dyDescent="0.35">
      <c r="G3520" t="s">
        <v>11069</v>
      </c>
    </row>
    <row r="3521" spans="7:7" x14ac:dyDescent="0.35">
      <c r="G3521" t="s">
        <v>11070</v>
      </c>
    </row>
    <row r="3522" spans="7:7" x14ac:dyDescent="0.35">
      <c r="G3522" t="s">
        <v>11071</v>
      </c>
    </row>
    <row r="3523" spans="7:7" x14ac:dyDescent="0.35">
      <c r="G3523" t="s">
        <v>11072</v>
      </c>
    </row>
    <row r="3524" spans="7:7" x14ac:dyDescent="0.35">
      <c r="G3524" t="s">
        <v>11073</v>
      </c>
    </row>
    <row r="3525" spans="7:7" x14ac:dyDescent="0.35">
      <c r="G3525" t="s">
        <v>11074</v>
      </c>
    </row>
    <row r="3526" spans="7:7" x14ac:dyDescent="0.35">
      <c r="G3526" t="s">
        <v>11075</v>
      </c>
    </row>
    <row r="3527" spans="7:7" x14ac:dyDescent="0.35">
      <c r="G3527" t="s">
        <v>11076</v>
      </c>
    </row>
    <row r="3528" spans="7:7" x14ac:dyDescent="0.35">
      <c r="G3528" t="s">
        <v>11077</v>
      </c>
    </row>
    <row r="3529" spans="7:7" x14ac:dyDescent="0.35">
      <c r="G3529" t="s">
        <v>11078</v>
      </c>
    </row>
    <row r="3530" spans="7:7" x14ac:dyDescent="0.35">
      <c r="G3530" t="s">
        <v>11079</v>
      </c>
    </row>
    <row r="3531" spans="7:7" x14ac:dyDescent="0.35">
      <c r="G3531" t="s">
        <v>11080</v>
      </c>
    </row>
    <row r="3532" spans="7:7" x14ac:dyDescent="0.35">
      <c r="G3532" t="s">
        <v>11081</v>
      </c>
    </row>
    <row r="3533" spans="7:7" x14ac:dyDescent="0.35">
      <c r="G3533" t="s">
        <v>11082</v>
      </c>
    </row>
    <row r="3534" spans="7:7" x14ac:dyDescent="0.35">
      <c r="G3534" t="s">
        <v>11083</v>
      </c>
    </row>
    <row r="3535" spans="7:7" x14ac:dyDescent="0.35">
      <c r="G3535" t="s">
        <v>11084</v>
      </c>
    </row>
    <row r="3536" spans="7:7" x14ac:dyDescent="0.35">
      <c r="G3536" t="s">
        <v>11085</v>
      </c>
    </row>
    <row r="3537" spans="7:7" x14ac:dyDescent="0.35">
      <c r="G3537" t="s">
        <v>11086</v>
      </c>
    </row>
    <row r="3538" spans="7:7" x14ac:dyDescent="0.35">
      <c r="G3538" t="s">
        <v>11087</v>
      </c>
    </row>
    <row r="3539" spans="7:7" x14ac:dyDescent="0.35">
      <c r="G3539" t="s">
        <v>11088</v>
      </c>
    </row>
    <row r="3540" spans="7:7" x14ac:dyDescent="0.35">
      <c r="G3540" t="s">
        <v>11089</v>
      </c>
    </row>
    <row r="3541" spans="7:7" x14ac:dyDescent="0.35">
      <c r="G3541" t="s">
        <v>11090</v>
      </c>
    </row>
    <row r="3542" spans="7:7" x14ac:dyDescent="0.35">
      <c r="G3542" t="s">
        <v>11091</v>
      </c>
    </row>
    <row r="3543" spans="7:7" x14ac:dyDescent="0.35">
      <c r="G3543" t="s">
        <v>11092</v>
      </c>
    </row>
    <row r="3544" spans="7:7" x14ac:dyDescent="0.35">
      <c r="G3544" t="s">
        <v>11093</v>
      </c>
    </row>
    <row r="3545" spans="7:7" x14ac:dyDescent="0.35">
      <c r="G3545" t="s">
        <v>11094</v>
      </c>
    </row>
    <row r="3546" spans="7:7" x14ac:dyDescent="0.35">
      <c r="G3546" t="s">
        <v>11095</v>
      </c>
    </row>
    <row r="3547" spans="7:7" x14ac:dyDescent="0.35">
      <c r="G3547" t="s">
        <v>11096</v>
      </c>
    </row>
    <row r="3548" spans="7:7" x14ac:dyDescent="0.35">
      <c r="G3548" t="s">
        <v>11097</v>
      </c>
    </row>
    <row r="3549" spans="7:7" x14ac:dyDescent="0.35">
      <c r="G3549" t="s">
        <v>11098</v>
      </c>
    </row>
    <row r="3550" spans="7:7" x14ac:dyDescent="0.35">
      <c r="G3550" t="s">
        <v>11099</v>
      </c>
    </row>
    <row r="3551" spans="7:7" x14ac:dyDescent="0.35">
      <c r="G3551" t="s">
        <v>11100</v>
      </c>
    </row>
    <row r="3552" spans="7:7" x14ac:dyDescent="0.35">
      <c r="G3552" t="s">
        <v>11101</v>
      </c>
    </row>
    <row r="3553" spans="7:7" x14ac:dyDescent="0.35">
      <c r="G3553" t="s">
        <v>11102</v>
      </c>
    </row>
    <row r="3554" spans="7:7" x14ac:dyDescent="0.35">
      <c r="G3554" t="s">
        <v>11103</v>
      </c>
    </row>
    <row r="3555" spans="7:7" x14ac:dyDescent="0.35">
      <c r="G3555" t="s">
        <v>11104</v>
      </c>
    </row>
    <row r="3556" spans="7:7" x14ac:dyDescent="0.35">
      <c r="G3556" t="s">
        <v>11105</v>
      </c>
    </row>
    <row r="3557" spans="7:7" x14ac:dyDescent="0.35">
      <c r="G3557" t="s">
        <v>11106</v>
      </c>
    </row>
    <row r="3558" spans="7:7" x14ac:dyDescent="0.35">
      <c r="G3558" t="s">
        <v>11107</v>
      </c>
    </row>
    <row r="3559" spans="7:7" x14ac:dyDescent="0.35">
      <c r="G3559" t="s">
        <v>11108</v>
      </c>
    </row>
    <row r="3560" spans="7:7" x14ac:dyDescent="0.35">
      <c r="G3560" t="s">
        <v>11109</v>
      </c>
    </row>
    <row r="3561" spans="7:7" x14ac:dyDescent="0.35">
      <c r="G3561" t="s">
        <v>11110</v>
      </c>
    </row>
    <row r="3562" spans="7:7" x14ac:dyDescent="0.35">
      <c r="G3562" t="s">
        <v>11111</v>
      </c>
    </row>
    <row r="3563" spans="7:7" x14ac:dyDescent="0.35">
      <c r="G3563" t="s">
        <v>11112</v>
      </c>
    </row>
    <row r="3564" spans="7:7" x14ac:dyDescent="0.35">
      <c r="G3564" t="s">
        <v>11113</v>
      </c>
    </row>
    <row r="3565" spans="7:7" x14ac:dyDescent="0.35">
      <c r="G3565" t="s">
        <v>11114</v>
      </c>
    </row>
    <row r="3566" spans="7:7" x14ac:dyDescent="0.35">
      <c r="G3566" t="s">
        <v>11115</v>
      </c>
    </row>
    <row r="3567" spans="7:7" x14ac:dyDescent="0.35">
      <c r="G3567" t="s">
        <v>11116</v>
      </c>
    </row>
    <row r="3568" spans="7:7" x14ac:dyDescent="0.35">
      <c r="G3568" t="s">
        <v>11117</v>
      </c>
    </row>
    <row r="3569" spans="7:7" x14ac:dyDescent="0.35">
      <c r="G3569" t="s">
        <v>11118</v>
      </c>
    </row>
    <row r="3570" spans="7:7" x14ac:dyDescent="0.35">
      <c r="G3570" t="s">
        <v>11119</v>
      </c>
    </row>
    <row r="3571" spans="7:7" x14ac:dyDescent="0.35">
      <c r="G3571" t="s">
        <v>11120</v>
      </c>
    </row>
    <row r="3572" spans="7:7" x14ac:dyDescent="0.35">
      <c r="G3572" t="s">
        <v>11121</v>
      </c>
    </row>
    <row r="3573" spans="7:7" x14ac:dyDescent="0.35">
      <c r="G3573" t="s">
        <v>11122</v>
      </c>
    </row>
    <row r="3574" spans="7:7" x14ac:dyDescent="0.35">
      <c r="G3574" t="s">
        <v>11123</v>
      </c>
    </row>
    <row r="3575" spans="7:7" x14ac:dyDescent="0.35">
      <c r="G3575" t="s">
        <v>7545</v>
      </c>
    </row>
    <row r="3576" spans="7:7" x14ac:dyDescent="0.35">
      <c r="G3576" t="s">
        <v>7546</v>
      </c>
    </row>
    <row r="3577" spans="7:7" x14ac:dyDescent="0.35">
      <c r="G3577" t="s">
        <v>7547</v>
      </c>
    </row>
    <row r="3578" spans="7:7" x14ac:dyDescent="0.35">
      <c r="G3578" t="s">
        <v>7548</v>
      </c>
    </row>
    <row r="3579" spans="7:7" x14ac:dyDescent="0.35">
      <c r="G3579" t="s">
        <v>7549</v>
      </c>
    </row>
    <row r="3580" spans="7:7" x14ac:dyDescent="0.35">
      <c r="G3580" t="s">
        <v>11124</v>
      </c>
    </row>
    <row r="3581" spans="7:7" x14ac:dyDescent="0.35">
      <c r="G3581" t="s">
        <v>11125</v>
      </c>
    </row>
    <row r="3582" spans="7:7" x14ac:dyDescent="0.35">
      <c r="G3582" t="s">
        <v>11126</v>
      </c>
    </row>
    <row r="3583" spans="7:7" x14ac:dyDescent="0.35">
      <c r="G3583" t="s">
        <v>11127</v>
      </c>
    </row>
    <row r="3584" spans="7:7" x14ac:dyDescent="0.35">
      <c r="G3584" t="s">
        <v>11128</v>
      </c>
    </row>
    <row r="3585" spans="7:7" x14ac:dyDescent="0.35">
      <c r="G3585" t="s">
        <v>11129</v>
      </c>
    </row>
    <row r="3586" spans="7:7" x14ac:dyDescent="0.35">
      <c r="G3586" t="s">
        <v>11130</v>
      </c>
    </row>
    <row r="3587" spans="7:7" x14ac:dyDescent="0.35">
      <c r="G3587" t="s">
        <v>11131</v>
      </c>
    </row>
    <row r="3588" spans="7:7" x14ac:dyDescent="0.35">
      <c r="G3588" t="s">
        <v>11132</v>
      </c>
    </row>
    <row r="3589" spans="7:7" x14ac:dyDescent="0.35">
      <c r="G3589" t="s">
        <v>11133</v>
      </c>
    </row>
    <row r="3590" spans="7:7" x14ac:dyDescent="0.35">
      <c r="G3590" t="s">
        <v>11134</v>
      </c>
    </row>
    <row r="3591" spans="7:7" x14ac:dyDescent="0.35">
      <c r="G3591" t="s">
        <v>11135</v>
      </c>
    </row>
    <row r="3592" spans="7:7" x14ac:dyDescent="0.35">
      <c r="G3592" t="s">
        <v>11136</v>
      </c>
    </row>
    <row r="3593" spans="7:7" x14ac:dyDescent="0.35">
      <c r="G3593" t="s">
        <v>11137</v>
      </c>
    </row>
    <row r="3594" spans="7:7" x14ac:dyDescent="0.35">
      <c r="G3594" t="s">
        <v>11138</v>
      </c>
    </row>
    <row r="3595" spans="7:7" x14ac:dyDescent="0.35">
      <c r="G3595" t="s">
        <v>11139</v>
      </c>
    </row>
    <row r="3596" spans="7:7" x14ac:dyDescent="0.35">
      <c r="G3596" t="s">
        <v>11140</v>
      </c>
    </row>
    <row r="3597" spans="7:7" x14ac:dyDescent="0.35">
      <c r="G3597" t="s">
        <v>11141</v>
      </c>
    </row>
    <row r="3598" spans="7:7" x14ac:dyDescent="0.35">
      <c r="G3598" t="s">
        <v>11142</v>
      </c>
    </row>
    <row r="3599" spans="7:7" x14ac:dyDescent="0.35">
      <c r="G3599" t="s">
        <v>11143</v>
      </c>
    </row>
    <row r="3600" spans="7:7" x14ac:dyDescent="0.35">
      <c r="G3600" t="s">
        <v>11144</v>
      </c>
    </row>
    <row r="3601" spans="7:7" x14ac:dyDescent="0.35">
      <c r="G3601" t="s">
        <v>11145</v>
      </c>
    </row>
    <row r="3602" spans="7:7" x14ac:dyDescent="0.35">
      <c r="G3602" t="s">
        <v>11146</v>
      </c>
    </row>
    <row r="3603" spans="7:7" x14ac:dyDescent="0.35">
      <c r="G3603" t="s">
        <v>11147</v>
      </c>
    </row>
    <row r="3604" spans="7:7" x14ac:dyDescent="0.35">
      <c r="G3604" t="s">
        <v>11148</v>
      </c>
    </row>
    <row r="3605" spans="7:7" x14ac:dyDescent="0.35">
      <c r="G3605" t="s">
        <v>11149</v>
      </c>
    </row>
    <row r="3606" spans="7:7" x14ac:dyDescent="0.35">
      <c r="G3606" t="s">
        <v>11150</v>
      </c>
    </row>
    <row r="3607" spans="7:7" x14ac:dyDescent="0.35">
      <c r="G3607" t="s">
        <v>11151</v>
      </c>
    </row>
    <row r="3608" spans="7:7" x14ac:dyDescent="0.35">
      <c r="G3608" t="s">
        <v>11152</v>
      </c>
    </row>
    <row r="3609" spans="7:7" x14ac:dyDescent="0.35">
      <c r="G3609" t="s">
        <v>11153</v>
      </c>
    </row>
    <row r="3610" spans="7:7" x14ac:dyDescent="0.35">
      <c r="G3610" t="s">
        <v>11154</v>
      </c>
    </row>
    <row r="3611" spans="7:7" x14ac:dyDescent="0.35">
      <c r="G3611" t="s">
        <v>11155</v>
      </c>
    </row>
    <row r="3612" spans="7:7" x14ac:dyDescent="0.35">
      <c r="G3612" t="s">
        <v>11156</v>
      </c>
    </row>
    <row r="3613" spans="7:7" x14ac:dyDescent="0.35">
      <c r="G3613" t="s">
        <v>11157</v>
      </c>
    </row>
    <row r="3614" spans="7:7" x14ac:dyDescent="0.35">
      <c r="G3614" t="s">
        <v>11158</v>
      </c>
    </row>
    <row r="3615" spans="7:7" x14ac:dyDescent="0.35">
      <c r="G3615" t="s">
        <v>11159</v>
      </c>
    </row>
    <row r="3616" spans="7:7" x14ac:dyDescent="0.35">
      <c r="G3616" t="s">
        <v>11160</v>
      </c>
    </row>
    <row r="3617" spans="7:7" x14ac:dyDescent="0.35">
      <c r="G3617" t="s">
        <v>11161</v>
      </c>
    </row>
    <row r="3618" spans="7:7" x14ac:dyDescent="0.35">
      <c r="G3618" t="s">
        <v>11162</v>
      </c>
    </row>
    <row r="3619" spans="7:7" x14ac:dyDescent="0.35">
      <c r="G3619" t="s">
        <v>11163</v>
      </c>
    </row>
    <row r="3620" spans="7:7" x14ac:dyDescent="0.35">
      <c r="G3620" t="s">
        <v>11164</v>
      </c>
    </row>
    <row r="3621" spans="7:7" x14ac:dyDescent="0.35">
      <c r="G3621" t="s">
        <v>11165</v>
      </c>
    </row>
    <row r="3622" spans="7:7" x14ac:dyDescent="0.35">
      <c r="G3622" t="s">
        <v>11166</v>
      </c>
    </row>
    <row r="3623" spans="7:7" x14ac:dyDescent="0.35">
      <c r="G3623" t="s">
        <v>11167</v>
      </c>
    </row>
    <row r="3624" spans="7:7" x14ac:dyDescent="0.35">
      <c r="G3624" t="s">
        <v>11168</v>
      </c>
    </row>
    <row r="3625" spans="7:7" x14ac:dyDescent="0.35">
      <c r="G3625" t="s">
        <v>11169</v>
      </c>
    </row>
    <row r="3626" spans="7:7" x14ac:dyDescent="0.35">
      <c r="G3626" t="s">
        <v>11170</v>
      </c>
    </row>
    <row r="3627" spans="7:7" x14ac:dyDescent="0.35">
      <c r="G3627" t="s">
        <v>11171</v>
      </c>
    </row>
    <row r="3628" spans="7:7" x14ac:dyDescent="0.35">
      <c r="G3628" t="s">
        <v>11172</v>
      </c>
    </row>
    <row r="3629" spans="7:7" x14ac:dyDescent="0.35">
      <c r="G3629" t="s">
        <v>11173</v>
      </c>
    </row>
    <row r="3630" spans="7:7" x14ac:dyDescent="0.35">
      <c r="G3630" t="s">
        <v>11174</v>
      </c>
    </row>
    <row r="3631" spans="7:7" x14ac:dyDescent="0.35">
      <c r="G3631" t="s">
        <v>11175</v>
      </c>
    </row>
    <row r="3632" spans="7:7" x14ac:dyDescent="0.35">
      <c r="G3632" t="s">
        <v>11176</v>
      </c>
    </row>
    <row r="3633" spans="7:7" x14ac:dyDescent="0.35">
      <c r="G3633" t="s">
        <v>11177</v>
      </c>
    </row>
    <row r="3634" spans="7:7" x14ac:dyDescent="0.35">
      <c r="G3634" t="s">
        <v>11178</v>
      </c>
    </row>
    <row r="3635" spans="7:7" x14ac:dyDescent="0.35">
      <c r="G3635" t="s">
        <v>11179</v>
      </c>
    </row>
    <row r="3636" spans="7:7" x14ac:dyDescent="0.35">
      <c r="G3636" t="s">
        <v>11180</v>
      </c>
    </row>
    <row r="3637" spans="7:7" x14ac:dyDescent="0.35">
      <c r="G3637" t="s">
        <v>11181</v>
      </c>
    </row>
    <row r="3638" spans="7:7" x14ac:dyDescent="0.35">
      <c r="G3638" t="s">
        <v>11182</v>
      </c>
    </row>
    <row r="3639" spans="7:7" x14ac:dyDescent="0.35">
      <c r="G3639" t="s">
        <v>11183</v>
      </c>
    </row>
    <row r="3640" spans="7:7" x14ac:dyDescent="0.35">
      <c r="G3640" t="s">
        <v>11184</v>
      </c>
    </row>
    <row r="3641" spans="7:7" x14ac:dyDescent="0.35">
      <c r="G3641" t="s">
        <v>11185</v>
      </c>
    </row>
    <row r="3642" spans="7:7" x14ac:dyDescent="0.35">
      <c r="G3642" t="s">
        <v>11186</v>
      </c>
    </row>
    <row r="3643" spans="7:7" x14ac:dyDescent="0.35">
      <c r="G3643" t="s">
        <v>11187</v>
      </c>
    </row>
    <row r="3644" spans="7:7" x14ac:dyDescent="0.35">
      <c r="G3644" t="s">
        <v>11188</v>
      </c>
    </row>
    <row r="3645" spans="7:7" x14ac:dyDescent="0.35">
      <c r="G3645" t="s">
        <v>11189</v>
      </c>
    </row>
    <row r="3646" spans="7:7" x14ac:dyDescent="0.35">
      <c r="G3646" t="s">
        <v>11190</v>
      </c>
    </row>
    <row r="3647" spans="7:7" x14ac:dyDescent="0.35">
      <c r="G3647" t="s">
        <v>11191</v>
      </c>
    </row>
    <row r="3648" spans="7:7" x14ac:dyDescent="0.35">
      <c r="G3648" t="s">
        <v>11192</v>
      </c>
    </row>
    <row r="3649" spans="7:7" x14ac:dyDescent="0.35">
      <c r="G3649" t="s">
        <v>11193</v>
      </c>
    </row>
    <row r="3650" spans="7:7" x14ac:dyDescent="0.35">
      <c r="G3650" t="s">
        <v>11194</v>
      </c>
    </row>
    <row r="3651" spans="7:7" x14ac:dyDescent="0.35">
      <c r="G3651" t="s">
        <v>11195</v>
      </c>
    </row>
    <row r="3652" spans="7:7" x14ac:dyDescent="0.35">
      <c r="G3652" t="s">
        <v>11196</v>
      </c>
    </row>
    <row r="3653" spans="7:7" x14ac:dyDescent="0.35">
      <c r="G3653" t="s">
        <v>11197</v>
      </c>
    </row>
    <row r="3654" spans="7:7" x14ac:dyDescent="0.35">
      <c r="G3654" t="s">
        <v>11198</v>
      </c>
    </row>
    <row r="3655" spans="7:7" x14ac:dyDescent="0.35">
      <c r="G3655" t="s">
        <v>11199</v>
      </c>
    </row>
    <row r="3656" spans="7:7" x14ac:dyDescent="0.35">
      <c r="G3656" t="s">
        <v>11200</v>
      </c>
    </row>
    <row r="3657" spans="7:7" x14ac:dyDescent="0.35">
      <c r="G3657" t="s">
        <v>11201</v>
      </c>
    </row>
    <row r="3658" spans="7:7" x14ac:dyDescent="0.35">
      <c r="G3658" t="s">
        <v>11202</v>
      </c>
    </row>
    <row r="3659" spans="7:7" x14ac:dyDescent="0.35">
      <c r="G3659" t="s">
        <v>11203</v>
      </c>
    </row>
    <row r="3660" spans="7:7" x14ac:dyDescent="0.35">
      <c r="G3660" t="s">
        <v>11204</v>
      </c>
    </row>
    <row r="3661" spans="7:7" x14ac:dyDescent="0.35">
      <c r="G3661" t="s">
        <v>11205</v>
      </c>
    </row>
    <row r="3662" spans="7:7" x14ac:dyDescent="0.35">
      <c r="G3662" t="s">
        <v>11206</v>
      </c>
    </row>
    <row r="3663" spans="7:7" x14ac:dyDescent="0.35">
      <c r="G3663" t="s">
        <v>11207</v>
      </c>
    </row>
    <row r="3664" spans="7:7" x14ac:dyDescent="0.35">
      <c r="G3664" t="s">
        <v>11208</v>
      </c>
    </row>
    <row r="3665" spans="7:7" x14ac:dyDescent="0.35">
      <c r="G3665" t="s">
        <v>11209</v>
      </c>
    </row>
    <row r="3666" spans="7:7" x14ac:dyDescent="0.35">
      <c r="G3666" t="s">
        <v>11210</v>
      </c>
    </row>
    <row r="3667" spans="7:7" x14ac:dyDescent="0.35">
      <c r="G3667" t="s">
        <v>11211</v>
      </c>
    </row>
    <row r="3668" spans="7:7" x14ac:dyDescent="0.35">
      <c r="G3668" t="s">
        <v>11212</v>
      </c>
    </row>
    <row r="3669" spans="7:7" x14ac:dyDescent="0.35">
      <c r="G3669" t="s">
        <v>11213</v>
      </c>
    </row>
    <row r="3670" spans="7:7" x14ac:dyDescent="0.35">
      <c r="G3670" t="s">
        <v>11214</v>
      </c>
    </row>
    <row r="3671" spans="7:7" x14ac:dyDescent="0.35">
      <c r="G3671" t="s">
        <v>11215</v>
      </c>
    </row>
    <row r="3672" spans="7:7" x14ac:dyDescent="0.35">
      <c r="G3672" t="s">
        <v>11216</v>
      </c>
    </row>
    <row r="3673" spans="7:7" x14ac:dyDescent="0.35">
      <c r="G3673" t="s">
        <v>11217</v>
      </c>
    </row>
    <row r="3674" spans="7:7" x14ac:dyDescent="0.35">
      <c r="G3674" t="s">
        <v>11218</v>
      </c>
    </row>
    <row r="3675" spans="7:7" x14ac:dyDescent="0.35">
      <c r="G3675" t="s">
        <v>11219</v>
      </c>
    </row>
    <row r="3676" spans="7:7" x14ac:dyDescent="0.35">
      <c r="G3676" t="s">
        <v>11220</v>
      </c>
    </row>
    <row r="3677" spans="7:7" x14ac:dyDescent="0.35">
      <c r="G3677" t="s">
        <v>11221</v>
      </c>
    </row>
    <row r="3678" spans="7:7" x14ac:dyDescent="0.35">
      <c r="G3678" t="s">
        <v>11222</v>
      </c>
    </row>
    <row r="3679" spans="7:7" x14ac:dyDescent="0.35">
      <c r="G3679" t="s">
        <v>11223</v>
      </c>
    </row>
    <row r="3680" spans="7:7" x14ac:dyDescent="0.35">
      <c r="G3680" t="s">
        <v>11224</v>
      </c>
    </row>
    <row r="3681" spans="7:7" x14ac:dyDescent="0.35">
      <c r="G3681" t="s">
        <v>11225</v>
      </c>
    </row>
    <row r="3682" spans="7:7" x14ac:dyDescent="0.35">
      <c r="G3682" t="s">
        <v>11226</v>
      </c>
    </row>
    <row r="3683" spans="7:7" x14ac:dyDescent="0.35">
      <c r="G3683" t="s">
        <v>11227</v>
      </c>
    </row>
    <row r="3684" spans="7:7" x14ac:dyDescent="0.35">
      <c r="G3684" t="s">
        <v>11228</v>
      </c>
    </row>
    <row r="3685" spans="7:7" x14ac:dyDescent="0.35">
      <c r="G3685" t="s">
        <v>11229</v>
      </c>
    </row>
    <row r="3686" spans="7:7" x14ac:dyDescent="0.35">
      <c r="G3686" t="s">
        <v>11230</v>
      </c>
    </row>
    <row r="3687" spans="7:7" x14ac:dyDescent="0.35">
      <c r="G3687" t="s">
        <v>11231</v>
      </c>
    </row>
    <row r="3688" spans="7:7" x14ac:dyDescent="0.35">
      <c r="G3688" t="s">
        <v>11232</v>
      </c>
    </row>
    <row r="3689" spans="7:7" x14ac:dyDescent="0.35">
      <c r="G3689" t="s">
        <v>11233</v>
      </c>
    </row>
    <row r="3690" spans="7:7" x14ac:dyDescent="0.35">
      <c r="G3690" t="s">
        <v>11234</v>
      </c>
    </row>
    <row r="3691" spans="7:7" x14ac:dyDescent="0.35">
      <c r="G3691" t="s">
        <v>11235</v>
      </c>
    </row>
    <row r="3692" spans="7:7" x14ac:dyDescent="0.35">
      <c r="G3692" t="s">
        <v>11236</v>
      </c>
    </row>
    <row r="3693" spans="7:7" x14ac:dyDescent="0.35">
      <c r="G3693" t="s">
        <v>11237</v>
      </c>
    </row>
    <row r="3694" spans="7:7" x14ac:dyDescent="0.35">
      <c r="G3694" t="s">
        <v>11238</v>
      </c>
    </row>
    <row r="3695" spans="7:7" x14ac:dyDescent="0.35">
      <c r="G3695" t="s">
        <v>11239</v>
      </c>
    </row>
    <row r="3696" spans="7:7" x14ac:dyDescent="0.35">
      <c r="G3696" t="s">
        <v>11240</v>
      </c>
    </row>
    <row r="3697" spans="7:7" x14ac:dyDescent="0.35">
      <c r="G3697" t="s">
        <v>11241</v>
      </c>
    </row>
    <row r="3698" spans="7:7" x14ac:dyDescent="0.35">
      <c r="G3698" t="s">
        <v>11242</v>
      </c>
    </row>
    <row r="3699" spans="7:7" x14ac:dyDescent="0.35">
      <c r="G3699" t="s">
        <v>11243</v>
      </c>
    </row>
    <row r="3700" spans="7:7" x14ac:dyDescent="0.35">
      <c r="G3700" t="s">
        <v>11244</v>
      </c>
    </row>
    <row r="3701" spans="7:7" x14ac:dyDescent="0.35">
      <c r="G3701" t="s">
        <v>11245</v>
      </c>
    </row>
    <row r="3702" spans="7:7" x14ac:dyDescent="0.35">
      <c r="G3702" t="s">
        <v>11246</v>
      </c>
    </row>
    <row r="3703" spans="7:7" x14ac:dyDescent="0.35">
      <c r="G3703" t="s">
        <v>11247</v>
      </c>
    </row>
    <row r="3704" spans="7:7" x14ac:dyDescent="0.35">
      <c r="G3704" t="s">
        <v>11248</v>
      </c>
    </row>
    <row r="3705" spans="7:7" x14ac:dyDescent="0.35">
      <c r="G3705" t="s">
        <v>11249</v>
      </c>
    </row>
    <row r="3706" spans="7:7" x14ac:dyDescent="0.35">
      <c r="G3706" t="s">
        <v>11250</v>
      </c>
    </row>
    <row r="3707" spans="7:7" x14ac:dyDescent="0.35">
      <c r="G3707" t="s">
        <v>11251</v>
      </c>
    </row>
    <row r="3708" spans="7:7" x14ac:dyDescent="0.35">
      <c r="G3708" t="s">
        <v>11252</v>
      </c>
    </row>
    <row r="3709" spans="7:7" x14ac:dyDescent="0.35">
      <c r="G3709" t="s">
        <v>11253</v>
      </c>
    </row>
    <row r="3710" spans="7:7" x14ac:dyDescent="0.35">
      <c r="G3710" t="s">
        <v>11254</v>
      </c>
    </row>
    <row r="3711" spans="7:7" x14ac:dyDescent="0.35">
      <c r="G3711" t="s">
        <v>11255</v>
      </c>
    </row>
    <row r="3712" spans="7:7" x14ac:dyDescent="0.35">
      <c r="G3712" t="s">
        <v>11256</v>
      </c>
    </row>
    <row r="3713" spans="7:7" x14ac:dyDescent="0.35">
      <c r="G3713" t="s">
        <v>11257</v>
      </c>
    </row>
    <row r="3714" spans="7:7" x14ac:dyDescent="0.35">
      <c r="G3714" t="s">
        <v>11258</v>
      </c>
    </row>
    <row r="3715" spans="7:7" x14ac:dyDescent="0.35">
      <c r="G3715" t="s">
        <v>11259</v>
      </c>
    </row>
    <row r="3716" spans="7:7" x14ac:dyDescent="0.35">
      <c r="G3716" t="s">
        <v>11260</v>
      </c>
    </row>
    <row r="3717" spans="7:7" x14ac:dyDescent="0.35">
      <c r="G3717" t="s">
        <v>11261</v>
      </c>
    </row>
    <row r="3718" spans="7:7" x14ac:dyDescent="0.35">
      <c r="G3718" t="s">
        <v>11262</v>
      </c>
    </row>
    <row r="3719" spans="7:7" x14ac:dyDescent="0.35">
      <c r="G3719" t="s">
        <v>11263</v>
      </c>
    </row>
    <row r="3720" spans="7:7" x14ac:dyDescent="0.35">
      <c r="G3720" t="s">
        <v>11264</v>
      </c>
    </row>
    <row r="3721" spans="7:7" x14ac:dyDescent="0.35">
      <c r="G3721" t="s">
        <v>11265</v>
      </c>
    </row>
    <row r="3722" spans="7:7" x14ac:dyDescent="0.35">
      <c r="G3722" t="s">
        <v>11266</v>
      </c>
    </row>
    <row r="3723" spans="7:7" x14ac:dyDescent="0.35">
      <c r="G3723" t="s">
        <v>11267</v>
      </c>
    </row>
    <row r="3724" spans="7:7" x14ac:dyDescent="0.35">
      <c r="G3724" t="s">
        <v>11268</v>
      </c>
    </row>
    <row r="3725" spans="7:7" x14ac:dyDescent="0.35">
      <c r="G3725" t="s">
        <v>11269</v>
      </c>
    </row>
    <row r="3726" spans="7:7" x14ac:dyDescent="0.35">
      <c r="G3726" t="s">
        <v>11270</v>
      </c>
    </row>
    <row r="3727" spans="7:7" x14ac:dyDescent="0.35">
      <c r="G3727" t="s">
        <v>11271</v>
      </c>
    </row>
    <row r="3728" spans="7:7" x14ac:dyDescent="0.35">
      <c r="G3728" t="s">
        <v>11272</v>
      </c>
    </row>
    <row r="3729" spans="7:7" x14ac:dyDescent="0.35">
      <c r="G3729" t="s">
        <v>11273</v>
      </c>
    </row>
    <row r="3730" spans="7:7" x14ac:dyDescent="0.35">
      <c r="G3730" t="s">
        <v>11274</v>
      </c>
    </row>
    <row r="3731" spans="7:7" x14ac:dyDescent="0.35">
      <c r="G3731" t="s">
        <v>11275</v>
      </c>
    </row>
    <row r="3732" spans="7:7" x14ac:dyDescent="0.35">
      <c r="G3732" t="s">
        <v>11276</v>
      </c>
    </row>
    <row r="3733" spans="7:7" x14ac:dyDescent="0.35">
      <c r="G3733" t="s">
        <v>11277</v>
      </c>
    </row>
    <row r="3734" spans="7:7" x14ac:dyDescent="0.35">
      <c r="G3734" t="s">
        <v>11278</v>
      </c>
    </row>
    <row r="3735" spans="7:7" x14ac:dyDescent="0.35">
      <c r="G3735" t="s">
        <v>11279</v>
      </c>
    </row>
    <row r="3736" spans="7:7" x14ac:dyDescent="0.35">
      <c r="G3736" t="s">
        <v>11280</v>
      </c>
    </row>
    <row r="3737" spans="7:7" x14ac:dyDescent="0.35">
      <c r="G3737" t="s">
        <v>11281</v>
      </c>
    </row>
    <row r="3738" spans="7:7" x14ac:dyDescent="0.35">
      <c r="G3738" t="s">
        <v>11282</v>
      </c>
    </row>
    <row r="3739" spans="7:7" x14ac:dyDescent="0.35">
      <c r="G3739" t="s">
        <v>11283</v>
      </c>
    </row>
    <row r="3740" spans="7:7" x14ac:dyDescent="0.35">
      <c r="G3740" t="s">
        <v>11284</v>
      </c>
    </row>
    <row r="3741" spans="7:7" x14ac:dyDescent="0.35">
      <c r="G3741" t="s">
        <v>11285</v>
      </c>
    </row>
    <row r="3742" spans="7:7" x14ac:dyDescent="0.35">
      <c r="G3742" t="s">
        <v>11286</v>
      </c>
    </row>
    <row r="3743" spans="7:7" x14ac:dyDescent="0.35">
      <c r="G3743" t="s">
        <v>11287</v>
      </c>
    </row>
    <row r="3744" spans="7:7" x14ac:dyDescent="0.35">
      <c r="G3744" t="s">
        <v>11288</v>
      </c>
    </row>
    <row r="3745" spans="7:7" x14ac:dyDescent="0.35">
      <c r="G3745" t="s">
        <v>11289</v>
      </c>
    </row>
    <row r="3746" spans="7:7" x14ac:dyDescent="0.35">
      <c r="G3746" t="s">
        <v>11290</v>
      </c>
    </row>
    <row r="3747" spans="7:7" x14ac:dyDescent="0.35">
      <c r="G3747" t="s">
        <v>11291</v>
      </c>
    </row>
    <row r="3748" spans="7:7" x14ac:dyDescent="0.35">
      <c r="G3748" t="s">
        <v>11292</v>
      </c>
    </row>
    <row r="3749" spans="7:7" x14ac:dyDescent="0.35">
      <c r="G3749" t="s">
        <v>11293</v>
      </c>
    </row>
    <row r="3750" spans="7:7" x14ac:dyDescent="0.35">
      <c r="G3750" t="s">
        <v>11294</v>
      </c>
    </row>
    <row r="3751" spans="7:7" x14ac:dyDescent="0.35">
      <c r="G3751" t="s">
        <v>11295</v>
      </c>
    </row>
    <row r="3752" spans="7:7" x14ac:dyDescent="0.35">
      <c r="G3752" t="s">
        <v>11296</v>
      </c>
    </row>
    <row r="3753" spans="7:7" x14ac:dyDescent="0.35">
      <c r="G3753" t="s">
        <v>11297</v>
      </c>
    </row>
    <row r="3754" spans="7:7" x14ac:dyDescent="0.35">
      <c r="G3754" t="s">
        <v>11298</v>
      </c>
    </row>
    <row r="3755" spans="7:7" x14ac:dyDescent="0.35">
      <c r="G3755" t="s">
        <v>11299</v>
      </c>
    </row>
    <row r="3756" spans="7:7" x14ac:dyDescent="0.35">
      <c r="G3756" t="s">
        <v>11300</v>
      </c>
    </row>
    <row r="3757" spans="7:7" x14ac:dyDescent="0.35">
      <c r="G3757" t="s">
        <v>11301</v>
      </c>
    </row>
    <row r="3758" spans="7:7" x14ac:dyDescent="0.35">
      <c r="G3758" t="s">
        <v>11302</v>
      </c>
    </row>
    <row r="3759" spans="7:7" x14ac:dyDescent="0.35">
      <c r="G3759" t="s">
        <v>11303</v>
      </c>
    </row>
    <row r="3760" spans="7:7" x14ac:dyDescent="0.35">
      <c r="G3760" t="s">
        <v>11304</v>
      </c>
    </row>
    <row r="3761" spans="7:7" x14ac:dyDescent="0.35">
      <c r="G3761" t="s">
        <v>11305</v>
      </c>
    </row>
    <row r="3762" spans="7:7" x14ac:dyDescent="0.35">
      <c r="G3762" t="s">
        <v>11306</v>
      </c>
    </row>
    <row r="3763" spans="7:7" x14ac:dyDescent="0.35">
      <c r="G3763" t="s">
        <v>11307</v>
      </c>
    </row>
    <row r="3764" spans="7:7" x14ac:dyDescent="0.35">
      <c r="G3764" t="s">
        <v>11308</v>
      </c>
    </row>
    <row r="3765" spans="7:7" x14ac:dyDescent="0.35">
      <c r="G3765" t="s">
        <v>11309</v>
      </c>
    </row>
    <row r="3766" spans="7:7" x14ac:dyDescent="0.35">
      <c r="G3766" t="s">
        <v>11310</v>
      </c>
    </row>
    <row r="3767" spans="7:7" x14ac:dyDescent="0.35">
      <c r="G3767" t="s">
        <v>11311</v>
      </c>
    </row>
    <row r="3768" spans="7:7" x14ac:dyDescent="0.35">
      <c r="G3768" t="s">
        <v>11312</v>
      </c>
    </row>
    <row r="3769" spans="7:7" x14ac:dyDescent="0.35">
      <c r="G3769" t="s">
        <v>11313</v>
      </c>
    </row>
    <row r="3770" spans="7:7" x14ac:dyDescent="0.35">
      <c r="G3770" t="s">
        <v>11314</v>
      </c>
    </row>
    <row r="3771" spans="7:7" x14ac:dyDescent="0.35">
      <c r="G3771" t="s">
        <v>11315</v>
      </c>
    </row>
    <row r="3772" spans="7:7" x14ac:dyDescent="0.35">
      <c r="G3772" t="s">
        <v>11316</v>
      </c>
    </row>
    <row r="3773" spans="7:7" x14ac:dyDescent="0.35">
      <c r="G3773" t="s">
        <v>11317</v>
      </c>
    </row>
    <row r="3774" spans="7:7" x14ac:dyDescent="0.35">
      <c r="G3774" t="s">
        <v>11318</v>
      </c>
    </row>
    <row r="3775" spans="7:7" x14ac:dyDescent="0.35">
      <c r="G3775" t="s">
        <v>11319</v>
      </c>
    </row>
    <row r="3776" spans="7:7" x14ac:dyDescent="0.35">
      <c r="G3776" t="s">
        <v>11320</v>
      </c>
    </row>
    <row r="3777" spans="7:7" x14ac:dyDescent="0.35">
      <c r="G3777" t="s">
        <v>11321</v>
      </c>
    </row>
    <row r="3778" spans="7:7" x14ac:dyDescent="0.35">
      <c r="G3778" t="s">
        <v>11322</v>
      </c>
    </row>
    <row r="3779" spans="7:7" x14ac:dyDescent="0.35">
      <c r="G3779" t="s">
        <v>11323</v>
      </c>
    </row>
    <row r="3780" spans="7:7" x14ac:dyDescent="0.35">
      <c r="G3780" t="s">
        <v>11324</v>
      </c>
    </row>
    <row r="3781" spans="7:7" x14ac:dyDescent="0.35">
      <c r="G3781" t="s">
        <v>11325</v>
      </c>
    </row>
    <row r="3782" spans="7:7" x14ac:dyDescent="0.35">
      <c r="G3782" t="s">
        <v>11326</v>
      </c>
    </row>
    <row r="3783" spans="7:7" x14ac:dyDescent="0.35">
      <c r="G3783" t="s">
        <v>11327</v>
      </c>
    </row>
    <row r="3784" spans="7:7" x14ac:dyDescent="0.35">
      <c r="G3784" t="s">
        <v>11328</v>
      </c>
    </row>
    <row r="3785" spans="7:7" x14ac:dyDescent="0.35">
      <c r="G3785" t="s">
        <v>11329</v>
      </c>
    </row>
    <row r="3786" spans="7:7" x14ac:dyDescent="0.35">
      <c r="G3786" t="s">
        <v>11330</v>
      </c>
    </row>
    <row r="3787" spans="7:7" x14ac:dyDescent="0.35">
      <c r="G3787" t="s">
        <v>11331</v>
      </c>
    </row>
    <row r="3788" spans="7:7" x14ac:dyDescent="0.35">
      <c r="G3788" t="s">
        <v>11332</v>
      </c>
    </row>
    <row r="3789" spans="7:7" x14ac:dyDescent="0.35">
      <c r="G3789" t="s">
        <v>11333</v>
      </c>
    </row>
    <row r="3790" spans="7:7" x14ac:dyDescent="0.35">
      <c r="G3790" t="s">
        <v>11334</v>
      </c>
    </row>
    <row r="3791" spans="7:7" x14ac:dyDescent="0.35">
      <c r="G3791" t="s">
        <v>11335</v>
      </c>
    </row>
    <row r="3792" spans="7:7" x14ac:dyDescent="0.35">
      <c r="G3792" t="s">
        <v>11336</v>
      </c>
    </row>
    <row r="3793" spans="7:7" x14ac:dyDescent="0.35">
      <c r="G3793" t="s">
        <v>11337</v>
      </c>
    </row>
    <row r="3794" spans="7:7" x14ac:dyDescent="0.35">
      <c r="G3794" t="s">
        <v>11338</v>
      </c>
    </row>
    <row r="3795" spans="7:7" x14ac:dyDescent="0.35">
      <c r="G3795" t="s">
        <v>11339</v>
      </c>
    </row>
    <row r="3796" spans="7:7" x14ac:dyDescent="0.35">
      <c r="G3796" t="s">
        <v>11340</v>
      </c>
    </row>
    <row r="3797" spans="7:7" x14ac:dyDescent="0.35">
      <c r="G3797" t="s">
        <v>11341</v>
      </c>
    </row>
    <row r="3798" spans="7:7" x14ac:dyDescent="0.35">
      <c r="G3798" t="s">
        <v>11342</v>
      </c>
    </row>
    <row r="3799" spans="7:7" x14ac:dyDescent="0.35">
      <c r="G3799" t="s">
        <v>11343</v>
      </c>
    </row>
    <row r="3800" spans="7:7" x14ac:dyDescent="0.35">
      <c r="G3800" t="s">
        <v>11344</v>
      </c>
    </row>
    <row r="3801" spans="7:7" x14ac:dyDescent="0.35">
      <c r="G3801" t="s">
        <v>11345</v>
      </c>
    </row>
    <row r="3802" spans="7:7" x14ac:dyDescent="0.35">
      <c r="G3802" t="s">
        <v>11346</v>
      </c>
    </row>
    <row r="3803" spans="7:7" x14ac:dyDescent="0.35">
      <c r="G3803" t="s">
        <v>11347</v>
      </c>
    </row>
    <row r="3804" spans="7:7" x14ac:dyDescent="0.35">
      <c r="G3804" t="s">
        <v>11348</v>
      </c>
    </row>
    <row r="3805" spans="7:7" x14ac:dyDescent="0.35">
      <c r="G3805" t="s">
        <v>11349</v>
      </c>
    </row>
    <row r="3806" spans="7:7" x14ac:dyDescent="0.35">
      <c r="G3806" t="s">
        <v>11350</v>
      </c>
    </row>
    <row r="3807" spans="7:7" x14ac:dyDescent="0.35">
      <c r="G3807" t="s">
        <v>11351</v>
      </c>
    </row>
    <row r="3808" spans="7:7" x14ac:dyDescent="0.35">
      <c r="G3808" t="s">
        <v>11352</v>
      </c>
    </row>
    <row r="3809" spans="7:7" x14ac:dyDescent="0.35">
      <c r="G3809" t="s">
        <v>11353</v>
      </c>
    </row>
    <row r="3810" spans="7:7" x14ac:dyDescent="0.35">
      <c r="G3810" t="s">
        <v>11354</v>
      </c>
    </row>
    <row r="3811" spans="7:7" x14ac:dyDescent="0.35">
      <c r="G3811" t="s">
        <v>11355</v>
      </c>
    </row>
    <row r="3812" spans="7:7" x14ac:dyDescent="0.35">
      <c r="G3812" t="s">
        <v>11356</v>
      </c>
    </row>
    <row r="3813" spans="7:7" x14ac:dyDescent="0.35">
      <c r="G3813" t="s">
        <v>11357</v>
      </c>
    </row>
    <row r="3814" spans="7:7" x14ac:dyDescent="0.35">
      <c r="G3814" t="s">
        <v>11358</v>
      </c>
    </row>
    <row r="3815" spans="7:7" x14ac:dyDescent="0.35">
      <c r="G3815" t="s">
        <v>11359</v>
      </c>
    </row>
    <row r="3816" spans="7:7" x14ac:dyDescent="0.35">
      <c r="G3816" t="s">
        <v>11360</v>
      </c>
    </row>
    <row r="3817" spans="7:7" x14ac:dyDescent="0.35">
      <c r="G3817" t="s">
        <v>11361</v>
      </c>
    </row>
    <row r="3818" spans="7:7" x14ac:dyDescent="0.35">
      <c r="G3818" t="s">
        <v>11362</v>
      </c>
    </row>
    <row r="3819" spans="7:7" x14ac:dyDescent="0.35">
      <c r="G3819" t="s">
        <v>11363</v>
      </c>
    </row>
    <row r="3820" spans="7:7" x14ac:dyDescent="0.35">
      <c r="G3820" t="s">
        <v>11364</v>
      </c>
    </row>
    <row r="3821" spans="7:7" x14ac:dyDescent="0.35">
      <c r="G3821" t="s">
        <v>11365</v>
      </c>
    </row>
    <row r="3822" spans="7:7" x14ac:dyDescent="0.35">
      <c r="G3822" t="s">
        <v>11366</v>
      </c>
    </row>
    <row r="3823" spans="7:7" x14ac:dyDescent="0.35">
      <c r="G3823" t="s">
        <v>11367</v>
      </c>
    </row>
    <row r="3824" spans="7:7" x14ac:dyDescent="0.35">
      <c r="G3824" t="s">
        <v>11368</v>
      </c>
    </row>
    <row r="3825" spans="7:7" x14ac:dyDescent="0.35">
      <c r="G3825" t="s">
        <v>11369</v>
      </c>
    </row>
    <row r="3826" spans="7:7" x14ac:dyDescent="0.35">
      <c r="G3826" t="s">
        <v>11370</v>
      </c>
    </row>
    <row r="3827" spans="7:7" x14ac:dyDescent="0.35">
      <c r="G3827" t="s">
        <v>11371</v>
      </c>
    </row>
    <row r="3828" spans="7:7" x14ac:dyDescent="0.35">
      <c r="G3828" t="s">
        <v>11372</v>
      </c>
    </row>
    <row r="3829" spans="7:7" x14ac:dyDescent="0.35">
      <c r="G3829" t="s">
        <v>11373</v>
      </c>
    </row>
    <row r="3830" spans="7:7" x14ac:dyDescent="0.35">
      <c r="G3830" t="s">
        <v>11374</v>
      </c>
    </row>
    <row r="3831" spans="7:7" x14ac:dyDescent="0.35">
      <c r="G3831" t="s">
        <v>11375</v>
      </c>
    </row>
    <row r="3832" spans="7:7" x14ac:dyDescent="0.35">
      <c r="G3832" t="s">
        <v>11376</v>
      </c>
    </row>
    <row r="3833" spans="7:7" x14ac:dyDescent="0.35">
      <c r="G3833" t="s">
        <v>11377</v>
      </c>
    </row>
    <row r="3834" spans="7:7" x14ac:dyDescent="0.35">
      <c r="G3834" t="s">
        <v>11378</v>
      </c>
    </row>
    <row r="3835" spans="7:7" x14ac:dyDescent="0.35">
      <c r="G3835" t="s">
        <v>11379</v>
      </c>
    </row>
    <row r="3836" spans="7:7" x14ac:dyDescent="0.35">
      <c r="G3836" t="s">
        <v>11380</v>
      </c>
    </row>
    <row r="3837" spans="7:7" x14ac:dyDescent="0.35">
      <c r="G3837" t="s">
        <v>11381</v>
      </c>
    </row>
    <row r="3838" spans="7:7" x14ac:dyDescent="0.35">
      <c r="G3838" t="s">
        <v>11382</v>
      </c>
    </row>
    <row r="3839" spans="7:7" x14ac:dyDescent="0.35">
      <c r="G3839" t="s">
        <v>11383</v>
      </c>
    </row>
    <row r="3840" spans="7:7" x14ac:dyDescent="0.35">
      <c r="G3840" t="s">
        <v>11384</v>
      </c>
    </row>
    <row r="3841" spans="7:7" x14ac:dyDescent="0.35">
      <c r="G3841" t="s">
        <v>11385</v>
      </c>
    </row>
    <row r="3842" spans="7:7" x14ac:dyDescent="0.35">
      <c r="G3842" t="s">
        <v>11386</v>
      </c>
    </row>
    <row r="3843" spans="7:7" x14ac:dyDescent="0.35">
      <c r="G3843" t="s">
        <v>11387</v>
      </c>
    </row>
    <row r="3844" spans="7:7" x14ac:dyDescent="0.35">
      <c r="G3844" t="s">
        <v>11388</v>
      </c>
    </row>
    <row r="3845" spans="7:7" x14ac:dyDescent="0.35">
      <c r="G3845" t="s">
        <v>11389</v>
      </c>
    </row>
    <row r="3846" spans="7:7" x14ac:dyDescent="0.35">
      <c r="G3846" t="s">
        <v>11390</v>
      </c>
    </row>
    <row r="3847" spans="7:7" x14ac:dyDescent="0.35">
      <c r="G3847" t="s">
        <v>11391</v>
      </c>
    </row>
    <row r="3848" spans="7:7" x14ac:dyDescent="0.35">
      <c r="G3848" t="s">
        <v>11392</v>
      </c>
    </row>
    <row r="3849" spans="7:7" x14ac:dyDescent="0.35">
      <c r="G3849" t="s">
        <v>11393</v>
      </c>
    </row>
    <row r="3850" spans="7:7" x14ac:dyDescent="0.35">
      <c r="G3850" t="s">
        <v>11394</v>
      </c>
    </row>
    <row r="3851" spans="7:7" x14ac:dyDescent="0.35">
      <c r="G3851" t="s">
        <v>11395</v>
      </c>
    </row>
    <row r="3852" spans="7:7" x14ac:dyDescent="0.35">
      <c r="G3852" t="s">
        <v>11396</v>
      </c>
    </row>
    <row r="3853" spans="7:7" x14ac:dyDescent="0.35">
      <c r="G3853" t="s">
        <v>11397</v>
      </c>
    </row>
    <row r="3854" spans="7:7" x14ac:dyDescent="0.35">
      <c r="G3854" t="s">
        <v>11398</v>
      </c>
    </row>
    <row r="3855" spans="7:7" x14ac:dyDescent="0.35">
      <c r="G3855" t="s">
        <v>11399</v>
      </c>
    </row>
    <row r="3856" spans="7:7" x14ac:dyDescent="0.35">
      <c r="G3856" t="s">
        <v>11400</v>
      </c>
    </row>
    <row r="3857" spans="7:7" x14ac:dyDescent="0.35">
      <c r="G3857" t="s">
        <v>11401</v>
      </c>
    </row>
    <row r="3858" spans="7:7" x14ac:dyDescent="0.35">
      <c r="G3858" t="s">
        <v>11402</v>
      </c>
    </row>
    <row r="3859" spans="7:7" x14ac:dyDescent="0.35">
      <c r="G3859" t="s">
        <v>11403</v>
      </c>
    </row>
    <row r="3860" spans="7:7" x14ac:dyDescent="0.35">
      <c r="G3860" t="s">
        <v>11404</v>
      </c>
    </row>
    <row r="3861" spans="7:7" x14ac:dyDescent="0.35">
      <c r="G3861" t="s">
        <v>11405</v>
      </c>
    </row>
    <row r="3862" spans="7:7" x14ac:dyDescent="0.35">
      <c r="G3862" t="s">
        <v>11406</v>
      </c>
    </row>
    <row r="3863" spans="7:7" x14ac:dyDescent="0.35">
      <c r="G3863" t="s">
        <v>11407</v>
      </c>
    </row>
    <row r="3864" spans="7:7" x14ac:dyDescent="0.35">
      <c r="G3864" t="s">
        <v>11408</v>
      </c>
    </row>
    <row r="3865" spans="7:7" x14ac:dyDescent="0.35">
      <c r="G3865" t="s">
        <v>11409</v>
      </c>
    </row>
    <row r="3866" spans="7:7" x14ac:dyDescent="0.35">
      <c r="G3866" t="s">
        <v>11410</v>
      </c>
    </row>
    <row r="3867" spans="7:7" x14ac:dyDescent="0.35">
      <c r="G3867" t="s">
        <v>11411</v>
      </c>
    </row>
    <row r="3868" spans="7:7" x14ac:dyDescent="0.35">
      <c r="G3868" t="s">
        <v>11412</v>
      </c>
    </row>
    <row r="3869" spans="7:7" x14ac:dyDescent="0.35">
      <c r="G3869" t="s">
        <v>11413</v>
      </c>
    </row>
    <row r="3870" spans="7:7" x14ac:dyDescent="0.35">
      <c r="G3870" t="s">
        <v>11414</v>
      </c>
    </row>
    <row r="3871" spans="7:7" x14ac:dyDescent="0.35">
      <c r="G3871" t="s">
        <v>11415</v>
      </c>
    </row>
    <row r="3872" spans="7:7" x14ac:dyDescent="0.35">
      <c r="G3872" t="s">
        <v>11416</v>
      </c>
    </row>
    <row r="3873" spans="7:7" x14ac:dyDescent="0.35">
      <c r="G3873" t="s">
        <v>11417</v>
      </c>
    </row>
    <row r="3874" spans="7:7" x14ac:dyDescent="0.35">
      <c r="G3874" t="s">
        <v>11418</v>
      </c>
    </row>
    <row r="3875" spans="7:7" x14ac:dyDescent="0.35">
      <c r="G3875" t="s">
        <v>11419</v>
      </c>
    </row>
    <row r="3876" spans="7:7" x14ac:dyDescent="0.35">
      <c r="G3876" t="s">
        <v>11420</v>
      </c>
    </row>
    <row r="3877" spans="7:7" x14ac:dyDescent="0.35">
      <c r="G3877" t="s">
        <v>11421</v>
      </c>
    </row>
    <row r="3878" spans="7:7" x14ac:dyDescent="0.35">
      <c r="G3878" t="s">
        <v>11422</v>
      </c>
    </row>
    <row r="3879" spans="7:7" x14ac:dyDescent="0.35">
      <c r="G3879" t="s">
        <v>11423</v>
      </c>
    </row>
    <row r="3880" spans="7:7" x14ac:dyDescent="0.35">
      <c r="G3880" t="s">
        <v>11424</v>
      </c>
    </row>
    <row r="3881" spans="7:7" x14ac:dyDescent="0.35">
      <c r="G3881" t="s">
        <v>11425</v>
      </c>
    </row>
    <row r="3882" spans="7:7" x14ac:dyDescent="0.35">
      <c r="G3882" t="s">
        <v>11426</v>
      </c>
    </row>
    <row r="3883" spans="7:7" x14ac:dyDescent="0.35">
      <c r="G3883" t="s">
        <v>7550</v>
      </c>
    </row>
    <row r="3884" spans="7:7" x14ac:dyDescent="0.35">
      <c r="G3884" t="s">
        <v>7551</v>
      </c>
    </row>
    <row r="3885" spans="7:7" x14ac:dyDescent="0.35">
      <c r="G3885" t="s">
        <v>7552</v>
      </c>
    </row>
    <row r="3886" spans="7:7" x14ac:dyDescent="0.35">
      <c r="G3886" t="s">
        <v>7553</v>
      </c>
    </row>
    <row r="3887" spans="7:7" x14ac:dyDescent="0.35">
      <c r="G3887" t="s">
        <v>7554</v>
      </c>
    </row>
    <row r="3888" spans="7:7" x14ac:dyDescent="0.35">
      <c r="G3888" t="s">
        <v>7555</v>
      </c>
    </row>
    <row r="3889" spans="7:7" x14ac:dyDescent="0.35">
      <c r="G3889" t="s">
        <v>7556</v>
      </c>
    </row>
    <row r="3890" spans="7:7" x14ac:dyDescent="0.35">
      <c r="G3890" t="s">
        <v>7557</v>
      </c>
    </row>
    <row r="3891" spans="7:7" x14ac:dyDescent="0.35">
      <c r="G3891" t="s">
        <v>7558</v>
      </c>
    </row>
    <row r="3892" spans="7:7" x14ac:dyDescent="0.35">
      <c r="G3892" t="s">
        <v>7559</v>
      </c>
    </row>
    <row r="3893" spans="7:7" x14ac:dyDescent="0.35">
      <c r="G3893" t="s">
        <v>7560</v>
      </c>
    </row>
    <row r="3894" spans="7:7" x14ac:dyDescent="0.35">
      <c r="G3894" t="s">
        <v>7561</v>
      </c>
    </row>
    <row r="3895" spans="7:7" x14ac:dyDescent="0.35">
      <c r="G3895" t="s">
        <v>11427</v>
      </c>
    </row>
    <row r="3896" spans="7:7" x14ac:dyDescent="0.35">
      <c r="G3896" t="s">
        <v>11428</v>
      </c>
    </row>
    <row r="3897" spans="7:7" x14ac:dyDescent="0.35">
      <c r="G3897" t="s">
        <v>11429</v>
      </c>
    </row>
    <row r="3898" spans="7:7" x14ac:dyDescent="0.35">
      <c r="G3898" t="s">
        <v>11430</v>
      </c>
    </row>
    <row r="3899" spans="7:7" x14ac:dyDescent="0.35">
      <c r="G3899" t="s">
        <v>11431</v>
      </c>
    </row>
    <row r="3900" spans="7:7" x14ac:dyDescent="0.35">
      <c r="G3900" t="s">
        <v>11432</v>
      </c>
    </row>
    <row r="3901" spans="7:7" x14ac:dyDescent="0.35">
      <c r="G3901" t="s">
        <v>11433</v>
      </c>
    </row>
    <row r="3902" spans="7:7" x14ac:dyDescent="0.35">
      <c r="G3902" t="s">
        <v>11434</v>
      </c>
    </row>
    <row r="3903" spans="7:7" x14ac:dyDescent="0.35">
      <c r="G3903" t="s">
        <v>11435</v>
      </c>
    </row>
    <row r="3904" spans="7:7" x14ac:dyDescent="0.35">
      <c r="G3904" t="s">
        <v>11436</v>
      </c>
    </row>
    <row r="3905" spans="7:7" x14ac:dyDescent="0.35">
      <c r="G3905" t="s">
        <v>11437</v>
      </c>
    </row>
    <row r="3906" spans="7:7" x14ac:dyDescent="0.35">
      <c r="G3906" t="s">
        <v>11438</v>
      </c>
    </row>
    <row r="3907" spans="7:7" x14ac:dyDescent="0.35">
      <c r="G3907" t="s">
        <v>11439</v>
      </c>
    </row>
    <row r="3908" spans="7:7" x14ac:dyDescent="0.35">
      <c r="G3908" t="s">
        <v>11440</v>
      </c>
    </row>
    <row r="3909" spans="7:7" x14ac:dyDescent="0.35">
      <c r="G3909" t="s">
        <v>11441</v>
      </c>
    </row>
    <row r="3910" spans="7:7" x14ac:dyDescent="0.35">
      <c r="G3910" t="s">
        <v>11442</v>
      </c>
    </row>
    <row r="3911" spans="7:7" x14ac:dyDescent="0.35">
      <c r="G3911" t="s">
        <v>11443</v>
      </c>
    </row>
    <row r="3912" spans="7:7" x14ac:dyDescent="0.35">
      <c r="G3912" t="s">
        <v>11444</v>
      </c>
    </row>
    <row r="3913" spans="7:7" x14ac:dyDescent="0.35">
      <c r="G3913" t="s">
        <v>11445</v>
      </c>
    </row>
    <row r="3914" spans="7:7" x14ac:dyDescent="0.35">
      <c r="G3914" t="s">
        <v>11446</v>
      </c>
    </row>
    <row r="3915" spans="7:7" x14ac:dyDescent="0.35">
      <c r="G3915" t="s">
        <v>11447</v>
      </c>
    </row>
    <row r="3916" spans="7:7" x14ac:dyDescent="0.35">
      <c r="G3916" t="s">
        <v>11448</v>
      </c>
    </row>
    <row r="3917" spans="7:7" x14ac:dyDescent="0.35">
      <c r="G3917" t="s">
        <v>11449</v>
      </c>
    </row>
    <row r="3918" spans="7:7" x14ac:dyDescent="0.35">
      <c r="G3918" t="s">
        <v>11450</v>
      </c>
    </row>
    <row r="3919" spans="7:7" x14ac:dyDescent="0.35">
      <c r="G3919" t="s">
        <v>11451</v>
      </c>
    </row>
    <row r="3920" spans="7:7" x14ac:dyDescent="0.35">
      <c r="G3920" t="s">
        <v>11452</v>
      </c>
    </row>
    <row r="3921" spans="7:7" x14ac:dyDescent="0.35">
      <c r="G3921" t="s">
        <v>11453</v>
      </c>
    </row>
    <row r="3922" spans="7:7" x14ac:dyDescent="0.35">
      <c r="G3922" t="s">
        <v>11454</v>
      </c>
    </row>
    <row r="3923" spans="7:7" x14ac:dyDescent="0.35">
      <c r="G3923" t="s">
        <v>11455</v>
      </c>
    </row>
    <row r="3924" spans="7:7" x14ac:dyDescent="0.35">
      <c r="G3924" t="s">
        <v>11456</v>
      </c>
    </row>
    <row r="3925" spans="7:7" x14ac:dyDescent="0.35">
      <c r="G3925" t="s">
        <v>11457</v>
      </c>
    </row>
    <row r="3926" spans="7:7" x14ac:dyDescent="0.35">
      <c r="G3926" t="s">
        <v>11458</v>
      </c>
    </row>
    <row r="3927" spans="7:7" x14ac:dyDescent="0.35">
      <c r="G3927" t="s">
        <v>11459</v>
      </c>
    </row>
    <row r="3928" spans="7:7" x14ac:dyDescent="0.35">
      <c r="G3928" t="s">
        <v>11460</v>
      </c>
    </row>
    <row r="3929" spans="7:7" x14ac:dyDescent="0.35">
      <c r="G3929" t="s">
        <v>11461</v>
      </c>
    </row>
    <row r="3930" spans="7:7" x14ac:dyDescent="0.35">
      <c r="G3930" t="s">
        <v>11462</v>
      </c>
    </row>
    <row r="3931" spans="7:7" x14ac:dyDescent="0.35">
      <c r="G3931" t="s">
        <v>11463</v>
      </c>
    </row>
    <row r="3932" spans="7:7" x14ac:dyDescent="0.35">
      <c r="G3932" t="s">
        <v>11464</v>
      </c>
    </row>
    <row r="3933" spans="7:7" x14ac:dyDescent="0.35">
      <c r="G3933" t="s">
        <v>11465</v>
      </c>
    </row>
    <row r="3934" spans="7:7" x14ac:dyDescent="0.35">
      <c r="G3934" t="s">
        <v>11466</v>
      </c>
    </row>
    <row r="3935" spans="7:7" x14ac:dyDescent="0.35">
      <c r="G3935" t="s">
        <v>11467</v>
      </c>
    </row>
    <row r="3936" spans="7:7" x14ac:dyDescent="0.35">
      <c r="G3936" t="s">
        <v>11468</v>
      </c>
    </row>
    <row r="3937" spans="7:7" x14ac:dyDescent="0.35">
      <c r="G3937" t="s">
        <v>11469</v>
      </c>
    </row>
    <row r="3938" spans="7:7" x14ac:dyDescent="0.35">
      <c r="G3938" t="s">
        <v>11470</v>
      </c>
    </row>
    <row r="3939" spans="7:7" x14ac:dyDescent="0.35">
      <c r="G3939" t="s">
        <v>11471</v>
      </c>
    </row>
    <row r="3940" spans="7:7" x14ac:dyDescent="0.35">
      <c r="G3940" t="s">
        <v>11472</v>
      </c>
    </row>
    <row r="3941" spans="7:7" x14ac:dyDescent="0.35">
      <c r="G3941" t="s">
        <v>11473</v>
      </c>
    </row>
    <row r="3942" spans="7:7" x14ac:dyDescent="0.35">
      <c r="G3942" t="s">
        <v>11474</v>
      </c>
    </row>
    <row r="3943" spans="7:7" x14ac:dyDescent="0.35">
      <c r="G3943" t="s">
        <v>11475</v>
      </c>
    </row>
    <row r="3944" spans="7:7" x14ac:dyDescent="0.35">
      <c r="G3944" t="s">
        <v>11476</v>
      </c>
    </row>
    <row r="3945" spans="7:7" x14ac:dyDescent="0.35">
      <c r="G3945" t="s">
        <v>11477</v>
      </c>
    </row>
    <row r="3946" spans="7:7" x14ac:dyDescent="0.35">
      <c r="G3946" t="s">
        <v>11478</v>
      </c>
    </row>
    <row r="3947" spans="7:7" x14ac:dyDescent="0.35">
      <c r="G3947" t="s">
        <v>11479</v>
      </c>
    </row>
    <row r="3948" spans="7:7" x14ac:dyDescent="0.35">
      <c r="G3948" t="s">
        <v>11480</v>
      </c>
    </row>
    <row r="3949" spans="7:7" x14ac:dyDescent="0.35">
      <c r="G3949" t="s">
        <v>11481</v>
      </c>
    </row>
    <row r="3950" spans="7:7" x14ac:dyDescent="0.35">
      <c r="G3950" t="s">
        <v>11482</v>
      </c>
    </row>
    <row r="3951" spans="7:7" x14ac:dyDescent="0.35">
      <c r="G3951" t="s">
        <v>11483</v>
      </c>
    </row>
    <row r="3952" spans="7:7" x14ac:dyDescent="0.35">
      <c r="G3952" t="s">
        <v>11484</v>
      </c>
    </row>
    <row r="3953" spans="7:7" x14ac:dyDescent="0.35">
      <c r="G3953" t="s">
        <v>11485</v>
      </c>
    </row>
    <row r="3954" spans="7:7" x14ac:dyDescent="0.35">
      <c r="G3954" t="s">
        <v>11486</v>
      </c>
    </row>
    <row r="3955" spans="7:7" x14ac:dyDescent="0.35">
      <c r="G3955" t="s">
        <v>11487</v>
      </c>
    </row>
    <row r="3956" spans="7:7" x14ac:dyDescent="0.35">
      <c r="G3956" t="s">
        <v>11488</v>
      </c>
    </row>
    <row r="3957" spans="7:7" x14ac:dyDescent="0.35">
      <c r="G3957" t="s">
        <v>11489</v>
      </c>
    </row>
    <row r="3958" spans="7:7" x14ac:dyDescent="0.35">
      <c r="G3958" t="s">
        <v>11490</v>
      </c>
    </row>
    <row r="3959" spans="7:7" x14ac:dyDescent="0.35">
      <c r="G3959" t="s">
        <v>11491</v>
      </c>
    </row>
    <row r="3960" spans="7:7" x14ac:dyDescent="0.35">
      <c r="G3960" t="s">
        <v>11492</v>
      </c>
    </row>
    <row r="3961" spans="7:7" x14ac:dyDescent="0.35">
      <c r="G3961" t="s">
        <v>11493</v>
      </c>
    </row>
    <row r="3962" spans="7:7" x14ac:dyDescent="0.35">
      <c r="G3962" t="s">
        <v>11494</v>
      </c>
    </row>
    <row r="3963" spans="7:7" x14ac:dyDescent="0.35">
      <c r="G3963" t="s">
        <v>11495</v>
      </c>
    </row>
    <row r="3964" spans="7:7" x14ac:dyDescent="0.35">
      <c r="G3964" t="s">
        <v>11496</v>
      </c>
    </row>
    <row r="3965" spans="7:7" x14ac:dyDescent="0.35">
      <c r="G3965" t="s">
        <v>11497</v>
      </c>
    </row>
    <row r="3966" spans="7:7" x14ac:dyDescent="0.35">
      <c r="G3966" t="s">
        <v>11498</v>
      </c>
    </row>
    <row r="3967" spans="7:7" x14ac:dyDescent="0.35">
      <c r="G3967" t="s">
        <v>11499</v>
      </c>
    </row>
    <row r="3968" spans="7:7" x14ac:dyDescent="0.35">
      <c r="G3968" t="s">
        <v>11500</v>
      </c>
    </row>
    <row r="3969" spans="7:7" x14ac:dyDescent="0.35">
      <c r="G3969" t="s">
        <v>11501</v>
      </c>
    </row>
    <row r="3970" spans="7:7" x14ac:dyDescent="0.35">
      <c r="G3970" t="s">
        <v>11502</v>
      </c>
    </row>
    <row r="3971" spans="7:7" x14ac:dyDescent="0.35">
      <c r="G3971" t="s">
        <v>11503</v>
      </c>
    </row>
    <row r="3972" spans="7:7" x14ac:dyDescent="0.35">
      <c r="G3972" t="s">
        <v>11504</v>
      </c>
    </row>
    <row r="3973" spans="7:7" x14ac:dyDescent="0.35">
      <c r="G3973" t="s">
        <v>11505</v>
      </c>
    </row>
    <row r="3974" spans="7:7" x14ac:dyDescent="0.35">
      <c r="G3974" t="s">
        <v>11506</v>
      </c>
    </row>
    <row r="3975" spans="7:7" x14ac:dyDescent="0.35">
      <c r="G3975" t="s">
        <v>11507</v>
      </c>
    </row>
    <row r="3976" spans="7:7" x14ac:dyDescent="0.35">
      <c r="G3976" t="s">
        <v>11508</v>
      </c>
    </row>
    <row r="3977" spans="7:7" x14ac:dyDescent="0.35">
      <c r="G3977" t="s">
        <v>11509</v>
      </c>
    </row>
    <row r="3978" spans="7:7" x14ac:dyDescent="0.35">
      <c r="G3978" t="s">
        <v>11510</v>
      </c>
    </row>
    <row r="3979" spans="7:7" x14ac:dyDescent="0.35">
      <c r="G3979" t="s">
        <v>11511</v>
      </c>
    </row>
    <row r="3980" spans="7:7" x14ac:dyDescent="0.35">
      <c r="G3980" t="s">
        <v>11512</v>
      </c>
    </row>
    <row r="3981" spans="7:7" x14ac:dyDescent="0.35">
      <c r="G3981" t="s">
        <v>11513</v>
      </c>
    </row>
    <row r="3982" spans="7:7" x14ac:dyDescent="0.35">
      <c r="G3982" t="s">
        <v>11514</v>
      </c>
    </row>
    <row r="3983" spans="7:7" x14ac:dyDescent="0.35">
      <c r="G3983" t="s">
        <v>11515</v>
      </c>
    </row>
    <row r="3984" spans="7:7" x14ac:dyDescent="0.35">
      <c r="G3984" t="s">
        <v>11516</v>
      </c>
    </row>
    <row r="3985" spans="7:7" x14ac:dyDescent="0.35">
      <c r="G3985" t="s">
        <v>11517</v>
      </c>
    </row>
    <row r="3986" spans="7:7" x14ac:dyDescent="0.35">
      <c r="G3986" t="s">
        <v>11518</v>
      </c>
    </row>
    <row r="3987" spans="7:7" x14ac:dyDescent="0.35">
      <c r="G3987" t="s">
        <v>11519</v>
      </c>
    </row>
    <row r="3988" spans="7:7" x14ac:dyDescent="0.35">
      <c r="G3988" t="s">
        <v>11520</v>
      </c>
    </row>
    <row r="3989" spans="7:7" x14ac:dyDescent="0.35">
      <c r="G3989" t="s">
        <v>11521</v>
      </c>
    </row>
    <row r="3990" spans="7:7" x14ac:dyDescent="0.35">
      <c r="G3990" t="s">
        <v>11522</v>
      </c>
    </row>
    <row r="3991" spans="7:7" x14ac:dyDescent="0.35">
      <c r="G3991" t="s">
        <v>11523</v>
      </c>
    </row>
    <row r="3992" spans="7:7" x14ac:dyDescent="0.35">
      <c r="G3992" t="s">
        <v>11524</v>
      </c>
    </row>
    <row r="3993" spans="7:7" x14ac:dyDescent="0.35">
      <c r="G3993" t="s">
        <v>11525</v>
      </c>
    </row>
    <row r="3994" spans="7:7" x14ac:dyDescent="0.35">
      <c r="G3994" t="s">
        <v>11526</v>
      </c>
    </row>
    <row r="3995" spans="7:7" x14ac:dyDescent="0.35">
      <c r="G3995" t="s">
        <v>11527</v>
      </c>
    </row>
    <row r="3996" spans="7:7" x14ac:dyDescent="0.35">
      <c r="G3996" t="s">
        <v>11528</v>
      </c>
    </row>
    <row r="3997" spans="7:7" x14ac:dyDescent="0.35">
      <c r="G3997" t="s">
        <v>11529</v>
      </c>
    </row>
    <row r="3998" spans="7:7" x14ac:dyDescent="0.35">
      <c r="G3998" t="s">
        <v>11530</v>
      </c>
    </row>
    <row r="3999" spans="7:7" x14ac:dyDescent="0.35">
      <c r="G3999" t="s">
        <v>11531</v>
      </c>
    </row>
    <row r="4000" spans="7:7" x14ac:dyDescent="0.35">
      <c r="G4000" t="s">
        <v>11532</v>
      </c>
    </row>
    <row r="4001" spans="7:7" x14ac:dyDescent="0.35">
      <c r="G4001" t="s">
        <v>11533</v>
      </c>
    </row>
    <row r="4002" spans="7:7" x14ac:dyDescent="0.35">
      <c r="G4002" t="s">
        <v>11534</v>
      </c>
    </row>
    <row r="4003" spans="7:7" x14ac:dyDescent="0.35">
      <c r="G4003" t="s">
        <v>11535</v>
      </c>
    </row>
    <row r="4004" spans="7:7" x14ac:dyDescent="0.35">
      <c r="G4004" t="s">
        <v>11536</v>
      </c>
    </row>
    <row r="4005" spans="7:7" x14ac:dyDescent="0.35">
      <c r="G4005" t="s">
        <v>11537</v>
      </c>
    </row>
    <row r="4006" spans="7:7" x14ac:dyDescent="0.35">
      <c r="G4006" t="s">
        <v>11538</v>
      </c>
    </row>
    <row r="4007" spans="7:7" x14ac:dyDescent="0.35">
      <c r="G4007" t="s">
        <v>11539</v>
      </c>
    </row>
    <row r="4008" spans="7:7" x14ac:dyDescent="0.35">
      <c r="G4008" t="s">
        <v>11540</v>
      </c>
    </row>
    <row r="4009" spans="7:7" x14ac:dyDescent="0.35">
      <c r="G4009" t="s">
        <v>11541</v>
      </c>
    </row>
    <row r="4010" spans="7:7" x14ac:dyDescent="0.35">
      <c r="G4010" t="s">
        <v>11542</v>
      </c>
    </row>
    <row r="4011" spans="7:7" x14ac:dyDescent="0.35">
      <c r="G4011" t="s">
        <v>11543</v>
      </c>
    </row>
    <row r="4012" spans="7:7" x14ac:dyDescent="0.35">
      <c r="G4012" t="s">
        <v>11544</v>
      </c>
    </row>
    <row r="4013" spans="7:7" x14ac:dyDescent="0.35">
      <c r="G4013" t="s">
        <v>11545</v>
      </c>
    </row>
    <row r="4014" spans="7:7" x14ac:dyDescent="0.35">
      <c r="G4014" t="s">
        <v>11546</v>
      </c>
    </row>
    <row r="4015" spans="7:7" x14ac:dyDescent="0.35">
      <c r="G4015" t="s">
        <v>11547</v>
      </c>
    </row>
    <row r="4016" spans="7:7" x14ac:dyDescent="0.35">
      <c r="G4016" t="s">
        <v>11548</v>
      </c>
    </row>
    <row r="4017" spans="7:7" x14ac:dyDescent="0.35">
      <c r="G4017" t="s">
        <v>11549</v>
      </c>
    </row>
    <row r="4018" spans="7:7" x14ac:dyDescent="0.35">
      <c r="G4018" t="s">
        <v>11550</v>
      </c>
    </row>
    <row r="4019" spans="7:7" x14ac:dyDescent="0.35">
      <c r="G4019" t="s">
        <v>11551</v>
      </c>
    </row>
    <row r="4020" spans="7:7" x14ac:dyDescent="0.35">
      <c r="G4020" t="s">
        <v>11552</v>
      </c>
    </row>
    <row r="4021" spans="7:7" x14ac:dyDescent="0.35">
      <c r="G4021" t="s">
        <v>11553</v>
      </c>
    </row>
    <row r="4022" spans="7:7" x14ac:dyDescent="0.35">
      <c r="G4022" t="s">
        <v>11554</v>
      </c>
    </row>
    <row r="4023" spans="7:7" x14ac:dyDescent="0.35">
      <c r="G4023" t="s">
        <v>11555</v>
      </c>
    </row>
    <row r="4024" spans="7:7" x14ac:dyDescent="0.35">
      <c r="G4024" t="s">
        <v>11556</v>
      </c>
    </row>
    <row r="4025" spans="7:7" x14ac:dyDescent="0.35">
      <c r="G4025" t="s">
        <v>11557</v>
      </c>
    </row>
    <row r="4026" spans="7:7" x14ac:dyDescent="0.35">
      <c r="G4026" t="s">
        <v>11558</v>
      </c>
    </row>
    <row r="4027" spans="7:7" x14ac:dyDescent="0.35">
      <c r="G4027" t="s">
        <v>11559</v>
      </c>
    </row>
    <row r="4028" spans="7:7" x14ac:dyDescent="0.35">
      <c r="G4028" t="s">
        <v>11560</v>
      </c>
    </row>
    <row r="4029" spans="7:7" x14ac:dyDescent="0.35">
      <c r="G4029" t="s">
        <v>11561</v>
      </c>
    </row>
    <row r="4030" spans="7:7" x14ac:dyDescent="0.35">
      <c r="G4030" t="s">
        <v>11562</v>
      </c>
    </row>
    <row r="4031" spans="7:7" x14ac:dyDescent="0.35">
      <c r="G4031" t="s">
        <v>11563</v>
      </c>
    </row>
    <row r="4032" spans="7:7" x14ac:dyDescent="0.35">
      <c r="G4032" t="s">
        <v>11564</v>
      </c>
    </row>
    <row r="4033" spans="7:7" x14ac:dyDescent="0.35">
      <c r="G4033" t="s">
        <v>11565</v>
      </c>
    </row>
    <row r="4034" spans="7:7" x14ac:dyDescent="0.35">
      <c r="G4034" t="s">
        <v>11566</v>
      </c>
    </row>
    <row r="4035" spans="7:7" x14ac:dyDescent="0.35">
      <c r="G4035" t="s">
        <v>11567</v>
      </c>
    </row>
    <row r="4036" spans="7:7" x14ac:dyDescent="0.35">
      <c r="G4036" t="s">
        <v>11568</v>
      </c>
    </row>
    <row r="4037" spans="7:7" x14ac:dyDescent="0.35">
      <c r="G4037" t="s">
        <v>11569</v>
      </c>
    </row>
    <row r="4038" spans="7:7" x14ac:dyDescent="0.35">
      <c r="G4038" t="s">
        <v>11570</v>
      </c>
    </row>
    <row r="4039" spans="7:7" x14ac:dyDescent="0.35">
      <c r="G4039" t="s">
        <v>11571</v>
      </c>
    </row>
    <row r="4040" spans="7:7" x14ac:dyDescent="0.35">
      <c r="G4040" t="s">
        <v>11572</v>
      </c>
    </row>
    <row r="4041" spans="7:7" x14ac:dyDescent="0.35">
      <c r="G4041" t="s">
        <v>11573</v>
      </c>
    </row>
    <row r="4042" spans="7:7" x14ac:dyDescent="0.35">
      <c r="G4042" t="s">
        <v>11574</v>
      </c>
    </row>
    <row r="4043" spans="7:7" x14ac:dyDescent="0.35">
      <c r="G4043" t="s">
        <v>11575</v>
      </c>
    </row>
    <row r="4044" spans="7:7" x14ac:dyDescent="0.35">
      <c r="G4044" t="s">
        <v>11576</v>
      </c>
    </row>
    <row r="4045" spans="7:7" x14ac:dyDescent="0.35">
      <c r="G4045" t="s">
        <v>11577</v>
      </c>
    </row>
    <row r="4046" spans="7:7" x14ac:dyDescent="0.35">
      <c r="G4046" t="s">
        <v>11578</v>
      </c>
    </row>
    <row r="4047" spans="7:7" x14ac:dyDescent="0.35">
      <c r="G4047" t="s">
        <v>11579</v>
      </c>
    </row>
    <row r="4048" spans="7:7" x14ac:dyDescent="0.35">
      <c r="G4048" t="s">
        <v>11580</v>
      </c>
    </row>
    <row r="4049" spans="7:7" x14ac:dyDescent="0.35">
      <c r="G4049" t="s">
        <v>11581</v>
      </c>
    </row>
    <row r="4050" spans="7:7" x14ac:dyDescent="0.35">
      <c r="G4050" t="s">
        <v>11582</v>
      </c>
    </row>
    <row r="4051" spans="7:7" x14ac:dyDescent="0.35">
      <c r="G4051" t="s">
        <v>11583</v>
      </c>
    </row>
    <row r="4052" spans="7:7" x14ac:dyDescent="0.35">
      <c r="G4052" t="s">
        <v>11584</v>
      </c>
    </row>
    <row r="4053" spans="7:7" x14ac:dyDescent="0.35">
      <c r="G4053" t="s">
        <v>11585</v>
      </c>
    </row>
    <row r="4054" spans="7:7" x14ac:dyDescent="0.35">
      <c r="G4054" t="s">
        <v>11586</v>
      </c>
    </row>
    <row r="4055" spans="7:7" x14ac:dyDescent="0.35">
      <c r="G4055" t="s">
        <v>11587</v>
      </c>
    </row>
    <row r="4056" spans="7:7" x14ac:dyDescent="0.35">
      <c r="G4056" t="s">
        <v>11588</v>
      </c>
    </row>
    <row r="4057" spans="7:7" x14ac:dyDescent="0.35">
      <c r="G4057" t="s">
        <v>11589</v>
      </c>
    </row>
    <row r="4058" spans="7:7" x14ac:dyDescent="0.35">
      <c r="G4058" t="s">
        <v>11590</v>
      </c>
    </row>
    <row r="4059" spans="7:7" x14ac:dyDescent="0.35">
      <c r="G4059" t="s">
        <v>11591</v>
      </c>
    </row>
    <row r="4060" spans="7:7" x14ac:dyDescent="0.35">
      <c r="G4060" t="s">
        <v>11592</v>
      </c>
    </row>
    <row r="4061" spans="7:7" x14ac:dyDescent="0.35">
      <c r="G4061" t="s">
        <v>11593</v>
      </c>
    </row>
    <row r="4062" spans="7:7" x14ac:dyDescent="0.35">
      <c r="G4062" t="s">
        <v>11594</v>
      </c>
    </row>
    <row r="4063" spans="7:7" x14ac:dyDescent="0.35">
      <c r="G4063" t="s">
        <v>11595</v>
      </c>
    </row>
    <row r="4064" spans="7:7" x14ac:dyDescent="0.35">
      <c r="G4064" t="s">
        <v>11596</v>
      </c>
    </row>
    <row r="4065" spans="7:7" x14ac:dyDescent="0.35">
      <c r="G4065" t="s">
        <v>11597</v>
      </c>
    </row>
    <row r="4066" spans="7:7" x14ac:dyDescent="0.35">
      <c r="G4066" t="s">
        <v>11598</v>
      </c>
    </row>
    <row r="4067" spans="7:7" x14ac:dyDescent="0.35">
      <c r="G4067" t="s">
        <v>11599</v>
      </c>
    </row>
    <row r="4068" spans="7:7" x14ac:dyDescent="0.35">
      <c r="G4068" t="s">
        <v>11600</v>
      </c>
    </row>
    <row r="4069" spans="7:7" x14ac:dyDescent="0.35">
      <c r="G4069" t="s">
        <v>11601</v>
      </c>
    </row>
    <row r="4070" spans="7:7" x14ac:dyDescent="0.35">
      <c r="G4070" t="s">
        <v>11602</v>
      </c>
    </row>
    <row r="4071" spans="7:7" x14ac:dyDescent="0.35">
      <c r="G4071" t="s">
        <v>11603</v>
      </c>
    </row>
    <row r="4072" spans="7:7" x14ac:dyDescent="0.35">
      <c r="G4072" t="s">
        <v>11604</v>
      </c>
    </row>
    <row r="4073" spans="7:7" x14ac:dyDescent="0.35">
      <c r="G4073" t="s">
        <v>11605</v>
      </c>
    </row>
    <row r="4074" spans="7:7" x14ac:dyDescent="0.35">
      <c r="G4074" t="s">
        <v>11606</v>
      </c>
    </row>
    <row r="4075" spans="7:7" x14ac:dyDescent="0.35">
      <c r="G4075" t="s">
        <v>11607</v>
      </c>
    </row>
    <row r="4076" spans="7:7" x14ac:dyDescent="0.35">
      <c r="G4076" t="s">
        <v>11608</v>
      </c>
    </row>
    <row r="4077" spans="7:7" x14ac:dyDescent="0.35">
      <c r="G4077" t="s">
        <v>11609</v>
      </c>
    </row>
    <row r="4078" spans="7:7" x14ac:dyDescent="0.35">
      <c r="G4078" t="s">
        <v>11610</v>
      </c>
    </row>
    <row r="4079" spans="7:7" x14ac:dyDescent="0.35">
      <c r="G4079" t="s">
        <v>11611</v>
      </c>
    </row>
    <row r="4080" spans="7:7" x14ac:dyDescent="0.35">
      <c r="G4080" t="s">
        <v>11612</v>
      </c>
    </row>
    <row r="4081" spans="7:7" x14ac:dyDescent="0.35">
      <c r="G4081" t="s">
        <v>11613</v>
      </c>
    </row>
    <row r="4082" spans="7:7" x14ac:dyDescent="0.35">
      <c r="G4082" t="s">
        <v>11614</v>
      </c>
    </row>
    <row r="4083" spans="7:7" x14ac:dyDescent="0.35">
      <c r="G4083" t="s">
        <v>11615</v>
      </c>
    </row>
    <row r="4084" spans="7:7" x14ac:dyDescent="0.35">
      <c r="G4084" t="s">
        <v>11616</v>
      </c>
    </row>
    <row r="4085" spans="7:7" x14ac:dyDescent="0.35">
      <c r="G4085" t="s">
        <v>11617</v>
      </c>
    </row>
    <row r="4086" spans="7:7" x14ac:dyDescent="0.35">
      <c r="G4086" t="s">
        <v>11618</v>
      </c>
    </row>
    <row r="4087" spans="7:7" x14ac:dyDescent="0.35">
      <c r="G4087" t="s">
        <v>11619</v>
      </c>
    </row>
    <row r="4088" spans="7:7" x14ac:dyDescent="0.35">
      <c r="G4088" t="s">
        <v>11620</v>
      </c>
    </row>
    <row r="4089" spans="7:7" x14ac:dyDescent="0.35">
      <c r="G4089" t="s">
        <v>11621</v>
      </c>
    </row>
    <row r="4090" spans="7:7" x14ac:dyDescent="0.35">
      <c r="G4090" t="s">
        <v>11622</v>
      </c>
    </row>
    <row r="4091" spans="7:7" x14ac:dyDescent="0.35">
      <c r="G4091" t="s">
        <v>11623</v>
      </c>
    </row>
    <row r="4092" spans="7:7" x14ac:dyDescent="0.35">
      <c r="G4092" t="s">
        <v>11624</v>
      </c>
    </row>
    <row r="4093" spans="7:7" x14ac:dyDescent="0.35">
      <c r="G4093" t="s">
        <v>11625</v>
      </c>
    </row>
    <row r="4094" spans="7:7" x14ac:dyDescent="0.35">
      <c r="G4094" t="s">
        <v>11626</v>
      </c>
    </row>
    <row r="4095" spans="7:7" x14ac:dyDescent="0.35">
      <c r="G4095" t="s">
        <v>11627</v>
      </c>
    </row>
    <row r="4096" spans="7:7" x14ac:dyDescent="0.35">
      <c r="G4096" t="s">
        <v>11628</v>
      </c>
    </row>
    <row r="4097" spans="7:7" x14ac:dyDescent="0.35">
      <c r="G4097" t="s">
        <v>11629</v>
      </c>
    </row>
    <row r="4098" spans="7:7" x14ac:dyDescent="0.35">
      <c r="G4098" t="s">
        <v>11630</v>
      </c>
    </row>
    <row r="4099" spans="7:7" x14ac:dyDescent="0.35">
      <c r="G4099" t="s">
        <v>11631</v>
      </c>
    </row>
    <row r="4100" spans="7:7" x14ac:dyDescent="0.35">
      <c r="G4100" t="s">
        <v>11632</v>
      </c>
    </row>
    <row r="4101" spans="7:7" x14ac:dyDescent="0.35">
      <c r="G4101" t="s">
        <v>11633</v>
      </c>
    </row>
    <row r="4102" spans="7:7" x14ac:dyDescent="0.35">
      <c r="G4102" t="s">
        <v>11634</v>
      </c>
    </row>
    <row r="4103" spans="7:7" x14ac:dyDescent="0.35">
      <c r="G4103" t="s">
        <v>11635</v>
      </c>
    </row>
    <row r="4104" spans="7:7" x14ac:dyDescent="0.35">
      <c r="G4104" t="s">
        <v>11636</v>
      </c>
    </row>
    <row r="4105" spans="7:7" x14ac:dyDescent="0.35">
      <c r="G4105" t="s">
        <v>11637</v>
      </c>
    </row>
    <row r="4106" spans="7:7" x14ac:dyDescent="0.35">
      <c r="G4106" t="s">
        <v>11638</v>
      </c>
    </row>
    <row r="4107" spans="7:7" x14ac:dyDescent="0.35">
      <c r="G4107" t="s">
        <v>11639</v>
      </c>
    </row>
    <row r="4108" spans="7:7" x14ac:dyDescent="0.35">
      <c r="G4108" t="s">
        <v>11640</v>
      </c>
    </row>
    <row r="4109" spans="7:7" x14ac:dyDescent="0.35">
      <c r="G4109" t="s">
        <v>11641</v>
      </c>
    </row>
    <row r="4110" spans="7:7" x14ac:dyDescent="0.35">
      <c r="G4110" t="s">
        <v>11642</v>
      </c>
    </row>
    <row r="4111" spans="7:7" x14ac:dyDescent="0.35">
      <c r="G4111" t="s">
        <v>11643</v>
      </c>
    </row>
    <row r="4112" spans="7:7" x14ac:dyDescent="0.35">
      <c r="G4112" t="s">
        <v>11644</v>
      </c>
    </row>
    <row r="4113" spans="7:7" x14ac:dyDescent="0.35">
      <c r="G4113" t="s">
        <v>11645</v>
      </c>
    </row>
    <row r="4114" spans="7:7" x14ac:dyDescent="0.35">
      <c r="G4114" t="s">
        <v>11646</v>
      </c>
    </row>
    <row r="4115" spans="7:7" x14ac:dyDescent="0.35">
      <c r="G4115" t="s">
        <v>11647</v>
      </c>
    </row>
    <row r="4116" spans="7:7" x14ac:dyDescent="0.35">
      <c r="G4116" t="s">
        <v>11648</v>
      </c>
    </row>
    <row r="4117" spans="7:7" x14ac:dyDescent="0.35">
      <c r="G4117" t="s">
        <v>11649</v>
      </c>
    </row>
    <row r="4118" spans="7:7" x14ac:dyDescent="0.35">
      <c r="G4118" t="s">
        <v>11650</v>
      </c>
    </row>
    <row r="4119" spans="7:7" x14ac:dyDescent="0.35">
      <c r="G4119" t="s">
        <v>11651</v>
      </c>
    </row>
    <row r="4120" spans="7:7" x14ac:dyDescent="0.35">
      <c r="G4120" t="s">
        <v>11652</v>
      </c>
    </row>
    <row r="4121" spans="7:7" x14ac:dyDescent="0.35">
      <c r="G4121" t="s">
        <v>11653</v>
      </c>
    </row>
    <row r="4122" spans="7:7" x14ac:dyDescent="0.35">
      <c r="G4122" t="s">
        <v>11654</v>
      </c>
    </row>
    <row r="4123" spans="7:7" x14ac:dyDescent="0.35">
      <c r="G4123" t="s">
        <v>11655</v>
      </c>
    </row>
    <row r="4124" spans="7:7" x14ac:dyDescent="0.35">
      <c r="G4124" t="s">
        <v>11656</v>
      </c>
    </row>
    <row r="4125" spans="7:7" x14ac:dyDescent="0.35">
      <c r="G4125" t="s">
        <v>11657</v>
      </c>
    </row>
    <row r="4126" spans="7:7" x14ac:dyDescent="0.35">
      <c r="G4126" t="s">
        <v>11658</v>
      </c>
    </row>
    <row r="4127" spans="7:7" x14ac:dyDescent="0.35">
      <c r="G4127" t="s">
        <v>11659</v>
      </c>
    </row>
    <row r="4128" spans="7:7" x14ac:dyDescent="0.35">
      <c r="G4128" t="s">
        <v>11660</v>
      </c>
    </row>
    <row r="4129" spans="7:7" x14ac:dyDescent="0.35">
      <c r="G4129" t="s">
        <v>11661</v>
      </c>
    </row>
    <row r="4130" spans="7:7" x14ac:dyDescent="0.35">
      <c r="G4130" t="s">
        <v>11662</v>
      </c>
    </row>
    <row r="4131" spans="7:7" x14ac:dyDescent="0.35">
      <c r="G4131" t="s">
        <v>11663</v>
      </c>
    </row>
    <row r="4132" spans="7:7" x14ac:dyDescent="0.35">
      <c r="G4132" t="s">
        <v>11664</v>
      </c>
    </row>
    <row r="4133" spans="7:7" x14ac:dyDescent="0.35">
      <c r="G4133" t="s">
        <v>11665</v>
      </c>
    </row>
    <row r="4134" spans="7:7" x14ac:dyDescent="0.35">
      <c r="G4134" t="s">
        <v>11666</v>
      </c>
    </row>
    <row r="4135" spans="7:7" x14ac:dyDescent="0.35">
      <c r="G4135" t="s">
        <v>11667</v>
      </c>
    </row>
    <row r="4136" spans="7:7" x14ac:dyDescent="0.35">
      <c r="G4136" t="s">
        <v>11668</v>
      </c>
    </row>
    <row r="4137" spans="7:7" x14ac:dyDescent="0.35">
      <c r="G4137" t="s">
        <v>11669</v>
      </c>
    </row>
    <row r="4138" spans="7:7" x14ac:dyDescent="0.35">
      <c r="G4138" t="s">
        <v>11670</v>
      </c>
    </row>
    <row r="4139" spans="7:7" x14ac:dyDescent="0.35">
      <c r="G4139" t="s">
        <v>11671</v>
      </c>
    </row>
    <row r="4140" spans="7:7" x14ac:dyDescent="0.35">
      <c r="G4140" t="s">
        <v>11672</v>
      </c>
    </row>
    <row r="4141" spans="7:7" x14ac:dyDescent="0.35">
      <c r="G4141" t="s">
        <v>11673</v>
      </c>
    </row>
    <row r="4142" spans="7:7" x14ac:dyDescent="0.35">
      <c r="G4142" t="s">
        <v>11674</v>
      </c>
    </row>
    <row r="4143" spans="7:7" x14ac:dyDescent="0.35">
      <c r="G4143" t="s">
        <v>11675</v>
      </c>
    </row>
    <row r="4144" spans="7:7" x14ac:dyDescent="0.35">
      <c r="G4144" t="s">
        <v>11676</v>
      </c>
    </row>
    <row r="4145" spans="7:7" x14ac:dyDescent="0.35">
      <c r="G4145" t="s">
        <v>11677</v>
      </c>
    </row>
    <row r="4146" spans="7:7" x14ac:dyDescent="0.35">
      <c r="G4146" t="s">
        <v>11678</v>
      </c>
    </row>
    <row r="4147" spans="7:7" x14ac:dyDescent="0.35">
      <c r="G4147" t="s">
        <v>11679</v>
      </c>
    </row>
    <row r="4148" spans="7:7" x14ac:dyDescent="0.35">
      <c r="G4148" t="s">
        <v>11680</v>
      </c>
    </row>
    <row r="4149" spans="7:7" x14ac:dyDescent="0.35">
      <c r="G4149" t="s">
        <v>11681</v>
      </c>
    </row>
    <row r="4150" spans="7:7" x14ac:dyDescent="0.35">
      <c r="G4150" t="s">
        <v>11682</v>
      </c>
    </row>
    <row r="4151" spans="7:7" x14ac:dyDescent="0.35">
      <c r="G4151" t="s">
        <v>11683</v>
      </c>
    </row>
    <row r="4152" spans="7:7" x14ac:dyDescent="0.35">
      <c r="G4152" t="s">
        <v>11684</v>
      </c>
    </row>
    <row r="4153" spans="7:7" x14ac:dyDescent="0.35">
      <c r="G4153" t="s">
        <v>11685</v>
      </c>
    </row>
    <row r="4154" spans="7:7" x14ac:dyDescent="0.35">
      <c r="G4154" t="s">
        <v>11686</v>
      </c>
    </row>
    <row r="4155" spans="7:7" x14ac:dyDescent="0.35">
      <c r="G4155" t="s">
        <v>11687</v>
      </c>
    </row>
    <row r="4156" spans="7:7" x14ac:dyDescent="0.35">
      <c r="G4156" t="s">
        <v>11688</v>
      </c>
    </row>
    <row r="4157" spans="7:7" x14ac:dyDescent="0.35">
      <c r="G4157" t="s">
        <v>11689</v>
      </c>
    </row>
    <row r="4158" spans="7:7" x14ac:dyDescent="0.35">
      <c r="G4158" t="s">
        <v>11690</v>
      </c>
    </row>
    <row r="4159" spans="7:7" x14ac:dyDescent="0.35">
      <c r="G4159" t="s">
        <v>11691</v>
      </c>
    </row>
    <row r="4160" spans="7:7" x14ac:dyDescent="0.35">
      <c r="G4160" t="s">
        <v>11692</v>
      </c>
    </row>
    <row r="4161" spans="7:7" x14ac:dyDescent="0.35">
      <c r="G4161" t="s">
        <v>11693</v>
      </c>
    </row>
    <row r="4162" spans="7:7" x14ac:dyDescent="0.35">
      <c r="G4162" t="s">
        <v>11694</v>
      </c>
    </row>
    <row r="4163" spans="7:7" x14ac:dyDescent="0.35">
      <c r="G4163" t="s">
        <v>11695</v>
      </c>
    </row>
    <row r="4164" spans="7:7" x14ac:dyDescent="0.35">
      <c r="G4164" t="s">
        <v>11696</v>
      </c>
    </row>
    <row r="4165" spans="7:7" x14ac:dyDescent="0.35">
      <c r="G4165" t="s">
        <v>11697</v>
      </c>
    </row>
    <row r="4166" spans="7:7" x14ac:dyDescent="0.35">
      <c r="G4166" t="s">
        <v>11698</v>
      </c>
    </row>
    <row r="4167" spans="7:7" x14ac:dyDescent="0.35">
      <c r="G4167" t="s">
        <v>11699</v>
      </c>
    </row>
    <row r="4168" spans="7:7" x14ac:dyDescent="0.35">
      <c r="G4168" t="s">
        <v>11700</v>
      </c>
    </row>
    <row r="4169" spans="7:7" x14ac:dyDescent="0.35">
      <c r="G4169" t="s">
        <v>11701</v>
      </c>
    </row>
    <row r="4170" spans="7:7" x14ac:dyDescent="0.35">
      <c r="G4170" t="s">
        <v>11702</v>
      </c>
    </row>
    <row r="4171" spans="7:7" x14ac:dyDescent="0.35">
      <c r="G4171" t="s">
        <v>11703</v>
      </c>
    </row>
    <row r="4172" spans="7:7" x14ac:dyDescent="0.35">
      <c r="G4172" t="s">
        <v>11704</v>
      </c>
    </row>
    <row r="4173" spans="7:7" x14ac:dyDescent="0.35">
      <c r="G4173" t="s">
        <v>11705</v>
      </c>
    </row>
    <row r="4174" spans="7:7" x14ac:dyDescent="0.35">
      <c r="G4174" t="s">
        <v>11706</v>
      </c>
    </row>
    <row r="4175" spans="7:7" x14ac:dyDescent="0.35">
      <c r="G4175" t="s">
        <v>11707</v>
      </c>
    </row>
    <row r="4176" spans="7:7" x14ac:dyDescent="0.35">
      <c r="G4176" t="s">
        <v>11708</v>
      </c>
    </row>
    <row r="4177" spans="7:7" x14ac:dyDescent="0.35">
      <c r="G4177" t="s">
        <v>11709</v>
      </c>
    </row>
    <row r="4178" spans="7:7" x14ac:dyDescent="0.35">
      <c r="G4178" t="s">
        <v>11710</v>
      </c>
    </row>
    <row r="4179" spans="7:7" x14ac:dyDescent="0.35">
      <c r="G4179" t="s">
        <v>11711</v>
      </c>
    </row>
    <row r="4180" spans="7:7" x14ac:dyDescent="0.35">
      <c r="G4180" t="s">
        <v>11712</v>
      </c>
    </row>
    <row r="4181" spans="7:7" x14ac:dyDescent="0.35">
      <c r="G4181" t="s">
        <v>11713</v>
      </c>
    </row>
    <row r="4182" spans="7:7" x14ac:dyDescent="0.35">
      <c r="G4182" t="s">
        <v>11714</v>
      </c>
    </row>
    <row r="4183" spans="7:7" x14ac:dyDescent="0.35">
      <c r="G4183" t="s">
        <v>11715</v>
      </c>
    </row>
    <row r="4184" spans="7:7" x14ac:dyDescent="0.35">
      <c r="G4184" t="s">
        <v>11716</v>
      </c>
    </row>
    <row r="4185" spans="7:7" x14ac:dyDescent="0.35">
      <c r="G4185" t="s">
        <v>11717</v>
      </c>
    </row>
    <row r="4186" spans="7:7" x14ac:dyDescent="0.35">
      <c r="G4186" t="s">
        <v>11718</v>
      </c>
    </row>
    <row r="4187" spans="7:7" x14ac:dyDescent="0.35">
      <c r="G4187" t="s">
        <v>11719</v>
      </c>
    </row>
    <row r="4188" spans="7:7" x14ac:dyDescent="0.35">
      <c r="G4188" t="s">
        <v>11720</v>
      </c>
    </row>
    <row r="4189" spans="7:7" x14ac:dyDescent="0.35">
      <c r="G4189" t="s">
        <v>11721</v>
      </c>
    </row>
    <row r="4190" spans="7:7" x14ac:dyDescent="0.35">
      <c r="G4190" t="s">
        <v>11722</v>
      </c>
    </row>
    <row r="4191" spans="7:7" x14ac:dyDescent="0.35">
      <c r="G4191" t="s">
        <v>11723</v>
      </c>
    </row>
    <row r="4192" spans="7:7" x14ac:dyDescent="0.35">
      <c r="G4192" t="s">
        <v>11724</v>
      </c>
    </row>
    <row r="4193" spans="7:7" x14ac:dyDescent="0.35">
      <c r="G4193" t="s">
        <v>11725</v>
      </c>
    </row>
    <row r="4194" spans="7:7" x14ac:dyDescent="0.35">
      <c r="G4194" t="s">
        <v>11726</v>
      </c>
    </row>
    <row r="4195" spans="7:7" x14ac:dyDescent="0.35">
      <c r="G4195" t="s">
        <v>11727</v>
      </c>
    </row>
    <row r="4196" spans="7:7" x14ac:dyDescent="0.35">
      <c r="G4196" t="s">
        <v>11728</v>
      </c>
    </row>
    <row r="4197" spans="7:7" x14ac:dyDescent="0.35">
      <c r="G4197" t="s">
        <v>11729</v>
      </c>
    </row>
    <row r="4198" spans="7:7" x14ac:dyDescent="0.35">
      <c r="G4198" t="s">
        <v>11730</v>
      </c>
    </row>
    <row r="4199" spans="7:7" x14ac:dyDescent="0.35">
      <c r="G4199" t="s">
        <v>11731</v>
      </c>
    </row>
    <row r="4200" spans="7:7" x14ac:dyDescent="0.35">
      <c r="G4200" t="s">
        <v>11732</v>
      </c>
    </row>
    <row r="4201" spans="7:7" x14ac:dyDescent="0.35">
      <c r="G4201" t="s">
        <v>11733</v>
      </c>
    </row>
    <row r="4202" spans="7:7" x14ac:dyDescent="0.35">
      <c r="G4202" t="s">
        <v>11734</v>
      </c>
    </row>
    <row r="4203" spans="7:7" x14ac:dyDescent="0.35">
      <c r="G4203" t="s">
        <v>11735</v>
      </c>
    </row>
    <row r="4204" spans="7:7" x14ac:dyDescent="0.35">
      <c r="G4204" t="s">
        <v>11736</v>
      </c>
    </row>
    <row r="4205" spans="7:7" x14ac:dyDescent="0.35">
      <c r="G4205" t="s">
        <v>11737</v>
      </c>
    </row>
    <row r="4206" spans="7:7" x14ac:dyDescent="0.35">
      <c r="G4206" t="s">
        <v>11738</v>
      </c>
    </row>
    <row r="4207" spans="7:7" x14ac:dyDescent="0.35">
      <c r="G4207" t="s">
        <v>11739</v>
      </c>
    </row>
    <row r="4208" spans="7:7" x14ac:dyDescent="0.35">
      <c r="G4208" t="s">
        <v>11740</v>
      </c>
    </row>
    <row r="4209" spans="7:7" x14ac:dyDescent="0.35">
      <c r="G4209" t="s">
        <v>11741</v>
      </c>
    </row>
    <row r="4210" spans="7:7" x14ac:dyDescent="0.35">
      <c r="G4210" t="s">
        <v>11742</v>
      </c>
    </row>
    <row r="4211" spans="7:7" x14ac:dyDescent="0.35">
      <c r="G4211" t="s">
        <v>11743</v>
      </c>
    </row>
    <row r="4212" spans="7:7" x14ac:dyDescent="0.35">
      <c r="G4212" t="s">
        <v>11744</v>
      </c>
    </row>
    <row r="4213" spans="7:7" x14ac:dyDescent="0.35">
      <c r="G4213" t="s">
        <v>11745</v>
      </c>
    </row>
    <row r="4214" spans="7:7" x14ac:dyDescent="0.35">
      <c r="G4214" t="s">
        <v>11746</v>
      </c>
    </row>
    <row r="4215" spans="7:7" x14ac:dyDescent="0.35">
      <c r="G4215" t="s">
        <v>11747</v>
      </c>
    </row>
    <row r="4216" spans="7:7" x14ac:dyDescent="0.35">
      <c r="G4216" t="s">
        <v>11748</v>
      </c>
    </row>
    <row r="4217" spans="7:7" x14ac:dyDescent="0.35">
      <c r="G4217" t="s">
        <v>11749</v>
      </c>
    </row>
    <row r="4218" spans="7:7" x14ac:dyDescent="0.35">
      <c r="G4218" t="s">
        <v>11750</v>
      </c>
    </row>
    <row r="4219" spans="7:7" x14ac:dyDescent="0.35">
      <c r="G4219" t="s">
        <v>11751</v>
      </c>
    </row>
    <row r="4220" spans="7:7" x14ac:dyDescent="0.35">
      <c r="G4220" t="s">
        <v>11752</v>
      </c>
    </row>
    <row r="4221" spans="7:7" x14ac:dyDescent="0.35">
      <c r="G4221" t="s">
        <v>11753</v>
      </c>
    </row>
    <row r="4222" spans="7:7" x14ac:dyDescent="0.35">
      <c r="G4222" t="s">
        <v>11754</v>
      </c>
    </row>
    <row r="4223" spans="7:7" x14ac:dyDescent="0.35">
      <c r="G4223" t="s">
        <v>11755</v>
      </c>
    </row>
    <row r="4224" spans="7:7" x14ac:dyDescent="0.35">
      <c r="G4224" t="s">
        <v>11756</v>
      </c>
    </row>
    <row r="4225" spans="7:7" x14ac:dyDescent="0.35">
      <c r="G4225" t="s">
        <v>11757</v>
      </c>
    </row>
    <row r="4226" spans="7:7" x14ac:dyDescent="0.35">
      <c r="G4226" t="s">
        <v>11758</v>
      </c>
    </row>
    <row r="4227" spans="7:7" x14ac:dyDescent="0.35">
      <c r="G4227" t="s">
        <v>11759</v>
      </c>
    </row>
    <row r="4228" spans="7:7" x14ac:dyDescent="0.35">
      <c r="G4228" t="s">
        <v>11760</v>
      </c>
    </row>
    <row r="4229" spans="7:7" x14ac:dyDescent="0.35">
      <c r="G4229" t="s">
        <v>11761</v>
      </c>
    </row>
    <row r="4230" spans="7:7" x14ac:dyDescent="0.35">
      <c r="G4230" t="s">
        <v>11762</v>
      </c>
    </row>
    <row r="4231" spans="7:7" x14ac:dyDescent="0.35">
      <c r="G4231" t="s">
        <v>11763</v>
      </c>
    </row>
    <row r="4232" spans="7:7" x14ac:dyDescent="0.35">
      <c r="G4232" t="s">
        <v>11764</v>
      </c>
    </row>
    <row r="4233" spans="7:7" x14ac:dyDescent="0.35">
      <c r="G4233" t="s">
        <v>11765</v>
      </c>
    </row>
    <row r="4234" spans="7:7" x14ac:dyDescent="0.35">
      <c r="G4234" t="s">
        <v>11766</v>
      </c>
    </row>
    <row r="4235" spans="7:7" x14ac:dyDescent="0.35">
      <c r="G4235" t="s">
        <v>11767</v>
      </c>
    </row>
    <row r="4236" spans="7:7" x14ac:dyDescent="0.35">
      <c r="G4236" t="s">
        <v>11768</v>
      </c>
    </row>
    <row r="4237" spans="7:7" x14ac:dyDescent="0.35">
      <c r="G4237" t="s">
        <v>11769</v>
      </c>
    </row>
    <row r="4238" spans="7:7" x14ac:dyDescent="0.35">
      <c r="G4238" t="s">
        <v>11770</v>
      </c>
    </row>
    <row r="4239" spans="7:7" x14ac:dyDescent="0.35">
      <c r="G4239" t="s">
        <v>11771</v>
      </c>
    </row>
    <row r="4240" spans="7:7" x14ac:dyDescent="0.35">
      <c r="G4240" t="s">
        <v>11772</v>
      </c>
    </row>
    <row r="4241" spans="7:7" x14ac:dyDescent="0.35">
      <c r="G4241" t="s">
        <v>11773</v>
      </c>
    </row>
    <row r="4242" spans="7:7" x14ac:dyDescent="0.35">
      <c r="G4242" t="s">
        <v>11774</v>
      </c>
    </row>
    <row r="4243" spans="7:7" x14ac:dyDescent="0.35">
      <c r="G4243" t="s">
        <v>11775</v>
      </c>
    </row>
    <row r="4244" spans="7:7" x14ac:dyDescent="0.35">
      <c r="G4244" t="s">
        <v>11776</v>
      </c>
    </row>
    <row r="4245" spans="7:7" x14ac:dyDescent="0.35">
      <c r="G4245" t="s">
        <v>11777</v>
      </c>
    </row>
    <row r="4246" spans="7:7" x14ac:dyDescent="0.35">
      <c r="G4246" t="s">
        <v>11778</v>
      </c>
    </row>
    <row r="4247" spans="7:7" x14ac:dyDescent="0.35">
      <c r="G4247" t="s">
        <v>11779</v>
      </c>
    </row>
    <row r="4248" spans="7:7" x14ac:dyDescent="0.35">
      <c r="G4248" t="s">
        <v>11780</v>
      </c>
    </row>
    <row r="4249" spans="7:7" x14ac:dyDescent="0.35">
      <c r="G4249" t="s">
        <v>11781</v>
      </c>
    </row>
    <row r="4250" spans="7:7" x14ac:dyDescent="0.35">
      <c r="G4250" t="s">
        <v>11782</v>
      </c>
    </row>
    <row r="4251" spans="7:7" x14ac:dyDescent="0.35">
      <c r="G4251" t="s">
        <v>11783</v>
      </c>
    </row>
    <row r="4252" spans="7:7" x14ac:dyDescent="0.35">
      <c r="G4252" t="s">
        <v>11784</v>
      </c>
    </row>
    <row r="4253" spans="7:7" x14ac:dyDescent="0.35">
      <c r="G4253" t="s">
        <v>11785</v>
      </c>
    </row>
    <row r="4254" spans="7:7" x14ac:dyDescent="0.35">
      <c r="G4254" t="s">
        <v>11786</v>
      </c>
    </row>
    <row r="4255" spans="7:7" x14ac:dyDescent="0.35">
      <c r="G4255" t="s">
        <v>11787</v>
      </c>
    </row>
    <row r="4256" spans="7:7" x14ac:dyDescent="0.35">
      <c r="G4256" t="s">
        <v>11788</v>
      </c>
    </row>
    <row r="4257" spans="7:7" x14ac:dyDescent="0.35">
      <c r="G4257" t="s">
        <v>11789</v>
      </c>
    </row>
    <row r="4258" spans="7:7" x14ac:dyDescent="0.35">
      <c r="G4258" t="s">
        <v>11790</v>
      </c>
    </row>
    <row r="4259" spans="7:7" x14ac:dyDescent="0.35">
      <c r="G4259" t="s">
        <v>11791</v>
      </c>
    </row>
    <row r="4260" spans="7:7" x14ac:dyDescent="0.35">
      <c r="G4260" t="s">
        <v>11792</v>
      </c>
    </row>
    <row r="4261" spans="7:7" x14ac:dyDescent="0.35">
      <c r="G4261" t="s">
        <v>11793</v>
      </c>
    </row>
    <row r="4262" spans="7:7" x14ac:dyDescent="0.35">
      <c r="G4262" t="s">
        <v>11794</v>
      </c>
    </row>
    <row r="4263" spans="7:7" x14ac:dyDescent="0.35">
      <c r="G4263" t="s">
        <v>11795</v>
      </c>
    </row>
    <row r="4264" spans="7:7" x14ac:dyDescent="0.35">
      <c r="G4264" t="s">
        <v>11796</v>
      </c>
    </row>
    <row r="4265" spans="7:7" x14ac:dyDescent="0.35">
      <c r="G4265" t="s">
        <v>11797</v>
      </c>
    </row>
    <row r="4266" spans="7:7" x14ac:dyDescent="0.35">
      <c r="G4266" t="s">
        <v>11798</v>
      </c>
    </row>
    <row r="4267" spans="7:7" x14ac:dyDescent="0.35">
      <c r="G4267" t="s">
        <v>11799</v>
      </c>
    </row>
    <row r="4268" spans="7:7" x14ac:dyDescent="0.35">
      <c r="G4268" t="s">
        <v>11800</v>
      </c>
    </row>
    <row r="4269" spans="7:7" x14ac:dyDescent="0.35">
      <c r="G4269" t="s">
        <v>11801</v>
      </c>
    </row>
    <row r="4270" spans="7:7" x14ac:dyDescent="0.35">
      <c r="G4270" t="s">
        <v>11802</v>
      </c>
    </row>
    <row r="4271" spans="7:7" x14ac:dyDescent="0.35">
      <c r="G4271" t="s">
        <v>11803</v>
      </c>
    </row>
    <row r="4272" spans="7:7" x14ac:dyDescent="0.35">
      <c r="G4272" t="s">
        <v>11804</v>
      </c>
    </row>
    <row r="4273" spans="7:7" x14ac:dyDescent="0.35">
      <c r="G4273" t="s">
        <v>11805</v>
      </c>
    </row>
    <row r="4274" spans="7:7" x14ac:dyDescent="0.35">
      <c r="G4274" t="s">
        <v>11806</v>
      </c>
    </row>
    <row r="4275" spans="7:7" x14ac:dyDescent="0.35">
      <c r="G4275" t="s">
        <v>11807</v>
      </c>
    </row>
    <row r="4276" spans="7:7" x14ac:dyDescent="0.35">
      <c r="G4276" t="s">
        <v>11808</v>
      </c>
    </row>
    <row r="4277" spans="7:7" x14ac:dyDescent="0.35">
      <c r="G4277" t="s">
        <v>11809</v>
      </c>
    </row>
    <row r="4278" spans="7:7" x14ac:dyDescent="0.35">
      <c r="G4278" t="s">
        <v>11810</v>
      </c>
    </row>
    <row r="4279" spans="7:7" x14ac:dyDescent="0.35">
      <c r="G4279" t="s">
        <v>11811</v>
      </c>
    </row>
    <row r="4280" spans="7:7" x14ac:dyDescent="0.35">
      <c r="G4280" t="s">
        <v>11812</v>
      </c>
    </row>
    <row r="4281" spans="7:7" x14ac:dyDescent="0.35">
      <c r="G4281" t="s">
        <v>11813</v>
      </c>
    </row>
    <row r="4282" spans="7:7" x14ac:dyDescent="0.35">
      <c r="G4282" t="s">
        <v>11814</v>
      </c>
    </row>
    <row r="4283" spans="7:7" x14ac:dyDescent="0.35">
      <c r="G4283" t="s">
        <v>11815</v>
      </c>
    </row>
    <row r="4284" spans="7:7" x14ac:dyDescent="0.35">
      <c r="G4284" t="s">
        <v>11816</v>
      </c>
    </row>
    <row r="4285" spans="7:7" x14ac:dyDescent="0.35">
      <c r="G4285" t="s">
        <v>11817</v>
      </c>
    </row>
    <row r="4286" spans="7:7" x14ac:dyDescent="0.35">
      <c r="G4286" t="s">
        <v>11818</v>
      </c>
    </row>
    <row r="4287" spans="7:7" x14ac:dyDescent="0.35">
      <c r="G4287" t="s">
        <v>11819</v>
      </c>
    </row>
    <row r="4288" spans="7:7" x14ac:dyDescent="0.35">
      <c r="G4288" t="s">
        <v>11820</v>
      </c>
    </row>
    <row r="4289" spans="7:7" x14ac:dyDescent="0.35">
      <c r="G4289" t="s">
        <v>11821</v>
      </c>
    </row>
    <row r="4290" spans="7:7" x14ac:dyDescent="0.35">
      <c r="G4290" t="s">
        <v>11822</v>
      </c>
    </row>
    <row r="4291" spans="7:7" x14ac:dyDescent="0.35">
      <c r="G4291" t="s">
        <v>11823</v>
      </c>
    </row>
    <row r="4292" spans="7:7" x14ac:dyDescent="0.35">
      <c r="G4292" t="s">
        <v>11824</v>
      </c>
    </row>
    <row r="4293" spans="7:7" x14ac:dyDescent="0.35">
      <c r="G4293" t="s">
        <v>11825</v>
      </c>
    </row>
    <row r="4294" spans="7:7" x14ac:dyDescent="0.35">
      <c r="G4294" t="s">
        <v>11826</v>
      </c>
    </row>
    <row r="4295" spans="7:7" x14ac:dyDescent="0.35">
      <c r="G4295" t="s">
        <v>11827</v>
      </c>
    </row>
    <row r="4296" spans="7:7" x14ac:dyDescent="0.35">
      <c r="G4296" t="s">
        <v>11828</v>
      </c>
    </row>
    <row r="4297" spans="7:7" x14ac:dyDescent="0.35">
      <c r="G4297" t="s">
        <v>11829</v>
      </c>
    </row>
    <row r="4298" spans="7:7" x14ac:dyDescent="0.35">
      <c r="G4298" t="s">
        <v>11830</v>
      </c>
    </row>
    <row r="4299" spans="7:7" x14ac:dyDescent="0.35">
      <c r="G4299" t="s">
        <v>11831</v>
      </c>
    </row>
    <row r="4300" spans="7:7" x14ac:dyDescent="0.35">
      <c r="G4300" t="s">
        <v>11832</v>
      </c>
    </row>
    <row r="4301" spans="7:7" x14ac:dyDescent="0.35">
      <c r="G4301" t="s">
        <v>11833</v>
      </c>
    </row>
    <row r="4302" spans="7:7" x14ac:dyDescent="0.35">
      <c r="G4302" t="s">
        <v>11834</v>
      </c>
    </row>
    <row r="4303" spans="7:7" x14ac:dyDescent="0.35">
      <c r="G4303" t="s">
        <v>11835</v>
      </c>
    </row>
    <row r="4304" spans="7:7" x14ac:dyDescent="0.35">
      <c r="G4304" t="s">
        <v>11836</v>
      </c>
    </row>
    <row r="4305" spans="7:7" x14ac:dyDescent="0.35">
      <c r="G4305" t="s">
        <v>11837</v>
      </c>
    </row>
    <row r="4306" spans="7:7" x14ac:dyDescent="0.35">
      <c r="G4306" t="s">
        <v>11838</v>
      </c>
    </row>
    <row r="4307" spans="7:7" x14ac:dyDescent="0.35">
      <c r="G4307" t="s">
        <v>11839</v>
      </c>
    </row>
    <row r="4308" spans="7:7" x14ac:dyDescent="0.35">
      <c r="G4308" t="s">
        <v>11840</v>
      </c>
    </row>
    <row r="4309" spans="7:7" x14ac:dyDescent="0.35">
      <c r="G4309" t="s">
        <v>11841</v>
      </c>
    </row>
    <row r="4310" spans="7:7" x14ac:dyDescent="0.35">
      <c r="G4310" t="s">
        <v>11842</v>
      </c>
    </row>
    <row r="4311" spans="7:7" x14ac:dyDescent="0.35">
      <c r="G4311" t="s">
        <v>11843</v>
      </c>
    </row>
    <row r="4312" spans="7:7" x14ac:dyDescent="0.35">
      <c r="G4312" t="s">
        <v>11844</v>
      </c>
    </row>
    <row r="4313" spans="7:7" x14ac:dyDescent="0.35">
      <c r="G4313" t="s">
        <v>11845</v>
      </c>
    </row>
    <row r="4314" spans="7:7" x14ac:dyDescent="0.35">
      <c r="G4314" t="s">
        <v>11846</v>
      </c>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C00000"/>
    <pageSetUpPr fitToPage="1"/>
  </sheetPr>
  <dimension ref="A1:S27"/>
  <sheetViews>
    <sheetView zoomScale="90" zoomScaleNormal="90" zoomScaleSheetLayoutView="75" zoomScalePageLayoutView="90" workbookViewId="0">
      <selection activeCell="O12" sqref="O12"/>
    </sheetView>
  </sheetViews>
  <sheetFormatPr defaultColWidth="9.1796875" defaultRowHeight="15.5" x14ac:dyDescent="0.35"/>
  <cols>
    <col min="1" max="1" width="33.1796875" style="46" customWidth="1"/>
    <col min="2" max="2" width="20.7265625" style="46" customWidth="1"/>
    <col min="3" max="3" width="1.7265625" style="46" customWidth="1"/>
    <col min="4" max="4" width="18.453125" style="46" customWidth="1"/>
    <col min="5" max="5" width="1.7265625" style="46" customWidth="1"/>
    <col min="6" max="6" width="17.81640625" style="46" customWidth="1"/>
    <col min="7" max="7" width="1.7265625" style="46" customWidth="1"/>
    <col min="8" max="8" width="18.26953125" style="47" customWidth="1"/>
    <col min="9" max="9" width="1.7265625" style="46" customWidth="1"/>
    <col min="10" max="10" width="19.81640625" style="46" customWidth="1"/>
    <col min="11" max="11" width="1.1796875" style="46" customWidth="1"/>
    <col min="12" max="12" width="18.26953125" style="46" customWidth="1"/>
    <col min="13" max="13" width="1.1796875" style="46" customWidth="1"/>
    <col min="14" max="14" width="18.26953125" style="46" hidden="1" customWidth="1"/>
    <col min="15" max="15" width="15.1796875" style="46" customWidth="1"/>
    <col min="16" max="17" width="7.1796875" style="46" customWidth="1"/>
    <col min="18" max="56" width="18.7265625" style="46" customWidth="1"/>
    <col min="57" max="16384" width="9.1796875" style="46"/>
  </cols>
  <sheetData>
    <row r="1" spans="1:16" x14ac:dyDescent="0.35">
      <c r="L1" s="48" t="str">
        <f>'3.60 Checklist'!H1</f>
        <v>BL 23-20</v>
      </c>
    </row>
    <row r="2" spans="1:16" x14ac:dyDescent="0.35">
      <c r="L2" s="48" t="str">
        <f>'3.60 Checklist'!H2</f>
        <v>Attachment 1</v>
      </c>
    </row>
    <row r="3" spans="1:16" ht="18" x14ac:dyDescent="0.35">
      <c r="A3" s="172" t="s">
        <v>14250</v>
      </c>
      <c r="B3" s="171"/>
      <c r="C3" s="171"/>
      <c r="D3" s="171"/>
      <c r="E3" s="171"/>
      <c r="F3" s="171"/>
      <c r="G3" s="171"/>
      <c r="H3" s="171"/>
      <c r="I3" s="171"/>
      <c r="J3" s="171"/>
      <c r="K3" s="171"/>
      <c r="L3" s="171"/>
    </row>
    <row r="4" spans="1:16" ht="24" customHeight="1" x14ac:dyDescent="0.35">
      <c r="A4" s="173" t="str">
        <f>'3.60 Checklist'!A4:E4</f>
        <v>1234</v>
      </c>
      <c r="B4" s="174"/>
      <c r="C4" s="174"/>
      <c r="D4" s="49"/>
      <c r="E4" s="49"/>
      <c r="F4" s="49"/>
      <c r="G4" s="49"/>
      <c r="H4" s="50"/>
      <c r="I4" s="51"/>
      <c r="J4" s="51"/>
      <c r="K4" s="52"/>
    </row>
    <row r="5" spans="1:16" ht="18" customHeight="1" x14ac:dyDescent="0.35">
      <c r="A5" s="53" t="s">
        <v>12530</v>
      </c>
      <c r="B5" s="52"/>
      <c r="C5" s="52"/>
      <c r="D5" s="52"/>
      <c r="E5" s="52"/>
      <c r="F5" s="52"/>
      <c r="G5" s="52"/>
      <c r="H5" s="50"/>
      <c r="I5" s="52"/>
      <c r="J5" s="52"/>
      <c r="K5" s="52"/>
    </row>
    <row r="6" spans="1:16" ht="19.5" customHeight="1" x14ac:dyDescent="0.35">
      <c r="A6" s="174" t="str">
        <f>'3.60 Checklist'!A6:E6</f>
        <v>Dept XXXX</v>
      </c>
      <c r="B6" s="175"/>
      <c r="C6" s="175"/>
      <c r="D6" s="54"/>
      <c r="E6" s="52"/>
      <c r="F6" s="102"/>
      <c r="G6" s="52"/>
      <c r="H6" s="50"/>
      <c r="I6" s="51"/>
      <c r="J6" s="55"/>
      <c r="K6" s="52"/>
      <c r="M6" s="56"/>
      <c r="N6" s="56"/>
    </row>
    <row r="7" spans="1:16" ht="14.25" customHeight="1" x14ac:dyDescent="0.35">
      <c r="A7" s="53" t="s">
        <v>11891</v>
      </c>
      <c r="B7" s="52"/>
      <c r="C7" s="52"/>
      <c r="D7" s="52"/>
      <c r="E7" s="52"/>
      <c r="F7" s="102"/>
      <c r="G7" s="52"/>
      <c r="H7" s="50"/>
      <c r="I7" s="51"/>
      <c r="J7" s="55"/>
      <c r="K7" s="52"/>
      <c r="L7" s="48"/>
    </row>
    <row r="8" spans="1:16" ht="14.25" customHeight="1" x14ac:dyDescent="0.35">
      <c r="A8" s="53"/>
      <c r="B8" s="52"/>
      <c r="C8" s="52"/>
      <c r="D8" s="52"/>
      <c r="E8" s="52"/>
      <c r="F8" s="52"/>
      <c r="G8" s="52"/>
      <c r="H8" s="50"/>
      <c r="I8" s="51"/>
      <c r="J8" s="55"/>
      <c r="K8" s="52"/>
      <c r="L8" s="48"/>
    </row>
    <row r="9" spans="1:16" ht="32.25" customHeight="1" x14ac:dyDescent="0.35">
      <c r="A9" s="52"/>
      <c r="B9" s="57" t="s">
        <v>11892</v>
      </c>
      <c r="C9" s="57"/>
      <c r="D9" s="57" t="s">
        <v>11893</v>
      </c>
      <c r="E9" s="57"/>
      <c r="F9" s="57" t="s">
        <v>11894</v>
      </c>
      <c r="G9" s="57"/>
      <c r="H9" s="57" t="s">
        <v>11895</v>
      </c>
      <c r="I9" s="57"/>
      <c r="J9" s="57" t="s">
        <v>11896</v>
      </c>
      <c r="K9" s="52"/>
      <c r="L9" s="57" t="s">
        <v>11897</v>
      </c>
      <c r="M9" s="56"/>
      <c r="N9" s="56"/>
      <c r="P9" s="58"/>
    </row>
    <row r="10" spans="1:16" ht="63" customHeight="1" x14ac:dyDescent="0.35">
      <c r="A10" s="59" t="s">
        <v>11898</v>
      </c>
      <c r="B10" s="59" t="s">
        <v>14397</v>
      </c>
      <c r="C10" s="59"/>
      <c r="D10" s="59" t="s">
        <v>11899</v>
      </c>
      <c r="E10" s="59"/>
      <c r="F10" s="59" t="s">
        <v>14350</v>
      </c>
      <c r="G10" s="60"/>
      <c r="H10" s="59" t="s">
        <v>14398</v>
      </c>
      <c r="I10" s="60"/>
      <c r="J10" s="59" t="s">
        <v>14399</v>
      </c>
      <c r="K10" s="60"/>
      <c r="L10" s="59" t="s">
        <v>11900</v>
      </c>
    </row>
    <row r="11" spans="1:16" s="65" customFormat="1" ht="20.25" customHeight="1" x14ac:dyDescent="0.35">
      <c r="A11" s="61" t="s">
        <v>11901</v>
      </c>
      <c r="B11" s="62"/>
      <c r="C11" s="63"/>
      <c r="D11" s="127">
        <f>B11*F11</f>
        <v>0</v>
      </c>
      <c r="E11" s="52"/>
      <c r="F11" s="196">
        <v>0.32</v>
      </c>
      <c r="G11" s="51"/>
      <c r="H11" s="196">
        <v>0.32</v>
      </c>
      <c r="I11" s="51"/>
      <c r="J11" s="197">
        <f t="shared" ref="J11:J18" si="0">H11-F11</f>
        <v>0</v>
      </c>
      <c r="K11" s="64"/>
      <c r="L11" s="127">
        <f>B11*J11</f>
        <v>0</v>
      </c>
    </row>
    <row r="12" spans="1:16" s="65" customFormat="1" ht="20.25" customHeight="1" x14ac:dyDescent="0.35">
      <c r="A12" s="61" t="s">
        <v>11902</v>
      </c>
      <c r="B12" s="66"/>
      <c r="C12" s="67"/>
      <c r="D12" s="127">
        <f t="shared" ref="D12:D18" si="1">B12*F12</f>
        <v>0</v>
      </c>
      <c r="E12" s="52"/>
      <c r="F12" s="196">
        <v>0.32</v>
      </c>
      <c r="G12" s="51"/>
      <c r="H12" s="196">
        <v>0.32</v>
      </c>
      <c r="I12" s="51"/>
      <c r="J12" s="197">
        <f t="shared" si="0"/>
        <v>0</v>
      </c>
      <c r="K12" s="64"/>
      <c r="L12" s="127">
        <f t="shared" ref="L12:L18" si="2">B12*J12</f>
        <v>0</v>
      </c>
    </row>
    <row r="13" spans="1:16" ht="20.25" customHeight="1" x14ac:dyDescent="0.35">
      <c r="A13" s="61" t="s">
        <v>11903</v>
      </c>
      <c r="B13" s="62"/>
      <c r="C13" s="63"/>
      <c r="D13" s="127">
        <f t="shared" si="1"/>
        <v>0</v>
      </c>
      <c r="E13" s="52"/>
      <c r="F13" s="196">
        <v>0.32</v>
      </c>
      <c r="G13" s="51"/>
      <c r="H13" s="196">
        <v>0.32</v>
      </c>
      <c r="I13" s="51"/>
      <c r="J13" s="197">
        <f t="shared" si="0"/>
        <v>0</v>
      </c>
      <c r="K13" s="64"/>
      <c r="L13" s="127">
        <f t="shared" si="2"/>
        <v>0</v>
      </c>
      <c r="N13" s="65"/>
      <c r="P13" s="65"/>
    </row>
    <row r="14" spans="1:16" ht="20.25" customHeight="1" x14ac:dyDescent="0.35">
      <c r="A14" s="61" t="s">
        <v>11904</v>
      </c>
      <c r="B14" s="62"/>
      <c r="C14" s="63"/>
      <c r="D14" s="127">
        <f t="shared" si="1"/>
        <v>0</v>
      </c>
      <c r="E14" s="52"/>
      <c r="F14" s="196">
        <v>0.21</v>
      </c>
      <c r="G14" s="51"/>
      <c r="H14" s="196">
        <v>0.21</v>
      </c>
      <c r="I14" s="51"/>
      <c r="J14" s="197">
        <f t="shared" si="0"/>
        <v>0</v>
      </c>
      <c r="K14" s="64"/>
      <c r="L14" s="127">
        <f t="shared" si="2"/>
        <v>0</v>
      </c>
      <c r="N14" s="68"/>
    </row>
    <row r="15" spans="1:16" ht="18.75" customHeight="1" x14ac:dyDescent="0.35">
      <c r="A15" s="61" t="s">
        <v>11905</v>
      </c>
      <c r="B15" s="62"/>
      <c r="C15" s="63"/>
      <c r="D15" s="127">
        <f t="shared" si="1"/>
        <v>0</v>
      </c>
      <c r="E15" s="52"/>
      <c r="F15" s="196">
        <v>0.22750000000000001</v>
      </c>
      <c r="G15" s="51"/>
      <c r="H15" s="196">
        <v>0.22750000000000001</v>
      </c>
      <c r="I15" s="51"/>
      <c r="J15" s="197">
        <f t="shared" si="0"/>
        <v>0</v>
      </c>
      <c r="K15" s="64"/>
      <c r="L15" s="127">
        <f t="shared" si="2"/>
        <v>0</v>
      </c>
      <c r="N15" s="68"/>
    </row>
    <row r="16" spans="1:16" ht="18.75" customHeight="1" x14ac:dyDescent="0.35">
      <c r="A16" s="61" t="s">
        <v>11906</v>
      </c>
      <c r="B16" s="62"/>
      <c r="C16" s="63"/>
      <c r="D16" s="127">
        <f t="shared" si="1"/>
        <v>0</v>
      </c>
      <c r="E16" s="52"/>
      <c r="F16" s="196">
        <v>0.5</v>
      </c>
      <c r="G16" s="51"/>
      <c r="H16" s="196">
        <v>0.5</v>
      </c>
      <c r="I16" s="51"/>
      <c r="J16" s="197">
        <f t="shared" si="0"/>
        <v>0</v>
      </c>
      <c r="K16" s="64"/>
      <c r="L16" s="127">
        <f t="shared" si="2"/>
        <v>0</v>
      </c>
      <c r="N16" s="68"/>
    </row>
    <row r="17" spans="1:19" ht="18.75" customHeight="1" x14ac:dyDescent="0.35">
      <c r="A17" s="61" t="s">
        <v>11907</v>
      </c>
      <c r="B17" s="62"/>
      <c r="C17" s="63"/>
      <c r="D17" s="127">
        <f t="shared" si="1"/>
        <v>0</v>
      </c>
      <c r="E17" s="52"/>
      <c r="F17" s="196">
        <v>0.5</v>
      </c>
      <c r="G17" s="51"/>
      <c r="H17" s="196">
        <v>0.5</v>
      </c>
      <c r="I17" s="51"/>
      <c r="J17" s="197">
        <f t="shared" si="0"/>
        <v>0</v>
      </c>
      <c r="K17" s="64"/>
      <c r="L17" s="127">
        <f t="shared" si="2"/>
        <v>0</v>
      </c>
      <c r="N17" s="68"/>
    </row>
    <row r="18" spans="1:19" ht="19.5" customHeight="1" x14ac:dyDescent="0.35">
      <c r="A18" s="61" t="s">
        <v>11908</v>
      </c>
      <c r="B18" s="62"/>
      <c r="C18" s="63"/>
      <c r="D18" s="127">
        <f t="shared" si="1"/>
        <v>0</v>
      </c>
      <c r="E18" s="52"/>
      <c r="F18" s="196">
        <v>0.6754</v>
      </c>
      <c r="G18" s="51"/>
      <c r="H18" s="196">
        <v>0.71779999999999999</v>
      </c>
      <c r="I18" s="51"/>
      <c r="J18" s="197">
        <f t="shared" si="0"/>
        <v>4.2399999999999993E-2</v>
      </c>
      <c r="K18" s="64"/>
      <c r="L18" s="127">
        <f t="shared" si="2"/>
        <v>0</v>
      </c>
      <c r="N18" s="68"/>
    </row>
    <row r="19" spans="1:19" ht="11.25" customHeight="1" thickBot="1" x14ac:dyDescent="0.4">
      <c r="A19" s="52"/>
      <c r="B19" s="69"/>
      <c r="C19" s="69"/>
      <c r="D19" s="69"/>
      <c r="E19" s="52"/>
      <c r="F19" s="52"/>
      <c r="G19" s="52"/>
      <c r="H19" s="70"/>
      <c r="I19" s="52"/>
      <c r="J19" s="52"/>
      <c r="K19" s="52"/>
      <c r="L19" s="71"/>
      <c r="N19" s="68"/>
    </row>
    <row r="20" spans="1:19" ht="18" customHeight="1" thickBot="1" x14ac:dyDescent="0.4">
      <c r="A20" s="72" t="s">
        <v>11909</v>
      </c>
      <c r="B20" s="143">
        <f>B11+B12+B13+B14+B15+B16+B17+B18</f>
        <v>0</v>
      </c>
      <c r="C20" s="73"/>
      <c r="D20" s="128">
        <f>D11+D12+D13+D14+D15+D16+D17+D18</f>
        <v>0</v>
      </c>
      <c r="E20" s="74"/>
      <c r="F20" s="74"/>
      <c r="G20" s="74"/>
      <c r="H20" s="51"/>
      <c r="I20" s="51"/>
      <c r="J20" s="48" t="s">
        <v>14251</v>
      </c>
      <c r="K20" s="75"/>
      <c r="L20" s="144">
        <f>ROUND(SUM(L11:L18),-3)</f>
        <v>0</v>
      </c>
      <c r="R20" s="132"/>
      <c r="S20" s="132"/>
    </row>
    <row r="21" spans="1:19" x14ac:dyDescent="0.35">
      <c r="A21" s="52"/>
      <c r="B21" s="52"/>
      <c r="C21" s="52"/>
      <c r="D21" s="52"/>
      <c r="E21" s="52"/>
      <c r="F21" s="52"/>
      <c r="G21" s="52"/>
      <c r="H21" s="50"/>
      <c r="I21" s="52"/>
      <c r="J21" s="52"/>
      <c r="K21" s="76"/>
      <c r="L21" s="52"/>
      <c r="N21" s="58"/>
      <c r="P21" s="77"/>
    </row>
    <row r="22" spans="1:19" ht="29" thickBot="1" x14ac:dyDescent="0.4">
      <c r="A22" s="52"/>
      <c r="B22" s="79"/>
      <c r="C22" s="51"/>
      <c r="D22" s="64" t="s">
        <v>11910</v>
      </c>
      <c r="E22" s="51"/>
      <c r="F22" s="64" t="s">
        <v>11911</v>
      </c>
      <c r="G22" s="51"/>
      <c r="H22" s="64" t="s">
        <v>11912</v>
      </c>
      <c r="I22" s="51"/>
      <c r="J22" s="64" t="s">
        <v>1135</v>
      </c>
      <c r="K22" s="52"/>
      <c r="L22" s="64" t="s">
        <v>12560</v>
      </c>
      <c r="N22" s="64" t="s">
        <v>12570</v>
      </c>
    </row>
    <row r="23" spans="1:19" s="56" customFormat="1" ht="16.5" customHeight="1" thickBot="1" x14ac:dyDescent="0.4">
      <c r="A23" s="130" t="s">
        <v>12571</v>
      </c>
      <c r="B23" s="130"/>
      <c r="C23" s="130"/>
      <c r="D23" s="129">
        <f>'3.60 Fund Split'!I515</f>
        <v>0</v>
      </c>
      <c r="E23" s="80"/>
      <c r="F23" s="129">
        <f>'3.60 Fund Split'!I516</f>
        <v>0</v>
      </c>
      <c r="G23" s="80"/>
      <c r="H23" s="129">
        <f>'3.60 Fund Split'!I517</f>
        <v>0</v>
      </c>
      <c r="I23" s="81"/>
      <c r="J23" s="129">
        <f>'3.60 Fund Split'!I518</f>
        <v>0</v>
      </c>
      <c r="K23" s="64"/>
      <c r="L23" s="78">
        <f>'3.60 Fund Split'!I520</f>
        <v>0</v>
      </c>
      <c r="M23" s="65"/>
      <c r="N23" s="78">
        <f>'3.60 Fund Split'!I521</f>
        <v>0</v>
      </c>
      <c r="O23" s="65"/>
      <c r="P23" s="65"/>
      <c r="Q23" s="46"/>
      <c r="R23" s="46"/>
    </row>
    <row r="24" spans="1:19" s="56" customFormat="1" x14ac:dyDescent="0.35">
      <c r="A24" s="48"/>
      <c r="B24" s="48"/>
      <c r="C24" s="48"/>
      <c r="D24" s="80"/>
      <c r="E24" s="80"/>
      <c r="F24" s="80"/>
      <c r="G24" s="80"/>
      <c r="H24" s="80"/>
      <c r="I24" s="81"/>
      <c r="J24" s="80"/>
      <c r="K24" s="64"/>
      <c r="L24" s="82"/>
      <c r="M24" s="65"/>
      <c r="N24" s="65"/>
      <c r="O24" s="65"/>
      <c r="P24" s="65"/>
      <c r="Q24" s="46"/>
      <c r="R24" s="46"/>
    </row>
    <row r="25" spans="1:19" ht="15" customHeight="1" x14ac:dyDescent="0.35">
      <c r="A25" s="130" t="s">
        <v>11913</v>
      </c>
      <c r="B25" s="130"/>
      <c r="C25" s="130"/>
      <c r="D25" s="130"/>
      <c r="E25" s="130"/>
      <c r="F25" s="130"/>
      <c r="G25" s="130"/>
      <c r="H25" s="130"/>
      <c r="I25" s="130"/>
      <c r="J25" s="130"/>
      <c r="K25" s="130"/>
      <c r="L25" s="130"/>
    </row>
    <row r="26" spans="1:19" ht="15" customHeight="1" x14ac:dyDescent="0.35">
      <c r="A26" s="131" t="s">
        <v>12557</v>
      </c>
      <c r="B26" s="131"/>
      <c r="C26" s="131"/>
      <c r="D26" s="131"/>
      <c r="E26" s="131"/>
      <c r="F26" s="131"/>
      <c r="G26" s="131"/>
      <c r="H26" s="131"/>
      <c r="I26" s="131"/>
      <c r="J26" s="131"/>
      <c r="K26" s="131"/>
      <c r="L26" s="131"/>
    </row>
    <row r="27" spans="1:19" ht="19.5" customHeight="1" x14ac:dyDescent="0.35">
      <c r="A27" s="83" t="str">
        <f>'3.60 Checklist'!A49:H49</f>
        <v>Due to Finance Budget Analyst no later than COB Friday, September 22, 2023</v>
      </c>
      <c r="B27" s="83"/>
      <c r="C27" s="83"/>
      <c r="D27" s="83"/>
      <c r="E27" s="83"/>
      <c r="F27" s="83"/>
      <c r="G27" s="83"/>
      <c r="H27" s="83"/>
      <c r="I27" s="83"/>
      <c r="J27" s="83"/>
      <c r="K27" s="83"/>
      <c r="L27" s="83"/>
      <c r="M27" s="83"/>
      <c r="N27" s="83"/>
      <c r="O27" s="83"/>
      <c r="P27" s="83"/>
      <c r="Q27" s="83"/>
    </row>
  </sheetData>
  <sheetProtection algorithmName="SHA-512" hashValue="h5ACvs4SXWWztUIMBZJP+4mn6ybtgBFOjmAnvafPqrYtvndXBMTs4lXcM+BCnqR0EZU7IWeyGjyesTFwJuMzDg==" saltValue="oP4YoNyVbzhJhjw54Ol9BA==" spinCount="100000" sheet="1" objects="1" scenarios="1"/>
  <conditionalFormatting sqref="L24">
    <cfRule type="cellIs" dxfId="0" priority="3" stopIfTrue="1" operator="notEqual">
      <formula>#REF!</formula>
    </cfRule>
  </conditionalFormatting>
  <printOptions horizontalCentered="1"/>
  <pageMargins left="0.44" right="0.27" top="0.5" bottom="0.37" header="0.5" footer="0.16"/>
  <pageSetup scale="84"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FF0000"/>
    <pageSetUpPr fitToPage="1"/>
  </sheetPr>
  <dimension ref="A1:M542"/>
  <sheetViews>
    <sheetView zoomScale="90" zoomScaleNormal="90" workbookViewId="0">
      <selection activeCell="G11" sqref="G11"/>
    </sheetView>
  </sheetViews>
  <sheetFormatPr defaultColWidth="9.1796875" defaultRowHeight="14" x14ac:dyDescent="0.3"/>
  <cols>
    <col min="1" max="2" width="6.26953125" style="102" customWidth="1"/>
    <col min="3" max="3" width="8" style="102" customWidth="1"/>
    <col min="4" max="4" width="6.26953125" style="102" customWidth="1"/>
    <col min="5" max="5" width="13.26953125" style="102" bestFit="1" customWidth="1"/>
    <col min="6" max="6" width="9.7265625" style="102" customWidth="1"/>
    <col min="7" max="7" width="40.26953125" style="102" customWidth="1"/>
    <col min="8" max="8" width="17.54296875" style="102" customWidth="1"/>
    <col min="9" max="9" width="20.1796875" style="102" customWidth="1"/>
    <col min="10" max="10" width="20" style="102" customWidth="1"/>
    <col min="11" max="11" width="9.1796875" style="102"/>
    <col min="12" max="12" width="11.26953125" style="102" bestFit="1" customWidth="1"/>
    <col min="13" max="14" width="13.453125" style="102" customWidth="1"/>
    <col min="15" max="16384" width="9.1796875" style="102"/>
  </cols>
  <sheetData>
    <row r="1" spans="1:13" ht="18" customHeight="1" x14ac:dyDescent="0.3">
      <c r="J1" s="103" t="str">
        <f>'3.60 Checklist'!H1</f>
        <v>BL 23-20</v>
      </c>
      <c r="K1" s="103"/>
    </row>
    <row r="2" spans="1:13" ht="18" customHeight="1" x14ac:dyDescent="0.3">
      <c r="J2" s="103" t="str">
        <f>'3.60 Checklist'!H2</f>
        <v>Attachment 1</v>
      </c>
      <c r="K2" s="103"/>
    </row>
    <row r="3" spans="1:13" ht="18" x14ac:dyDescent="0.3">
      <c r="A3" s="163" t="s">
        <v>12558</v>
      </c>
      <c r="B3" s="163"/>
      <c r="C3" s="163"/>
      <c r="D3" s="163"/>
      <c r="E3" s="163"/>
      <c r="F3" s="163"/>
      <c r="G3" s="163"/>
      <c r="H3" s="163"/>
      <c r="I3" s="163"/>
      <c r="J3" s="163"/>
    </row>
    <row r="4" spans="1:13" ht="6" customHeight="1" x14ac:dyDescent="0.3">
      <c r="A4" s="125"/>
      <c r="B4" s="125"/>
      <c r="C4" s="125"/>
      <c r="D4" s="125"/>
      <c r="E4" s="125"/>
      <c r="F4" s="125"/>
      <c r="G4" s="125"/>
      <c r="H4" s="125"/>
      <c r="I4" s="125"/>
      <c r="J4" s="125"/>
    </row>
    <row r="5" spans="1:13" ht="18.75" customHeight="1" x14ac:dyDescent="0.3">
      <c r="A5" s="176" t="str">
        <f>'3.60 Checklist'!A4:E4</f>
        <v>1234</v>
      </c>
      <c r="B5" s="176"/>
      <c r="C5" s="176"/>
      <c r="D5" s="176"/>
      <c r="E5" s="176"/>
      <c r="F5" s="176"/>
      <c r="G5" s="176"/>
      <c r="H5" s="176"/>
      <c r="I5" s="104"/>
    </row>
    <row r="6" spans="1:13" ht="14.25" customHeight="1" x14ac:dyDescent="0.3">
      <c r="A6" s="192" t="s">
        <v>12530</v>
      </c>
      <c r="B6" s="192"/>
      <c r="C6" s="192"/>
      <c r="D6" s="192"/>
      <c r="E6" s="192"/>
      <c r="F6" s="53"/>
      <c r="G6" s="105"/>
    </row>
    <row r="7" spans="1:13" ht="19.5" customHeight="1" x14ac:dyDescent="0.3">
      <c r="A7" s="177" t="str">
        <f>'3.60 Checklist'!A6:E6</f>
        <v>Dept XXXX</v>
      </c>
      <c r="B7" s="177"/>
      <c r="C7" s="177"/>
      <c r="D7" s="177"/>
      <c r="E7" s="177"/>
      <c r="F7" s="177"/>
      <c r="G7" s="177"/>
      <c r="H7" s="177"/>
    </row>
    <row r="8" spans="1:13" x14ac:dyDescent="0.3">
      <c r="A8" s="105" t="s">
        <v>11891</v>
      </c>
      <c r="B8" s="105"/>
      <c r="C8" s="105"/>
      <c r="D8" s="105"/>
      <c r="E8" s="105"/>
      <c r="F8" s="105"/>
      <c r="G8" s="105"/>
      <c r="J8" s="116"/>
    </row>
    <row r="9" spans="1:13" ht="21.75" customHeight="1" thickBot="1" x14ac:dyDescent="0.35">
      <c r="A9" s="182"/>
      <c r="B9" s="182"/>
      <c r="C9" s="184"/>
      <c r="D9" s="184"/>
      <c r="E9" s="184"/>
      <c r="F9" s="184"/>
      <c r="G9" s="184"/>
      <c r="H9" s="184"/>
      <c r="I9" s="183"/>
      <c r="J9" s="183"/>
    </row>
    <row r="10" spans="1:13" ht="54" x14ac:dyDescent="0.3">
      <c r="A10" s="178"/>
      <c r="B10" s="179" t="s">
        <v>12538</v>
      </c>
      <c r="C10" s="180" t="s">
        <v>11919</v>
      </c>
      <c r="D10" s="180" t="s">
        <v>11920</v>
      </c>
      <c r="E10" s="179" t="s">
        <v>14252</v>
      </c>
      <c r="F10" s="179" t="s">
        <v>14253</v>
      </c>
      <c r="G10" s="180" t="s">
        <v>14254</v>
      </c>
      <c r="H10" s="181" t="s">
        <v>11921</v>
      </c>
      <c r="I10" s="181" t="s">
        <v>14255</v>
      </c>
      <c r="J10" s="124" t="s">
        <v>14256</v>
      </c>
    </row>
    <row r="11" spans="1:13" ht="23.15" customHeight="1" x14ac:dyDescent="0.3">
      <c r="A11" s="106">
        <v>1</v>
      </c>
      <c r="B11" s="156">
        <v>1234</v>
      </c>
      <c r="C11" s="157">
        <v>111</v>
      </c>
      <c r="D11" s="107"/>
      <c r="E11" s="160" t="str">
        <f>CONCATENATE(B11," ",C11," ",D11)</f>
        <v xml:space="preserve">1234 111 </v>
      </c>
      <c r="F11" s="140">
        <v>6410</v>
      </c>
      <c r="G11" s="150"/>
      <c r="H11" s="151" t="str">
        <f>IF(D11="","N/A",VLOOKUP(D11,'UCM 7-21-23'!$A$1:$D$1709,2,FALSE))</f>
        <v>N/A</v>
      </c>
      <c r="I11" s="108"/>
      <c r="J11" s="138">
        <f>I11</f>
        <v>0</v>
      </c>
    </row>
    <row r="12" spans="1:13" ht="23.15" customHeight="1" x14ac:dyDescent="0.3">
      <c r="A12" s="106">
        <v>2</v>
      </c>
      <c r="B12" s="158"/>
      <c r="C12" s="159"/>
      <c r="D12" s="204"/>
      <c r="E12" s="160" t="str">
        <f>CONCATENATE(B12," ",C12," ",D12)</f>
        <v xml:space="preserve">  </v>
      </c>
      <c r="F12" s="140"/>
      <c r="G12" s="150"/>
      <c r="H12" s="151" t="str">
        <f>IF(D12="","N/A",VLOOKUP(D12,'UCM 7-21-23'!$A$1:$D$1709,2,FALSE))</f>
        <v>N/A</v>
      </c>
      <c r="I12" s="108"/>
      <c r="J12" s="138">
        <f t="shared" ref="J12:J57" si="0">I12</f>
        <v>0</v>
      </c>
      <c r="M12" s="111"/>
    </row>
    <row r="13" spans="1:13" ht="23.15" customHeight="1" x14ac:dyDescent="0.3">
      <c r="A13" s="106">
        <v>3</v>
      </c>
      <c r="B13" s="156"/>
      <c r="C13" s="157"/>
      <c r="D13" s="204"/>
      <c r="E13" s="160" t="str">
        <f t="shared" ref="E13:E40" si="1">CONCATENATE(B13," ",C13," ",D13)</f>
        <v xml:space="preserve">  </v>
      </c>
      <c r="F13" s="140"/>
      <c r="G13" s="150"/>
      <c r="H13" s="151" t="str">
        <f>IF(D13="","N/A",VLOOKUP(D13,'UCM 7-21-23'!$A$1:$D$1709,2,FALSE))</f>
        <v>N/A</v>
      </c>
      <c r="I13" s="108"/>
      <c r="J13" s="138">
        <f t="shared" si="0"/>
        <v>0</v>
      </c>
      <c r="L13" s="139"/>
    </row>
    <row r="14" spans="1:13" ht="23.15" customHeight="1" x14ac:dyDescent="0.3">
      <c r="A14" s="106">
        <v>4</v>
      </c>
      <c r="B14" s="156"/>
      <c r="C14" s="157"/>
      <c r="D14" s="204"/>
      <c r="E14" s="160" t="str">
        <f t="shared" si="1"/>
        <v xml:space="preserve">  </v>
      </c>
      <c r="F14" s="140"/>
      <c r="G14" s="150"/>
      <c r="H14" s="151" t="str">
        <f>IF(D14="","N/A",VLOOKUP(D14,'UCM 7-21-23'!$A$1:$D$1709,2,FALSE))</f>
        <v>N/A</v>
      </c>
      <c r="I14" s="108"/>
      <c r="J14" s="138">
        <f t="shared" si="0"/>
        <v>0</v>
      </c>
      <c r="L14" s="139"/>
    </row>
    <row r="15" spans="1:13" ht="23.15" customHeight="1" x14ac:dyDescent="0.3">
      <c r="A15" s="106">
        <v>5</v>
      </c>
      <c r="B15" s="158"/>
      <c r="C15" s="157"/>
      <c r="D15" s="204"/>
      <c r="E15" s="160" t="str">
        <f t="shared" si="1"/>
        <v xml:space="preserve">  </v>
      </c>
      <c r="F15" s="140"/>
      <c r="G15" s="150"/>
      <c r="H15" s="151" t="str">
        <f>IF(D15="","N/A",VLOOKUP(D15,'UCM 7-21-23'!$A$1:$D$1709,2,FALSE))</f>
        <v>N/A</v>
      </c>
      <c r="I15" s="108"/>
      <c r="J15" s="138">
        <f t="shared" si="0"/>
        <v>0</v>
      </c>
    </row>
    <row r="16" spans="1:13" ht="23.25" customHeight="1" x14ac:dyDescent="0.3">
      <c r="A16" s="106">
        <v>6</v>
      </c>
      <c r="B16" s="156"/>
      <c r="C16" s="157"/>
      <c r="D16" s="204"/>
      <c r="E16" s="160" t="str">
        <f t="shared" si="1"/>
        <v xml:space="preserve">  </v>
      </c>
      <c r="F16" s="140"/>
      <c r="G16" s="150"/>
      <c r="H16" s="151" t="str">
        <f>IF(D16="","N/A",VLOOKUP(D16,'UCM 7-21-23'!$A$1:$D$1709,2,FALSE))</f>
        <v>N/A</v>
      </c>
      <c r="I16" s="108"/>
      <c r="J16" s="138">
        <f t="shared" si="0"/>
        <v>0</v>
      </c>
    </row>
    <row r="17" spans="1:13" ht="23.15" customHeight="1" x14ac:dyDescent="0.3">
      <c r="A17" s="106">
        <v>7</v>
      </c>
      <c r="B17" s="158"/>
      <c r="C17" s="159"/>
      <c r="D17" s="204"/>
      <c r="E17" s="160" t="str">
        <f t="shared" si="1"/>
        <v xml:space="preserve">  </v>
      </c>
      <c r="F17" s="140"/>
      <c r="G17" s="150"/>
      <c r="H17" s="151" t="str">
        <f>IF(D17="","N/A",VLOOKUP(D17,'UCM 7-21-23'!$A$1:$D$1709,2,FALSE))</f>
        <v>N/A</v>
      </c>
      <c r="I17" s="108"/>
      <c r="J17" s="138">
        <f t="shared" si="0"/>
        <v>0</v>
      </c>
    </row>
    <row r="18" spans="1:13" ht="23.15" customHeight="1" x14ac:dyDescent="0.3">
      <c r="A18" s="106">
        <v>8</v>
      </c>
      <c r="B18" s="156"/>
      <c r="C18" s="157"/>
      <c r="D18" s="204"/>
      <c r="E18" s="160" t="str">
        <f t="shared" si="1"/>
        <v xml:space="preserve">  </v>
      </c>
      <c r="F18" s="140"/>
      <c r="G18" s="150"/>
      <c r="H18" s="151" t="str">
        <f>IF(D18="","N/A",VLOOKUP(D18,'UCM 7-21-23'!$A$1:$D$1709,2,FALSE))</f>
        <v>N/A</v>
      </c>
      <c r="I18" s="108"/>
      <c r="J18" s="138">
        <f t="shared" si="0"/>
        <v>0</v>
      </c>
      <c r="M18" s="116"/>
    </row>
    <row r="19" spans="1:13" ht="23.15" customHeight="1" x14ac:dyDescent="0.3">
      <c r="A19" s="106">
        <v>9</v>
      </c>
      <c r="B19" s="156"/>
      <c r="C19" s="157"/>
      <c r="D19" s="204"/>
      <c r="E19" s="160" t="str">
        <f t="shared" si="1"/>
        <v xml:space="preserve">  </v>
      </c>
      <c r="F19" s="140"/>
      <c r="G19" s="150"/>
      <c r="H19" s="151" t="str">
        <f>IF(D19="","N/A",VLOOKUP(D19,'UCM 7-21-23'!$A$1:$D$1709,2,FALSE))</f>
        <v>N/A</v>
      </c>
      <c r="I19" s="108"/>
      <c r="J19" s="138">
        <f t="shared" si="0"/>
        <v>0</v>
      </c>
    </row>
    <row r="20" spans="1:13" ht="23.15" customHeight="1" x14ac:dyDescent="0.3">
      <c r="A20" s="106">
        <v>10</v>
      </c>
      <c r="B20" s="156"/>
      <c r="C20" s="157"/>
      <c r="D20" s="204"/>
      <c r="E20" s="160" t="str">
        <f t="shared" si="1"/>
        <v xml:space="preserve">  </v>
      </c>
      <c r="F20" s="140"/>
      <c r="G20" s="150"/>
      <c r="H20" s="151" t="str">
        <f>IF(D20="","N/A",VLOOKUP(D20,'UCM 7-21-23'!$A$1:$D$1709,2,FALSE))</f>
        <v>N/A</v>
      </c>
      <c r="I20" s="108"/>
      <c r="J20" s="138">
        <f t="shared" si="0"/>
        <v>0</v>
      </c>
    </row>
    <row r="21" spans="1:13" ht="23.15" customHeight="1" x14ac:dyDescent="0.3">
      <c r="A21" s="106">
        <v>11</v>
      </c>
      <c r="B21" s="158"/>
      <c r="C21" s="159"/>
      <c r="D21" s="204"/>
      <c r="E21" s="160" t="str">
        <f t="shared" si="1"/>
        <v xml:space="preserve">  </v>
      </c>
      <c r="F21" s="140"/>
      <c r="G21" s="150"/>
      <c r="H21" s="151" t="str">
        <f>IF(D21="","N/A",VLOOKUP(D21,'UCM 7-21-23'!$A$1:$D$1709,2,FALSE))</f>
        <v>N/A</v>
      </c>
      <c r="I21" s="108"/>
      <c r="J21" s="138">
        <f t="shared" si="0"/>
        <v>0</v>
      </c>
    </row>
    <row r="22" spans="1:13" ht="23.15" customHeight="1" x14ac:dyDescent="0.3">
      <c r="A22" s="106">
        <v>12</v>
      </c>
      <c r="B22" s="156"/>
      <c r="C22" s="157"/>
      <c r="D22" s="204"/>
      <c r="E22" s="160" t="str">
        <f t="shared" si="1"/>
        <v xml:space="preserve">  </v>
      </c>
      <c r="F22" s="140"/>
      <c r="G22" s="150"/>
      <c r="H22" s="151" t="str">
        <f>IF(D22="","N/A",VLOOKUP(D22,'UCM 7-21-23'!$A$1:$D$1709,2,FALSE))</f>
        <v>N/A</v>
      </c>
      <c r="I22" s="108"/>
      <c r="J22" s="138">
        <f t="shared" si="0"/>
        <v>0</v>
      </c>
    </row>
    <row r="23" spans="1:13" ht="23.15" customHeight="1" x14ac:dyDescent="0.3">
      <c r="A23" s="106">
        <v>13</v>
      </c>
      <c r="B23" s="156"/>
      <c r="C23" s="157"/>
      <c r="D23" s="204"/>
      <c r="E23" s="160" t="str">
        <f t="shared" si="1"/>
        <v xml:space="preserve">  </v>
      </c>
      <c r="F23" s="140"/>
      <c r="G23" s="150"/>
      <c r="H23" s="151" t="str">
        <f>IF(D23="","N/A",VLOOKUP(D23,'UCM 7-21-23'!$A$1:$D$1709,2,FALSE))</f>
        <v>N/A</v>
      </c>
      <c r="I23" s="108"/>
      <c r="J23" s="138">
        <f t="shared" si="0"/>
        <v>0</v>
      </c>
    </row>
    <row r="24" spans="1:13" ht="23.15" customHeight="1" x14ac:dyDescent="0.3">
      <c r="A24" s="106">
        <v>14</v>
      </c>
      <c r="B24" s="156"/>
      <c r="C24" s="157"/>
      <c r="D24" s="204"/>
      <c r="E24" s="160" t="str">
        <f t="shared" si="1"/>
        <v xml:space="preserve">  </v>
      </c>
      <c r="F24" s="140"/>
      <c r="G24" s="150"/>
      <c r="H24" s="151" t="str">
        <f>IF(D24="","N/A",VLOOKUP(D24,'UCM 7-21-23'!$A$1:$D$1709,2,FALSE))</f>
        <v>N/A</v>
      </c>
      <c r="I24" s="108"/>
      <c r="J24" s="138">
        <f t="shared" si="0"/>
        <v>0</v>
      </c>
    </row>
    <row r="25" spans="1:13" ht="23.15" customHeight="1" x14ac:dyDescent="0.3">
      <c r="A25" s="106">
        <v>15</v>
      </c>
      <c r="B25" s="156"/>
      <c r="C25" s="157"/>
      <c r="D25" s="204"/>
      <c r="E25" s="160" t="str">
        <f t="shared" si="1"/>
        <v xml:space="preserve">  </v>
      </c>
      <c r="F25" s="140"/>
      <c r="G25" s="150"/>
      <c r="H25" s="151" t="str">
        <f>IF(D25="","N/A",VLOOKUP(D25,'UCM 7-21-23'!$A$1:$D$1709,2,FALSE))</f>
        <v>N/A</v>
      </c>
      <c r="I25" s="108"/>
      <c r="J25" s="138">
        <f t="shared" si="0"/>
        <v>0</v>
      </c>
    </row>
    <row r="26" spans="1:13" ht="23.15" customHeight="1" x14ac:dyDescent="0.3">
      <c r="A26" s="106">
        <v>16</v>
      </c>
      <c r="B26" s="156"/>
      <c r="C26" s="157"/>
      <c r="D26" s="204"/>
      <c r="E26" s="160" t="str">
        <f t="shared" si="1"/>
        <v xml:space="preserve">  </v>
      </c>
      <c r="F26" s="140"/>
      <c r="G26" s="150"/>
      <c r="H26" s="151" t="str">
        <f>IF(D26="","N/A",VLOOKUP(D26,'UCM 7-21-23'!$A$1:$D$1709,2,FALSE))</f>
        <v>N/A</v>
      </c>
      <c r="I26" s="108"/>
      <c r="J26" s="138">
        <f t="shared" si="0"/>
        <v>0</v>
      </c>
    </row>
    <row r="27" spans="1:13" ht="22.5" customHeight="1" x14ac:dyDescent="0.3">
      <c r="A27" s="106">
        <v>17</v>
      </c>
      <c r="B27" s="156"/>
      <c r="C27" s="157"/>
      <c r="D27" s="204"/>
      <c r="E27" s="160" t="str">
        <f t="shared" si="1"/>
        <v xml:space="preserve">  </v>
      </c>
      <c r="F27" s="140"/>
      <c r="G27" s="150"/>
      <c r="H27" s="151" t="str">
        <f>IF(D27="","N/A",VLOOKUP(D27,'UCM 7-21-23'!$A$1:$D$1709,2,FALSE))</f>
        <v>N/A</v>
      </c>
      <c r="I27" s="108"/>
      <c r="J27" s="138">
        <f t="shared" si="0"/>
        <v>0</v>
      </c>
    </row>
    <row r="28" spans="1:13" ht="23.15" customHeight="1" x14ac:dyDescent="0.3">
      <c r="A28" s="106">
        <v>18</v>
      </c>
      <c r="B28" s="156"/>
      <c r="C28" s="157"/>
      <c r="D28" s="204"/>
      <c r="E28" s="160" t="str">
        <f t="shared" si="1"/>
        <v xml:space="preserve">  </v>
      </c>
      <c r="F28" s="140"/>
      <c r="G28" s="150"/>
      <c r="H28" s="151" t="str">
        <f>IF(D28="","N/A",VLOOKUP(D28,'UCM 7-21-23'!$A$1:$D$1709,2,FALSE))</f>
        <v>N/A</v>
      </c>
      <c r="I28" s="108"/>
      <c r="J28" s="138">
        <f t="shared" si="0"/>
        <v>0</v>
      </c>
    </row>
    <row r="29" spans="1:13" ht="23.15" customHeight="1" x14ac:dyDescent="0.3">
      <c r="A29" s="106">
        <v>19</v>
      </c>
      <c r="B29" s="156"/>
      <c r="C29" s="157"/>
      <c r="D29" s="204"/>
      <c r="E29" s="160" t="str">
        <f t="shared" si="1"/>
        <v xml:space="preserve">  </v>
      </c>
      <c r="F29" s="140"/>
      <c r="G29" s="150"/>
      <c r="H29" s="151" t="str">
        <f>IF(D29="","N/A",VLOOKUP(D29,'UCM 7-21-23'!$A$1:$D$1709,2,FALSE))</f>
        <v>N/A</v>
      </c>
      <c r="I29" s="108"/>
      <c r="J29" s="138">
        <f t="shared" si="0"/>
        <v>0</v>
      </c>
    </row>
    <row r="30" spans="1:13" ht="23.15" customHeight="1" x14ac:dyDescent="0.3">
      <c r="A30" s="106">
        <v>20</v>
      </c>
      <c r="B30" s="156"/>
      <c r="C30" s="157"/>
      <c r="D30" s="204"/>
      <c r="E30" s="160" t="str">
        <f t="shared" si="1"/>
        <v xml:space="preserve">  </v>
      </c>
      <c r="F30" s="140"/>
      <c r="G30" s="150"/>
      <c r="H30" s="151" t="str">
        <f>IF(D30="","N/A",VLOOKUP(D30,'UCM 7-21-23'!$A$1:$D$1709,2,FALSE))</f>
        <v>N/A</v>
      </c>
      <c r="I30" s="108"/>
      <c r="J30" s="138">
        <f t="shared" si="0"/>
        <v>0</v>
      </c>
    </row>
    <row r="31" spans="1:13" ht="23.15" customHeight="1" x14ac:dyDescent="0.3">
      <c r="A31" s="106">
        <v>21</v>
      </c>
      <c r="B31" s="156"/>
      <c r="C31" s="157"/>
      <c r="D31" s="204"/>
      <c r="E31" s="160" t="str">
        <f t="shared" si="1"/>
        <v xml:space="preserve">  </v>
      </c>
      <c r="F31" s="140"/>
      <c r="G31" s="150"/>
      <c r="H31" s="151" t="str">
        <f>IF(D31="","N/A",VLOOKUP(D31,'UCM 7-21-23'!$A$1:$D$1709,2,FALSE))</f>
        <v>N/A</v>
      </c>
      <c r="I31" s="108"/>
      <c r="J31" s="138">
        <f t="shared" si="0"/>
        <v>0</v>
      </c>
    </row>
    <row r="32" spans="1:13" ht="23.15" customHeight="1" x14ac:dyDescent="0.3">
      <c r="A32" s="106">
        <v>22</v>
      </c>
      <c r="B32" s="156"/>
      <c r="C32" s="157"/>
      <c r="D32" s="204"/>
      <c r="E32" s="160" t="str">
        <f t="shared" si="1"/>
        <v xml:space="preserve">  </v>
      </c>
      <c r="F32" s="140"/>
      <c r="G32" s="150"/>
      <c r="H32" s="151" t="str">
        <f>IF(D32="","N/A",VLOOKUP(D32,'UCM 7-21-23'!$A$1:$D$1709,2,FALSE))</f>
        <v>N/A</v>
      </c>
      <c r="I32" s="108"/>
      <c r="J32" s="138">
        <f t="shared" si="0"/>
        <v>0</v>
      </c>
    </row>
    <row r="33" spans="1:10" ht="23.15" customHeight="1" x14ac:dyDescent="0.3">
      <c r="A33" s="106">
        <v>23</v>
      </c>
      <c r="B33" s="156"/>
      <c r="C33" s="157"/>
      <c r="D33" s="204"/>
      <c r="E33" s="160" t="str">
        <f t="shared" si="1"/>
        <v xml:space="preserve">  </v>
      </c>
      <c r="F33" s="140"/>
      <c r="G33" s="150"/>
      <c r="H33" s="151" t="str">
        <f>IF(D33="","N/A",VLOOKUP(D33,'UCM 7-21-23'!$A$1:$D$1709,2,FALSE))</f>
        <v>N/A</v>
      </c>
      <c r="I33" s="108"/>
      <c r="J33" s="138">
        <f t="shared" si="0"/>
        <v>0</v>
      </c>
    </row>
    <row r="34" spans="1:10" ht="23.15" customHeight="1" x14ac:dyDescent="0.3">
      <c r="A34" s="106">
        <v>24</v>
      </c>
      <c r="B34" s="156"/>
      <c r="C34" s="157"/>
      <c r="D34" s="204"/>
      <c r="E34" s="160" t="str">
        <f t="shared" si="1"/>
        <v xml:space="preserve">  </v>
      </c>
      <c r="F34" s="140"/>
      <c r="G34" s="150"/>
      <c r="H34" s="151" t="str">
        <f>IF(D34="","N/A",VLOOKUP(D34,'UCM 7-21-23'!$A$1:$D$1709,2,FALSE))</f>
        <v>N/A</v>
      </c>
      <c r="I34" s="108"/>
      <c r="J34" s="138">
        <f t="shared" si="0"/>
        <v>0</v>
      </c>
    </row>
    <row r="35" spans="1:10" ht="23.15" customHeight="1" x14ac:dyDescent="0.3">
      <c r="A35" s="106">
        <v>25</v>
      </c>
      <c r="B35" s="156"/>
      <c r="C35" s="157"/>
      <c r="D35" s="204"/>
      <c r="E35" s="160" t="str">
        <f t="shared" si="1"/>
        <v xml:space="preserve">  </v>
      </c>
      <c r="F35" s="140"/>
      <c r="G35" s="150"/>
      <c r="H35" s="151" t="str">
        <f>IF(D35="","N/A",VLOOKUP(D35,'UCM 7-21-23'!$A$1:$D$1709,2,FALSE))</f>
        <v>N/A</v>
      </c>
      <c r="I35" s="108"/>
      <c r="J35" s="138">
        <f t="shared" si="0"/>
        <v>0</v>
      </c>
    </row>
    <row r="36" spans="1:10" ht="23.15" customHeight="1" x14ac:dyDescent="0.3">
      <c r="A36" s="106">
        <v>26</v>
      </c>
      <c r="B36" s="156"/>
      <c r="C36" s="157"/>
      <c r="D36" s="204"/>
      <c r="E36" s="160" t="str">
        <f t="shared" si="1"/>
        <v xml:space="preserve">  </v>
      </c>
      <c r="F36" s="140"/>
      <c r="G36" s="150"/>
      <c r="H36" s="151" t="str">
        <f>IF(D36="","N/A",VLOOKUP(D36,'UCM 7-21-23'!$A$1:$D$1709,2,FALSE))</f>
        <v>N/A</v>
      </c>
      <c r="I36" s="108"/>
      <c r="J36" s="138">
        <f t="shared" si="0"/>
        <v>0</v>
      </c>
    </row>
    <row r="37" spans="1:10" ht="23.15" customHeight="1" x14ac:dyDescent="0.3">
      <c r="A37" s="106">
        <v>27</v>
      </c>
      <c r="B37" s="156"/>
      <c r="C37" s="157"/>
      <c r="D37" s="204"/>
      <c r="E37" s="160" t="str">
        <f t="shared" si="1"/>
        <v xml:space="preserve">  </v>
      </c>
      <c r="F37" s="140"/>
      <c r="G37" s="150"/>
      <c r="H37" s="151" t="str">
        <f>IF(D37="","N/A",VLOOKUP(D37,'UCM 7-21-23'!$A$1:$D$1709,2,FALSE))</f>
        <v>N/A</v>
      </c>
      <c r="I37" s="108"/>
      <c r="J37" s="138">
        <f t="shared" si="0"/>
        <v>0</v>
      </c>
    </row>
    <row r="38" spans="1:10" ht="23.15" customHeight="1" x14ac:dyDescent="0.3">
      <c r="A38" s="106">
        <v>28</v>
      </c>
      <c r="B38" s="156"/>
      <c r="C38" s="157"/>
      <c r="D38" s="204"/>
      <c r="E38" s="160" t="str">
        <f t="shared" si="1"/>
        <v xml:space="preserve">  </v>
      </c>
      <c r="F38" s="140"/>
      <c r="G38" s="150"/>
      <c r="H38" s="151" t="str">
        <f>IF(D38="","N/A",VLOOKUP(D38,'UCM 7-21-23'!$A$1:$D$1709,2,FALSE))</f>
        <v>N/A</v>
      </c>
      <c r="I38" s="108"/>
      <c r="J38" s="138">
        <f t="shared" si="0"/>
        <v>0</v>
      </c>
    </row>
    <row r="39" spans="1:10" ht="23.15" customHeight="1" x14ac:dyDescent="0.3">
      <c r="A39" s="106">
        <v>29</v>
      </c>
      <c r="B39" s="156"/>
      <c r="C39" s="157"/>
      <c r="D39" s="204"/>
      <c r="E39" s="160" t="str">
        <f t="shared" si="1"/>
        <v xml:space="preserve">  </v>
      </c>
      <c r="F39" s="140"/>
      <c r="G39" s="150"/>
      <c r="H39" s="151" t="str">
        <f>IF(D39="","N/A",VLOOKUP(D39,'UCM 7-21-23'!$A$1:$D$1709,2,FALSE))</f>
        <v>N/A</v>
      </c>
      <c r="I39" s="108"/>
      <c r="J39" s="138">
        <f t="shared" si="0"/>
        <v>0</v>
      </c>
    </row>
    <row r="40" spans="1:10" ht="22.5" customHeight="1" x14ac:dyDescent="0.3">
      <c r="A40" s="106">
        <v>30</v>
      </c>
      <c r="B40" s="156"/>
      <c r="C40" s="157"/>
      <c r="D40" s="204"/>
      <c r="E40" s="160" t="str">
        <f t="shared" si="1"/>
        <v xml:space="preserve">  </v>
      </c>
      <c r="F40" s="140"/>
      <c r="G40" s="150"/>
      <c r="H40" s="151" t="str">
        <f>IF(D40="","N/A",VLOOKUP(D40,'UCM 7-21-23'!$A$1:$D$1709,2,FALSE))</f>
        <v>N/A</v>
      </c>
      <c r="I40" s="108"/>
      <c r="J40" s="138">
        <f t="shared" si="0"/>
        <v>0</v>
      </c>
    </row>
    <row r="41" spans="1:10" ht="23.15" customHeight="1" x14ac:dyDescent="0.3">
      <c r="A41" s="106">
        <v>31</v>
      </c>
      <c r="B41" s="156"/>
      <c r="C41" s="157"/>
      <c r="D41" s="204"/>
      <c r="E41" s="160" t="str">
        <f t="shared" ref="E41:E75" si="2">CONCATENATE(B41," ",C41," ",D41)</f>
        <v xml:space="preserve">  </v>
      </c>
      <c r="F41" s="140"/>
      <c r="G41" s="150"/>
      <c r="H41" s="151" t="str">
        <f>IF(D41="","N/A",VLOOKUP(D41,'UCM 7-21-23'!$A$1:$D$1709,2,FALSE))</f>
        <v>N/A</v>
      </c>
      <c r="I41" s="108"/>
      <c r="J41" s="138">
        <f t="shared" si="0"/>
        <v>0</v>
      </c>
    </row>
    <row r="42" spans="1:10" ht="23.15" customHeight="1" x14ac:dyDescent="0.3">
      <c r="A42" s="106">
        <v>32</v>
      </c>
      <c r="B42" s="156"/>
      <c r="C42" s="157"/>
      <c r="D42" s="204"/>
      <c r="E42" s="160" t="str">
        <f t="shared" si="2"/>
        <v xml:space="preserve">  </v>
      </c>
      <c r="F42" s="140"/>
      <c r="G42" s="150"/>
      <c r="H42" s="151" t="str">
        <f>IF(D42="","N/A",VLOOKUP(D42,'UCM 7-21-23'!$A$1:$D$1709,2,FALSE))</f>
        <v>N/A</v>
      </c>
      <c r="I42" s="108"/>
      <c r="J42" s="138">
        <f t="shared" si="0"/>
        <v>0</v>
      </c>
    </row>
    <row r="43" spans="1:10" ht="23.15" customHeight="1" x14ac:dyDescent="0.3">
      <c r="A43" s="106">
        <v>33</v>
      </c>
      <c r="B43" s="156"/>
      <c r="C43" s="157"/>
      <c r="D43" s="204"/>
      <c r="E43" s="160" t="str">
        <f t="shared" si="2"/>
        <v xml:space="preserve">  </v>
      </c>
      <c r="F43" s="140"/>
      <c r="G43" s="150"/>
      <c r="H43" s="151" t="str">
        <f>IF(D43="","N/A",VLOOKUP(D43,'UCM 7-21-23'!$A$1:$D$1709,2,FALSE))</f>
        <v>N/A</v>
      </c>
      <c r="I43" s="108"/>
      <c r="J43" s="138">
        <f t="shared" si="0"/>
        <v>0</v>
      </c>
    </row>
    <row r="44" spans="1:10" ht="23.15" customHeight="1" x14ac:dyDescent="0.3">
      <c r="A44" s="106">
        <v>34</v>
      </c>
      <c r="B44" s="156"/>
      <c r="C44" s="157"/>
      <c r="D44" s="204"/>
      <c r="E44" s="160" t="str">
        <f t="shared" si="2"/>
        <v xml:space="preserve">  </v>
      </c>
      <c r="F44" s="140"/>
      <c r="G44" s="150"/>
      <c r="H44" s="151" t="str">
        <f>IF(D44="","N/A",VLOOKUP(D44,'UCM 7-21-23'!$A$1:$D$1709,2,FALSE))</f>
        <v>N/A</v>
      </c>
      <c r="I44" s="108"/>
      <c r="J44" s="138">
        <f t="shared" si="0"/>
        <v>0</v>
      </c>
    </row>
    <row r="45" spans="1:10" ht="23.15" customHeight="1" x14ac:dyDescent="0.3">
      <c r="A45" s="106">
        <v>35</v>
      </c>
      <c r="B45" s="156"/>
      <c r="C45" s="157"/>
      <c r="D45" s="204"/>
      <c r="E45" s="160" t="str">
        <f t="shared" si="2"/>
        <v xml:space="preserve">  </v>
      </c>
      <c r="F45" s="140"/>
      <c r="G45" s="150"/>
      <c r="H45" s="151" t="str">
        <f>IF(D45="","N/A",VLOOKUP(D45,'UCM 7-21-23'!$A$1:$D$1709,2,FALSE))</f>
        <v>N/A</v>
      </c>
      <c r="I45" s="108"/>
      <c r="J45" s="138">
        <f t="shared" si="0"/>
        <v>0</v>
      </c>
    </row>
    <row r="46" spans="1:10" ht="23.15" customHeight="1" x14ac:dyDescent="0.3">
      <c r="A46" s="106">
        <v>36</v>
      </c>
      <c r="B46" s="156"/>
      <c r="C46" s="157"/>
      <c r="D46" s="204"/>
      <c r="E46" s="160" t="str">
        <f t="shared" si="2"/>
        <v xml:space="preserve">  </v>
      </c>
      <c r="F46" s="140"/>
      <c r="G46" s="150"/>
      <c r="H46" s="151" t="str">
        <f>IF(D46="","N/A",VLOOKUP(D46,'UCM 7-21-23'!$A$1:$D$1709,2,FALSE))</f>
        <v>N/A</v>
      </c>
      <c r="I46" s="108"/>
      <c r="J46" s="138">
        <f t="shared" si="0"/>
        <v>0</v>
      </c>
    </row>
    <row r="47" spans="1:10" ht="23.15" customHeight="1" x14ac:dyDescent="0.3">
      <c r="A47" s="106">
        <v>37</v>
      </c>
      <c r="B47" s="156"/>
      <c r="C47" s="157"/>
      <c r="D47" s="204"/>
      <c r="E47" s="160" t="str">
        <f t="shared" si="2"/>
        <v xml:space="preserve">  </v>
      </c>
      <c r="F47" s="140"/>
      <c r="G47" s="150"/>
      <c r="H47" s="151" t="str">
        <f>IF(D47="","N/A",VLOOKUP(D47,'UCM 7-21-23'!$A$1:$D$1709,2,FALSE))</f>
        <v>N/A</v>
      </c>
      <c r="I47" s="108"/>
      <c r="J47" s="138">
        <f t="shared" si="0"/>
        <v>0</v>
      </c>
    </row>
    <row r="48" spans="1:10" ht="23.15" customHeight="1" x14ac:dyDescent="0.3">
      <c r="A48" s="106">
        <v>38</v>
      </c>
      <c r="B48" s="156"/>
      <c r="C48" s="157"/>
      <c r="D48" s="204"/>
      <c r="E48" s="160" t="str">
        <f t="shared" si="2"/>
        <v xml:space="preserve">  </v>
      </c>
      <c r="F48" s="140"/>
      <c r="G48" s="150"/>
      <c r="H48" s="151" t="str">
        <f>IF(D48="","N/A",VLOOKUP(D48,'UCM 7-21-23'!$A$1:$D$1709,2,FALSE))</f>
        <v>N/A</v>
      </c>
      <c r="I48" s="108"/>
      <c r="J48" s="138">
        <f t="shared" si="0"/>
        <v>0</v>
      </c>
    </row>
    <row r="49" spans="1:10" ht="23.15" customHeight="1" x14ac:dyDescent="0.3">
      <c r="A49" s="106">
        <v>39</v>
      </c>
      <c r="B49" s="156"/>
      <c r="C49" s="157"/>
      <c r="D49" s="204"/>
      <c r="E49" s="160" t="str">
        <f t="shared" si="2"/>
        <v xml:space="preserve">  </v>
      </c>
      <c r="F49" s="140"/>
      <c r="G49" s="150"/>
      <c r="H49" s="151" t="str">
        <f>IF(D49="","N/A",VLOOKUP(D49,'UCM 7-21-23'!$A$1:$D$1709,2,FALSE))</f>
        <v>N/A</v>
      </c>
      <c r="I49" s="108"/>
      <c r="J49" s="138">
        <f t="shared" si="0"/>
        <v>0</v>
      </c>
    </row>
    <row r="50" spans="1:10" ht="23.15" customHeight="1" x14ac:dyDescent="0.3">
      <c r="A50" s="106">
        <v>40</v>
      </c>
      <c r="B50" s="156"/>
      <c r="C50" s="157"/>
      <c r="D50" s="204"/>
      <c r="E50" s="160" t="str">
        <f t="shared" si="2"/>
        <v xml:space="preserve">  </v>
      </c>
      <c r="F50" s="140"/>
      <c r="G50" s="150"/>
      <c r="H50" s="151" t="str">
        <f>IF(D50="","N/A",VLOOKUP(D50,'UCM 7-21-23'!$A$1:$D$1709,2,FALSE))</f>
        <v>N/A</v>
      </c>
      <c r="I50" s="108"/>
      <c r="J50" s="138">
        <f t="shared" si="0"/>
        <v>0</v>
      </c>
    </row>
    <row r="51" spans="1:10" ht="23.15" customHeight="1" x14ac:dyDescent="0.3">
      <c r="A51" s="106">
        <v>41</v>
      </c>
      <c r="B51" s="156"/>
      <c r="C51" s="157"/>
      <c r="D51" s="204"/>
      <c r="E51" s="160" t="str">
        <f t="shared" si="2"/>
        <v xml:space="preserve">  </v>
      </c>
      <c r="F51" s="140"/>
      <c r="G51" s="150"/>
      <c r="H51" s="151" t="str">
        <f>IF(D51="","N/A",VLOOKUP(D51,'UCM 7-21-23'!$A$1:$D$1709,2,FALSE))</f>
        <v>N/A</v>
      </c>
      <c r="I51" s="108"/>
      <c r="J51" s="138">
        <f t="shared" si="0"/>
        <v>0</v>
      </c>
    </row>
    <row r="52" spans="1:10" ht="23.15" customHeight="1" x14ac:dyDescent="0.3">
      <c r="A52" s="106">
        <v>42</v>
      </c>
      <c r="B52" s="156"/>
      <c r="C52" s="157"/>
      <c r="D52" s="204"/>
      <c r="E52" s="160" t="str">
        <f t="shared" si="2"/>
        <v xml:space="preserve">  </v>
      </c>
      <c r="F52" s="140"/>
      <c r="G52" s="150"/>
      <c r="H52" s="151" t="str">
        <f>IF(D52="","N/A",VLOOKUP(D52,'UCM 7-21-23'!$A$1:$D$1709,2,FALSE))</f>
        <v>N/A</v>
      </c>
      <c r="I52" s="108"/>
      <c r="J52" s="138">
        <f t="shared" si="0"/>
        <v>0</v>
      </c>
    </row>
    <row r="53" spans="1:10" ht="23.15" customHeight="1" x14ac:dyDescent="0.3">
      <c r="A53" s="106">
        <v>43</v>
      </c>
      <c r="B53" s="156"/>
      <c r="C53" s="157"/>
      <c r="D53" s="204"/>
      <c r="E53" s="160" t="str">
        <f t="shared" si="2"/>
        <v xml:space="preserve">  </v>
      </c>
      <c r="F53" s="140"/>
      <c r="G53" s="150"/>
      <c r="H53" s="151" t="str">
        <f>IF(D53="","N/A",VLOOKUP(D53,'UCM 7-21-23'!$A$1:$D$1709,2,FALSE))</f>
        <v>N/A</v>
      </c>
      <c r="I53" s="108"/>
      <c r="J53" s="138">
        <f t="shared" si="0"/>
        <v>0</v>
      </c>
    </row>
    <row r="54" spans="1:10" ht="23.15" customHeight="1" x14ac:dyDescent="0.3">
      <c r="A54" s="106">
        <v>44</v>
      </c>
      <c r="B54" s="156"/>
      <c r="C54" s="157"/>
      <c r="D54" s="204"/>
      <c r="E54" s="160" t="str">
        <f t="shared" si="2"/>
        <v xml:space="preserve">  </v>
      </c>
      <c r="F54" s="140"/>
      <c r="G54" s="150"/>
      <c r="H54" s="151" t="str">
        <f>IF(D54="","N/A",VLOOKUP(D54,'UCM 7-21-23'!$A$1:$D$1709,2,FALSE))</f>
        <v>N/A</v>
      </c>
      <c r="I54" s="108"/>
      <c r="J54" s="138">
        <f t="shared" si="0"/>
        <v>0</v>
      </c>
    </row>
    <row r="55" spans="1:10" ht="23.15" customHeight="1" x14ac:dyDescent="0.3">
      <c r="A55" s="106">
        <v>45</v>
      </c>
      <c r="B55" s="156"/>
      <c r="C55" s="157"/>
      <c r="D55" s="204"/>
      <c r="E55" s="160" t="str">
        <f t="shared" si="2"/>
        <v xml:space="preserve">  </v>
      </c>
      <c r="F55" s="140"/>
      <c r="G55" s="150"/>
      <c r="H55" s="151" t="str">
        <f>IF(D55="","N/A",VLOOKUP(D55,'UCM 7-21-23'!$A$1:$D$1709,2,FALSE))</f>
        <v>N/A</v>
      </c>
      <c r="I55" s="108"/>
      <c r="J55" s="138">
        <f t="shared" si="0"/>
        <v>0</v>
      </c>
    </row>
    <row r="56" spans="1:10" ht="23.15" customHeight="1" x14ac:dyDescent="0.3">
      <c r="A56" s="106">
        <v>46</v>
      </c>
      <c r="B56" s="156"/>
      <c r="C56" s="157"/>
      <c r="D56" s="204"/>
      <c r="E56" s="160" t="str">
        <f t="shared" si="2"/>
        <v xml:space="preserve">  </v>
      </c>
      <c r="F56" s="140"/>
      <c r="G56" s="150"/>
      <c r="H56" s="151" t="str">
        <f>IF(D56="","N/A",VLOOKUP(D56,'UCM 7-21-23'!$A$1:$D$1709,2,FALSE))</f>
        <v>N/A</v>
      </c>
      <c r="I56" s="108"/>
      <c r="J56" s="138">
        <f t="shared" si="0"/>
        <v>0</v>
      </c>
    </row>
    <row r="57" spans="1:10" ht="23.15" customHeight="1" x14ac:dyDescent="0.3">
      <c r="A57" s="106">
        <v>47</v>
      </c>
      <c r="B57" s="156"/>
      <c r="C57" s="157"/>
      <c r="D57" s="204"/>
      <c r="E57" s="160" t="str">
        <f t="shared" si="2"/>
        <v xml:space="preserve">  </v>
      </c>
      <c r="F57" s="140"/>
      <c r="G57" s="150"/>
      <c r="H57" s="151" t="str">
        <f>IF(D57="","N/A",VLOOKUP(D57,'UCM 7-21-23'!$A$1:$D$1709,2,FALSE))</f>
        <v>N/A</v>
      </c>
      <c r="I57" s="108"/>
      <c r="J57" s="138">
        <f t="shared" si="0"/>
        <v>0</v>
      </c>
    </row>
    <row r="58" spans="1:10" ht="23.15" customHeight="1" x14ac:dyDescent="0.3">
      <c r="A58" s="106">
        <v>48</v>
      </c>
      <c r="B58" s="156"/>
      <c r="C58" s="157"/>
      <c r="D58" s="204"/>
      <c r="E58" s="160" t="str">
        <f t="shared" si="2"/>
        <v xml:space="preserve">  </v>
      </c>
      <c r="F58" s="140"/>
      <c r="G58" s="150"/>
      <c r="H58" s="151" t="str">
        <f>IF(D58="","N/A",VLOOKUP(D58,'UCM 7-21-23'!$A$1:$D$1709,2,FALSE))</f>
        <v>N/A</v>
      </c>
      <c r="I58" s="108"/>
      <c r="J58" s="138">
        <f t="shared" ref="J58:J80" si="3">I58</f>
        <v>0</v>
      </c>
    </row>
    <row r="59" spans="1:10" ht="23.15" customHeight="1" x14ac:dyDescent="0.3">
      <c r="A59" s="106">
        <v>49</v>
      </c>
      <c r="B59" s="156"/>
      <c r="C59" s="157"/>
      <c r="D59" s="204"/>
      <c r="E59" s="160" t="str">
        <f t="shared" si="2"/>
        <v xml:space="preserve">  </v>
      </c>
      <c r="F59" s="140"/>
      <c r="G59" s="150"/>
      <c r="H59" s="151" t="str">
        <f>IF(D59="","N/A",VLOOKUP(D59,'UCM 7-21-23'!$A$1:$D$1709,2,FALSE))</f>
        <v>N/A</v>
      </c>
      <c r="I59" s="108"/>
      <c r="J59" s="138">
        <f t="shared" si="3"/>
        <v>0</v>
      </c>
    </row>
    <row r="60" spans="1:10" ht="23.15" customHeight="1" x14ac:dyDescent="0.3">
      <c r="A60" s="106">
        <v>50</v>
      </c>
      <c r="B60" s="156"/>
      <c r="C60" s="157"/>
      <c r="D60" s="204"/>
      <c r="E60" s="160" t="str">
        <f t="shared" si="2"/>
        <v xml:space="preserve">  </v>
      </c>
      <c r="F60" s="140"/>
      <c r="G60" s="150"/>
      <c r="H60" s="151" t="str">
        <f>IF(D60="","N/A",VLOOKUP(D60,'UCM 7-21-23'!$A$1:$D$1709,2,FALSE))</f>
        <v>N/A</v>
      </c>
      <c r="I60" s="108"/>
      <c r="J60" s="138">
        <f t="shared" si="3"/>
        <v>0</v>
      </c>
    </row>
    <row r="61" spans="1:10" ht="23.15" customHeight="1" x14ac:dyDescent="0.3">
      <c r="A61" s="106">
        <v>51</v>
      </c>
      <c r="B61" s="156"/>
      <c r="C61" s="157"/>
      <c r="D61" s="204"/>
      <c r="E61" s="160" t="str">
        <f t="shared" si="2"/>
        <v xml:space="preserve">  </v>
      </c>
      <c r="F61" s="140"/>
      <c r="G61" s="150"/>
      <c r="H61" s="151" t="str">
        <f>IF(D61="","N/A",VLOOKUP(D61,'UCM 7-21-23'!$A$1:$D$1709,2,FALSE))</f>
        <v>N/A</v>
      </c>
      <c r="I61" s="108"/>
      <c r="J61" s="138">
        <f t="shared" si="3"/>
        <v>0</v>
      </c>
    </row>
    <row r="62" spans="1:10" ht="23.15" customHeight="1" x14ac:dyDescent="0.3">
      <c r="A62" s="106">
        <v>52</v>
      </c>
      <c r="B62" s="156"/>
      <c r="C62" s="157"/>
      <c r="D62" s="204"/>
      <c r="E62" s="160" t="str">
        <f t="shared" si="2"/>
        <v xml:space="preserve">  </v>
      </c>
      <c r="F62" s="140"/>
      <c r="G62" s="150"/>
      <c r="H62" s="151" t="str">
        <f>IF(D62="","N/A",VLOOKUP(D62,'UCM 7-21-23'!$A$1:$D$1709,2,FALSE))</f>
        <v>N/A</v>
      </c>
      <c r="I62" s="108"/>
      <c r="J62" s="138">
        <f t="shared" si="3"/>
        <v>0</v>
      </c>
    </row>
    <row r="63" spans="1:10" ht="22.5" customHeight="1" x14ac:dyDescent="0.3">
      <c r="A63" s="106">
        <v>53</v>
      </c>
      <c r="B63" s="156"/>
      <c r="C63" s="157"/>
      <c r="D63" s="204"/>
      <c r="E63" s="160" t="str">
        <f t="shared" si="2"/>
        <v xml:space="preserve">  </v>
      </c>
      <c r="F63" s="140"/>
      <c r="G63" s="150"/>
      <c r="H63" s="151" t="str">
        <f>IF(D63="","N/A",VLOOKUP(D63,'UCM 7-21-23'!$A$1:$D$1709,2,FALSE))</f>
        <v>N/A</v>
      </c>
      <c r="I63" s="108"/>
      <c r="J63" s="138">
        <f t="shared" si="3"/>
        <v>0</v>
      </c>
    </row>
    <row r="64" spans="1:10" ht="23.15" customHeight="1" x14ac:dyDescent="0.3">
      <c r="A64" s="106">
        <v>54</v>
      </c>
      <c r="B64" s="156"/>
      <c r="C64" s="157"/>
      <c r="D64" s="204"/>
      <c r="E64" s="160" t="str">
        <f t="shared" si="2"/>
        <v xml:space="preserve">  </v>
      </c>
      <c r="F64" s="140"/>
      <c r="G64" s="150"/>
      <c r="H64" s="151" t="str">
        <f>IF(D64="","N/A",VLOOKUP(D64,'UCM 7-21-23'!$A$1:$D$1709,2,FALSE))</f>
        <v>N/A</v>
      </c>
      <c r="I64" s="108"/>
      <c r="J64" s="138">
        <f t="shared" si="3"/>
        <v>0</v>
      </c>
    </row>
    <row r="65" spans="1:10" ht="23.15" customHeight="1" x14ac:dyDescent="0.3">
      <c r="A65" s="106">
        <v>55</v>
      </c>
      <c r="B65" s="156"/>
      <c r="C65" s="157"/>
      <c r="D65" s="204"/>
      <c r="E65" s="160" t="str">
        <f t="shared" si="2"/>
        <v xml:space="preserve">  </v>
      </c>
      <c r="F65" s="140"/>
      <c r="G65" s="150"/>
      <c r="H65" s="151" t="str">
        <f>IF(D65="","N/A",VLOOKUP(D65,'UCM 7-21-23'!$A$1:$D$1709,2,FALSE))</f>
        <v>N/A</v>
      </c>
      <c r="I65" s="108"/>
      <c r="J65" s="138">
        <f t="shared" si="3"/>
        <v>0</v>
      </c>
    </row>
    <row r="66" spans="1:10" ht="23.15" customHeight="1" x14ac:dyDescent="0.3">
      <c r="A66" s="106">
        <v>56</v>
      </c>
      <c r="B66" s="156"/>
      <c r="C66" s="157"/>
      <c r="D66" s="204"/>
      <c r="E66" s="160" t="str">
        <f t="shared" si="2"/>
        <v xml:space="preserve">  </v>
      </c>
      <c r="F66" s="140"/>
      <c r="G66" s="150"/>
      <c r="H66" s="151" t="str">
        <f>IF(D66="","N/A",VLOOKUP(D66,'UCM 7-21-23'!$A$1:$D$1709,2,FALSE))</f>
        <v>N/A</v>
      </c>
      <c r="I66" s="108"/>
      <c r="J66" s="138">
        <f t="shared" si="3"/>
        <v>0</v>
      </c>
    </row>
    <row r="67" spans="1:10" ht="23.15" customHeight="1" x14ac:dyDescent="0.3">
      <c r="A67" s="106">
        <v>57</v>
      </c>
      <c r="B67" s="156"/>
      <c r="C67" s="157"/>
      <c r="D67" s="204"/>
      <c r="E67" s="160" t="str">
        <f t="shared" si="2"/>
        <v xml:space="preserve">  </v>
      </c>
      <c r="F67" s="140"/>
      <c r="G67" s="150"/>
      <c r="H67" s="151" t="str">
        <f>IF(D67="","N/A",VLOOKUP(D67,'UCM 7-21-23'!$A$1:$D$1709,2,FALSE))</f>
        <v>N/A</v>
      </c>
      <c r="I67" s="108"/>
      <c r="J67" s="138">
        <f t="shared" si="3"/>
        <v>0</v>
      </c>
    </row>
    <row r="68" spans="1:10" ht="23.15" customHeight="1" x14ac:dyDescent="0.3">
      <c r="A68" s="106">
        <v>58</v>
      </c>
      <c r="B68" s="156"/>
      <c r="C68" s="157"/>
      <c r="D68" s="204"/>
      <c r="E68" s="160" t="str">
        <f t="shared" si="2"/>
        <v xml:space="preserve">  </v>
      </c>
      <c r="F68" s="140"/>
      <c r="G68" s="150"/>
      <c r="H68" s="151" t="str">
        <f>IF(D68="","N/A",VLOOKUP(D68,'UCM 7-21-23'!$A$1:$D$1709,2,FALSE))</f>
        <v>N/A</v>
      </c>
      <c r="I68" s="108"/>
      <c r="J68" s="138">
        <f t="shared" si="3"/>
        <v>0</v>
      </c>
    </row>
    <row r="69" spans="1:10" ht="23.15" customHeight="1" x14ac:dyDescent="0.3">
      <c r="A69" s="106">
        <v>59</v>
      </c>
      <c r="B69" s="156"/>
      <c r="C69" s="157"/>
      <c r="D69" s="204"/>
      <c r="E69" s="160" t="str">
        <f t="shared" si="2"/>
        <v xml:space="preserve">  </v>
      </c>
      <c r="F69" s="140"/>
      <c r="G69" s="150"/>
      <c r="H69" s="151" t="str">
        <f>IF(D69="","N/A",VLOOKUP(D69,'UCM 7-21-23'!$A$1:$D$1709,2,FALSE))</f>
        <v>N/A</v>
      </c>
      <c r="I69" s="108"/>
      <c r="J69" s="138">
        <f t="shared" si="3"/>
        <v>0</v>
      </c>
    </row>
    <row r="70" spans="1:10" ht="23.15" customHeight="1" x14ac:dyDescent="0.3">
      <c r="A70" s="106">
        <v>60</v>
      </c>
      <c r="B70" s="156"/>
      <c r="C70" s="157"/>
      <c r="D70" s="204"/>
      <c r="E70" s="160" t="str">
        <f t="shared" si="2"/>
        <v xml:space="preserve">  </v>
      </c>
      <c r="F70" s="140"/>
      <c r="G70" s="150"/>
      <c r="H70" s="151" t="str">
        <f>IF(D70="","N/A",VLOOKUP(D70,'UCM 7-21-23'!$A$1:$D$1709,2,FALSE))</f>
        <v>N/A</v>
      </c>
      <c r="I70" s="108"/>
      <c r="J70" s="138">
        <f t="shared" si="3"/>
        <v>0</v>
      </c>
    </row>
    <row r="71" spans="1:10" ht="23.15" customHeight="1" x14ac:dyDescent="0.3">
      <c r="A71" s="106">
        <v>61</v>
      </c>
      <c r="B71" s="156"/>
      <c r="C71" s="157"/>
      <c r="D71" s="204"/>
      <c r="E71" s="160" t="str">
        <f t="shared" si="2"/>
        <v xml:space="preserve">  </v>
      </c>
      <c r="F71" s="140"/>
      <c r="G71" s="150"/>
      <c r="H71" s="151" t="str">
        <f>IF(D71="","N/A",VLOOKUP(D71,'UCM 7-21-23'!$A$1:$D$1709,2,FALSE))</f>
        <v>N/A</v>
      </c>
      <c r="I71" s="108"/>
      <c r="J71" s="138">
        <f t="shared" si="3"/>
        <v>0</v>
      </c>
    </row>
    <row r="72" spans="1:10" ht="23.15" customHeight="1" x14ac:dyDescent="0.3">
      <c r="A72" s="106">
        <v>62</v>
      </c>
      <c r="B72" s="156"/>
      <c r="C72" s="157"/>
      <c r="D72" s="204"/>
      <c r="E72" s="160" t="str">
        <f t="shared" si="2"/>
        <v xml:space="preserve">  </v>
      </c>
      <c r="F72" s="140"/>
      <c r="G72" s="150"/>
      <c r="H72" s="151" t="str">
        <f>IF(D72="","N/A",VLOOKUP(D72,'UCM 7-21-23'!$A$1:$D$1709,2,FALSE))</f>
        <v>N/A</v>
      </c>
      <c r="I72" s="108"/>
      <c r="J72" s="138">
        <f t="shared" si="3"/>
        <v>0</v>
      </c>
    </row>
    <row r="73" spans="1:10" ht="23.15" customHeight="1" x14ac:dyDescent="0.3">
      <c r="A73" s="106">
        <v>63</v>
      </c>
      <c r="B73" s="156"/>
      <c r="C73" s="157"/>
      <c r="D73" s="204"/>
      <c r="E73" s="160" t="str">
        <f t="shared" si="2"/>
        <v xml:space="preserve">  </v>
      </c>
      <c r="F73" s="140"/>
      <c r="G73" s="150"/>
      <c r="H73" s="151" t="str">
        <f>IF(D73="","N/A",VLOOKUP(D73,'UCM 7-21-23'!$A$1:$D$1709,2,FALSE))</f>
        <v>N/A</v>
      </c>
      <c r="I73" s="108"/>
      <c r="J73" s="138">
        <f t="shared" si="3"/>
        <v>0</v>
      </c>
    </row>
    <row r="74" spans="1:10" ht="23.15" customHeight="1" x14ac:dyDescent="0.3">
      <c r="A74" s="106">
        <v>64</v>
      </c>
      <c r="B74" s="156"/>
      <c r="C74" s="157"/>
      <c r="D74" s="204"/>
      <c r="E74" s="160" t="str">
        <f t="shared" si="2"/>
        <v xml:space="preserve">  </v>
      </c>
      <c r="F74" s="140"/>
      <c r="G74" s="150"/>
      <c r="H74" s="151" t="str">
        <f>IF(D74="","N/A",VLOOKUP(D74,'UCM 7-21-23'!$A$1:$D$1709,2,FALSE))</f>
        <v>N/A</v>
      </c>
      <c r="I74" s="108"/>
      <c r="J74" s="138">
        <f t="shared" si="3"/>
        <v>0</v>
      </c>
    </row>
    <row r="75" spans="1:10" ht="23.15" customHeight="1" x14ac:dyDescent="0.3">
      <c r="A75" s="106">
        <v>65</v>
      </c>
      <c r="B75" s="156"/>
      <c r="C75" s="157"/>
      <c r="D75" s="204"/>
      <c r="E75" s="160" t="str">
        <f t="shared" si="2"/>
        <v xml:space="preserve">  </v>
      </c>
      <c r="F75" s="140"/>
      <c r="G75" s="150"/>
      <c r="H75" s="151" t="str">
        <f>IF(D75="","N/A",VLOOKUP(D75,'UCM 7-21-23'!$A$1:$D$1709,2,FALSE))</f>
        <v>N/A</v>
      </c>
      <c r="I75" s="108"/>
      <c r="J75" s="138">
        <f t="shared" si="3"/>
        <v>0</v>
      </c>
    </row>
    <row r="76" spans="1:10" ht="23.15" customHeight="1" x14ac:dyDescent="0.3">
      <c r="A76" s="106">
        <v>66</v>
      </c>
      <c r="B76" s="156"/>
      <c r="C76" s="157"/>
      <c r="D76" s="204"/>
      <c r="E76" s="160" t="str">
        <f t="shared" ref="E76:E210" si="4">CONCATENATE(B76," ",C76," ",D76)</f>
        <v xml:space="preserve">  </v>
      </c>
      <c r="F76" s="140"/>
      <c r="G76" s="150"/>
      <c r="H76" s="151" t="str">
        <f>IF(D76="","N/A",VLOOKUP(D76,'UCM 7-21-23'!$A$1:$D$1709,2,FALSE))</f>
        <v>N/A</v>
      </c>
      <c r="I76" s="108"/>
      <c r="J76" s="138">
        <f t="shared" si="3"/>
        <v>0</v>
      </c>
    </row>
    <row r="77" spans="1:10" ht="23.15" customHeight="1" x14ac:dyDescent="0.3">
      <c r="A77" s="106">
        <v>67</v>
      </c>
      <c r="B77" s="156"/>
      <c r="C77" s="157"/>
      <c r="D77" s="204"/>
      <c r="E77" s="160" t="str">
        <f t="shared" si="4"/>
        <v xml:space="preserve">  </v>
      </c>
      <c r="F77" s="140"/>
      <c r="G77" s="150"/>
      <c r="H77" s="151" t="str">
        <f>IF(D77="","N/A",VLOOKUP(D77,'UCM 7-21-23'!$A$1:$D$1709,2,FALSE))</f>
        <v>N/A</v>
      </c>
      <c r="I77" s="108"/>
      <c r="J77" s="138">
        <f t="shared" si="3"/>
        <v>0</v>
      </c>
    </row>
    <row r="78" spans="1:10" ht="23.15" customHeight="1" x14ac:dyDescent="0.3">
      <c r="A78" s="106">
        <v>68</v>
      </c>
      <c r="B78" s="156"/>
      <c r="C78" s="157"/>
      <c r="D78" s="204"/>
      <c r="E78" s="160" t="str">
        <f t="shared" si="4"/>
        <v xml:space="preserve">  </v>
      </c>
      <c r="F78" s="140"/>
      <c r="G78" s="150"/>
      <c r="H78" s="151" t="str">
        <f>IF(D78="","N/A",VLOOKUP(D78,'UCM 7-21-23'!$A$1:$D$1709,2,FALSE))</f>
        <v>N/A</v>
      </c>
      <c r="I78" s="108"/>
      <c r="J78" s="138">
        <f t="shared" si="3"/>
        <v>0</v>
      </c>
    </row>
    <row r="79" spans="1:10" ht="23.15" customHeight="1" x14ac:dyDescent="0.3">
      <c r="A79" s="106">
        <v>69</v>
      </c>
      <c r="B79" s="156"/>
      <c r="C79" s="157"/>
      <c r="D79" s="204"/>
      <c r="E79" s="160" t="str">
        <f t="shared" si="4"/>
        <v xml:space="preserve">  </v>
      </c>
      <c r="F79" s="140"/>
      <c r="G79" s="150"/>
      <c r="H79" s="151" t="str">
        <f>IF(D79="","N/A",VLOOKUP(D79,'UCM 7-21-23'!$A$1:$D$1709,2,FALSE))</f>
        <v>N/A</v>
      </c>
      <c r="I79" s="108"/>
      <c r="J79" s="138">
        <f t="shared" si="3"/>
        <v>0</v>
      </c>
    </row>
    <row r="80" spans="1:10" ht="23.15" customHeight="1" x14ac:dyDescent="0.3">
      <c r="A80" s="106">
        <v>70</v>
      </c>
      <c r="B80" s="156"/>
      <c r="C80" s="157"/>
      <c r="D80" s="204"/>
      <c r="E80" s="160" t="str">
        <f t="shared" si="4"/>
        <v xml:space="preserve">  </v>
      </c>
      <c r="F80" s="140"/>
      <c r="G80" s="150"/>
      <c r="H80" s="151" t="str">
        <f>IF(D80="","N/A",VLOOKUP(D80,'UCM 7-21-23'!$A$1:$D$1709,2,FALSE))</f>
        <v>N/A</v>
      </c>
      <c r="I80" s="108"/>
      <c r="J80" s="138">
        <f t="shared" si="3"/>
        <v>0</v>
      </c>
    </row>
    <row r="81" spans="1:10" ht="23.15" customHeight="1" x14ac:dyDescent="0.3">
      <c r="A81" s="106">
        <v>71</v>
      </c>
      <c r="B81" s="156"/>
      <c r="C81" s="157"/>
      <c r="D81" s="204"/>
      <c r="E81" s="160" t="str">
        <f t="shared" si="4"/>
        <v xml:space="preserve">  </v>
      </c>
      <c r="F81" s="140"/>
      <c r="G81" s="150"/>
      <c r="H81" s="151" t="str">
        <f>IF(D81="","N/A",VLOOKUP(D81,'UCM 7-21-23'!$A$1:$D$1709,2,FALSE))</f>
        <v>N/A</v>
      </c>
      <c r="I81" s="108"/>
      <c r="J81" s="138">
        <f t="shared" ref="J81:J152" si="5">I81</f>
        <v>0</v>
      </c>
    </row>
    <row r="82" spans="1:10" ht="23.15" customHeight="1" x14ac:dyDescent="0.3">
      <c r="A82" s="106">
        <v>72</v>
      </c>
      <c r="B82" s="156"/>
      <c r="C82" s="157"/>
      <c r="D82" s="204"/>
      <c r="E82" s="160" t="str">
        <f t="shared" si="4"/>
        <v xml:space="preserve">  </v>
      </c>
      <c r="F82" s="140"/>
      <c r="G82" s="150"/>
      <c r="H82" s="151" t="str">
        <f>IF(D82="","N/A",VLOOKUP(D82,'UCM 7-21-23'!$A$1:$D$1709,2,FALSE))</f>
        <v>N/A</v>
      </c>
      <c r="I82" s="108"/>
      <c r="J82" s="138">
        <f t="shared" si="5"/>
        <v>0</v>
      </c>
    </row>
    <row r="83" spans="1:10" ht="23.15" customHeight="1" x14ac:dyDescent="0.3">
      <c r="A83" s="106">
        <v>73</v>
      </c>
      <c r="B83" s="156"/>
      <c r="C83" s="157"/>
      <c r="D83" s="204"/>
      <c r="E83" s="160" t="str">
        <f t="shared" si="4"/>
        <v xml:space="preserve">  </v>
      </c>
      <c r="F83" s="140"/>
      <c r="G83" s="150"/>
      <c r="H83" s="151" t="str">
        <f>IF(D83="","N/A",VLOOKUP(D83,'UCM 7-21-23'!$A$1:$D$1709,2,FALSE))</f>
        <v>N/A</v>
      </c>
      <c r="I83" s="108"/>
      <c r="J83" s="138">
        <f t="shared" si="5"/>
        <v>0</v>
      </c>
    </row>
    <row r="84" spans="1:10" ht="22.5" customHeight="1" x14ac:dyDescent="0.3">
      <c r="A84" s="106">
        <v>74</v>
      </c>
      <c r="B84" s="156"/>
      <c r="C84" s="157"/>
      <c r="D84" s="204"/>
      <c r="E84" s="160" t="str">
        <f t="shared" si="4"/>
        <v xml:space="preserve">  </v>
      </c>
      <c r="F84" s="140"/>
      <c r="G84" s="150"/>
      <c r="H84" s="151" t="str">
        <f>IF(D84="","N/A",VLOOKUP(D84,'UCM 7-21-23'!$A$1:$D$1709,2,FALSE))</f>
        <v>N/A</v>
      </c>
      <c r="I84" s="108"/>
      <c r="J84" s="138">
        <f t="shared" si="5"/>
        <v>0</v>
      </c>
    </row>
    <row r="85" spans="1:10" ht="23.15" customHeight="1" x14ac:dyDescent="0.3">
      <c r="A85" s="106">
        <v>75</v>
      </c>
      <c r="B85" s="156"/>
      <c r="C85" s="157"/>
      <c r="D85" s="204"/>
      <c r="E85" s="160" t="str">
        <f t="shared" si="4"/>
        <v xml:space="preserve">  </v>
      </c>
      <c r="F85" s="140"/>
      <c r="G85" s="150"/>
      <c r="H85" s="151" t="str">
        <f>IF(D85="","N/A",VLOOKUP(D85,'UCM 7-21-23'!$A$1:$D$1709,2,FALSE))</f>
        <v>N/A</v>
      </c>
      <c r="I85" s="108"/>
      <c r="J85" s="138">
        <f t="shared" si="5"/>
        <v>0</v>
      </c>
    </row>
    <row r="86" spans="1:10" ht="23.15" customHeight="1" x14ac:dyDescent="0.3">
      <c r="A86" s="106">
        <v>76</v>
      </c>
      <c r="B86" s="156"/>
      <c r="C86" s="157"/>
      <c r="D86" s="204"/>
      <c r="E86" s="160" t="str">
        <f t="shared" si="4"/>
        <v xml:space="preserve">  </v>
      </c>
      <c r="F86" s="140"/>
      <c r="G86" s="150"/>
      <c r="H86" s="151" t="str">
        <f>IF(D86="","N/A",VLOOKUP(D86,'UCM 7-21-23'!$A$1:$D$1709,2,FALSE))</f>
        <v>N/A</v>
      </c>
      <c r="I86" s="108"/>
      <c r="J86" s="138">
        <f t="shared" si="5"/>
        <v>0</v>
      </c>
    </row>
    <row r="87" spans="1:10" ht="23.15" customHeight="1" x14ac:dyDescent="0.3">
      <c r="A87" s="106">
        <v>77</v>
      </c>
      <c r="B87" s="156"/>
      <c r="C87" s="157"/>
      <c r="D87" s="204"/>
      <c r="E87" s="160" t="str">
        <f t="shared" si="4"/>
        <v xml:space="preserve">  </v>
      </c>
      <c r="F87" s="140"/>
      <c r="G87" s="150"/>
      <c r="H87" s="151" t="str">
        <f>IF(D87="","N/A",VLOOKUP(D87,'UCM 7-21-23'!$A$1:$D$1709,2,FALSE))</f>
        <v>N/A</v>
      </c>
      <c r="I87" s="108"/>
      <c r="J87" s="138">
        <f t="shared" si="5"/>
        <v>0</v>
      </c>
    </row>
    <row r="88" spans="1:10" ht="23.15" customHeight="1" x14ac:dyDescent="0.3">
      <c r="A88" s="106">
        <v>78</v>
      </c>
      <c r="B88" s="156"/>
      <c r="C88" s="157"/>
      <c r="D88" s="204"/>
      <c r="E88" s="160" t="str">
        <f t="shared" si="4"/>
        <v xml:space="preserve">  </v>
      </c>
      <c r="F88" s="140"/>
      <c r="G88" s="150"/>
      <c r="H88" s="151" t="str">
        <f>IF(D88="","N/A",VLOOKUP(D88,'UCM 7-21-23'!$A$1:$D$1709,2,FALSE))</f>
        <v>N/A</v>
      </c>
      <c r="I88" s="108"/>
      <c r="J88" s="138">
        <f t="shared" si="5"/>
        <v>0</v>
      </c>
    </row>
    <row r="89" spans="1:10" ht="23.15" customHeight="1" x14ac:dyDescent="0.3">
      <c r="A89" s="106">
        <v>79</v>
      </c>
      <c r="B89" s="156"/>
      <c r="C89" s="157"/>
      <c r="D89" s="204"/>
      <c r="E89" s="160" t="str">
        <f t="shared" si="4"/>
        <v xml:space="preserve">  </v>
      </c>
      <c r="F89" s="140"/>
      <c r="G89" s="150"/>
      <c r="H89" s="151" t="str">
        <f>IF(D89="","N/A",VLOOKUP(D89,'UCM 7-21-23'!$A$1:$D$1709,2,FALSE))</f>
        <v>N/A</v>
      </c>
      <c r="I89" s="108"/>
      <c r="J89" s="138">
        <f t="shared" si="5"/>
        <v>0</v>
      </c>
    </row>
    <row r="90" spans="1:10" ht="23.15" customHeight="1" x14ac:dyDescent="0.3">
      <c r="A90" s="106">
        <v>80</v>
      </c>
      <c r="B90" s="156"/>
      <c r="C90" s="157"/>
      <c r="D90" s="204"/>
      <c r="E90" s="160" t="str">
        <f t="shared" si="4"/>
        <v xml:space="preserve">  </v>
      </c>
      <c r="F90" s="140"/>
      <c r="G90" s="150"/>
      <c r="H90" s="151" t="str">
        <f>IF(D90="","N/A",VLOOKUP(D90,'UCM 7-21-23'!$A$1:$D$1709,2,FALSE))</f>
        <v>N/A</v>
      </c>
      <c r="I90" s="108"/>
      <c r="J90" s="138">
        <f t="shared" si="5"/>
        <v>0</v>
      </c>
    </row>
    <row r="91" spans="1:10" ht="23.15" customHeight="1" x14ac:dyDescent="0.3">
      <c r="A91" s="106">
        <v>81</v>
      </c>
      <c r="B91" s="156"/>
      <c r="C91" s="157"/>
      <c r="D91" s="204"/>
      <c r="E91" s="160" t="str">
        <f t="shared" si="4"/>
        <v xml:space="preserve">  </v>
      </c>
      <c r="F91" s="140"/>
      <c r="G91" s="150"/>
      <c r="H91" s="151" t="str">
        <f>IF(D91="","N/A",VLOOKUP(D91,'UCM 7-21-23'!$A$1:$D$1709,2,FALSE))</f>
        <v>N/A</v>
      </c>
      <c r="I91" s="108"/>
      <c r="J91" s="138">
        <f t="shared" si="5"/>
        <v>0</v>
      </c>
    </row>
    <row r="92" spans="1:10" ht="23.15" customHeight="1" x14ac:dyDescent="0.3">
      <c r="A92" s="106">
        <v>82</v>
      </c>
      <c r="B92" s="156"/>
      <c r="C92" s="157"/>
      <c r="D92" s="204"/>
      <c r="E92" s="160" t="str">
        <f t="shared" si="4"/>
        <v xml:space="preserve">  </v>
      </c>
      <c r="F92" s="140"/>
      <c r="G92" s="150"/>
      <c r="H92" s="151" t="str">
        <f>IF(D92="","N/A",VLOOKUP(D92,'UCM 7-21-23'!$A$1:$D$1709,2,FALSE))</f>
        <v>N/A</v>
      </c>
      <c r="I92" s="108"/>
      <c r="J92" s="138">
        <f t="shared" si="5"/>
        <v>0</v>
      </c>
    </row>
    <row r="93" spans="1:10" ht="23.15" customHeight="1" x14ac:dyDescent="0.3">
      <c r="A93" s="106">
        <v>83</v>
      </c>
      <c r="B93" s="156"/>
      <c r="C93" s="157"/>
      <c r="D93" s="204"/>
      <c r="E93" s="160" t="str">
        <f t="shared" si="4"/>
        <v xml:space="preserve">  </v>
      </c>
      <c r="F93" s="140"/>
      <c r="G93" s="150"/>
      <c r="H93" s="151" t="str">
        <f>IF(D93="","N/A",VLOOKUP(D93,'UCM 7-21-23'!$A$1:$D$1709,2,FALSE))</f>
        <v>N/A</v>
      </c>
      <c r="I93" s="108"/>
      <c r="J93" s="138">
        <f t="shared" si="5"/>
        <v>0</v>
      </c>
    </row>
    <row r="94" spans="1:10" ht="23.15" customHeight="1" x14ac:dyDescent="0.3">
      <c r="A94" s="106">
        <v>84</v>
      </c>
      <c r="B94" s="156"/>
      <c r="C94" s="157"/>
      <c r="D94" s="204"/>
      <c r="E94" s="160" t="str">
        <f t="shared" ref="E94:E110" si="6">CONCATENATE(B94," ",C94," ",D94)</f>
        <v xml:space="preserve">  </v>
      </c>
      <c r="F94" s="140"/>
      <c r="G94" s="150"/>
      <c r="H94" s="151" t="str">
        <f>IF(D94="","N/A",VLOOKUP(D94,'UCM 7-21-23'!$A$1:$D$1709,2,FALSE))</f>
        <v>N/A</v>
      </c>
      <c r="I94" s="108"/>
      <c r="J94" s="138">
        <f t="shared" ref="J94:J110" si="7">I94</f>
        <v>0</v>
      </c>
    </row>
    <row r="95" spans="1:10" ht="23.15" customHeight="1" x14ac:dyDescent="0.3">
      <c r="A95" s="106">
        <v>85</v>
      </c>
      <c r="B95" s="156"/>
      <c r="C95" s="157"/>
      <c r="D95" s="204"/>
      <c r="E95" s="160" t="str">
        <f t="shared" si="6"/>
        <v xml:space="preserve">  </v>
      </c>
      <c r="F95" s="140"/>
      <c r="G95" s="150"/>
      <c r="H95" s="151" t="str">
        <f>IF(D95="","N/A",VLOOKUP(D95,'UCM 7-21-23'!$A$1:$D$1709,2,FALSE))</f>
        <v>N/A</v>
      </c>
      <c r="I95" s="108"/>
      <c r="J95" s="138">
        <f t="shared" si="7"/>
        <v>0</v>
      </c>
    </row>
    <row r="96" spans="1:10" ht="23.15" customHeight="1" x14ac:dyDescent="0.3">
      <c r="A96" s="106">
        <v>86</v>
      </c>
      <c r="B96" s="156"/>
      <c r="C96" s="157"/>
      <c r="D96" s="204"/>
      <c r="E96" s="160" t="str">
        <f t="shared" si="6"/>
        <v xml:space="preserve">  </v>
      </c>
      <c r="F96" s="140"/>
      <c r="G96" s="150"/>
      <c r="H96" s="151" t="str">
        <f>IF(D96="","N/A",VLOOKUP(D96,'UCM 7-21-23'!$A$1:$D$1709,2,FALSE))</f>
        <v>N/A</v>
      </c>
      <c r="I96" s="108"/>
      <c r="J96" s="138">
        <f t="shared" si="7"/>
        <v>0</v>
      </c>
    </row>
    <row r="97" spans="1:10" ht="23.15" customHeight="1" x14ac:dyDescent="0.3">
      <c r="A97" s="106">
        <v>87</v>
      </c>
      <c r="B97" s="156"/>
      <c r="C97" s="157"/>
      <c r="D97" s="204"/>
      <c r="E97" s="160" t="str">
        <f t="shared" si="6"/>
        <v xml:space="preserve">  </v>
      </c>
      <c r="F97" s="140"/>
      <c r="G97" s="150"/>
      <c r="H97" s="151" t="str">
        <f>IF(D97="","N/A",VLOOKUP(D97,'UCM 7-21-23'!$A$1:$D$1709,2,FALSE))</f>
        <v>N/A</v>
      </c>
      <c r="I97" s="108"/>
      <c r="J97" s="138">
        <f t="shared" si="7"/>
        <v>0</v>
      </c>
    </row>
    <row r="98" spans="1:10" ht="23.15" customHeight="1" x14ac:dyDescent="0.3">
      <c r="A98" s="106">
        <v>88</v>
      </c>
      <c r="B98" s="156"/>
      <c r="C98" s="157"/>
      <c r="D98" s="204"/>
      <c r="E98" s="160" t="str">
        <f t="shared" si="6"/>
        <v xml:space="preserve">  </v>
      </c>
      <c r="F98" s="140"/>
      <c r="G98" s="150"/>
      <c r="H98" s="151" t="str">
        <f>IF(D98="","N/A",VLOOKUP(D98,'UCM 7-21-23'!$A$1:$D$1709,2,FALSE))</f>
        <v>N/A</v>
      </c>
      <c r="I98" s="108"/>
      <c r="J98" s="138">
        <f t="shared" si="7"/>
        <v>0</v>
      </c>
    </row>
    <row r="99" spans="1:10" ht="23.15" customHeight="1" x14ac:dyDescent="0.3">
      <c r="A99" s="106">
        <v>89</v>
      </c>
      <c r="B99" s="156"/>
      <c r="C99" s="157"/>
      <c r="D99" s="204"/>
      <c r="E99" s="160" t="str">
        <f t="shared" si="6"/>
        <v xml:space="preserve">  </v>
      </c>
      <c r="F99" s="140"/>
      <c r="G99" s="150"/>
      <c r="H99" s="151" t="str">
        <f>IF(D99="","N/A",VLOOKUP(D99,'UCM 7-21-23'!$A$1:$D$1709,2,FALSE))</f>
        <v>N/A</v>
      </c>
      <c r="I99" s="108"/>
      <c r="J99" s="138">
        <f t="shared" si="7"/>
        <v>0</v>
      </c>
    </row>
    <row r="100" spans="1:10" ht="23.15" customHeight="1" x14ac:dyDescent="0.3">
      <c r="A100" s="106">
        <v>90</v>
      </c>
      <c r="B100" s="156"/>
      <c r="C100" s="157"/>
      <c r="D100" s="204"/>
      <c r="E100" s="160" t="str">
        <f t="shared" si="6"/>
        <v xml:space="preserve">  </v>
      </c>
      <c r="F100" s="140"/>
      <c r="G100" s="150"/>
      <c r="H100" s="151" t="str">
        <f>IF(D100="","N/A",VLOOKUP(D100,'UCM 7-21-23'!$A$1:$D$1709,2,FALSE))</f>
        <v>N/A</v>
      </c>
      <c r="I100" s="108"/>
      <c r="J100" s="138">
        <f t="shared" si="7"/>
        <v>0</v>
      </c>
    </row>
    <row r="101" spans="1:10" ht="23.15" customHeight="1" x14ac:dyDescent="0.3">
      <c r="A101" s="106">
        <v>91</v>
      </c>
      <c r="B101" s="156"/>
      <c r="C101" s="157"/>
      <c r="D101" s="204"/>
      <c r="E101" s="160" t="str">
        <f t="shared" si="6"/>
        <v xml:space="preserve">  </v>
      </c>
      <c r="F101" s="140"/>
      <c r="G101" s="150"/>
      <c r="H101" s="151" t="str">
        <f>IF(D101="","N/A",VLOOKUP(D101,'UCM 7-21-23'!$A$1:$D$1709,2,FALSE))</f>
        <v>N/A</v>
      </c>
      <c r="I101" s="108"/>
      <c r="J101" s="138">
        <f t="shared" si="7"/>
        <v>0</v>
      </c>
    </row>
    <row r="102" spans="1:10" ht="23.15" customHeight="1" x14ac:dyDescent="0.3">
      <c r="A102" s="106">
        <v>92</v>
      </c>
      <c r="B102" s="156"/>
      <c r="C102" s="157"/>
      <c r="D102" s="204"/>
      <c r="E102" s="160" t="str">
        <f t="shared" si="6"/>
        <v xml:space="preserve">  </v>
      </c>
      <c r="F102" s="140"/>
      <c r="G102" s="150"/>
      <c r="H102" s="151" t="str">
        <f>IF(D102="","N/A",VLOOKUP(D102,'UCM 7-21-23'!$A$1:$D$1709,2,FALSE))</f>
        <v>N/A</v>
      </c>
      <c r="I102" s="108"/>
      <c r="J102" s="138">
        <f t="shared" si="7"/>
        <v>0</v>
      </c>
    </row>
    <row r="103" spans="1:10" ht="23.15" customHeight="1" x14ac:dyDescent="0.3">
      <c r="A103" s="106">
        <v>93</v>
      </c>
      <c r="B103" s="156"/>
      <c r="C103" s="157"/>
      <c r="D103" s="204"/>
      <c r="E103" s="160" t="str">
        <f t="shared" si="6"/>
        <v xml:space="preserve">  </v>
      </c>
      <c r="F103" s="140"/>
      <c r="G103" s="150"/>
      <c r="H103" s="151" t="str">
        <f>IF(D103="","N/A",VLOOKUP(D103,'UCM 7-21-23'!$A$1:$D$1709,2,FALSE))</f>
        <v>N/A</v>
      </c>
      <c r="I103" s="108"/>
      <c r="J103" s="138">
        <f t="shared" si="7"/>
        <v>0</v>
      </c>
    </row>
    <row r="104" spans="1:10" ht="23.15" customHeight="1" x14ac:dyDescent="0.3">
      <c r="A104" s="106">
        <v>94</v>
      </c>
      <c r="B104" s="156"/>
      <c r="C104" s="157"/>
      <c r="D104" s="204"/>
      <c r="E104" s="160" t="str">
        <f t="shared" si="6"/>
        <v xml:space="preserve">  </v>
      </c>
      <c r="F104" s="140"/>
      <c r="G104" s="150"/>
      <c r="H104" s="151" t="str">
        <f>IF(D104="","N/A",VLOOKUP(D104,'UCM 7-21-23'!$A$1:$D$1709,2,FALSE))</f>
        <v>N/A</v>
      </c>
      <c r="I104" s="108"/>
      <c r="J104" s="138">
        <f t="shared" si="7"/>
        <v>0</v>
      </c>
    </row>
    <row r="105" spans="1:10" ht="23.15" customHeight="1" x14ac:dyDescent="0.3">
      <c r="A105" s="106">
        <v>95</v>
      </c>
      <c r="B105" s="156"/>
      <c r="C105" s="157"/>
      <c r="D105" s="204"/>
      <c r="E105" s="160" t="str">
        <f t="shared" si="6"/>
        <v xml:space="preserve">  </v>
      </c>
      <c r="F105" s="140"/>
      <c r="G105" s="150"/>
      <c r="H105" s="151" t="str">
        <f>IF(D105="","N/A",VLOOKUP(D105,'UCM 7-21-23'!$A$1:$D$1709,2,FALSE))</f>
        <v>N/A</v>
      </c>
      <c r="I105" s="108"/>
      <c r="J105" s="138">
        <f t="shared" si="7"/>
        <v>0</v>
      </c>
    </row>
    <row r="106" spans="1:10" ht="23.15" customHeight="1" x14ac:dyDescent="0.3">
      <c r="A106" s="106">
        <v>96</v>
      </c>
      <c r="B106" s="156"/>
      <c r="C106" s="157"/>
      <c r="D106" s="204"/>
      <c r="E106" s="160" t="str">
        <f t="shared" si="6"/>
        <v xml:space="preserve">  </v>
      </c>
      <c r="F106" s="140"/>
      <c r="G106" s="150"/>
      <c r="H106" s="151" t="str">
        <f>IF(D106="","N/A",VLOOKUP(D106,'UCM 7-21-23'!$A$1:$D$1709,2,FALSE))</f>
        <v>N/A</v>
      </c>
      <c r="I106" s="108"/>
      <c r="J106" s="138">
        <f t="shared" si="7"/>
        <v>0</v>
      </c>
    </row>
    <row r="107" spans="1:10" ht="23.15" customHeight="1" x14ac:dyDescent="0.3">
      <c r="A107" s="106">
        <v>97</v>
      </c>
      <c r="B107" s="156"/>
      <c r="C107" s="157"/>
      <c r="D107" s="204"/>
      <c r="E107" s="160" t="str">
        <f t="shared" si="6"/>
        <v xml:space="preserve">  </v>
      </c>
      <c r="F107" s="140"/>
      <c r="G107" s="150"/>
      <c r="H107" s="151" t="str">
        <f>IF(D107="","N/A",VLOOKUP(D107,'UCM 7-21-23'!$A$1:$D$1709,2,FALSE))</f>
        <v>N/A</v>
      </c>
      <c r="I107" s="108"/>
      <c r="J107" s="138">
        <f t="shared" si="7"/>
        <v>0</v>
      </c>
    </row>
    <row r="108" spans="1:10" ht="23.15" customHeight="1" x14ac:dyDescent="0.3">
      <c r="A108" s="106">
        <v>98</v>
      </c>
      <c r="B108" s="156"/>
      <c r="C108" s="157"/>
      <c r="D108" s="204"/>
      <c r="E108" s="160" t="str">
        <f t="shared" si="6"/>
        <v xml:space="preserve">  </v>
      </c>
      <c r="F108" s="140"/>
      <c r="G108" s="150"/>
      <c r="H108" s="151" t="str">
        <f>IF(D108="","N/A",VLOOKUP(D108,'UCM 7-21-23'!$A$1:$D$1709,2,FALSE))</f>
        <v>N/A</v>
      </c>
      <c r="I108" s="108"/>
      <c r="J108" s="138">
        <f t="shared" si="7"/>
        <v>0</v>
      </c>
    </row>
    <row r="109" spans="1:10" ht="23.15" customHeight="1" x14ac:dyDescent="0.3">
      <c r="A109" s="106">
        <v>99</v>
      </c>
      <c r="B109" s="156"/>
      <c r="C109" s="157"/>
      <c r="D109" s="204"/>
      <c r="E109" s="160" t="str">
        <f t="shared" si="6"/>
        <v xml:space="preserve">  </v>
      </c>
      <c r="F109" s="140"/>
      <c r="G109" s="150"/>
      <c r="H109" s="151" t="str">
        <f>IF(D109="","N/A",VLOOKUP(D109,'UCM 7-21-23'!$A$1:$D$1709,2,FALSE))</f>
        <v>N/A</v>
      </c>
      <c r="I109" s="108"/>
      <c r="J109" s="138">
        <f t="shared" si="7"/>
        <v>0</v>
      </c>
    </row>
    <row r="110" spans="1:10" ht="23.15" customHeight="1" x14ac:dyDescent="0.3">
      <c r="A110" s="106">
        <v>100</v>
      </c>
      <c r="B110" s="156"/>
      <c r="C110" s="157"/>
      <c r="D110" s="204"/>
      <c r="E110" s="160" t="str">
        <f t="shared" si="6"/>
        <v xml:space="preserve">  </v>
      </c>
      <c r="F110" s="140"/>
      <c r="G110" s="150"/>
      <c r="H110" s="151" t="str">
        <f>IF(D110="","N/A",VLOOKUP(D110,'UCM 7-21-23'!$A$1:$D$1709,2,FALSE))</f>
        <v>N/A</v>
      </c>
      <c r="I110" s="108"/>
      <c r="J110" s="138">
        <f t="shared" si="7"/>
        <v>0</v>
      </c>
    </row>
    <row r="111" spans="1:10" ht="23.15" hidden="1" customHeight="1" x14ac:dyDescent="0.3">
      <c r="A111" s="106">
        <v>101</v>
      </c>
      <c r="B111" s="156"/>
      <c r="C111" s="157"/>
      <c r="D111" s="204"/>
      <c r="E111" s="160" t="str">
        <f t="shared" si="4"/>
        <v xml:space="preserve">  </v>
      </c>
      <c r="F111" s="140"/>
      <c r="G111" s="150"/>
      <c r="H111" s="151" t="str">
        <f>IF(D111="","N/A",VLOOKUP(D111,'UCM 7-21-23'!$A$1:$D$1652,2,FALSE))</f>
        <v>N/A</v>
      </c>
      <c r="I111" s="108"/>
      <c r="J111" s="138">
        <f t="shared" si="5"/>
        <v>0</v>
      </c>
    </row>
    <row r="112" spans="1:10" ht="23.15" hidden="1" customHeight="1" x14ac:dyDescent="0.3">
      <c r="A112" s="106">
        <v>102</v>
      </c>
      <c r="B112" s="156"/>
      <c r="C112" s="157"/>
      <c r="D112" s="204"/>
      <c r="E112" s="160" t="str">
        <f t="shared" si="4"/>
        <v xml:space="preserve">  </v>
      </c>
      <c r="F112" s="140"/>
      <c r="G112" s="150"/>
      <c r="H112" s="151" t="str">
        <f>IF(D112="","N/A",VLOOKUP(D112,'UCM 7-21-23'!$A$1:$D$1652,2,FALSE))</f>
        <v>N/A</v>
      </c>
      <c r="I112" s="108"/>
      <c r="J112" s="138">
        <f t="shared" si="5"/>
        <v>0</v>
      </c>
    </row>
    <row r="113" spans="1:10" ht="23.15" hidden="1" customHeight="1" x14ac:dyDescent="0.3">
      <c r="A113" s="106">
        <v>103</v>
      </c>
      <c r="B113" s="156"/>
      <c r="C113" s="157"/>
      <c r="D113" s="204"/>
      <c r="E113" s="160" t="str">
        <f t="shared" si="4"/>
        <v xml:space="preserve">  </v>
      </c>
      <c r="F113" s="140"/>
      <c r="G113" s="150"/>
      <c r="H113" s="151" t="str">
        <f>IF(D113="","N/A",VLOOKUP(D113,'UCM 7-21-23'!$A$1:$D$1652,2,FALSE))</f>
        <v>N/A</v>
      </c>
      <c r="I113" s="108"/>
      <c r="J113" s="138">
        <f t="shared" si="5"/>
        <v>0</v>
      </c>
    </row>
    <row r="114" spans="1:10" ht="23.15" hidden="1" customHeight="1" x14ac:dyDescent="0.3">
      <c r="A114" s="106">
        <v>104</v>
      </c>
      <c r="B114" s="156"/>
      <c r="C114" s="157"/>
      <c r="D114" s="204"/>
      <c r="E114" s="160" t="str">
        <f t="shared" si="4"/>
        <v xml:space="preserve">  </v>
      </c>
      <c r="F114" s="140"/>
      <c r="G114" s="150"/>
      <c r="H114" s="151" t="str">
        <f>IF(D114="","N/A",VLOOKUP(D114,'UCM 7-21-23'!$A$1:$D$1652,2,FALSE))</f>
        <v>N/A</v>
      </c>
      <c r="I114" s="108"/>
      <c r="J114" s="138">
        <f t="shared" si="5"/>
        <v>0</v>
      </c>
    </row>
    <row r="115" spans="1:10" ht="23.15" hidden="1" customHeight="1" x14ac:dyDescent="0.3">
      <c r="A115" s="106">
        <v>105</v>
      </c>
      <c r="B115" s="156"/>
      <c r="C115" s="157"/>
      <c r="D115" s="204"/>
      <c r="E115" s="160" t="str">
        <f t="shared" si="4"/>
        <v xml:space="preserve">  </v>
      </c>
      <c r="F115" s="140"/>
      <c r="G115" s="150"/>
      <c r="H115" s="151" t="str">
        <f>IF(D115="","N/A",VLOOKUP(D115,'UCM 7-21-23'!$A$1:$D$1652,2,FALSE))</f>
        <v>N/A</v>
      </c>
      <c r="I115" s="108"/>
      <c r="J115" s="138">
        <f t="shared" si="5"/>
        <v>0</v>
      </c>
    </row>
    <row r="116" spans="1:10" ht="23.15" hidden="1" customHeight="1" x14ac:dyDescent="0.3">
      <c r="A116" s="106">
        <v>106</v>
      </c>
      <c r="B116" s="156"/>
      <c r="C116" s="157"/>
      <c r="D116" s="204"/>
      <c r="E116" s="160" t="str">
        <f t="shared" si="4"/>
        <v xml:space="preserve">  </v>
      </c>
      <c r="F116" s="140"/>
      <c r="G116" s="150"/>
      <c r="H116" s="151" t="str">
        <f>IF(D116="","N/A",VLOOKUP(D116,'UCM 7-21-23'!$A$1:$D$1652,2,FALSE))</f>
        <v>N/A</v>
      </c>
      <c r="I116" s="108"/>
      <c r="J116" s="138">
        <f t="shared" si="5"/>
        <v>0</v>
      </c>
    </row>
    <row r="117" spans="1:10" ht="23.15" hidden="1" customHeight="1" x14ac:dyDescent="0.3">
      <c r="A117" s="106">
        <v>107</v>
      </c>
      <c r="B117" s="156"/>
      <c r="C117" s="157"/>
      <c r="D117" s="204"/>
      <c r="E117" s="160" t="str">
        <f t="shared" si="4"/>
        <v xml:space="preserve">  </v>
      </c>
      <c r="F117" s="140"/>
      <c r="G117" s="150"/>
      <c r="H117" s="151" t="str">
        <f>IF(D117="","N/A",VLOOKUP(D117,'UCM 7-21-23'!$A$1:$D$1652,2,FALSE))</f>
        <v>N/A</v>
      </c>
      <c r="I117" s="108"/>
      <c r="J117" s="138">
        <f t="shared" si="5"/>
        <v>0</v>
      </c>
    </row>
    <row r="118" spans="1:10" ht="23.15" hidden="1" customHeight="1" x14ac:dyDescent="0.3">
      <c r="A118" s="106">
        <v>108</v>
      </c>
      <c r="B118" s="156"/>
      <c r="C118" s="157"/>
      <c r="D118" s="204"/>
      <c r="E118" s="160" t="str">
        <f t="shared" si="4"/>
        <v xml:space="preserve">  </v>
      </c>
      <c r="F118" s="140"/>
      <c r="G118" s="150"/>
      <c r="H118" s="151" t="str">
        <f>IF(D118="","N/A",VLOOKUP(D118,'UCM 7-21-23'!$A$1:$D$1652,2,FALSE))</f>
        <v>N/A</v>
      </c>
      <c r="I118" s="108"/>
      <c r="J118" s="138">
        <f t="shared" si="5"/>
        <v>0</v>
      </c>
    </row>
    <row r="119" spans="1:10" ht="23.15" hidden="1" customHeight="1" x14ac:dyDescent="0.3">
      <c r="A119" s="106">
        <v>109</v>
      </c>
      <c r="B119" s="156"/>
      <c r="C119" s="157"/>
      <c r="D119" s="204"/>
      <c r="E119" s="160" t="str">
        <f t="shared" si="4"/>
        <v xml:space="preserve">  </v>
      </c>
      <c r="F119" s="140"/>
      <c r="G119" s="150"/>
      <c r="H119" s="151" t="str">
        <f>IF(D119="","N/A",VLOOKUP(D119,'UCM 7-21-23'!$A$1:$D$1652,2,FALSE))</f>
        <v>N/A</v>
      </c>
      <c r="I119" s="108"/>
      <c r="J119" s="138">
        <f t="shared" si="5"/>
        <v>0</v>
      </c>
    </row>
    <row r="120" spans="1:10" ht="23.15" hidden="1" customHeight="1" x14ac:dyDescent="0.3">
      <c r="A120" s="106">
        <v>110</v>
      </c>
      <c r="B120" s="156"/>
      <c r="C120" s="157"/>
      <c r="D120" s="204"/>
      <c r="E120" s="160" t="str">
        <f t="shared" si="4"/>
        <v xml:space="preserve">  </v>
      </c>
      <c r="F120" s="140"/>
      <c r="G120" s="150"/>
      <c r="H120" s="151" t="str">
        <f>IF(D120="","N/A",VLOOKUP(D120,'UCM 7-21-23'!$A$1:$D$1652,2,FALSE))</f>
        <v>N/A</v>
      </c>
      <c r="I120" s="108"/>
      <c r="J120" s="138">
        <f t="shared" si="5"/>
        <v>0</v>
      </c>
    </row>
    <row r="121" spans="1:10" ht="23.15" hidden="1" customHeight="1" x14ac:dyDescent="0.3">
      <c r="A121" s="106">
        <v>111</v>
      </c>
      <c r="B121" s="156"/>
      <c r="C121" s="157"/>
      <c r="D121" s="204"/>
      <c r="E121" s="160" t="str">
        <f t="shared" si="4"/>
        <v xml:space="preserve">  </v>
      </c>
      <c r="F121" s="140"/>
      <c r="G121" s="150"/>
      <c r="H121" s="151" t="str">
        <f>IF(D121="","N/A",VLOOKUP(D121,'UCM 7-21-23'!$A$1:$D$1652,2,FALSE))</f>
        <v>N/A</v>
      </c>
      <c r="I121" s="108"/>
      <c r="J121" s="138">
        <f t="shared" si="5"/>
        <v>0</v>
      </c>
    </row>
    <row r="122" spans="1:10" ht="23.15" hidden="1" customHeight="1" x14ac:dyDescent="0.3">
      <c r="A122" s="106">
        <v>112</v>
      </c>
      <c r="B122" s="156"/>
      <c r="C122" s="157"/>
      <c r="D122" s="204"/>
      <c r="E122" s="160" t="str">
        <f t="shared" si="4"/>
        <v xml:space="preserve">  </v>
      </c>
      <c r="F122" s="140"/>
      <c r="G122" s="150"/>
      <c r="H122" s="151" t="str">
        <f>IF(D122="","N/A",VLOOKUP(D122,'UCM 7-21-23'!$A$1:$D$1652,2,FALSE))</f>
        <v>N/A</v>
      </c>
      <c r="I122" s="108"/>
      <c r="J122" s="138">
        <f t="shared" si="5"/>
        <v>0</v>
      </c>
    </row>
    <row r="123" spans="1:10" ht="23.15" hidden="1" customHeight="1" x14ac:dyDescent="0.3">
      <c r="A123" s="106">
        <v>113</v>
      </c>
      <c r="B123" s="156"/>
      <c r="C123" s="157"/>
      <c r="D123" s="204"/>
      <c r="E123" s="160" t="str">
        <f t="shared" si="4"/>
        <v xml:space="preserve">  </v>
      </c>
      <c r="F123" s="140"/>
      <c r="G123" s="150"/>
      <c r="H123" s="151" t="str">
        <f>IF(D123="","N/A",VLOOKUP(D123,'UCM 7-21-23'!$A$1:$D$1652,2,FALSE))</f>
        <v>N/A</v>
      </c>
      <c r="I123" s="108"/>
      <c r="J123" s="138">
        <f t="shared" si="5"/>
        <v>0</v>
      </c>
    </row>
    <row r="124" spans="1:10" ht="23.15" hidden="1" customHeight="1" x14ac:dyDescent="0.3">
      <c r="A124" s="106">
        <v>114</v>
      </c>
      <c r="B124" s="156"/>
      <c r="C124" s="157"/>
      <c r="D124" s="204"/>
      <c r="E124" s="160" t="str">
        <f t="shared" si="4"/>
        <v xml:space="preserve">  </v>
      </c>
      <c r="F124" s="140"/>
      <c r="G124" s="150"/>
      <c r="H124" s="151" t="str">
        <f>IF(D124="","N/A",VLOOKUP(D124,'UCM 7-21-23'!$A$1:$D$1652,2,FALSE))</f>
        <v>N/A</v>
      </c>
      <c r="I124" s="108"/>
      <c r="J124" s="138">
        <f t="shared" si="5"/>
        <v>0</v>
      </c>
    </row>
    <row r="125" spans="1:10" ht="23.15" hidden="1" customHeight="1" x14ac:dyDescent="0.3">
      <c r="A125" s="106">
        <v>115</v>
      </c>
      <c r="B125" s="156"/>
      <c r="C125" s="157"/>
      <c r="D125" s="204"/>
      <c r="E125" s="160" t="str">
        <f t="shared" si="4"/>
        <v xml:space="preserve">  </v>
      </c>
      <c r="F125" s="140"/>
      <c r="G125" s="150"/>
      <c r="H125" s="151" t="str">
        <f>IF(D125="","N/A",VLOOKUP(D125,'UCM 7-21-23'!$A$1:$D$1652,2,FALSE))</f>
        <v>N/A</v>
      </c>
      <c r="I125" s="108"/>
      <c r="J125" s="138">
        <f t="shared" si="5"/>
        <v>0</v>
      </c>
    </row>
    <row r="126" spans="1:10" ht="23.15" hidden="1" customHeight="1" x14ac:dyDescent="0.3">
      <c r="A126" s="106">
        <v>116</v>
      </c>
      <c r="B126" s="156"/>
      <c r="C126" s="157"/>
      <c r="D126" s="204"/>
      <c r="E126" s="160" t="str">
        <f t="shared" si="4"/>
        <v xml:space="preserve">  </v>
      </c>
      <c r="F126" s="140"/>
      <c r="G126" s="150"/>
      <c r="H126" s="151" t="str">
        <f>IF(D126="","N/A",VLOOKUP(D126,'UCM 7-21-23'!$A$1:$D$1652,2,FALSE))</f>
        <v>N/A</v>
      </c>
      <c r="I126" s="108"/>
      <c r="J126" s="138">
        <f t="shared" si="5"/>
        <v>0</v>
      </c>
    </row>
    <row r="127" spans="1:10" ht="23.15" hidden="1" customHeight="1" x14ac:dyDescent="0.3">
      <c r="A127" s="106">
        <v>117</v>
      </c>
      <c r="B127" s="156"/>
      <c r="C127" s="157"/>
      <c r="D127" s="204"/>
      <c r="E127" s="160" t="str">
        <f t="shared" si="4"/>
        <v xml:space="preserve">  </v>
      </c>
      <c r="F127" s="140"/>
      <c r="G127" s="150"/>
      <c r="H127" s="151" t="str">
        <f>IF(D127="","N/A",VLOOKUP(D127,'UCM 7-21-23'!$A$1:$D$1652,2,FALSE))</f>
        <v>N/A</v>
      </c>
      <c r="I127" s="108"/>
      <c r="J127" s="138">
        <f t="shared" si="5"/>
        <v>0</v>
      </c>
    </row>
    <row r="128" spans="1:10" ht="23.15" hidden="1" customHeight="1" x14ac:dyDescent="0.3">
      <c r="A128" s="106">
        <v>118</v>
      </c>
      <c r="B128" s="156"/>
      <c r="C128" s="157"/>
      <c r="D128" s="204"/>
      <c r="E128" s="160" t="str">
        <f t="shared" ref="E128:E144" si="8">CONCATENATE(B128," ",C128," ",D128)</f>
        <v xml:space="preserve">  </v>
      </c>
      <c r="F128" s="140"/>
      <c r="G128" s="150"/>
      <c r="H128" s="151" t="str">
        <f>IF(D128="","N/A",VLOOKUP(D128,'UCM 7-21-23'!$A$1:$D$1652,2,FALSE))</f>
        <v>N/A</v>
      </c>
      <c r="I128" s="108"/>
      <c r="J128" s="138">
        <f t="shared" ref="J128:J144" si="9">I128</f>
        <v>0</v>
      </c>
    </row>
    <row r="129" spans="1:10" ht="23.15" hidden="1" customHeight="1" x14ac:dyDescent="0.3">
      <c r="A129" s="106">
        <v>119</v>
      </c>
      <c r="B129" s="156"/>
      <c r="C129" s="157"/>
      <c r="D129" s="204"/>
      <c r="E129" s="160" t="str">
        <f t="shared" si="8"/>
        <v xml:space="preserve">  </v>
      </c>
      <c r="F129" s="140"/>
      <c r="G129" s="150"/>
      <c r="H129" s="151" t="str">
        <f>IF(D129="","N/A",VLOOKUP(D129,'UCM 7-21-23'!$A$1:$D$1652,2,FALSE))</f>
        <v>N/A</v>
      </c>
      <c r="I129" s="108"/>
      <c r="J129" s="138">
        <f t="shared" si="9"/>
        <v>0</v>
      </c>
    </row>
    <row r="130" spans="1:10" ht="23.15" hidden="1" customHeight="1" x14ac:dyDescent="0.3">
      <c r="A130" s="106">
        <v>120</v>
      </c>
      <c r="B130" s="156"/>
      <c r="C130" s="157"/>
      <c r="D130" s="204"/>
      <c r="E130" s="160" t="str">
        <f t="shared" si="8"/>
        <v xml:space="preserve">  </v>
      </c>
      <c r="F130" s="140"/>
      <c r="G130" s="150"/>
      <c r="H130" s="151" t="str">
        <f>IF(D130="","N/A",VLOOKUP(D130,'UCM 7-21-23'!$A$1:$D$1652,2,FALSE))</f>
        <v>N/A</v>
      </c>
      <c r="I130" s="108"/>
      <c r="J130" s="138">
        <f t="shared" si="9"/>
        <v>0</v>
      </c>
    </row>
    <row r="131" spans="1:10" ht="23.15" hidden="1" customHeight="1" x14ac:dyDescent="0.3">
      <c r="A131" s="106">
        <v>121</v>
      </c>
      <c r="B131" s="156"/>
      <c r="C131" s="157"/>
      <c r="D131" s="204"/>
      <c r="E131" s="160" t="str">
        <f t="shared" si="8"/>
        <v xml:space="preserve">  </v>
      </c>
      <c r="F131" s="140"/>
      <c r="G131" s="150"/>
      <c r="H131" s="151" t="str">
        <f>IF(D131="","N/A",VLOOKUP(D131,'UCM 7-21-23'!$A$1:$D$1652,2,FALSE))</f>
        <v>N/A</v>
      </c>
      <c r="I131" s="108"/>
      <c r="J131" s="138">
        <f t="shared" si="9"/>
        <v>0</v>
      </c>
    </row>
    <row r="132" spans="1:10" ht="23.15" hidden="1" customHeight="1" x14ac:dyDescent="0.3">
      <c r="A132" s="106">
        <v>122</v>
      </c>
      <c r="B132" s="156"/>
      <c r="C132" s="157"/>
      <c r="D132" s="204"/>
      <c r="E132" s="160" t="str">
        <f t="shared" si="8"/>
        <v xml:space="preserve">  </v>
      </c>
      <c r="F132" s="140"/>
      <c r="G132" s="150"/>
      <c r="H132" s="151" t="str">
        <f>IF(D132="","N/A",VLOOKUP(D132,'UCM 7-21-23'!$A$1:$D$1652,2,FALSE))</f>
        <v>N/A</v>
      </c>
      <c r="I132" s="108"/>
      <c r="J132" s="138">
        <f t="shared" si="9"/>
        <v>0</v>
      </c>
    </row>
    <row r="133" spans="1:10" ht="23.15" hidden="1" customHeight="1" x14ac:dyDescent="0.3">
      <c r="A133" s="106">
        <v>123</v>
      </c>
      <c r="B133" s="156"/>
      <c r="C133" s="157"/>
      <c r="D133" s="204"/>
      <c r="E133" s="160" t="str">
        <f t="shared" si="8"/>
        <v xml:space="preserve">  </v>
      </c>
      <c r="F133" s="140"/>
      <c r="G133" s="150"/>
      <c r="H133" s="151" t="str">
        <f>IF(D133="","N/A",VLOOKUP(D133,'UCM 7-21-23'!$A$1:$D$1652,2,FALSE))</f>
        <v>N/A</v>
      </c>
      <c r="I133" s="108"/>
      <c r="J133" s="138">
        <f t="shared" si="9"/>
        <v>0</v>
      </c>
    </row>
    <row r="134" spans="1:10" ht="23.15" hidden="1" customHeight="1" x14ac:dyDescent="0.3">
      <c r="A134" s="106">
        <v>124</v>
      </c>
      <c r="B134" s="156"/>
      <c r="C134" s="157"/>
      <c r="D134" s="204"/>
      <c r="E134" s="160" t="str">
        <f t="shared" si="8"/>
        <v xml:space="preserve">  </v>
      </c>
      <c r="F134" s="140"/>
      <c r="G134" s="150"/>
      <c r="H134" s="151" t="str">
        <f>IF(D134="","N/A",VLOOKUP(D134,'UCM 7-21-23'!$A$1:$D$1652,2,FALSE))</f>
        <v>N/A</v>
      </c>
      <c r="I134" s="108"/>
      <c r="J134" s="138">
        <f t="shared" si="9"/>
        <v>0</v>
      </c>
    </row>
    <row r="135" spans="1:10" ht="23.15" hidden="1" customHeight="1" x14ac:dyDescent="0.3">
      <c r="A135" s="106">
        <v>125</v>
      </c>
      <c r="B135" s="156"/>
      <c r="C135" s="157"/>
      <c r="D135" s="204"/>
      <c r="E135" s="160" t="str">
        <f t="shared" si="8"/>
        <v xml:space="preserve">  </v>
      </c>
      <c r="F135" s="140"/>
      <c r="G135" s="150"/>
      <c r="H135" s="151" t="str">
        <f>IF(D135="","N/A",VLOOKUP(D135,'UCM 7-21-23'!$A$1:$D$1652,2,FALSE))</f>
        <v>N/A</v>
      </c>
      <c r="I135" s="108"/>
      <c r="J135" s="138">
        <f t="shared" si="9"/>
        <v>0</v>
      </c>
    </row>
    <row r="136" spans="1:10" ht="23.15" hidden="1" customHeight="1" x14ac:dyDescent="0.3">
      <c r="A136" s="106">
        <v>126</v>
      </c>
      <c r="B136" s="156"/>
      <c r="C136" s="157"/>
      <c r="D136" s="204"/>
      <c r="E136" s="160" t="str">
        <f t="shared" si="8"/>
        <v xml:space="preserve">  </v>
      </c>
      <c r="F136" s="140"/>
      <c r="G136" s="150"/>
      <c r="H136" s="151" t="str">
        <f>IF(D136="","N/A",VLOOKUP(D136,'UCM 7-21-23'!$A$1:$D$1652,2,FALSE))</f>
        <v>N/A</v>
      </c>
      <c r="I136" s="108"/>
      <c r="J136" s="138">
        <f t="shared" si="9"/>
        <v>0</v>
      </c>
    </row>
    <row r="137" spans="1:10" ht="23.15" hidden="1" customHeight="1" x14ac:dyDescent="0.3">
      <c r="A137" s="106">
        <v>127</v>
      </c>
      <c r="B137" s="156"/>
      <c r="C137" s="157"/>
      <c r="D137" s="204"/>
      <c r="E137" s="160" t="str">
        <f t="shared" si="8"/>
        <v xml:space="preserve">  </v>
      </c>
      <c r="F137" s="140"/>
      <c r="G137" s="150"/>
      <c r="H137" s="151" t="str">
        <f>IF(D137="","N/A",VLOOKUP(D137,'UCM 7-21-23'!$A$1:$D$1652,2,FALSE))</f>
        <v>N/A</v>
      </c>
      <c r="I137" s="108"/>
      <c r="J137" s="138">
        <f t="shared" si="9"/>
        <v>0</v>
      </c>
    </row>
    <row r="138" spans="1:10" ht="23.15" hidden="1" customHeight="1" x14ac:dyDescent="0.3">
      <c r="A138" s="106">
        <v>128</v>
      </c>
      <c r="B138" s="156"/>
      <c r="C138" s="157"/>
      <c r="D138" s="204"/>
      <c r="E138" s="160" t="str">
        <f t="shared" si="8"/>
        <v xml:space="preserve">  </v>
      </c>
      <c r="F138" s="140"/>
      <c r="G138" s="150"/>
      <c r="H138" s="151" t="str">
        <f>IF(D138="","N/A",VLOOKUP(D138,'UCM 7-21-23'!$A$1:$D$1652,2,FALSE))</f>
        <v>N/A</v>
      </c>
      <c r="I138" s="108"/>
      <c r="J138" s="138">
        <f t="shared" si="9"/>
        <v>0</v>
      </c>
    </row>
    <row r="139" spans="1:10" ht="23.15" hidden="1" customHeight="1" x14ac:dyDescent="0.3">
      <c r="A139" s="106">
        <v>129</v>
      </c>
      <c r="B139" s="156"/>
      <c r="C139" s="157"/>
      <c r="D139" s="204"/>
      <c r="E139" s="160" t="str">
        <f t="shared" si="8"/>
        <v xml:space="preserve">  </v>
      </c>
      <c r="F139" s="140"/>
      <c r="G139" s="150"/>
      <c r="H139" s="151" t="str">
        <f>IF(D139="","N/A",VLOOKUP(D139,'UCM 7-21-23'!$A$1:$D$1652,2,FALSE))</f>
        <v>N/A</v>
      </c>
      <c r="I139" s="108"/>
      <c r="J139" s="138">
        <f t="shared" si="9"/>
        <v>0</v>
      </c>
    </row>
    <row r="140" spans="1:10" ht="23.15" hidden="1" customHeight="1" x14ac:dyDescent="0.3">
      <c r="A140" s="106">
        <v>130</v>
      </c>
      <c r="B140" s="156"/>
      <c r="C140" s="157"/>
      <c r="D140" s="204"/>
      <c r="E140" s="160" t="str">
        <f t="shared" si="8"/>
        <v xml:space="preserve">  </v>
      </c>
      <c r="F140" s="140"/>
      <c r="G140" s="150"/>
      <c r="H140" s="151" t="str">
        <f>IF(D140="","N/A",VLOOKUP(D140,'UCM 7-21-23'!$A$1:$D$1652,2,FALSE))</f>
        <v>N/A</v>
      </c>
      <c r="I140" s="108"/>
      <c r="J140" s="138">
        <f t="shared" si="9"/>
        <v>0</v>
      </c>
    </row>
    <row r="141" spans="1:10" ht="23.15" hidden="1" customHeight="1" x14ac:dyDescent="0.3">
      <c r="A141" s="106">
        <v>131</v>
      </c>
      <c r="B141" s="156"/>
      <c r="C141" s="157"/>
      <c r="D141" s="204"/>
      <c r="E141" s="160" t="str">
        <f t="shared" si="8"/>
        <v xml:space="preserve">  </v>
      </c>
      <c r="F141" s="140"/>
      <c r="G141" s="150"/>
      <c r="H141" s="151" t="str">
        <f>IF(D141="","N/A",VLOOKUP(D141,'UCM 7-21-23'!$A$1:$D$1652,2,FALSE))</f>
        <v>N/A</v>
      </c>
      <c r="I141" s="108"/>
      <c r="J141" s="138">
        <f t="shared" si="9"/>
        <v>0</v>
      </c>
    </row>
    <row r="142" spans="1:10" ht="23.15" hidden="1" customHeight="1" x14ac:dyDescent="0.3">
      <c r="A142" s="106">
        <v>132</v>
      </c>
      <c r="B142" s="156"/>
      <c r="C142" s="157"/>
      <c r="D142" s="204"/>
      <c r="E142" s="160" t="str">
        <f t="shared" si="8"/>
        <v xml:space="preserve">  </v>
      </c>
      <c r="F142" s="140"/>
      <c r="G142" s="150"/>
      <c r="H142" s="151" t="str">
        <f>IF(D142="","N/A",VLOOKUP(D142,'UCM 7-21-23'!$A$1:$D$1652,2,FALSE))</f>
        <v>N/A</v>
      </c>
      <c r="I142" s="108"/>
      <c r="J142" s="138">
        <f t="shared" si="9"/>
        <v>0</v>
      </c>
    </row>
    <row r="143" spans="1:10" ht="23.15" hidden="1" customHeight="1" x14ac:dyDescent="0.3">
      <c r="A143" s="106">
        <v>133</v>
      </c>
      <c r="B143" s="156"/>
      <c r="C143" s="157"/>
      <c r="D143" s="204"/>
      <c r="E143" s="160" t="str">
        <f t="shared" si="8"/>
        <v xml:space="preserve">  </v>
      </c>
      <c r="F143" s="140"/>
      <c r="G143" s="150"/>
      <c r="H143" s="151" t="str">
        <f>IF(D143="","N/A",VLOOKUP(D143,'UCM 7-21-23'!$A$1:$D$1652,2,FALSE))</f>
        <v>N/A</v>
      </c>
      <c r="I143" s="108"/>
      <c r="J143" s="138">
        <f t="shared" si="9"/>
        <v>0</v>
      </c>
    </row>
    <row r="144" spans="1:10" ht="23.15" hidden="1" customHeight="1" x14ac:dyDescent="0.3">
      <c r="A144" s="106">
        <v>134</v>
      </c>
      <c r="B144" s="156"/>
      <c r="C144" s="157"/>
      <c r="D144" s="204"/>
      <c r="E144" s="160" t="str">
        <f t="shared" si="8"/>
        <v xml:space="preserve">  </v>
      </c>
      <c r="F144" s="140"/>
      <c r="G144" s="150"/>
      <c r="H144" s="151" t="str">
        <f>IF(D144="","N/A",VLOOKUP(D144,'UCM 7-21-23'!$A$1:$D$1652,2,FALSE))</f>
        <v>N/A</v>
      </c>
      <c r="I144" s="108"/>
      <c r="J144" s="138">
        <f t="shared" si="9"/>
        <v>0</v>
      </c>
    </row>
    <row r="145" spans="1:10" ht="23.15" hidden="1" customHeight="1" x14ac:dyDescent="0.3">
      <c r="A145" s="106">
        <v>135</v>
      </c>
      <c r="B145" s="156"/>
      <c r="C145" s="157"/>
      <c r="D145" s="204"/>
      <c r="E145" s="160" t="str">
        <f t="shared" si="4"/>
        <v xml:space="preserve">  </v>
      </c>
      <c r="F145" s="140"/>
      <c r="G145" s="150"/>
      <c r="H145" s="151" t="str">
        <f>IF(D145="","N/A",VLOOKUP(D145,'UCM 7-21-23'!$A$1:$D$1652,2,FALSE))</f>
        <v>N/A</v>
      </c>
      <c r="I145" s="108"/>
      <c r="J145" s="138">
        <f t="shared" si="5"/>
        <v>0</v>
      </c>
    </row>
    <row r="146" spans="1:10" ht="23.15" hidden="1" customHeight="1" x14ac:dyDescent="0.3">
      <c r="A146" s="106">
        <v>136</v>
      </c>
      <c r="B146" s="156"/>
      <c r="C146" s="157"/>
      <c r="D146" s="204"/>
      <c r="E146" s="160" t="str">
        <f t="shared" si="4"/>
        <v xml:space="preserve">  </v>
      </c>
      <c r="F146" s="140"/>
      <c r="G146" s="150"/>
      <c r="H146" s="151" t="str">
        <f>IF(D146="","N/A",VLOOKUP(D146,'UCM 7-21-23'!$A$1:$D$1652,2,FALSE))</f>
        <v>N/A</v>
      </c>
      <c r="I146" s="108"/>
      <c r="J146" s="138">
        <f t="shared" si="5"/>
        <v>0</v>
      </c>
    </row>
    <row r="147" spans="1:10" ht="23.15" hidden="1" customHeight="1" x14ac:dyDescent="0.3">
      <c r="A147" s="106">
        <v>137</v>
      </c>
      <c r="B147" s="156"/>
      <c r="C147" s="157"/>
      <c r="D147" s="204"/>
      <c r="E147" s="160" t="str">
        <f t="shared" si="4"/>
        <v xml:space="preserve">  </v>
      </c>
      <c r="F147" s="140"/>
      <c r="G147" s="150"/>
      <c r="H147" s="151" t="str">
        <f>IF(D147="","N/A",VLOOKUP(D147,'UCM 7-21-23'!$A$1:$D$1652,2,FALSE))</f>
        <v>N/A</v>
      </c>
      <c r="I147" s="108"/>
      <c r="J147" s="138">
        <f t="shared" si="5"/>
        <v>0</v>
      </c>
    </row>
    <row r="148" spans="1:10" ht="23.15" hidden="1" customHeight="1" x14ac:dyDescent="0.3">
      <c r="A148" s="106">
        <v>138</v>
      </c>
      <c r="B148" s="156"/>
      <c r="C148" s="157"/>
      <c r="D148" s="204"/>
      <c r="E148" s="160" t="str">
        <f t="shared" si="4"/>
        <v xml:space="preserve">  </v>
      </c>
      <c r="F148" s="140"/>
      <c r="G148" s="150"/>
      <c r="H148" s="151" t="str">
        <f>IF(D148="","N/A",VLOOKUP(D148,'UCM 7-21-23'!$A$1:$D$1652,2,FALSE))</f>
        <v>N/A</v>
      </c>
      <c r="I148" s="108"/>
      <c r="J148" s="138">
        <f t="shared" si="5"/>
        <v>0</v>
      </c>
    </row>
    <row r="149" spans="1:10" ht="23.15" hidden="1" customHeight="1" x14ac:dyDescent="0.3">
      <c r="A149" s="106">
        <v>139</v>
      </c>
      <c r="B149" s="156"/>
      <c r="C149" s="157"/>
      <c r="D149" s="204"/>
      <c r="E149" s="160" t="str">
        <f t="shared" si="4"/>
        <v xml:space="preserve">  </v>
      </c>
      <c r="F149" s="140"/>
      <c r="G149" s="150"/>
      <c r="H149" s="151" t="str">
        <f>IF(D149="","N/A",VLOOKUP(D149,'UCM 7-21-23'!$A$1:$D$1652,2,FALSE))</f>
        <v>N/A</v>
      </c>
      <c r="I149" s="108"/>
      <c r="J149" s="138">
        <f t="shared" si="5"/>
        <v>0</v>
      </c>
    </row>
    <row r="150" spans="1:10" ht="23.15" hidden="1" customHeight="1" x14ac:dyDescent="0.3">
      <c r="A150" s="106">
        <v>140</v>
      </c>
      <c r="B150" s="156"/>
      <c r="C150" s="157"/>
      <c r="D150" s="204"/>
      <c r="E150" s="160" t="str">
        <f t="shared" si="4"/>
        <v xml:space="preserve">  </v>
      </c>
      <c r="F150" s="140"/>
      <c r="G150" s="150"/>
      <c r="H150" s="151" t="str">
        <f>IF(D150="","N/A",VLOOKUP(D150,'UCM 7-21-23'!$A$1:$D$1652,2,FALSE))</f>
        <v>N/A</v>
      </c>
      <c r="I150" s="108"/>
      <c r="J150" s="138">
        <f t="shared" si="5"/>
        <v>0</v>
      </c>
    </row>
    <row r="151" spans="1:10" ht="23.15" hidden="1" customHeight="1" x14ac:dyDescent="0.3">
      <c r="A151" s="106">
        <v>141</v>
      </c>
      <c r="B151" s="156"/>
      <c r="C151" s="157"/>
      <c r="D151" s="204"/>
      <c r="E151" s="160" t="str">
        <f t="shared" si="4"/>
        <v xml:space="preserve">  </v>
      </c>
      <c r="F151" s="140"/>
      <c r="G151" s="150"/>
      <c r="H151" s="151" t="str">
        <f>IF(D151="","N/A",VLOOKUP(D151,'UCM 7-21-23'!$A$1:$D$1652,2,FALSE))</f>
        <v>N/A</v>
      </c>
      <c r="I151" s="108"/>
      <c r="J151" s="138">
        <f t="shared" si="5"/>
        <v>0</v>
      </c>
    </row>
    <row r="152" spans="1:10" ht="23.15" hidden="1" customHeight="1" x14ac:dyDescent="0.3">
      <c r="A152" s="106">
        <v>142</v>
      </c>
      <c r="B152" s="156"/>
      <c r="C152" s="157"/>
      <c r="D152" s="204"/>
      <c r="E152" s="160" t="str">
        <f t="shared" si="4"/>
        <v xml:space="preserve">  </v>
      </c>
      <c r="F152" s="140"/>
      <c r="G152" s="150"/>
      <c r="H152" s="151" t="str">
        <f>IF(D152="","N/A",VLOOKUP(D152,'UCM 7-21-23'!$A$1:$D$1652,2,FALSE))</f>
        <v>N/A</v>
      </c>
      <c r="I152" s="108"/>
      <c r="J152" s="138">
        <f t="shared" si="5"/>
        <v>0</v>
      </c>
    </row>
    <row r="153" spans="1:10" ht="23.15" hidden="1" customHeight="1" x14ac:dyDescent="0.3">
      <c r="A153" s="106">
        <v>143</v>
      </c>
      <c r="B153" s="156"/>
      <c r="C153" s="157"/>
      <c r="D153" s="204"/>
      <c r="E153" s="160" t="str">
        <f t="shared" si="4"/>
        <v xml:space="preserve">  </v>
      </c>
      <c r="F153" s="140"/>
      <c r="G153" s="150"/>
      <c r="H153" s="151" t="str">
        <f>IF(D153="","N/A",VLOOKUP(D153,'UCM 7-21-23'!$A$1:$D$1652,2,FALSE))</f>
        <v>N/A</v>
      </c>
      <c r="I153" s="108"/>
      <c r="J153" s="138">
        <f t="shared" ref="J153:J161" si="10">I153</f>
        <v>0</v>
      </c>
    </row>
    <row r="154" spans="1:10" ht="23.15" hidden="1" customHeight="1" x14ac:dyDescent="0.3">
      <c r="A154" s="106">
        <v>144</v>
      </c>
      <c r="B154" s="156"/>
      <c r="C154" s="157"/>
      <c r="D154" s="204"/>
      <c r="E154" s="160" t="str">
        <f t="shared" si="4"/>
        <v xml:space="preserve">  </v>
      </c>
      <c r="F154" s="140"/>
      <c r="G154" s="150"/>
      <c r="H154" s="151" t="str">
        <f>IF(D154="","N/A",VLOOKUP(D154,'UCM 7-21-23'!$A$1:$D$1652,2,FALSE))</f>
        <v>N/A</v>
      </c>
      <c r="I154" s="108"/>
      <c r="J154" s="138">
        <f t="shared" si="10"/>
        <v>0</v>
      </c>
    </row>
    <row r="155" spans="1:10" ht="23.15" hidden="1" customHeight="1" x14ac:dyDescent="0.3">
      <c r="A155" s="106">
        <v>145</v>
      </c>
      <c r="B155" s="156"/>
      <c r="C155" s="157"/>
      <c r="D155" s="204"/>
      <c r="E155" s="160" t="str">
        <f t="shared" si="4"/>
        <v xml:space="preserve">  </v>
      </c>
      <c r="F155" s="140"/>
      <c r="G155" s="150"/>
      <c r="H155" s="151" t="str">
        <f>IF(D155="","N/A",VLOOKUP(D155,'UCM 7-21-23'!$A$1:$D$1652,2,FALSE))</f>
        <v>N/A</v>
      </c>
      <c r="I155" s="108"/>
      <c r="J155" s="138">
        <f t="shared" si="10"/>
        <v>0</v>
      </c>
    </row>
    <row r="156" spans="1:10" ht="23.15" hidden="1" customHeight="1" x14ac:dyDescent="0.3">
      <c r="A156" s="106">
        <v>146</v>
      </c>
      <c r="B156" s="156"/>
      <c r="C156" s="157"/>
      <c r="D156" s="204"/>
      <c r="E156" s="160" t="str">
        <f t="shared" si="4"/>
        <v xml:space="preserve">  </v>
      </c>
      <c r="F156" s="140"/>
      <c r="G156" s="150"/>
      <c r="H156" s="151" t="str">
        <f>IF(D156="","N/A",VLOOKUP(D156,'UCM 7-21-23'!$A$1:$D$1652,2,FALSE))</f>
        <v>N/A</v>
      </c>
      <c r="I156" s="108"/>
      <c r="J156" s="138">
        <f t="shared" si="10"/>
        <v>0</v>
      </c>
    </row>
    <row r="157" spans="1:10" ht="23.15" hidden="1" customHeight="1" x14ac:dyDescent="0.3">
      <c r="A157" s="106">
        <v>147</v>
      </c>
      <c r="B157" s="156"/>
      <c r="C157" s="157"/>
      <c r="D157" s="204"/>
      <c r="E157" s="160" t="str">
        <f t="shared" si="4"/>
        <v xml:space="preserve">  </v>
      </c>
      <c r="F157" s="140"/>
      <c r="G157" s="150"/>
      <c r="H157" s="151" t="str">
        <f>IF(D157="","N/A",VLOOKUP(D157,'UCM 7-21-23'!$A$1:$D$1652,2,FALSE))</f>
        <v>N/A</v>
      </c>
      <c r="I157" s="108"/>
      <c r="J157" s="138">
        <f t="shared" si="10"/>
        <v>0</v>
      </c>
    </row>
    <row r="158" spans="1:10" ht="23.15" hidden="1" customHeight="1" x14ac:dyDescent="0.3">
      <c r="A158" s="106">
        <v>148</v>
      </c>
      <c r="B158" s="156"/>
      <c r="C158" s="157"/>
      <c r="D158" s="204"/>
      <c r="E158" s="160" t="str">
        <f t="shared" si="4"/>
        <v xml:space="preserve">  </v>
      </c>
      <c r="F158" s="140"/>
      <c r="G158" s="150"/>
      <c r="H158" s="151" t="str">
        <f>IF(D158="","N/A",VLOOKUP(D158,'UCM 7-21-23'!$A$1:$D$1652,2,FALSE))</f>
        <v>N/A</v>
      </c>
      <c r="I158" s="108"/>
      <c r="J158" s="138">
        <f t="shared" si="10"/>
        <v>0</v>
      </c>
    </row>
    <row r="159" spans="1:10" ht="23.15" hidden="1" customHeight="1" x14ac:dyDescent="0.3">
      <c r="A159" s="106">
        <v>149</v>
      </c>
      <c r="B159" s="156"/>
      <c r="C159" s="157"/>
      <c r="D159" s="204"/>
      <c r="E159" s="160" t="str">
        <f t="shared" si="4"/>
        <v xml:space="preserve">  </v>
      </c>
      <c r="F159" s="140"/>
      <c r="G159" s="150"/>
      <c r="H159" s="151" t="str">
        <f>IF(D159="","N/A",VLOOKUP(D159,'UCM 7-21-23'!$A$1:$D$1652,2,FALSE))</f>
        <v>N/A</v>
      </c>
      <c r="I159" s="108"/>
      <c r="J159" s="138">
        <f t="shared" si="10"/>
        <v>0</v>
      </c>
    </row>
    <row r="160" spans="1:10" ht="23.15" hidden="1" customHeight="1" x14ac:dyDescent="0.3">
      <c r="A160" s="106">
        <v>150</v>
      </c>
      <c r="B160" s="156"/>
      <c r="C160" s="157"/>
      <c r="D160" s="204"/>
      <c r="E160" s="160" t="str">
        <f t="shared" si="4"/>
        <v xml:space="preserve">  </v>
      </c>
      <c r="F160" s="140"/>
      <c r="G160" s="150"/>
      <c r="H160" s="151" t="str">
        <f>IF(D160="","N/A",VLOOKUP(D160,'UCM 7-21-23'!$A$1:$D$1652,2,FALSE))</f>
        <v>N/A</v>
      </c>
      <c r="I160" s="108"/>
      <c r="J160" s="138">
        <f t="shared" si="10"/>
        <v>0</v>
      </c>
    </row>
    <row r="161" spans="1:13" ht="23.15" hidden="1" customHeight="1" x14ac:dyDescent="0.3">
      <c r="A161" s="106">
        <v>151</v>
      </c>
      <c r="B161" s="156"/>
      <c r="C161" s="157"/>
      <c r="D161" s="204"/>
      <c r="E161" s="160" t="str">
        <f t="shared" si="4"/>
        <v xml:space="preserve">  </v>
      </c>
      <c r="F161" s="140"/>
      <c r="G161" s="150"/>
      <c r="H161" s="151" t="str">
        <f>IF(D161="","N/A",VLOOKUP(D161,'UCM 7-21-23'!$A$1:$D$1652,2,FALSE))</f>
        <v>N/A</v>
      </c>
      <c r="I161" s="108"/>
      <c r="J161" s="138">
        <f t="shared" si="10"/>
        <v>0</v>
      </c>
    </row>
    <row r="162" spans="1:13" ht="23.15" hidden="1" customHeight="1" x14ac:dyDescent="0.3">
      <c r="A162" s="106">
        <v>152</v>
      </c>
      <c r="B162" s="156"/>
      <c r="C162" s="157"/>
      <c r="D162" s="204"/>
      <c r="E162" s="160" t="str">
        <f t="shared" si="4"/>
        <v xml:space="preserve">  </v>
      </c>
      <c r="F162" s="140"/>
      <c r="G162" s="150"/>
      <c r="H162" s="151" t="str">
        <f>IF(D162="","N/A",VLOOKUP(D162,'UCM 7-21-23'!$A$1:$D$1652,2,FALSE))</f>
        <v>N/A</v>
      </c>
      <c r="I162" s="108"/>
      <c r="J162" s="138">
        <f>I162</f>
        <v>0</v>
      </c>
    </row>
    <row r="163" spans="1:13" ht="23.15" hidden="1" customHeight="1" x14ac:dyDescent="0.3">
      <c r="A163" s="106">
        <v>153</v>
      </c>
      <c r="B163" s="156"/>
      <c r="C163" s="157"/>
      <c r="D163" s="204"/>
      <c r="E163" s="160" t="str">
        <f t="shared" si="4"/>
        <v xml:space="preserve">  </v>
      </c>
      <c r="F163" s="140"/>
      <c r="G163" s="150"/>
      <c r="H163" s="151" t="str">
        <f>IF(D163="","N/A",VLOOKUP(D163,'UCM 7-21-23'!$A$1:$D$1652,2,FALSE))</f>
        <v>N/A</v>
      </c>
      <c r="I163" s="108"/>
      <c r="J163" s="138">
        <f t="shared" ref="J163:J210" si="11">I163</f>
        <v>0</v>
      </c>
      <c r="M163" s="111"/>
    </row>
    <row r="164" spans="1:13" ht="23.15" hidden="1" customHeight="1" x14ac:dyDescent="0.3">
      <c r="A164" s="106">
        <v>154</v>
      </c>
      <c r="B164" s="156"/>
      <c r="C164" s="157"/>
      <c r="D164" s="204"/>
      <c r="E164" s="160" t="str">
        <f t="shared" si="4"/>
        <v xml:space="preserve">  </v>
      </c>
      <c r="F164" s="140"/>
      <c r="G164" s="150"/>
      <c r="H164" s="151" t="str">
        <f>IF(D164="","N/A",VLOOKUP(D164,'UCM 7-21-23'!$A$1:$D$1652,2,FALSE))</f>
        <v>N/A</v>
      </c>
      <c r="I164" s="108"/>
      <c r="J164" s="138">
        <f t="shared" si="11"/>
        <v>0</v>
      </c>
      <c r="L164" s="139"/>
    </row>
    <row r="165" spans="1:13" ht="23.15" hidden="1" customHeight="1" x14ac:dyDescent="0.3">
      <c r="A165" s="106">
        <v>155</v>
      </c>
      <c r="B165" s="156"/>
      <c r="C165" s="157"/>
      <c r="D165" s="204"/>
      <c r="E165" s="160" t="str">
        <f t="shared" si="4"/>
        <v xml:space="preserve">  </v>
      </c>
      <c r="F165" s="140"/>
      <c r="G165" s="150"/>
      <c r="H165" s="151" t="str">
        <f>IF(D165="","N/A",VLOOKUP(D165,'UCM 7-21-23'!$A$1:$D$1652,2,FALSE))</f>
        <v>N/A</v>
      </c>
      <c r="I165" s="108"/>
      <c r="J165" s="138">
        <f t="shared" si="11"/>
        <v>0</v>
      </c>
      <c r="L165" s="139"/>
    </row>
    <row r="166" spans="1:13" ht="23.15" hidden="1" customHeight="1" x14ac:dyDescent="0.3">
      <c r="A166" s="106">
        <v>156</v>
      </c>
      <c r="B166" s="156"/>
      <c r="C166" s="157"/>
      <c r="D166" s="204"/>
      <c r="E166" s="160" t="str">
        <f t="shared" si="4"/>
        <v xml:space="preserve">  </v>
      </c>
      <c r="F166" s="140"/>
      <c r="G166" s="150"/>
      <c r="H166" s="151" t="str">
        <f>IF(D166="","N/A",VLOOKUP(D166,'UCM 7-21-23'!$A$1:$D$1652,2,FALSE))</f>
        <v>N/A</v>
      </c>
      <c r="I166" s="108"/>
      <c r="J166" s="138">
        <f t="shared" si="11"/>
        <v>0</v>
      </c>
    </row>
    <row r="167" spans="1:13" ht="23.25" hidden="1" customHeight="1" x14ac:dyDescent="0.3">
      <c r="A167" s="106">
        <v>157</v>
      </c>
      <c r="B167" s="156"/>
      <c r="C167" s="157"/>
      <c r="D167" s="204"/>
      <c r="E167" s="160" t="str">
        <f t="shared" si="4"/>
        <v xml:space="preserve">  </v>
      </c>
      <c r="F167" s="140"/>
      <c r="G167" s="150"/>
      <c r="H167" s="151" t="str">
        <f>IF(D167="","N/A",VLOOKUP(D167,'UCM 7-21-23'!$A$1:$D$1652,2,FALSE))</f>
        <v>N/A</v>
      </c>
      <c r="I167" s="108"/>
      <c r="J167" s="138">
        <f t="shared" si="11"/>
        <v>0</v>
      </c>
    </row>
    <row r="168" spans="1:13" ht="23.15" hidden="1" customHeight="1" x14ac:dyDescent="0.3">
      <c r="A168" s="106">
        <v>158</v>
      </c>
      <c r="B168" s="156"/>
      <c r="C168" s="157"/>
      <c r="D168" s="204"/>
      <c r="E168" s="160" t="str">
        <f t="shared" si="4"/>
        <v xml:space="preserve">  </v>
      </c>
      <c r="F168" s="140"/>
      <c r="G168" s="150"/>
      <c r="H168" s="151" t="str">
        <f>IF(D168="","N/A",VLOOKUP(D168,'UCM 7-21-23'!$A$1:$D$1652,2,FALSE))</f>
        <v>N/A</v>
      </c>
      <c r="I168" s="108"/>
      <c r="J168" s="138">
        <f t="shared" si="11"/>
        <v>0</v>
      </c>
    </row>
    <row r="169" spans="1:13" ht="23.15" hidden="1" customHeight="1" x14ac:dyDescent="0.3">
      <c r="A169" s="106">
        <v>159</v>
      </c>
      <c r="B169" s="156"/>
      <c r="C169" s="157"/>
      <c r="D169" s="204"/>
      <c r="E169" s="160" t="str">
        <f t="shared" ref="E169:E178" si="12">CONCATENATE(B169," ",C169," ",D169)</f>
        <v xml:space="preserve">  </v>
      </c>
      <c r="F169" s="140"/>
      <c r="G169" s="150"/>
      <c r="H169" s="151" t="str">
        <f>IF(D169="","N/A",VLOOKUP(D169,'UCM 7-21-23'!$A$1:$D$1652,2,FALSE))</f>
        <v>N/A</v>
      </c>
      <c r="I169" s="108"/>
      <c r="J169" s="138">
        <f t="shared" ref="J169:J178" si="13">I169</f>
        <v>0</v>
      </c>
      <c r="M169" s="116"/>
    </row>
    <row r="170" spans="1:13" ht="23.15" hidden="1" customHeight="1" x14ac:dyDescent="0.3">
      <c r="A170" s="106">
        <v>160</v>
      </c>
      <c r="B170" s="156"/>
      <c r="C170" s="157"/>
      <c r="D170" s="204"/>
      <c r="E170" s="160" t="str">
        <f t="shared" si="12"/>
        <v xml:space="preserve">  </v>
      </c>
      <c r="F170" s="140"/>
      <c r="G170" s="150"/>
      <c r="H170" s="151" t="str">
        <f>IF(D170="","N/A",VLOOKUP(D170,'UCM 7-21-23'!$A$1:$D$1652,2,FALSE))</f>
        <v>N/A</v>
      </c>
      <c r="I170" s="108"/>
      <c r="J170" s="138">
        <f t="shared" si="13"/>
        <v>0</v>
      </c>
    </row>
    <row r="171" spans="1:13" ht="23.15" hidden="1" customHeight="1" x14ac:dyDescent="0.3">
      <c r="A171" s="106">
        <v>161</v>
      </c>
      <c r="B171" s="156"/>
      <c r="C171" s="157"/>
      <c r="D171" s="204"/>
      <c r="E171" s="160" t="str">
        <f t="shared" si="12"/>
        <v xml:space="preserve">  </v>
      </c>
      <c r="F171" s="140"/>
      <c r="G171" s="150"/>
      <c r="H171" s="151" t="str">
        <f>IF(D171="","N/A",VLOOKUP(D171,'UCM 7-21-23'!$A$1:$D$1652,2,FALSE))</f>
        <v>N/A</v>
      </c>
      <c r="I171" s="108"/>
      <c r="J171" s="138">
        <f t="shared" si="13"/>
        <v>0</v>
      </c>
    </row>
    <row r="172" spans="1:13" ht="23.15" hidden="1" customHeight="1" x14ac:dyDescent="0.3">
      <c r="A172" s="106">
        <v>162</v>
      </c>
      <c r="B172" s="156"/>
      <c r="C172" s="157"/>
      <c r="D172" s="204"/>
      <c r="E172" s="160" t="str">
        <f t="shared" si="12"/>
        <v xml:space="preserve">  </v>
      </c>
      <c r="F172" s="140"/>
      <c r="G172" s="150"/>
      <c r="H172" s="151" t="str">
        <f>IF(D172="","N/A",VLOOKUP(D172,'UCM 7-21-23'!$A$1:$D$1652,2,FALSE))</f>
        <v>N/A</v>
      </c>
      <c r="I172" s="108"/>
      <c r="J172" s="138">
        <f t="shared" si="13"/>
        <v>0</v>
      </c>
    </row>
    <row r="173" spans="1:13" ht="23.15" hidden="1" customHeight="1" x14ac:dyDescent="0.3">
      <c r="A173" s="106">
        <v>163</v>
      </c>
      <c r="B173" s="156"/>
      <c r="C173" s="157"/>
      <c r="D173" s="204"/>
      <c r="E173" s="160" t="str">
        <f t="shared" si="12"/>
        <v xml:space="preserve">  </v>
      </c>
      <c r="F173" s="140"/>
      <c r="G173" s="150"/>
      <c r="H173" s="151" t="str">
        <f>IF(D173="","N/A",VLOOKUP(D173,'UCM 7-21-23'!$A$1:$D$1652,2,FALSE))</f>
        <v>N/A</v>
      </c>
      <c r="I173" s="108"/>
      <c r="J173" s="138">
        <f t="shared" si="13"/>
        <v>0</v>
      </c>
    </row>
    <row r="174" spans="1:13" ht="23.15" hidden="1" customHeight="1" x14ac:dyDescent="0.3">
      <c r="A174" s="106">
        <v>164</v>
      </c>
      <c r="B174" s="156"/>
      <c r="C174" s="157"/>
      <c r="D174" s="204"/>
      <c r="E174" s="160" t="str">
        <f t="shared" si="12"/>
        <v xml:space="preserve">  </v>
      </c>
      <c r="F174" s="140"/>
      <c r="G174" s="150"/>
      <c r="H174" s="151" t="str">
        <f>IF(D174="","N/A",VLOOKUP(D174,'UCM 7-21-23'!$A$1:$D$1652,2,FALSE))</f>
        <v>N/A</v>
      </c>
      <c r="I174" s="108"/>
      <c r="J174" s="138">
        <f t="shared" si="13"/>
        <v>0</v>
      </c>
    </row>
    <row r="175" spans="1:13" ht="23.15" hidden="1" customHeight="1" x14ac:dyDescent="0.3">
      <c r="A175" s="106">
        <v>165</v>
      </c>
      <c r="B175" s="156"/>
      <c r="C175" s="157"/>
      <c r="D175" s="204"/>
      <c r="E175" s="160" t="str">
        <f t="shared" si="12"/>
        <v xml:space="preserve">  </v>
      </c>
      <c r="F175" s="140"/>
      <c r="G175" s="150"/>
      <c r="H175" s="151" t="str">
        <f>IF(D175="","N/A",VLOOKUP(D175,'UCM 7-21-23'!$A$1:$D$1652,2,FALSE))</f>
        <v>N/A</v>
      </c>
      <c r="I175" s="108"/>
      <c r="J175" s="138">
        <f t="shared" si="13"/>
        <v>0</v>
      </c>
    </row>
    <row r="176" spans="1:13" ht="23.15" hidden="1" customHeight="1" x14ac:dyDescent="0.3">
      <c r="A176" s="106">
        <v>166</v>
      </c>
      <c r="B176" s="156"/>
      <c r="C176" s="157"/>
      <c r="D176" s="204"/>
      <c r="E176" s="160" t="str">
        <f t="shared" si="12"/>
        <v xml:space="preserve">  </v>
      </c>
      <c r="F176" s="140"/>
      <c r="G176" s="150"/>
      <c r="H176" s="151" t="str">
        <f>IF(D176="","N/A",VLOOKUP(D176,'UCM 7-21-23'!$A$1:$D$1652,2,FALSE))</f>
        <v>N/A</v>
      </c>
      <c r="I176" s="108"/>
      <c r="J176" s="138">
        <f t="shared" si="13"/>
        <v>0</v>
      </c>
    </row>
    <row r="177" spans="1:13" ht="23.15" hidden="1" customHeight="1" x14ac:dyDescent="0.3">
      <c r="A177" s="106">
        <v>167</v>
      </c>
      <c r="B177" s="156"/>
      <c r="C177" s="157"/>
      <c r="D177" s="204"/>
      <c r="E177" s="160" t="str">
        <f t="shared" si="12"/>
        <v xml:space="preserve">  </v>
      </c>
      <c r="F177" s="140"/>
      <c r="G177" s="150"/>
      <c r="H177" s="151" t="str">
        <f>IF(D177="","N/A",VLOOKUP(D177,'UCM 7-21-23'!$A$1:$D$1652,2,FALSE))</f>
        <v>N/A</v>
      </c>
      <c r="I177" s="108"/>
      <c r="J177" s="138">
        <f t="shared" si="13"/>
        <v>0</v>
      </c>
    </row>
    <row r="178" spans="1:13" ht="22.5" hidden="1" customHeight="1" x14ac:dyDescent="0.3">
      <c r="A178" s="106">
        <v>168</v>
      </c>
      <c r="B178" s="156"/>
      <c r="C178" s="157"/>
      <c r="D178" s="204"/>
      <c r="E178" s="160" t="str">
        <f t="shared" si="12"/>
        <v xml:space="preserve">  </v>
      </c>
      <c r="F178" s="140"/>
      <c r="G178" s="150"/>
      <c r="H178" s="151" t="str">
        <f>IF(D178="","N/A",VLOOKUP(D178,'UCM 7-21-23'!$A$1:$D$1652,2,FALSE))</f>
        <v>N/A</v>
      </c>
      <c r="I178" s="108"/>
      <c r="J178" s="138">
        <f t="shared" si="13"/>
        <v>0</v>
      </c>
    </row>
    <row r="179" spans="1:13" ht="23.15" hidden="1" customHeight="1" x14ac:dyDescent="0.3">
      <c r="A179" s="106">
        <v>169</v>
      </c>
      <c r="B179" s="156"/>
      <c r="C179" s="157"/>
      <c r="D179" s="204"/>
      <c r="E179" s="160" t="str">
        <f t="shared" si="4"/>
        <v xml:space="preserve">  </v>
      </c>
      <c r="F179" s="140"/>
      <c r="G179" s="150"/>
      <c r="H179" s="151" t="str">
        <f>IF(D179="","N/A",VLOOKUP(D179,'UCM 7-21-23'!$A$1:$D$1652,2,FALSE))</f>
        <v>N/A</v>
      </c>
      <c r="I179" s="108"/>
      <c r="J179" s="138">
        <f t="shared" si="11"/>
        <v>0</v>
      </c>
      <c r="M179" s="116"/>
    </row>
    <row r="180" spans="1:13" ht="23.15" hidden="1" customHeight="1" x14ac:dyDescent="0.3">
      <c r="A180" s="106">
        <v>170</v>
      </c>
      <c r="B180" s="156"/>
      <c r="C180" s="157"/>
      <c r="D180" s="204"/>
      <c r="E180" s="160" t="str">
        <f t="shared" si="4"/>
        <v xml:space="preserve">  </v>
      </c>
      <c r="F180" s="140"/>
      <c r="G180" s="150"/>
      <c r="H180" s="151" t="str">
        <f>IF(D180="","N/A",VLOOKUP(D180,'UCM 7-21-23'!$A$1:$D$1652,2,FALSE))</f>
        <v>N/A</v>
      </c>
      <c r="I180" s="108"/>
      <c r="J180" s="138">
        <f t="shared" si="11"/>
        <v>0</v>
      </c>
    </row>
    <row r="181" spans="1:13" ht="23.15" hidden="1" customHeight="1" x14ac:dyDescent="0.3">
      <c r="A181" s="106">
        <v>171</v>
      </c>
      <c r="B181" s="156"/>
      <c r="C181" s="157"/>
      <c r="D181" s="204"/>
      <c r="E181" s="160" t="str">
        <f t="shared" si="4"/>
        <v xml:space="preserve">  </v>
      </c>
      <c r="F181" s="140"/>
      <c r="G181" s="150"/>
      <c r="H181" s="151" t="str">
        <f>IF(D181="","N/A",VLOOKUP(D181,'UCM 7-21-23'!$A$1:$D$1652,2,FALSE))</f>
        <v>N/A</v>
      </c>
      <c r="I181" s="108"/>
      <c r="J181" s="138">
        <f t="shared" si="11"/>
        <v>0</v>
      </c>
    </row>
    <row r="182" spans="1:13" ht="23.15" hidden="1" customHeight="1" x14ac:dyDescent="0.3">
      <c r="A182" s="106">
        <v>172</v>
      </c>
      <c r="B182" s="156"/>
      <c r="C182" s="157"/>
      <c r="D182" s="204"/>
      <c r="E182" s="160" t="str">
        <f t="shared" si="4"/>
        <v xml:space="preserve">  </v>
      </c>
      <c r="F182" s="140"/>
      <c r="G182" s="150"/>
      <c r="H182" s="151" t="str">
        <f>IF(D182="","N/A",VLOOKUP(D182,'UCM 7-21-23'!$A$1:$D$1652,2,FALSE))</f>
        <v>N/A</v>
      </c>
      <c r="I182" s="108"/>
      <c r="J182" s="138">
        <f t="shared" si="11"/>
        <v>0</v>
      </c>
    </row>
    <row r="183" spans="1:13" ht="23.15" hidden="1" customHeight="1" x14ac:dyDescent="0.3">
      <c r="A183" s="106">
        <v>173</v>
      </c>
      <c r="B183" s="156"/>
      <c r="C183" s="157"/>
      <c r="D183" s="204"/>
      <c r="E183" s="160" t="str">
        <f t="shared" si="4"/>
        <v xml:space="preserve">  </v>
      </c>
      <c r="F183" s="140"/>
      <c r="G183" s="150"/>
      <c r="H183" s="151" t="str">
        <f>IF(D183="","N/A",VLOOKUP(D183,'UCM 7-21-23'!$A$1:$D$1652,2,FALSE))</f>
        <v>N/A</v>
      </c>
      <c r="I183" s="108"/>
      <c r="J183" s="138">
        <f t="shared" si="11"/>
        <v>0</v>
      </c>
    </row>
    <row r="184" spans="1:13" ht="23.15" hidden="1" customHeight="1" x14ac:dyDescent="0.3">
      <c r="A184" s="106">
        <v>174</v>
      </c>
      <c r="B184" s="156"/>
      <c r="C184" s="157"/>
      <c r="D184" s="204"/>
      <c r="E184" s="160" t="str">
        <f t="shared" si="4"/>
        <v xml:space="preserve">  </v>
      </c>
      <c r="F184" s="140"/>
      <c r="G184" s="150"/>
      <c r="H184" s="151" t="str">
        <f>IF(D184="","N/A",VLOOKUP(D184,'UCM 7-21-23'!$A$1:$D$1652,2,FALSE))</f>
        <v>N/A</v>
      </c>
      <c r="I184" s="108"/>
      <c r="J184" s="138">
        <f t="shared" si="11"/>
        <v>0</v>
      </c>
    </row>
    <row r="185" spans="1:13" ht="23.15" hidden="1" customHeight="1" x14ac:dyDescent="0.3">
      <c r="A185" s="106">
        <v>175</v>
      </c>
      <c r="B185" s="156"/>
      <c r="C185" s="157"/>
      <c r="D185" s="204"/>
      <c r="E185" s="160" t="str">
        <f t="shared" si="4"/>
        <v xml:space="preserve">  </v>
      </c>
      <c r="F185" s="140"/>
      <c r="G185" s="150"/>
      <c r="H185" s="151" t="str">
        <f>IF(D185="","N/A",VLOOKUP(D185,'UCM 7-21-23'!$A$1:$D$1652,2,FALSE))</f>
        <v>N/A</v>
      </c>
      <c r="I185" s="108"/>
      <c r="J185" s="138">
        <f t="shared" si="11"/>
        <v>0</v>
      </c>
    </row>
    <row r="186" spans="1:13" ht="23.15" hidden="1" customHeight="1" x14ac:dyDescent="0.3">
      <c r="A186" s="106">
        <v>176</v>
      </c>
      <c r="B186" s="156"/>
      <c r="C186" s="157"/>
      <c r="D186" s="204"/>
      <c r="E186" s="160" t="str">
        <f t="shared" si="4"/>
        <v xml:space="preserve">  </v>
      </c>
      <c r="F186" s="140"/>
      <c r="G186" s="150"/>
      <c r="H186" s="151" t="str">
        <f>IF(D186="","N/A",VLOOKUP(D186,'UCM 7-21-23'!$A$1:$D$1652,2,FALSE))</f>
        <v>N/A</v>
      </c>
      <c r="I186" s="108"/>
      <c r="J186" s="138">
        <f t="shared" si="11"/>
        <v>0</v>
      </c>
    </row>
    <row r="187" spans="1:13" ht="23.15" hidden="1" customHeight="1" x14ac:dyDescent="0.3">
      <c r="A187" s="106">
        <v>177</v>
      </c>
      <c r="B187" s="156"/>
      <c r="C187" s="157"/>
      <c r="D187" s="204"/>
      <c r="E187" s="160" t="str">
        <f t="shared" si="4"/>
        <v xml:space="preserve">  </v>
      </c>
      <c r="F187" s="140"/>
      <c r="G187" s="150"/>
      <c r="H187" s="151" t="str">
        <f>IF(D187="","N/A",VLOOKUP(D187,'UCM 7-21-23'!$A$1:$D$1652,2,FALSE))</f>
        <v>N/A</v>
      </c>
      <c r="I187" s="108"/>
      <c r="J187" s="138">
        <f t="shared" si="11"/>
        <v>0</v>
      </c>
    </row>
    <row r="188" spans="1:13" ht="23.15" hidden="1" customHeight="1" x14ac:dyDescent="0.3">
      <c r="A188" s="106">
        <v>178</v>
      </c>
      <c r="B188" s="156"/>
      <c r="C188" s="157"/>
      <c r="D188" s="204"/>
      <c r="E188" s="160" t="str">
        <f t="shared" si="4"/>
        <v xml:space="preserve">  </v>
      </c>
      <c r="F188" s="140"/>
      <c r="G188" s="150"/>
      <c r="H188" s="151" t="str">
        <f>IF(D188="","N/A",VLOOKUP(D188,'UCM 7-21-23'!$A$1:$D$1652,2,FALSE))</f>
        <v>N/A</v>
      </c>
      <c r="I188" s="108"/>
      <c r="J188" s="138">
        <f t="shared" si="11"/>
        <v>0</v>
      </c>
    </row>
    <row r="189" spans="1:13" ht="23.15" hidden="1" customHeight="1" x14ac:dyDescent="0.3">
      <c r="A189" s="106">
        <v>179</v>
      </c>
      <c r="B189" s="156"/>
      <c r="C189" s="157"/>
      <c r="D189" s="204"/>
      <c r="E189" s="160" t="str">
        <f t="shared" si="4"/>
        <v xml:space="preserve">  </v>
      </c>
      <c r="F189" s="140"/>
      <c r="G189" s="150"/>
      <c r="H189" s="151" t="str">
        <f>IF(D189="","N/A",VLOOKUP(D189,'UCM 7-21-23'!$A$1:$D$1652,2,FALSE))</f>
        <v>N/A</v>
      </c>
      <c r="I189" s="108"/>
      <c r="J189" s="138">
        <f t="shared" si="11"/>
        <v>0</v>
      </c>
    </row>
    <row r="190" spans="1:13" ht="23.15" hidden="1" customHeight="1" x14ac:dyDescent="0.3">
      <c r="A190" s="106">
        <v>180</v>
      </c>
      <c r="B190" s="156"/>
      <c r="C190" s="157"/>
      <c r="D190" s="204"/>
      <c r="E190" s="160" t="str">
        <f t="shared" si="4"/>
        <v xml:space="preserve">  </v>
      </c>
      <c r="F190" s="140"/>
      <c r="G190" s="150"/>
      <c r="H190" s="151" t="str">
        <f>IF(D190="","N/A",VLOOKUP(D190,'UCM 7-21-23'!$A$1:$D$1652,2,FALSE))</f>
        <v>N/A</v>
      </c>
      <c r="I190" s="108"/>
      <c r="J190" s="138">
        <f t="shared" si="11"/>
        <v>0</v>
      </c>
    </row>
    <row r="191" spans="1:13" ht="23.15" hidden="1" customHeight="1" x14ac:dyDescent="0.3">
      <c r="A191" s="106">
        <v>181</v>
      </c>
      <c r="B191" s="156"/>
      <c r="C191" s="157"/>
      <c r="D191" s="204"/>
      <c r="E191" s="160" t="str">
        <f t="shared" si="4"/>
        <v xml:space="preserve">  </v>
      </c>
      <c r="F191" s="140"/>
      <c r="G191" s="150"/>
      <c r="H191" s="151" t="str">
        <f>IF(D191="","N/A",VLOOKUP(D191,'UCM 7-21-23'!$A$1:$D$1652,2,FALSE))</f>
        <v>N/A</v>
      </c>
      <c r="I191" s="108"/>
      <c r="J191" s="138">
        <f t="shared" si="11"/>
        <v>0</v>
      </c>
    </row>
    <row r="192" spans="1:13" ht="22.5" hidden="1" customHeight="1" x14ac:dyDescent="0.3">
      <c r="A192" s="106">
        <v>182</v>
      </c>
      <c r="B192" s="156"/>
      <c r="C192" s="157"/>
      <c r="D192" s="204"/>
      <c r="E192" s="160" t="str">
        <f t="shared" si="4"/>
        <v xml:space="preserve">  </v>
      </c>
      <c r="F192" s="140"/>
      <c r="G192" s="150"/>
      <c r="H192" s="151" t="str">
        <f>IF(D192="","N/A",VLOOKUP(D192,'UCM 7-21-23'!$A$1:$D$1652,2,FALSE))</f>
        <v>N/A</v>
      </c>
      <c r="I192" s="108"/>
      <c r="J192" s="138">
        <f t="shared" si="11"/>
        <v>0</v>
      </c>
    </row>
    <row r="193" spans="1:13" ht="23.15" hidden="1" customHeight="1" x14ac:dyDescent="0.3">
      <c r="A193" s="106">
        <v>183</v>
      </c>
      <c r="B193" s="156"/>
      <c r="C193" s="157"/>
      <c r="D193" s="204"/>
      <c r="E193" s="160" t="str">
        <f t="shared" ref="E193:E201" si="14">CONCATENATE(B193," ",C193," ",D193)</f>
        <v xml:space="preserve">  </v>
      </c>
      <c r="F193" s="140"/>
      <c r="G193" s="150"/>
      <c r="H193" s="151" t="str">
        <f>IF(D193="","N/A",VLOOKUP(D193,'UCM 7-21-23'!$A$1:$D$1652,2,FALSE))</f>
        <v>N/A</v>
      </c>
      <c r="I193" s="108"/>
      <c r="J193" s="138">
        <f t="shared" ref="J193:J201" si="15">I193</f>
        <v>0</v>
      </c>
      <c r="M193" s="116"/>
    </row>
    <row r="194" spans="1:13" ht="23.15" hidden="1" customHeight="1" x14ac:dyDescent="0.3">
      <c r="A194" s="106">
        <v>184</v>
      </c>
      <c r="B194" s="156"/>
      <c r="C194" s="157"/>
      <c r="D194" s="204"/>
      <c r="E194" s="160" t="str">
        <f t="shared" si="14"/>
        <v xml:space="preserve">  </v>
      </c>
      <c r="F194" s="140"/>
      <c r="G194" s="150"/>
      <c r="H194" s="151" t="str">
        <f>IF(D194="","N/A",VLOOKUP(D194,'UCM 7-21-23'!$A$1:$D$1652,2,FALSE))</f>
        <v>N/A</v>
      </c>
      <c r="I194" s="108"/>
      <c r="J194" s="138">
        <f t="shared" si="15"/>
        <v>0</v>
      </c>
    </row>
    <row r="195" spans="1:13" ht="23.15" hidden="1" customHeight="1" x14ac:dyDescent="0.3">
      <c r="A195" s="106">
        <v>185</v>
      </c>
      <c r="B195" s="156"/>
      <c r="C195" s="157"/>
      <c r="D195" s="204"/>
      <c r="E195" s="160" t="str">
        <f t="shared" si="14"/>
        <v xml:space="preserve">  </v>
      </c>
      <c r="F195" s="140"/>
      <c r="G195" s="150"/>
      <c r="H195" s="151" t="str">
        <f>IF(D195="","N/A",VLOOKUP(D195,'UCM 7-21-23'!$A$1:$D$1652,2,FALSE))</f>
        <v>N/A</v>
      </c>
      <c r="I195" s="108"/>
      <c r="J195" s="138">
        <f t="shared" si="15"/>
        <v>0</v>
      </c>
    </row>
    <row r="196" spans="1:13" ht="23.15" hidden="1" customHeight="1" x14ac:dyDescent="0.3">
      <c r="A196" s="106">
        <v>186</v>
      </c>
      <c r="B196" s="156"/>
      <c r="C196" s="157"/>
      <c r="D196" s="204"/>
      <c r="E196" s="160" t="str">
        <f t="shared" si="14"/>
        <v xml:space="preserve">  </v>
      </c>
      <c r="F196" s="140"/>
      <c r="G196" s="150"/>
      <c r="H196" s="151" t="str">
        <f>IF(D196="","N/A",VLOOKUP(D196,'UCM 7-21-23'!$A$1:$D$1652,2,FALSE))</f>
        <v>N/A</v>
      </c>
      <c r="I196" s="108"/>
      <c r="J196" s="138">
        <f t="shared" si="15"/>
        <v>0</v>
      </c>
    </row>
    <row r="197" spans="1:13" ht="23.15" hidden="1" customHeight="1" x14ac:dyDescent="0.3">
      <c r="A197" s="106">
        <v>187</v>
      </c>
      <c r="B197" s="156"/>
      <c r="C197" s="157"/>
      <c r="D197" s="204"/>
      <c r="E197" s="160" t="str">
        <f t="shared" si="14"/>
        <v xml:space="preserve">  </v>
      </c>
      <c r="F197" s="140"/>
      <c r="G197" s="150"/>
      <c r="H197" s="151" t="str">
        <f>IF(D197="","N/A",VLOOKUP(D197,'UCM 7-21-23'!$A$1:$D$1652,2,FALSE))</f>
        <v>N/A</v>
      </c>
      <c r="I197" s="108"/>
      <c r="J197" s="138">
        <f t="shared" si="15"/>
        <v>0</v>
      </c>
    </row>
    <row r="198" spans="1:13" ht="23.15" hidden="1" customHeight="1" x14ac:dyDescent="0.3">
      <c r="A198" s="106">
        <v>188</v>
      </c>
      <c r="B198" s="156"/>
      <c r="C198" s="157"/>
      <c r="D198" s="204"/>
      <c r="E198" s="160" t="str">
        <f t="shared" si="14"/>
        <v xml:space="preserve">  </v>
      </c>
      <c r="F198" s="140"/>
      <c r="G198" s="150"/>
      <c r="H198" s="151" t="str">
        <f>IF(D198="","N/A",VLOOKUP(D198,'UCM 7-21-23'!$A$1:$D$1652,2,FALSE))</f>
        <v>N/A</v>
      </c>
      <c r="I198" s="108"/>
      <c r="J198" s="138">
        <f t="shared" si="15"/>
        <v>0</v>
      </c>
    </row>
    <row r="199" spans="1:13" ht="23.15" hidden="1" customHeight="1" x14ac:dyDescent="0.3">
      <c r="A199" s="106">
        <v>189</v>
      </c>
      <c r="B199" s="156"/>
      <c r="C199" s="157"/>
      <c r="D199" s="204"/>
      <c r="E199" s="160" t="str">
        <f t="shared" si="14"/>
        <v xml:space="preserve">  </v>
      </c>
      <c r="F199" s="140"/>
      <c r="G199" s="150"/>
      <c r="H199" s="151" t="str">
        <f>IF(D199="","N/A",VLOOKUP(D199,'UCM 7-21-23'!$A$1:$D$1652,2,FALSE))</f>
        <v>N/A</v>
      </c>
      <c r="I199" s="108"/>
      <c r="J199" s="138">
        <f t="shared" si="15"/>
        <v>0</v>
      </c>
    </row>
    <row r="200" spans="1:13" ht="23.15" hidden="1" customHeight="1" x14ac:dyDescent="0.3">
      <c r="A200" s="106">
        <v>190</v>
      </c>
      <c r="B200" s="156"/>
      <c r="C200" s="157"/>
      <c r="D200" s="204"/>
      <c r="E200" s="160" t="str">
        <f t="shared" si="14"/>
        <v xml:space="preserve">  </v>
      </c>
      <c r="F200" s="140"/>
      <c r="G200" s="150"/>
      <c r="H200" s="151" t="str">
        <f>IF(D200="","N/A",VLOOKUP(D200,'UCM 7-21-23'!$A$1:$D$1652,2,FALSE))</f>
        <v>N/A</v>
      </c>
      <c r="I200" s="108"/>
      <c r="J200" s="138">
        <f t="shared" si="15"/>
        <v>0</v>
      </c>
    </row>
    <row r="201" spans="1:13" ht="23.15" hidden="1" customHeight="1" x14ac:dyDescent="0.3">
      <c r="A201" s="106">
        <v>191</v>
      </c>
      <c r="B201" s="156"/>
      <c r="C201" s="157"/>
      <c r="D201" s="204"/>
      <c r="E201" s="160" t="str">
        <f t="shared" si="14"/>
        <v xml:space="preserve">  </v>
      </c>
      <c r="F201" s="140"/>
      <c r="G201" s="150"/>
      <c r="H201" s="151" t="str">
        <f>IF(D201="","N/A",VLOOKUP(D201,'UCM 7-21-23'!$A$1:$D$1652,2,FALSE))</f>
        <v>N/A</v>
      </c>
      <c r="I201" s="108"/>
      <c r="J201" s="138">
        <f t="shared" si="15"/>
        <v>0</v>
      </c>
    </row>
    <row r="202" spans="1:13" ht="22.5" hidden="1" customHeight="1" x14ac:dyDescent="0.3">
      <c r="A202" s="106">
        <v>192</v>
      </c>
      <c r="B202" s="156"/>
      <c r="C202" s="157"/>
      <c r="D202" s="204"/>
      <c r="E202" s="160" t="str">
        <f t="shared" si="4"/>
        <v xml:space="preserve">  </v>
      </c>
      <c r="F202" s="140"/>
      <c r="G202" s="150"/>
      <c r="H202" s="151" t="str">
        <f>IF(D202="","N/A",VLOOKUP(D202,'UCM 7-21-23'!$A$1:$D$1652,2,FALSE))</f>
        <v>N/A</v>
      </c>
      <c r="I202" s="108"/>
      <c r="J202" s="138">
        <f t="shared" si="11"/>
        <v>0</v>
      </c>
    </row>
    <row r="203" spans="1:13" ht="23.15" hidden="1" customHeight="1" x14ac:dyDescent="0.3">
      <c r="A203" s="106">
        <v>193</v>
      </c>
      <c r="B203" s="156"/>
      <c r="C203" s="157"/>
      <c r="D203" s="204"/>
      <c r="E203" s="160" t="str">
        <f t="shared" ref="E203:E207" si="16">CONCATENATE(B203," ",C203," ",D203)</f>
        <v xml:space="preserve">  </v>
      </c>
      <c r="F203" s="140"/>
      <c r="G203" s="150"/>
      <c r="H203" s="151" t="str">
        <f>IF(D203="","N/A",VLOOKUP(D203,'UCM 7-21-23'!$A$1:$D$1652,2,FALSE))</f>
        <v>N/A</v>
      </c>
      <c r="I203" s="108"/>
      <c r="J203" s="138">
        <f t="shared" ref="J203:J207" si="17">I203</f>
        <v>0</v>
      </c>
    </row>
    <row r="204" spans="1:13" ht="23.15" hidden="1" customHeight="1" x14ac:dyDescent="0.3">
      <c r="A204" s="106">
        <v>194</v>
      </c>
      <c r="B204" s="156"/>
      <c r="C204" s="157"/>
      <c r="D204" s="204"/>
      <c r="E204" s="160" t="str">
        <f t="shared" si="16"/>
        <v xml:space="preserve">  </v>
      </c>
      <c r="F204" s="140"/>
      <c r="G204" s="150"/>
      <c r="H204" s="151" t="str">
        <f>IF(D204="","N/A",VLOOKUP(D204,'UCM 7-21-23'!$A$1:$D$1652,2,FALSE))</f>
        <v>N/A</v>
      </c>
      <c r="I204" s="108"/>
      <c r="J204" s="138">
        <f t="shared" si="17"/>
        <v>0</v>
      </c>
    </row>
    <row r="205" spans="1:13" ht="23.15" hidden="1" customHeight="1" x14ac:dyDescent="0.3">
      <c r="A205" s="106">
        <v>195</v>
      </c>
      <c r="B205" s="158"/>
      <c r="C205" s="159"/>
      <c r="D205" s="204"/>
      <c r="E205" s="160" t="str">
        <f t="shared" si="16"/>
        <v xml:space="preserve">  </v>
      </c>
      <c r="F205" s="140"/>
      <c r="G205" s="150"/>
      <c r="H205" s="151" t="str">
        <f>IF(D205="","N/A",VLOOKUP(D205,'UCM 7-21-23'!$A$1:$D$1652,2,FALSE))</f>
        <v>N/A</v>
      </c>
      <c r="I205" s="108"/>
      <c r="J205" s="138">
        <f t="shared" si="17"/>
        <v>0</v>
      </c>
    </row>
    <row r="206" spans="1:13" ht="22.5" hidden="1" customHeight="1" x14ac:dyDescent="0.3">
      <c r="A206" s="106">
        <v>196</v>
      </c>
      <c r="B206" s="156"/>
      <c r="C206" s="157"/>
      <c r="D206" s="204"/>
      <c r="E206" s="160" t="str">
        <f t="shared" si="16"/>
        <v xml:space="preserve">  </v>
      </c>
      <c r="F206" s="140"/>
      <c r="G206" s="150"/>
      <c r="H206" s="151" t="str">
        <f>IF(D206="","N/A",VLOOKUP(D206,'UCM 7-21-23'!$A$1:$D$1652,2,FALSE))</f>
        <v>N/A</v>
      </c>
      <c r="I206" s="108"/>
      <c r="J206" s="138">
        <f t="shared" si="17"/>
        <v>0</v>
      </c>
    </row>
    <row r="207" spans="1:13" ht="23.15" hidden="1" customHeight="1" x14ac:dyDescent="0.3">
      <c r="A207" s="106">
        <v>197</v>
      </c>
      <c r="B207" s="156"/>
      <c r="C207" s="157"/>
      <c r="D207" s="204"/>
      <c r="E207" s="160" t="str">
        <f t="shared" si="16"/>
        <v xml:space="preserve">  </v>
      </c>
      <c r="F207" s="140"/>
      <c r="G207" s="150"/>
      <c r="H207" s="151" t="str">
        <f>IF(D207="","N/A",VLOOKUP(D207,'UCM 7-21-23'!$A$1:$D$1652,2,FALSE))</f>
        <v>N/A</v>
      </c>
      <c r="I207" s="108"/>
      <c r="J207" s="138">
        <f t="shared" si="17"/>
        <v>0</v>
      </c>
      <c r="M207" s="116"/>
    </row>
    <row r="208" spans="1:13" ht="23.15" hidden="1" customHeight="1" x14ac:dyDescent="0.3">
      <c r="A208" s="106">
        <v>198</v>
      </c>
      <c r="B208" s="156"/>
      <c r="C208" s="157"/>
      <c r="D208" s="204"/>
      <c r="E208" s="160" t="str">
        <f t="shared" si="4"/>
        <v xml:space="preserve">  </v>
      </c>
      <c r="F208" s="140"/>
      <c r="G208" s="150"/>
      <c r="H208" s="151" t="str">
        <f>IF(D208="","N/A",VLOOKUP(D208,'UCM 7-21-23'!$A$1:$D$1652,2,FALSE))</f>
        <v>N/A</v>
      </c>
      <c r="I208" s="108"/>
      <c r="J208" s="138">
        <f t="shared" si="11"/>
        <v>0</v>
      </c>
    </row>
    <row r="209" spans="1:10" ht="23.15" hidden="1" customHeight="1" x14ac:dyDescent="0.3">
      <c r="A209" s="106">
        <v>199</v>
      </c>
      <c r="B209" s="156"/>
      <c r="C209" s="157"/>
      <c r="D209" s="204"/>
      <c r="E209" s="160" t="str">
        <f t="shared" si="4"/>
        <v xml:space="preserve">  </v>
      </c>
      <c r="F209" s="140"/>
      <c r="G209" s="150"/>
      <c r="H209" s="151" t="str">
        <f>IF(D209="","N/A",VLOOKUP(D209,'UCM 7-21-23'!$A$1:$D$1652,2,FALSE))</f>
        <v>N/A</v>
      </c>
      <c r="I209" s="108"/>
      <c r="J209" s="138">
        <f t="shared" si="11"/>
        <v>0</v>
      </c>
    </row>
    <row r="210" spans="1:10" ht="23.15" hidden="1" customHeight="1" x14ac:dyDescent="0.3">
      <c r="A210" s="106">
        <v>200</v>
      </c>
      <c r="B210" s="156"/>
      <c r="C210" s="157"/>
      <c r="D210" s="204"/>
      <c r="E210" s="160" t="str">
        <f t="shared" si="4"/>
        <v xml:space="preserve">  </v>
      </c>
      <c r="F210" s="140"/>
      <c r="G210" s="150"/>
      <c r="H210" s="151" t="str">
        <f>IF(D210="","N/A",VLOOKUP(D210,'UCM 7-21-23'!$A$1:$D$1652,2,FALSE))</f>
        <v>N/A</v>
      </c>
      <c r="I210" s="108"/>
      <c r="J210" s="138">
        <f t="shared" si="11"/>
        <v>0</v>
      </c>
    </row>
    <row r="211" spans="1:10" ht="23.15" hidden="1" customHeight="1" x14ac:dyDescent="0.3">
      <c r="A211" s="106">
        <v>201</v>
      </c>
      <c r="B211" s="156"/>
      <c r="C211" s="157"/>
      <c r="D211" s="204"/>
      <c r="E211" s="160" t="str">
        <f t="shared" ref="E211:E274" si="18">CONCATENATE(B211," ",C211," ",D211)</f>
        <v xml:space="preserve">  </v>
      </c>
      <c r="F211" s="140"/>
      <c r="G211" s="150"/>
      <c r="H211" s="151" t="str">
        <f>IF(D211="","N/A",VLOOKUP(D211,'UCM 7-21-23'!$A$1:$D$1652,2,FALSE))</f>
        <v>N/A</v>
      </c>
      <c r="I211" s="108"/>
      <c r="J211" s="138">
        <f t="shared" ref="J211:J274" si="19">I211</f>
        <v>0</v>
      </c>
    </row>
    <row r="212" spans="1:10" ht="23.15" hidden="1" customHeight="1" x14ac:dyDescent="0.3">
      <c r="A212" s="106">
        <v>202</v>
      </c>
      <c r="B212" s="156"/>
      <c r="C212" s="157"/>
      <c r="D212" s="204"/>
      <c r="E212" s="160" t="str">
        <f t="shared" si="18"/>
        <v xml:space="preserve">  </v>
      </c>
      <c r="F212" s="140"/>
      <c r="G212" s="150"/>
      <c r="H212" s="151" t="str">
        <f>IF(D212="","N/A",VLOOKUP(D212,'UCM 7-21-23'!$A$1:$D$1652,2,FALSE))</f>
        <v>N/A</v>
      </c>
      <c r="I212" s="108"/>
      <c r="J212" s="138">
        <f t="shared" si="19"/>
        <v>0</v>
      </c>
    </row>
    <row r="213" spans="1:10" ht="23.15" hidden="1" customHeight="1" x14ac:dyDescent="0.3">
      <c r="A213" s="106">
        <v>203</v>
      </c>
      <c r="B213" s="156"/>
      <c r="C213" s="157"/>
      <c r="D213" s="204"/>
      <c r="E213" s="160" t="str">
        <f t="shared" si="18"/>
        <v xml:space="preserve">  </v>
      </c>
      <c r="F213" s="140"/>
      <c r="G213" s="150"/>
      <c r="H213" s="151" t="str">
        <f>IF(D213="","N/A",VLOOKUP(D213,'UCM 7-21-23'!$A$1:$D$1652,2,FALSE))</f>
        <v>N/A</v>
      </c>
      <c r="I213" s="108"/>
      <c r="J213" s="138">
        <f t="shared" si="19"/>
        <v>0</v>
      </c>
    </row>
    <row r="214" spans="1:10" ht="23.15" hidden="1" customHeight="1" x14ac:dyDescent="0.3">
      <c r="A214" s="106">
        <v>204</v>
      </c>
      <c r="B214" s="156"/>
      <c r="C214" s="157"/>
      <c r="D214" s="204"/>
      <c r="E214" s="160" t="str">
        <f t="shared" si="18"/>
        <v xml:space="preserve">  </v>
      </c>
      <c r="F214" s="140"/>
      <c r="G214" s="150"/>
      <c r="H214" s="151" t="str">
        <f>IF(D214="","N/A",VLOOKUP(D214,'UCM 7-21-23'!$A$1:$D$1652,2,FALSE))</f>
        <v>N/A</v>
      </c>
      <c r="I214" s="108"/>
      <c r="J214" s="138">
        <f t="shared" si="19"/>
        <v>0</v>
      </c>
    </row>
    <row r="215" spans="1:10" ht="23.15" hidden="1" customHeight="1" x14ac:dyDescent="0.3">
      <c r="A215" s="106">
        <v>205</v>
      </c>
      <c r="B215" s="156"/>
      <c r="C215" s="157"/>
      <c r="D215" s="204"/>
      <c r="E215" s="160" t="str">
        <f t="shared" si="18"/>
        <v xml:space="preserve">  </v>
      </c>
      <c r="F215" s="140"/>
      <c r="G215" s="150"/>
      <c r="H215" s="151" t="str">
        <f>IF(D215="","N/A",VLOOKUP(D215,'UCM 7-21-23'!$A$1:$D$1652,2,FALSE))</f>
        <v>N/A</v>
      </c>
      <c r="I215" s="108"/>
      <c r="J215" s="138">
        <f t="shared" si="19"/>
        <v>0</v>
      </c>
    </row>
    <row r="216" spans="1:10" ht="23.15" hidden="1" customHeight="1" x14ac:dyDescent="0.3">
      <c r="A216" s="106">
        <v>206</v>
      </c>
      <c r="B216" s="156"/>
      <c r="C216" s="157"/>
      <c r="D216" s="204"/>
      <c r="E216" s="160" t="str">
        <f t="shared" si="18"/>
        <v xml:space="preserve">  </v>
      </c>
      <c r="F216" s="140"/>
      <c r="G216" s="150"/>
      <c r="H216" s="151" t="str">
        <f>IF(D216="","N/A",VLOOKUP(D216,'UCM 7-21-23'!$A$1:$D$1652,2,FALSE))</f>
        <v>N/A</v>
      </c>
      <c r="I216" s="108"/>
      <c r="J216" s="138">
        <f t="shared" si="19"/>
        <v>0</v>
      </c>
    </row>
    <row r="217" spans="1:10" ht="23.15" hidden="1" customHeight="1" x14ac:dyDescent="0.3">
      <c r="A217" s="106">
        <v>207</v>
      </c>
      <c r="B217" s="156"/>
      <c r="C217" s="157"/>
      <c r="D217" s="204"/>
      <c r="E217" s="160" t="str">
        <f t="shared" si="18"/>
        <v xml:space="preserve">  </v>
      </c>
      <c r="F217" s="140"/>
      <c r="G217" s="150"/>
      <c r="H217" s="151" t="str">
        <f>IF(D217="","N/A",VLOOKUP(D217,'UCM 7-21-23'!$A$1:$D$1652,2,FALSE))</f>
        <v>N/A</v>
      </c>
      <c r="I217" s="108"/>
      <c r="J217" s="138">
        <f t="shared" si="19"/>
        <v>0</v>
      </c>
    </row>
    <row r="218" spans="1:10" ht="23.15" hidden="1" customHeight="1" x14ac:dyDescent="0.3">
      <c r="A218" s="106">
        <v>208</v>
      </c>
      <c r="B218" s="156"/>
      <c r="C218" s="157"/>
      <c r="D218" s="204"/>
      <c r="E218" s="160" t="str">
        <f t="shared" si="18"/>
        <v xml:space="preserve">  </v>
      </c>
      <c r="F218" s="140"/>
      <c r="G218" s="150"/>
      <c r="H218" s="151" t="str">
        <f>IF(D218="","N/A",VLOOKUP(D218,'UCM 7-21-23'!$A$1:$D$1652,2,FALSE))</f>
        <v>N/A</v>
      </c>
      <c r="I218" s="108"/>
      <c r="J218" s="138">
        <f t="shared" si="19"/>
        <v>0</v>
      </c>
    </row>
    <row r="219" spans="1:10" ht="23.15" hidden="1" customHeight="1" x14ac:dyDescent="0.3">
      <c r="A219" s="106">
        <v>209</v>
      </c>
      <c r="B219" s="156"/>
      <c r="C219" s="157"/>
      <c r="D219" s="204"/>
      <c r="E219" s="160" t="str">
        <f t="shared" si="18"/>
        <v xml:space="preserve">  </v>
      </c>
      <c r="F219" s="140"/>
      <c r="G219" s="150"/>
      <c r="H219" s="151" t="str">
        <f>IF(D219="","N/A",VLOOKUP(D219,'UCM 7-21-23'!$A$1:$D$1652,2,FALSE))</f>
        <v>N/A</v>
      </c>
      <c r="I219" s="108"/>
      <c r="J219" s="138">
        <f t="shared" si="19"/>
        <v>0</v>
      </c>
    </row>
    <row r="220" spans="1:10" ht="23.15" hidden="1" customHeight="1" x14ac:dyDescent="0.3">
      <c r="A220" s="106">
        <v>210</v>
      </c>
      <c r="B220" s="156"/>
      <c r="C220" s="157"/>
      <c r="D220" s="204"/>
      <c r="E220" s="160" t="str">
        <f t="shared" si="18"/>
        <v xml:space="preserve">  </v>
      </c>
      <c r="F220" s="140"/>
      <c r="G220" s="150"/>
      <c r="H220" s="151" t="str">
        <f>IF(D220="","N/A",VLOOKUP(D220,'UCM 7-21-23'!$A$1:$D$1652,2,FALSE))</f>
        <v>N/A</v>
      </c>
      <c r="I220" s="108"/>
      <c r="J220" s="138">
        <f t="shared" si="19"/>
        <v>0</v>
      </c>
    </row>
    <row r="221" spans="1:10" ht="23.15" hidden="1" customHeight="1" x14ac:dyDescent="0.3">
      <c r="A221" s="106">
        <v>211</v>
      </c>
      <c r="B221" s="156"/>
      <c r="C221" s="157"/>
      <c r="D221" s="204"/>
      <c r="E221" s="160" t="str">
        <f t="shared" si="18"/>
        <v xml:space="preserve">  </v>
      </c>
      <c r="F221" s="140"/>
      <c r="G221" s="150"/>
      <c r="H221" s="151" t="str">
        <f>IF(D221="","N/A",VLOOKUP(D221,'UCM 7-21-23'!$A$1:$D$1652,2,FALSE))</f>
        <v>N/A</v>
      </c>
      <c r="I221" s="108"/>
      <c r="J221" s="138">
        <f t="shared" si="19"/>
        <v>0</v>
      </c>
    </row>
    <row r="222" spans="1:10" ht="23.15" hidden="1" customHeight="1" x14ac:dyDescent="0.3">
      <c r="A222" s="106">
        <v>212</v>
      </c>
      <c r="B222" s="156"/>
      <c r="C222" s="157"/>
      <c r="D222" s="204"/>
      <c r="E222" s="160" t="str">
        <f t="shared" si="18"/>
        <v xml:space="preserve">  </v>
      </c>
      <c r="F222" s="140"/>
      <c r="G222" s="150"/>
      <c r="H222" s="151" t="str">
        <f>IF(D222="","N/A",VLOOKUP(D222,'UCM 7-21-23'!$A$1:$D$1652,2,FALSE))</f>
        <v>N/A</v>
      </c>
      <c r="I222" s="108"/>
      <c r="J222" s="138">
        <f t="shared" si="19"/>
        <v>0</v>
      </c>
    </row>
    <row r="223" spans="1:10" ht="23.15" hidden="1" customHeight="1" x14ac:dyDescent="0.3">
      <c r="A223" s="106">
        <v>213</v>
      </c>
      <c r="B223" s="156"/>
      <c r="C223" s="157"/>
      <c r="D223" s="204"/>
      <c r="E223" s="160" t="str">
        <f t="shared" si="18"/>
        <v xml:space="preserve">  </v>
      </c>
      <c r="F223" s="140"/>
      <c r="G223" s="150"/>
      <c r="H223" s="151" t="str">
        <f>IF(D223="","N/A",VLOOKUP(D223,'UCM 7-21-23'!$A$1:$D$1652,2,FALSE))</f>
        <v>N/A</v>
      </c>
      <c r="I223" s="108"/>
      <c r="J223" s="138">
        <f t="shared" si="19"/>
        <v>0</v>
      </c>
    </row>
    <row r="224" spans="1:10" ht="23.15" hidden="1" customHeight="1" x14ac:dyDescent="0.3">
      <c r="A224" s="106">
        <v>214</v>
      </c>
      <c r="B224" s="156"/>
      <c r="C224" s="157"/>
      <c r="D224" s="204"/>
      <c r="E224" s="160" t="str">
        <f t="shared" si="18"/>
        <v xml:space="preserve">  </v>
      </c>
      <c r="F224" s="140"/>
      <c r="G224" s="150"/>
      <c r="H224" s="151" t="str">
        <f>IF(D224="","N/A",VLOOKUP(D224,'UCM 7-21-23'!$A$1:$D$1652,2,FALSE))</f>
        <v>N/A</v>
      </c>
      <c r="I224" s="108"/>
      <c r="J224" s="138">
        <f t="shared" si="19"/>
        <v>0</v>
      </c>
    </row>
    <row r="225" spans="1:10" ht="23.15" hidden="1" customHeight="1" x14ac:dyDescent="0.3">
      <c r="A225" s="106">
        <v>215</v>
      </c>
      <c r="B225" s="156"/>
      <c r="C225" s="157"/>
      <c r="D225" s="204"/>
      <c r="E225" s="160" t="str">
        <f t="shared" si="18"/>
        <v xml:space="preserve">  </v>
      </c>
      <c r="F225" s="140"/>
      <c r="G225" s="150"/>
      <c r="H225" s="151" t="str">
        <f>IF(D225="","N/A",VLOOKUP(D225,'UCM 7-21-23'!$A$1:$D$1652,2,FALSE))</f>
        <v>N/A</v>
      </c>
      <c r="I225" s="108"/>
      <c r="J225" s="138">
        <f t="shared" si="19"/>
        <v>0</v>
      </c>
    </row>
    <row r="226" spans="1:10" ht="23.15" hidden="1" customHeight="1" x14ac:dyDescent="0.3">
      <c r="A226" s="106">
        <v>216</v>
      </c>
      <c r="B226" s="156"/>
      <c r="C226" s="157"/>
      <c r="D226" s="204"/>
      <c r="E226" s="160" t="str">
        <f t="shared" si="18"/>
        <v xml:space="preserve">  </v>
      </c>
      <c r="F226" s="140"/>
      <c r="G226" s="150"/>
      <c r="H226" s="151" t="str">
        <f>IF(D226="","N/A",VLOOKUP(D226,'UCM 7-21-23'!$A$1:$D$1652,2,FALSE))</f>
        <v>N/A</v>
      </c>
      <c r="I226" s="108"/>
      <c r="J226" s="138">
        <f t="shared" si="19"/>
        <v>0</v>
      </c>
    </row>
    <row r="227" spans="1:10" ht="23.15" hidden="1" customHeight="1" x14ac:dyDescent="0.3">
      <c r="A227" s="106">
        <v>217</v>
      </c>
      <c r="B227" s="156"/>
      <c r="C227" s="157"/>
      <c r="D227" s="204"/>
      <c r="E227" s="160" t="str">
        <f t="shared" si="18"/>
        <v xml:space="preserve">  </v>
      </c>
      <c r="F227" s="140"/>
      <c r="G227" s="150"/>
      <c r="H227" s="151" t="str">
        <f>IF(D227="","N/A",VLOOKUP(D227,'UCM 7-21-23'!$A$1:$D$1652,2,FALSE))</f>
        <v>N/A</v>
      </c>
      <c r="I227" s="108"/>
      <c r="J227" s="138">
        <f t="shared" si="19"/>
        <v>0</v>
      </c>
    </row>
    <row r="228" spans="1:10" ht="23.15" hidden="1" customHeight="1" x14ac:dyDescent="0.3">
      <c r="A228" s="106">
        <v>218</v>
      </c>
      <c r="B228" s="156"/>
      <c r="C228" s="157"/>
      <c r="D228" s="204"/>
      <c r="E228" s="160" t="str">
        <f t="shared" si="18"/>
        <v xml:space="preserve">  </v>
      </c>
      <c r="F228" s="140"/>
      <c r="G228" s="150"/>
      <c r="H228" s="151" t="str">
        <f>IF(D228="","N/A",VLOOKUP(D228,'UCM 7-21-23'!$A$1:$D$1652,2,FALSE))</f>
        <v>N/A</v>
      </c>
      <c r="I228" s="108"/>
      <c r="J228" s="138">
        <f t="shared" si="19"/>
        <v>0</v>
      </c>
    </row>
    <row r="229" spans="1:10" ht="23.15" hidden="1" customHeight="1" x14ac:dyDescent="0.3">
      <c r="A229" s="106">
        <v>219</v>
      </c>
      <c r="B229" s="156"/>
      <c r="C229" s="157"/>
      <c r="D229" s="204"/>
      <c r="E229" s="160" t="str">
        <f t="shared" si="18"/>
        <v xml:space="preserve">  </v>
      </c>
      <c r="F229" s="140"/>
      <c r="G229" s="150"/>
      <c r="H229" s="151" t="str">
        <f>IF(D229="","N/A",VLOOKUP(D229,'UCM 7-21-23'!$A$1:$D$1652,2,FALSE))</f>
        <v>N/A</v>
      </c>
      <c r="I229" s="108"/>
      <c r="J229" s="138">
        <f t="shared" si="19"/>
        <v>0</v>
      </c>
    </row>
    <row r="230" spans="1:10" ht="23.15" hidden="1" customHeight="1" x14ac:dyDescent="0.3">
      <c r="A230" s="106">
        <v>220</v>
      </c>
      <c r="B230" s="156"/>
      <c r="C230" s="157"/>
      <c r="D230" s="204"/>
      <c r="E230" s="160" t="str">
        <f t="shared" si="18"/>
        <v xml:space="preserve">  </v>
      </c>
      <c r="F230" s="140"/>
      <c r="G230" s="150"/>
      <c r="H230" s="151" t="str">
        <f>IF(D230="","N/A",VLOOKUP(D230,'UCM 7-21-23'!$A$1:$D$1652,2,FALSE))</f>
        <v>N/A</v>
      </c>
      <c r="I230" s="108"/>
      <c r="J230" s="138">
        <f t="shared" si="19"/>
        <v>0</v>
      </c>
    </row>
    <row r="231" spans="1:10" ht="23.15" hidden="1" customHeight="1" x14ac:dyDescent="0.3">
      <c r="A231" s="106">
        <v>221</v>
      </c>
      <c r="B231" s="156"/>
      <c r="C231" s="157"/>
      <c r="D231" s="204"/>
      <c r="E231" s="160" t="str">
        <f t="shared" si="18"/>
        <v xml:space="preserve">  </v>
      </c>
      <c r="F231" s="140"/>
      <c r="G231" s="150"/>
      <c r="H231" s="151" t="str">
        <f>IF(D231="","N/A",VLOOKUP(D231,'UCM 7-21-23'!$A$1:$D$1652,2,FALSE))</f>
        <v>N/A</v>
      </c>
      <c r="I231" s="108"/>
      <c r="J231" s="138">
        <f t="shared" si="19"/>
        <v>0</v>
      </c>
    </row>
    <row r="232" spans="1:10" ht="23.15" hidden="1" customHeight="1" x14ac:dyDescent="0.3">
      <c r="A232" s="106">
        <v>222</v>
      </c>
      <c r="B232" s="156"/>
      <c r="C232" s="157"/>
      <c r="D232" s="204"/>
      <c r="E232" s="160" t="str">
        <f t="shared" si="18"/>
        <v xml:space="preserve">  </v>
      </c>
      <c r="F232" s="140"/>
      <c r="G232" s="150"/>
      <c r="H232" s="151" t="str">
        <f>IF(D232="","N/A",VLOOKUP(D232,'UCM 7-21-23'!$A$1:$D$1652,2,FALSE))</f>
        <v>N/A</v>
      </c>
      <c r="I232" s="108"/>
      <c r="J232" s="138">
        <f t="shared" si="19"/>
        <v>0</v>
      </c>
    </row>
    <row r="233" spans="1:10" ht="23.15" hidden="1" customHeight="1" x14ac:dyDescent="0.3">
      <c r="A233" s="106">
        <v>223</v>
      </c>
      <c r="B233" s="156"/>
      <c r="C233" s="157"/>
      <c r="D233" s="204"/>
      <c r="E233" s="160" t="str">
        <f t="shared" si="18"/>
        <v xml:space="preserve">  </v>
      </c>
      <c r="F233" s="140"/>
      <c r="G233" s="150"/>
      <c r="H233" s="151" t="str">
        <f>IF(D233="","N/A",VLOOKUP(D233,'UCM 7-21-23'!$A$1:$D$1652,2,FALSE))</f>
        <v>N/A</v>
      </c>
      <c r="I233" s="108"/>
      <c r="J233" s="138">
        <f t="shared" si="19"/>
        <v>0</v>
      </c>
    </row>
    <row r="234" spans="1:10" ht="23.15" hidden="1" customHeight="1" x14ac:dyDescent="0.3">
      <c r="A234" s="106">
        <v>224</v>
      </c>
      <c r="B234" s="156"/>
      <c r="C234" s="157"/>
      <c r="D234" s="204"/>
      <c r="E234" s="160" t="str">
        <f t="shared" si="18"/>
        <v xml:space="preserve">  </v>
      </c>
      <c r="F234" s="140"/>
      <c r="G234" s="150"/>
      <c r="H234" s="151" t="str">
        <f>IF(D234="","N/A",VLOOKUP(D234,'UCM 7-21-23'!$A$1:$D$1652,2,FALSE))</f>
        <v>N/A</v>
      </c>
      <c r="I234" s="108"/>
      <c r="J234" s="138">
        <f t="shared" si="19"/>
        <v>0</v>
      </c>
    </row>
    <row r="235" spans="1:10" ht="23.15" hidden="1" customHeight="1" x14ac:dyDescent="0.3">
      <c r="A235" s="106">
        <v>225</v>
      </c>
      <c r="B235" s="156"/>
      <c r="C235" s="157"/>
      <c r="D235" s="204"/>
      <c r="E235" s="160" t="str">
        <f t="shared" si="18"/>
        <v xml:space="preserve">  </v>
      </c>
      <c r="F235" s="140"/>
      <c r="G235" s="150"/>
      <c r="H235" s="151" t="str">
        <f>IF(D235="","N/A",VLOOKUP(D235,'UCM 7-21-23'!$A$1:$D$1652,2,FALSE))</f>
        <v>N/A</v>
      </c>
      <c r="I235" s="108"/>
      <c r="J235" s="138">
        <f t="shared" si="19"/>
        <v>0</v>
      </c>
    </row>
    <row r="236" spans="1:10" ht="23.15" hidden="1" customHeight="1" x14ac:dyDescent="0.3">
      <c r="A236" s="106">
        <v>226</v>
      </c>
      <c r="B236" s="156"/>
      <c r="C236" s="157"/>
      <c r="D236" s="204"/>
      <c r="E236" s="160" t="str">
        <f t="shared" si="18"/>
        <v xml:space="preserve">  </v>
      </c>
      <c r="F236" s="140"/>
      <c r="G236" s="150"/>
      <c r="H236" s="151" t="str">
        <f>IF(D236="","N/A",VLOOKUP(D236,'UCM 7-21-23'!$A$1:$D$1652,2,FALSE))</f>
        <v>N/A</v>
      </c>
      <c r="I236" s="108"/>
      <c r="J236" s="138">
        <f t="shared" si="19"/>
        <v>0</v>
      </c>
    </row>
    <row r="237" spans="1:10" ht="23.15" hidden="1" customHeight="1" x14ac:dyDescent="0.3">
      <c r="A237" s="106">
        <v>227</v>
      </c>
      <c r="B237" s="156"/>
      <c r="C237" s="157"/>
      <c r="D237" s="204"/>
      <c r="E237" s="160" t="str">
        <f t="shared" si="18"/>
        <v xml:space="preserve">  </v>
      </c>
      <c r="F237" s="140"/>
      <c r="G237" s="150"/>
      <c r="H237" s="151" t="str">
        <f>IF(D237="","N/A",VLOOKUP(D237,'UCM 7-21-23'!$A$1:$D$1652,2,FALSE))</f>
        <v>N/A</v>
      </c>
      <c r="I237" s="108"/>
      <c r="J237" s="138">
        <f t="shared" si="19"/>
        <v>0</v>
      </c>
    </row>
    <row r="238" spans="1:10" ht="23.15" hidden="1" customHeight="1" x14ac:dyDescent="0.3">
      <c r="A238" s="106">
        <v>228</v>
      </c>
      <c r="B238" s="156"/>
      <c r="C238" s="157"/>
      <c r="D238" s="204"/>
      <c r="E238" s="160" t="str">
        <f t="shared" si="18"/>
        <v xml:space="preserve">  </v>
      </c>
      <c r="F238" s="140"/>
      <c r="G238" s="150"/>
      <c r="H238" s="151" t="str">
        <f>IF(D238="","N/A",VLOOKUP(D238,'UCM 7-21-23'!$A$1:$D$1652,2,FALSE))</f>
        <v>N/A</v>
      </c>
      <c r="I238" s="108"/>
      <c r="J238" s="138">
        <f t="shared" si="19"/>
        <v>0</v>
      </c>
    </row>
    <row r="239" spans="1:10" ht="23.15" hidden="1" customHeight="1" x14ac:dyDescent="0.3">
      <c r="A239" s="106">
        <v>229</v>
      </c>
      <c r="B239" s="156"/>
      <c r="C239" s="157"/>
      <c r="D239" s="204"/>
      <c r="E239" s="160" t="str">
        <f t="shared" si="18"/>
        <v xml:space="preserve">  </v>
      </c>
      <c r="F239" s="140"/>
      <c r="G239" s="150"/>
      <c r="H239" s="151" t="str">
        <f>IF(D239="","N/A",VLOOKUP(D239,'UCM 7-21-23'!$A$1:$D$1652,2,FALSE))</f>
        <v>N/A</v>
      </c>
      <c r="I239" s="108"/>
      <c r="J239" s="138">
        <f t="shared" si="19"/>
        <v>0</v>
      </c>
    </row>
    <row r="240" spans="1:10" ht="23.15" hidden="1" customHeight="1" x14ac:dyDescent="0.3">
      <c r="A240" s="106">
        <v>230</v>
      </c>
      <c r="B240" s="156"/>
      <c r="C240" s="157"/>
      <c r="D240" s="204"/>
      <c r="E240" s="160" t="str">
        <f t="shared" si="18"/>
        <v xml:space="preserve">  </v>
      </c>
      <c r="F240" s="140"/>
      <c r="G240" s="150"/>
      <c r="H240" s="151" t="str">
        <f>IF(D240="","N/A",VLOOKUP(D240,'UCM 7-21-23'!$A$1:$D$1652,2,FALSE))</f>
        <v>N/A</v>
      </c>
      <c r="I240" s="108"/>
      <c r="J240" s="138">
        <f t="shared" si="19"/>
        <v>0</v>
      </c>
    </row>
    <row r="241" spans="1:10" ht="23.15" hidden="1" customHeight="1" x14ac:dyDescent="0.3">
      <c r="A241" s="106">
        <v>231</v>
      </c>
      <c r="B241" s="156"/>
      <c r="C241" s="157"/>
      <c r="D241" s="204"/>
      <c r="E241" s="160" t="str">
        <f t="shared" si="18"/>
        <v xml:space="preserve">  </v>
      </c>
      <c r="F241" s="140"/>
      <c r="G241" s="150"/>
      <c r="H241" s="151" t="str">
        <f>IF(D241="","N/A",VLOOKUP(D241,'UCM 7-21-23'!$A$1:$D$1652,2,FALSE))</f>
        <v>N/A</v>
      </c>
      <c r="I241" s="108"/>
      <c r="J241" s="138">
        <f t="shared" si="19"/>
        <v>0</v>
      </c>
    </row>
    <row r="242" spans="1:10" ht="23.15" hidden="1" customHeight="1" x14ac:dyDescent="0.3">
      <c r="A242" s="106">
        <v>232</v>
      </c>
      <c r="B242" s="156"/>
      <c r="C242" s="157"/>
      <c r="D242" s="204"/>
      <c r="E242" s="160" t="str">
        <f t="shared" si="18"/>
        <v xml:space="preserve">  </v>
      </c>
      <c r="F242" s="140"/>
      <c r="G242" s="150"/>
      <c r="H242" s="151" t="str">
        <f>IF(D242="","N/A",VLOOKUP(D242,'UCM 7-21-23'!$A$1:$D$1652,2,FALSE))</f>
        <v>N/A</v>
      </c>
      <c r="I242" s="108"/>
      <c r="J242" s="138">
        <f t="shared" si="19"/>
        <v>0</v>
      </c>
    </row>
    <row r="243" spans="1:10" ht="23.15" hidden="1" customHeight="1" x14ac:dyDescent="0.3">
      <c r="A243" s="106">
        <v>233</v>
      </c>
      <c r="B243" s="156"/>
      <c r="C243" s="157"/>
      <c r="D243" s="204"/>
      <c r="E243" s="160" t="str">
        <f t="shared" si="18"/>
        <v xml:space="preserve">  </v>
      </c>
      <c r="F243" s="140"/>
      <c r="G243" s="150"/>
      <c r="H243" s="151" t="str">
        <f>IF(D243="","N/A",VLOOKUP(D243,'UCM 7-21-23'!$A$1:$D$1652,2,FALSE))</f>
        <v>N/A</v>
      </c>
      <c r="I243" s="108"/>
      <c r="J243" s="138">
        <f t="shared" si="19"/>
        <v>0</v>
      </c>
    </row>
    <row r="244" spans="1:10" ht="23.15" hidden="1" customHeight="1" x14ac:dyDescent="0.3">
      <c r="A244" s="106">
        <v>234</v>
      </c>
      <c r="B244" s="156"/>
      <c r="C244" s="157"/>
      <c r="D244" s="204"/>
      <c r="E244" s="160" t="str">
        <f t="shared" si="18"/>
        <v xml:space="preserve">  </v>
      </c>
      <c r="F244" s="140"/>
      <c r="G244" s="150"/>
      <c r="H244" s="151" t="str">
        <f>IF(D244="","N/A",VLOOKUP(D244,'UCM 7-21-23'!$A$1:$D$1652,2,FALSE))</f>
        <v>N/A</v>
      </c>
      <c r="I244" s="108"/>
      <c r="J244" s="138">
        <f t="shared" si="19"/>
        <v>0</v>
      </c>
    </row>
    <row r="245" spans="1:10" ht="23.15" hidden="1" customHeight="1" x14ac:dyDescent="0.3">
      <c r="A245" s="106">
        <v>235</v>
      </c>
      <c r="B245" s="156"/>
      <c r="C245" s="157"/>
      <c r="D245" s="204"/>
      <c r="E245" s="160" t="str">
        <f t="shared" si="18"/>
        <v xml:space="preserve">  </v>
      </c>
      <c r="F245" s="140"/>
      <c r="G245" s="150"/>
      <c r="H245" s="151" t="str">
        <f>IF(D245="","N/A",VLOOKUP(D245,'UCM 7-21-23'!$A$1:$D$1652,2,FALSE))</f>
        <v>N/A</v>
      </c>
      <c r="I245" s="108"/>
      <c r="J245" s="138">
        <f t="shared" si="19"/>
        <v>0</v>
      </c>
    </row>
    <row r="246" spans="1:10" ht="23.15" hidden="1" customHeight="1" x14ac:dyDescent="0.3">
      <c r="A246" s="106">
        <v>236</v>
      </c>
      <c r="B246" s="156"/>
      <c r="C246" s="157"/>
      <c r="D246" s="204"/>
      <c r="E246" s="160" t="str">
        <f t="shared" si="18"/>
        <v xml:space="preserve">  </v>
      </c>
      <c r="F246" s="140"/>
      <c r="G246" s="150"/>
      <c r="H246" s="151" t="str">
        <f>IF(D246="","N/A",VLOOKUP(D246,'UCM 7-21-23'!$A$1:$D$1652,2,FALSE))</f>
        <v>N/A</v>
      </c>
      <c r="I246" s="108"/>
      <c r="J246" s="138">
        <f t="shared" si="19"/>
        <v>0</v>
      </c>
    </row>
    <row r="247" spans="1:10" ht="23.15" hidden="1" customHeight="1" x14ac:dyDescent="0.3">
      <c r="A247" s="106">
        <v>237</v>
      </c>
      <c r="B247" s="156"/>
      <c r="C247" s="157"/>
      <c r="D247" s="204"/>
      <c r="E247" s="160" t="str">
        <f t="shared" si="18"/>
        <v xml:space="preserve">  </v>
      </c>
      <c r="F247" s="140"/>
      <c r="G247" s="150"/>
      <c r="H247" s="151" t="str">
        <f>IF(D247="","N/A",VLOOKUP(D247,'UCM 7-21-23'!$A$1:$D$1652,2,FALSE))</f>
        <v>N/A</v>
      </c>
      <c r="I247" s="108"/>
      <c r="J247" s="138">
        <f t="shared" si="19"/>
        <v>0</v>
      </c>
    </row>
    <row r="248" spans="1:10" ht="23.15" hidden="1" customHeight="1" x14ac:dyDescent="0.3">
      <c r="A248" s="106">
        <v>238</v>
      </c>
      <c r="B248" s="156"/>
      <c r="C248" s="157"/>
      <c r="D248" s="204"/>
      <c r="E248" s="160" t="str">
        <f t="shared" si="18"/>
        <v xml:space="preserve">  </v>
      </c>
      <c r="F248" s="140"/>
      <c r="G248" s="150"/>
      <c r="H248" s="151" t="str">
        <f>IF(D248="","N/A",VLOOKUP(D248,'UCM 7-21-23'!$A$1:$D$1652,2,FALSE))</f>
        <v>N/A</v>
      </c>
      <c r="I248" s="108"/>
      <c r="J248" s="138">
        <f t="shared" si="19"/>
        <v>0</v>
      </c>
    </row>
    <row r="249" spans="1:10" ht="23.15" hidden="1" customHeight="1" x14ac:dyDescent="0.3">
      <c r="A249" s="106">
        <v>239</v>
      </c>
      <c r="B249" s="156"/>
      <c r="C249" s="157"/>
      <c r="D249" s="204"/>
      <c r="E249" s="160" t="str">
        <f t="shared" si="18"/>
        <v xml:space="preserve">  </v>
      </c>
      <c r="F249" s="140"/>
      <c r="G249" s="150"/>
      <c r="H249" s="151" t="str">
        <f>IF(D249="","N/A",VLOOKUP(D249,'UCM 7-21-23'!$A$1:$D$1652,2,FALSE))</f>
        <v>N/A</v>
      </c>
      <c r="I249" s="108"/>
      <c r="J249" s="138">
        <f t="shared" si="19"/>
        <v>0</v>
      </c>
    </row>
    <row r="250" spans="1:10" ht="23.15" hidden="1" customHeight="1" x14ac:dyDescent="0.3">
      <c r="A250" s="106">
        <v>240</v>
      </c>
      <c r="B250" s="156"/>
      <c r="C250" s="157"/>
      <c r="D250" s="204"/>
      <c r="E250" s="160" t="str">
        <f t="shared" si="18"/>
        <v xml:space="preserve">  </v>
      </c>
      <c r="F250" s="140"/>
      <c r="G250" s="150"/>
      <c r="H250" s="151" t="str">
        <f>IF(D250="","N/A",VLOOKUP(D250,'UCM 7-21-23'!$A$1:$D$1652,2,FALSE))</f>
        <v>N/A</v>
      </c>
      <c r="I250" s="108"/>
      <c r="J250" s="138">
        <f t="shared" si="19"/>
        <v>0</v>
      </c>
    </row>
    <row r="251" spans="1:10" ht="23.15" hidden="1" customHeight="1" x14ac:dyDescent="0.3">
      <c r="A251" s="106">
        <v>241</v>
      </c>
      <c r="B251" s="156"/>
      <c r="C251" s="157"/>
      <c r="D251" s="204"/>
      <c r="E251" s="160" t="str">
        <f t="shared" si="18"/>
        <v xml:space="preserve">  </v>
      </c>
      <c r="F251" s="140"/>
      <c r="G251" s="150"/>
      <c r="H251" s="151" t="str">
        <f>IF(D251="","N/A",VLOOKUP(D251,'UCM 7-21-23'!$A$1:$D$1652,2,FALSE))</f>
        <v>N/A</v>
      </c>
      <c r="I251" s="108"/>
      <c r="J251" s="138">
        <f t="shared" si="19"/>
        <v>0</v>
      </c>
    </row>
    <row r="252" spans="1:10" ht="23.15" hidden="1" customHeight="1" x14ac:dyDescent="0.3">
      <c r="A252" s="106">
        <v>242</v>
      </c>
      <c r="B252" s="156"/>
      <c r="C252" s="157"/>
      <c r="D252" s="204"/>
      <c r="E252" s="160" t="str">
        <f t="shared" si="18"/>
        <v xml:space="preserve">  </v>
      </c>
      <c r="F252" s="140"/>
      <c r="G252" s="150"/>
      <c r="H252" s="151" t="str">
        <f>IF(D252="","N/A",VLOOKUP(D252,'UCM 7-21-23'!$A$1:$D$1652,2,FALSE))</f>
        <v>N/A</v>
      </c>
      <c r="I252" s="108"/>
      <c r="J252" s="138">
        <f t="shared" si="19"/>
        <v>0</v>
      </c>
    </row>
    <row r="253" spans="1:10" ht="23.15" hidden="1" customHeight="1" x14ac:dyDescent="0.3">
      <c r="A253" s="106">
        <v>243</v>
      </c>
      <c r="B253" s="156"/>
      <c r="C253" s="157"/>
      <c r="D253" s="204"/>
      <c r="E253" s="160" t="str">
        <f t="shared" si="18"/>
        <v xml:space="preserve">  </v>
      </c>
      <c r="F253" s="140"/>
      <c r="G253" s="150"/>
      <c r="H253" s="151" t="str">
        <f>IF(D253="","N/A",VLOOKUP(D253,'UCM 7-21-23'!$A$1:$D$1652,2,FALSE))</f>
        <v>N/A</v>
      </c>
      <c r="I253" s="108"/>
      <c r="J253" s="138">
        <f t="shared" si="19"/>
        <v>0</v>
      </c>
    </row>
    <row r="254" spans="1:10" ht="23.15" hidden="1" customHeight="1" x14ac:dyDescent="0.3">
      <c r="A254" s="106">
        <v>244</v>
      </c>
      <c r="B254" s="156"/>
      <c r="C254" s="157"/>
      <c r="D254" s="204"/>
      <c r="E254" s="160" t="str">
        <f t="shared" si="18"/>
        <v xml:space="preserve">  </v>
      </c>
      <c r="F254" s="140"/>
      <c r="G254" s="150"/>
      <c r="H254" s="151" t="str">
        <f>IF(D254="","N/A",VLOOKUP(D254,'UCM 7-21-23'!$A$1:$D$1652,2,FALSE))</f>
        <v>N/A</v>
      </c>
      <c r="I254" s="108"/>
      <c r="J254" s="138">
        <f t="shared" si="19"/>
        <v>0</v>
      </c>
    </row>
    <row r="255" spans="1:10" ht="23.15" hidden="1" customHeight="1" x14ac:dyDescent="0.3">
      <c r="A255" s="106">
        <v>245</v>
      </c>
      <c r="B255" s="156"/>
      <c r="C255" s="157"/>
      <c r="D255" s="204"/>
      <c r="E255" s="160" t="str">
        <f t="shared" si="18"/>
        <v xml:space="preserve">  </v>
      </c>
      <c r="F255" s="140"/>
      <c r="G255" s="150"/>
      <c r="H255" s="151" t="str">
        <f>IF(D255="","N/A",VLOOKUP(D255,'UCM 7-21-23'!$A$1:$D$1652,2,FALSE))</f>
        <v>N/A</v>
      </c>
      <c r="I255" s="108"/>
      <c r="J255" s="138">
        <f t="shared" si="19"/>
        <v>0</v>
      </c>
    </row>
    <row r="256" spans="1:10" ht="23.15" hidden="1" customHeight="1" x14ac:dyDescent="0.3">
      <c r="A256" s="106">
        <v>246</v>
      </c>
      <c r="B256" s="156"/>
      <c r="C256" s="157"/>
      <c r="D256" s="204"/>
      <c r="E256" s="160" t="str">
        <f t="shared" si="18"/>
        <v xml:space="preserve">  </v>
      </c>
      <c r="F256" s="140"/>
      <c r="G256" s="150"/>
      <c r="H256" s="151" t="str">
        <f>IF(D256="","N/A",VLOOKUP(D256,'UCM 7-21-23'!$A$1:$D$1652,2,FALSE))</f>
        <v>N/A</v>
      </c>
      <c r="I256" s="108"/>
      <c r="J256" s="138">
        <f t="shared" si="19"/>
        <v>0</v>
      </c>
    </row>
    <row r="257" spans="1:10" ht="23.15" hidden="1" customHeight="1" x14ac:dyDescent="0.3">
      <c r="A257" s="106">
        <v>247</v>
      </c>
      <c r="B257" s="156"/>
      <c r="C257" s="157"/>
      <c r="D257" s="204"/>
      <c r="E257" s="160" t="str">
        <f t="shared" si="18"/>
        <v xml:space="preserve">  </v>
      </c>
      <c r="F257" s="140"/>
      <c r="G257" s="150"/>
      <c r="H257" s="151" t="str">
        <f>IF(D257="","N/A",VLOOKUP(D257,'UCM 7-21-23'!$A$1:$D$1652,2,FALSE))</f>
        <v>N/A</v>
      </c>
      <c r="I257" s="108"/>
      <c r="J257" s="138">
        <f t="shared" si="19"/>
        <v>0</v>
      </c>
    </row>
    <row r="258" spans="1:10" ht="23.15" hidden="1" customHeight="1" x14ac:dyDescent="0.3">
      <c r="A258" s="106">
        <v>248</v>
      </c>
      <c r="B258" s="156"/>
      <c r="C258" s="157"/>
      <c r="D258" s="204"/>
      <c r="E258" s="160" t="str">
        <f t="shared" si="18"/>
        <v xml:space="preserve">  </v>
      </c>
      <c r="F258" s="140"/>
      <c r="G258" s="150"/>
      <c r="H258" s="151" t="str">
        <f>IF(D258="","N/A",VLOOKUP(D258,'UCM 7-21-23'!$A$1:$D$1652,2,FALSE))</f>
        <v>N/A</v>
      </c>
      <c r="I258" s="108"/>
      <c r="J258" s="138">
        <f t="shared" si="19"/>
        <v>0</v>
      </c>
    </row>
    <row r="259" spans="1:10" ht="23.15" hidden="1" customHeight="1" x14ac:dyDescent="0.3">
      <c r="A259" s="106">
        <v>249</v>
      </c>
      <c r="B259" s="156"/>
      <c r="C259" s="157"/>
      <c r="D259" s="204"/>
      <c r="E259" s="160" t="str">
        <f t="shared" si="18"/>
        <v xml:space="preserve">  </v>
      </c>
      <c r="F259" s="140"/>
      <c r="G259" s="150"/>
      <c r="H259" s="151" t="str">
        <f>IF(D259="","N/A",VLOOKUP(D259,'UCM 7-21-23'!$A$1:$D$1652,2,FALSE))</f>
        <v>N/A</v>
      </c>
      <c r="I259" s="108"/>
      <c r="J259" s="138">
        <f t="shared" si="19"/>
        <v>0</v>
      </c>
    </row>
    <row r="260" spans="1:10" ht="23.15" hidden="1" customHeight="1" x14ac:dyDescent="0.3">
      <c r="A260" s="106">
        <v>250</v>
      </c>
      <c r="B260" s="156"/>
      <c r="C260" s="157"/>
      <c r="D260" s="204"/>
      <c r="E260" s="160" t="str">
        <f t="shared" si="18"/>
        <v xml:space="preserve">  </v>
      </c>
      <c r="F260" s="140"/>
      <c r="G260" s="150"/>
      <c r="H260" s="151" t="str">
        <f>IF(D260="","N/A",VLOOKUP(D260,'UCM 7-21-23'!$A$1:$D$1652,2,FALSE))</f>
        <v>N/A</v>
      </c>
      <c r="I260" s="108"/>
      <c r="J260" s="138">
        <f t="shared" si="19"/>
        <v>0</v>
      </c>
    </row>
    <row r="261" spans="1:10" ht="23.15" hidden="1" customHeight="1" x14ac:dyDescent="0.3">
      <c r="A261" s="106">
        <v>251</v>
      </c>
      <c r="B261" s="156"/>
      <c r="C261" s="157"/>
      <c r="D261" s="204"/>
      <c r="E261" s="160" t="str">
        <f t="shared" si="18"/>
        <v xml:space="preserve">  </v>
      </c>
      <c r="F261" s="140"/>
      <c r="G261" s="150"/>
      <c r="H261" s="151" t="str">
        <f>IF(D261="","N/A",VLOOKUP(D261,'UCM 7-21-23'!$A$1:$D$1652,2,FALSE))</f>
        <v>N/A</v>
      </c>
      <c r="I261" s="108"/>
      <c r="J261" s="138">
        <f t="shared" si="19"/>
        <v>0</v>
      </c>
    </row>
    <row r="262" spans="1:10" ht="23.15" hidden="1" customHeight="1" x14ac:dyDescent="0.3">
      <c r="A262" s="106">
        <v>252</v>
      </c>
      <c r="B262" s="156"/>
      <c r="C262" s="157"/>
      <c r="D262" s="204"/>
      <c r="E262" s="160" t="str">
        <f t="shared" si="18"/>
        <v xml:space="preserve">  </v>
      </c>
      <c r="F262" s="140"/>
      <c r="G262" s="150"/>
      <c r="H262" s="151" t="str">
        <f>IF(D262="","N/A",VLOOKUP(D262,'UCM 7-21-23'!$A$1:$D$1652,2,FALSE))</f>
        <v>N/A</v>
      </c>
      <c r="I262" s="108"/>
      <c r="J262" s="138">
        <f t="shared" si="19"/>
        <v>0</v>
      </c>
    </row>
    <row r="263" spans="1:10" ht="23.15" hidden="1" customHeight="1" x14ac:dyDescent="0.3">
      <c r="A263" s="106">
        <v>253</v>
      </c>
      <c r="B263" s="156"/>
      <c r="C263" s="157"/>
      <c r="D263" s="204"/>
      <c r="E263" s="160" t="str">
        <f t="shared" si="18"/>
        <v xml:space="preserve">  </v>
      </c>
      <c r="F263" s="140"/>
      <c r="G263" s="150"/>
      <c r="H263" s="151" t="str">
        <f>IF(D263="","N/A",VLOOKUP(D263,'UCM 7-21-23'!$A$1:$D$1652,2,FALSE))</f>
        <v>N/A</v>
      </c>
      <c r="I263" s="108"/>
      <c r="J263" s="138">
        <f t="shared" si="19"/>
        <v>0</v>
      </c>
    </row>
    <row r="264" spans="1:10" ht="23.15" hidden="1" customHeight="1" x14ac:dyDescent="0.3">
      <c r="A264" s="106">
        <v>254</v>
      </c>
      <c r="B264" s="156"/>
      <c r="C264" s="157"/>
      <c r="D264" s="204"/>
      <c r="E264" s="160" t="str">
        <f t="shared" si="18"/>
        <v xml:space="preserve">  </v>
      </c>
      <c r="F264" s="140"/>
      <c r="G264" s="150"/>
      <c r="H264" s="151" t="str">
        <f>IF(D264="","N/A",VLOOKUP(D264,'UCM 7-21-23'!$A$1:$D$1652,2,FALSE))</f>
        <v>N/A</v>
      </c>
      <c r="I264" s="108"/>
      <c r="J264" s="138">
        <f t="shared" si="19"/>
        <v>0</v>
      </c>
    </row>
    <row r="265" spans="1:10" ht="23.15" hidden="1" customHeight="1" x14ac:dyDescent="0.3">
      <c r="A265" s="106">
        <v>255</v>
      </c>
      <c r="B265" s="156"/>
      <c r="C265" s="157"/>
      <c r="D265" s="204"/>
      <c r="E265" s="160" t="str">
        <f t="shared" si="18"/>
        <v xml:space="preserve">  </v>
      </c>
      <c r="F265" s="140"/>
      <c r="G265" s="150"/>
      <c r="H265" s="151" t="str">
        <f>IF(D265="","N/A",VLOOKUP(D265,'UCM 7-21-23'!$A$1:$D$1652,2,FALSE))</f>
        <v>N/A</v>
      </c>
      <c r="I265" s="108"/>
      <c r="J265" s="138">
        <f t="shared" si="19"/>
        <v>0</v>
      </c>
    </row>
    <row r="266" spans="1:10" ht="23.15" hidden="1" customHeight="1" x14ac:dyDescent="0.3">
      <c r="A266" s="106">
        <v>256</v>
      </c>
      <c r="B266" s="156"/>
      <c r="C266" s="157"/>
      <c r="D266" s="204"/>
      <c r="E266" s="160" t="str">
        <f t="shared" si="18"/>
        <v xml:space="preserve">  </v>
      </c>
      <c r="F266" s="140"/>
      <c r="G266" s="150"/>
      <c r="H266" s="151" t="str">
        <f>IF(D266="","N/A",VLOOKUP(D266,'UCM 7-21-23'!$A$1:$D$1652,2,FALSE))</f>
        <v>N/A</v>
      </c>
      <c r="I266" s="108"/>
      <c r="J266" s="138">
        <f t="shared" si="19"/>
        <v>0</v>
      </c>
    </row>
    <row r="267" spans="1:10" ht="23.15" hidden="1" customHeight="1" x14ac:dyDescent="0.3">
      <c r="A267" s="106">
        <v>257</v>
      </c>
      <c r="B267" s="156"/>
      <c r="C267" s="157"/>
      <c r="D267" s="204"/>
      <c r="E267" s="160" t="str">
        <f t="shared" si="18"/>
        <v xml:space="preserve">  </v>
      </c>
      <c r="F267" s="140"/>
      <c r="G267" s="150"/>
      <c r="H267" s="151" t="str">
        <f>IF(D267="","N/A",VLOOKUP(D267,'UCM 7-21-23'!$A$1:$D$1652,2,FALSE))</f>
        <v>N/A</v>
      </c>
      <c r="I267" s="108"/>
      <c r="J267" s="138">
        <f t="shared" si="19"/>
        <v>0</v>
      </c>
    </row>
    <row r="268" spans="1:10" ht="23.15" hidden="1" customHeight="1" x14ac:dyDescent="0.3">
      <c r="A268" s="106">
        <v>258</v>
      </c>
      <c r="B268" s="156"/>
      <c r="C268" s="157"/>
      <c r="D268" s="204"/>
      <c r="E268" s="160" t="str">
        <f t="shared" si="18"/>
        <v xml:space="preserve">  </v>
      </c>
      <c r="F268" s="140"/>
      <c r="G268" s="150"/>
      <c r="H268" s="151" t="str">
        <f>IF(D268="","N/A",VLOOKUP(D268,'UCM 7-21-23'!$A$1:$D$1652,2,FALSE))</f>
        <v>N/A</v>
      </c>
      <c r="I268" s="108"/>
      <c r="J268" s="138">
        <f t="shared" si="19"/>
        <v>0</v>
      </c>
    </row>
    <row r="269" spans="1:10" ht="23.15" hidden="1" customHeight="1" x14ac:dyDescent="0.3">
      <c r="A269" s="106">
        <v>259</v>
      </c>
      <c r="B269" s="156"/>
      <c r="C269" s="157"/>
      <c r="D269" s="204"/>
      <c r="E269" s="160" t="str">
        <f t="shared" si="18"/>
        <v xml:space="preserve">  </v>
      </c>
      <c r="F269" s="140"/>
      <c r="G269" s="150"/>
      <c r="H269" s="151" t="str">
        <f>IF(D269="","N/A",VLOOKUP(D269,'UCM 7-21-23'!$A$1:$D$1652,2,FALSE))</f>
        <v>N/A</v>
      </c>
      <c r="I269" s="108"/>
      <c r="J269" s="138">
        <f t="shared" si="19"/>
        <v>0</v>
      </c>
    </row>
    <row r="270" spans="1:10" ht="23.15" hidden="1" customHeight="1" x14ac:dyDescent="0.3">
      <c r="A270" s="106">
        <v>260</v>
      </c>
      <c r="B270" s="156"/>
      <c r="C270" s="157"/>
      <c r="D270" s="204"/>
      <c r="E270" s="160" t="str">
        <f t="shared" si="18"/>
        <v xml:space="preserve">  </v>
      </c>
      <c r="F270" s="140"/>
      <c r="G270" s="150"/>
      <c r="H270" s="151" t="str">
        <f>IF(D270="","N/A",VLOOKUP(D270,'UCM 7-21-23'!$A$1:$D$1652,2,FALSE))</f>
        <v>N/A</v>
      </c>
      <c r="I270" s="108"/>
      <c r="J270" s="138">
        <f t="shared" si="19"/>
        <v>0</v>
      </c>
    </row>
    <row r="271" spans="1:10" ht="23.15" hidden="1" customHeight="1" x14ac:dyDescent="0.3">
      <c r="A271" s="106">
        <v>261</v>
      </c>
      <c r="B271" s="156"/>
      <c r="C271" s="157"/>
      <c r="D271" s="204"/>
      <c r="E271" s="160" t="str">
        <f t="shared" si="18"/>
        <v xml:space="preserve">  </v>
      </c>
      <c r="F271" s="140"/>
      <c r="G271" s="150"/>
      <c r="H271" s="151" t="str">
        <f>IF(D271="","N/A",VLOOKUP(D271,'UCM 7-21-23'!$A$1:$D$1652,2,FALSE))</f>
        <v>N/A</v>
      </c>
      <c r="I271" s="108"/>
      <c r="J271" s="138">
        <f t="shared" si="19"/>
        <v>0</v>
      </c>
    </row>
    <row r="272" spans="1:10" ht="23.15" hidden="1" customHeight="1" x14ac:dyDescent="0.3">
      <c r="A272" s="106">
        <v>262</v>
      </c>
      <c r="B272" s="156"/>
      <c r="C272" s="157"/>
      <c r="D272" s="204"/>
      <c r="E272" s="160" t="str">
        <f t="shared" si="18"/>
        <v xml:space="preserve">  </v>
      </c>
      <c r="F272" s="140"/>
      <c r="G272" s="150"/>
      <c r="H272" s="151" t="str">
        <f>IF(D272="","N/A",VLOOKUP(D272,'UCM 7-21-23'!$A$1:$D$1652,2,FALSE))</f>
        <v>N/A</v>
      </c>
      <c r="I272" s="108"/>
      <c r="J272" s="138">
        <f t="shared" si="19"/>
        <v>0</v>
      </c>
    </row>
    <row r="273" spans="1:10" ht="23.15" hidden="1" customHeight="1" x14ac:dyDescent="0.3">
      <c r="A273" s="106">
        <v>263</v>
      </c>
      <c r="B273" s="156"/>
      <c r="C273" s="157"/>
      <c r="D273" s="204"/>
      <c r="E273" s="160" t="str">
        <f t="shared" si="18"/>
        <v xml:space="preserve">  </v>
      </c>
      <c r="F273" s="140"/>
      <c r="G273" s="150"/>
      <c r="H273" s="151" t="str">
        <f>IF(D273="","N/A",VLOOKUP(D273,'UCM 7-21-23'!$A$1:$D$1652,2,FALSE))</f>
        <v>N/A</v>
      </c>
      <c r="I273" s="108"/>
      <c r="J273" s="138">
        <f t="shared" si="19"/>
        <v>0</v>
      </c>
    </row>
    <row r="274" spans="1:10" ht="23.15" hidden="1" customHeight="1" x14ac:dyDescent="0.3">
      <c r="A274" s="106">
        <v>264</v>
      </c>
      <c r="B274" s="156"/>
      <c r="C274" s="157"/>
      <c r="D274" s="204"/>
      <c r="E274" s="160" t="str">
        <f t="shared" si="18"/>
        <v xml:space="preserve">  </v>
      </c>
      <c r="F274" s="140"/>
      <c r="G274" s="150"/>
      <c r="H274" s="151" t="str">
        <f>IF(D274="","N/A",VLOOKUP(D274,'UCM 7-21-23'!$A$1:$D$1652,2,FALSE))</f>
        <v>N/A</v>
      </c>
      <c r="I274" s="108"/>
      <c r="J274" s="138">
        <f t="shared" si="19"/>
        <v>0</v>
      </c>
    </row>
    <row r="275" spans="1:10" ht="23.15" hidden="1" customHeight="1" x14ac:dyDescent="0.3">
      <c r="A275" s="106">
        <v>265</v>
      </c>
      <c r="B275" s="156"/>
      <c r="C275" s="157"/>
      <c r="D275" s="204"/>
      <c r="E275" s="160" t="str">
        <f t="shared" ref="E275:E338" si="20">CONCATENATE(B275," ",C275," ",D275)</f>
        <v xml:space="preserve">  </v>
      </c>
      <c r="F275" s="140"/>
      <c r="G275" s="150"/>
      <c r="H275" s="151" t="str">
        <f>IF(D275="","N/A",VLOOKUP(D275,'UCM 7-21-23'!$A$1:$D$1652,2,FALSE))</f>
        <v>N/A</v>
      </c>
      <c r="I275" s="108"/>
      <c r="J275" s="138">
        <f t="shared" ref="J275:J338" si="21">I275</f>
        <v>0</v>
      </c>
    </row>
    <row r="276" spans="1:10" ht="23.15" hidden="1" customHeight="1" x14ac:dyDescent="0.3">
      <c r="A276" s="106">
        <v>266</v>
      </c>
      <c r="B276" s="156"/>
      <c r="C276" s="157"/>
      <c r="D276" s="204"/>
      <c r="E276" s="160" t="str">
        <f t="shared" si="20"/>
        <v xml:space="preserve">  </v>
      </c>
      <c r="F276" s="140"/>
      <c r="G276" s="150"/>
      <c r="H276" s="151" t="str">
        <f>IF(D276="","N/A",VLOOKUP(D276,'UCM 7-21-23'!$A$1:$D$1652,2,FALSE))</f>
        <v>N/A</v>
      </c>
      <c r="I276" s="108"/>
      <c r="J276" s="138">
        <f t="shared" si="21"/>
        <v>0</v>
      </c>
    </row>
    <row r="277" spans="1:10" ht="23.15" hidden="1" customHeight="1" x14ac:dyDescent="0.3">
      <c r="A277" s="106">
        <v>267</v>
      </c>
      <c r="B277" s="156"/>
      <c r="C277" s="157"/>
      <c r="D277" s="204"/>
      <c r="E277" s="160" t="str">
        <f t="shared" si="20"/>
        <v xml:space="preserve">  </v>
      </c>
      <c r="F277" s="140"/>
      <c r="G277" s="150"/>
      <c r="H277" s="151" t="str">
        <f>IF(D277="","N/A",VLOOKUP(D277,'UCM 7-21-23'!$A$1:$D$1652,2,FALSE))</f>
        <v>N/A</v>
      </c>
      <c r="I277" s="108"/>
      <c r="J277" s="138">
        <f t="shared" si="21"/>
        <v>0</v>
      </c>
    </row>
    <row r="278" spans="1:10" ht="23.15" hidden="1" customHeight="1" x14ac:dyDescent="0.3">
      <c r="A278" s="106">
        <v>268</v>
      </c>
      <c r="B278" s="156"/>
      <c r="C278" s="157"/>
      <c r="D278" s="204"/>
      <c r="E278" s="160" t="str">
        <f t="shared" si="20"/>
        <v xml:space="preserve">  </v>
      </c>
      <c r="F278" s="140"/>
      <c r="G278" s="150"/>
      <c r="H278" s="151" t="str">
        <f>IF(D278="","N/A",VLOOKUP(D278,'UCM 7-21-23'!$A$1:$D$1652,2,FALSE))</f>
        <v>N/A</v>
      </c>
      <c r="I278" s="108"/>
      <c r="J278" s="138">
        <f t="shared" si="21"/>
        <v>0</v>
      </c>
    </row>
    <row r="279" spans="1:10" ht="23.15" hidden="1" customHeight="1" x14ac:dyDescent="0.3">
      <c r="A279" s="106">
        <v>269</v>
      </c>
      <c r="B279" s="156"/>
      <c r="C279" s="157"/>
      <c r="D279" s="204"/>
      <c r="E279" s="160" t="str">
        <f t="shared" si="20"/>
        <v xml:space="preserve">  </v>
      </c>
      <c r="F279" s="140"/>
      <c r="G279" s="150"/>
      <c r="H279" s="151" t="str">
        <f>IF(D279="","N/A",VLOOKUP(D279,'UCM 7-21-23'!$A$1:$D$1652,2,FALSE))</f>
        <v>N/A</v>
      </c>
      <c r="I279" s="108"/>
      <c r="J279" s="138">
        <f t="shared" si="21"/>
        <v>0</v>
      </c>
    </row>
    <row r="280" spans="1:10" ht="23.15" hidden="1" customHeight="1" x14ac:dyDescent="0.3">
      <c r="A280" s="106">
        <v>270</v>
      </c>
      <c r="B280" s="156"/>
      <c r="C280" s="157"/>
      <c r="D280" s="204"/>
      <c r="E280" s="160" t="str">
        <f t="shared" si="20"/>
        <v xml:space="preserve">  </v>
      </c>
      <c r="F280" s="140"/>
      <c r="G280" s="150"/>
      <c r="H280" s="151" t="str">
        <f>IF(D280="","N/A",VLOOKUP(D280,'UCM 7-21-23'!$A$1:$D$1652,2,FALSE))</f>
        <v>N/A</v>
      </c>
      <c r="I280" s="108"/>
      <c r="J280" s="138">
        <f t="shared" si="21"/>
        <v>0</v>
      </c>
    </row>
    <row r="281" spans="1:10" ht="23.15" hidden="1" customHeight="1" x14ac:dyDescent="0.3">
      <c r="A281" s="106">
        <v>271</v>
      </c>
      <c r="B281" s="156"/>
      <c r="C281" s="157"/>
      <c r="D281" s="204"/>
      <c r="E281" s="160" t="str">
        <f t="shared" si="20"/>
        <v xml:space="preserve">  </v>
      </c>
      <c r="F281" s="140"/>
      <c r="G281" s="150"/>
      <c r="H281" s="151" t="str">
        <f>IF(D281="","N/A",VLOOKUP(D281,'UCM 7-21-23'!$A$1:$D$1652,2,FALSE))</f>
        <v>N/A</v>
      </c>
      <c r="I281" s="108"/>
      <c r="J281" s="138">
        <f t="shared" si="21"/>
        <v>0</v>
      </c>
    </row>
    <row r="282" spans="1:10" ht="23.15" hidden="1" customHeight="1" x14ac:dyDescent="0.3">
      <c r="A282" s="106">
        <v>272</v>
      </c>
      <c r="B282" s="156"/>
      <c r="C282" s="157"/>
      <c r="D282" s="204"/>
      <c r="E282" s="160" t="str">
        <f t="shared" si="20"/>
        <v xml:space="preserve">  </v>
      </c>
      <c r="F282" s="140"/>
      <c r="G282" s="150"/>
      <c r="H282" s="151" t="str">
        <f>IF(D282="","N/A",VLOOKUP(D282,'UCM 7-21-23'!$A$1:$D$1652,2,FALSE))</f>
        <v>N/A</v>
      </c>
      <c r="I282" s="108"/>
      <c r="J282" s="138">
        <f t="shared" si="21"/>
        <v>0</v>
      </c>
    </row>
    <row r="283" spans="1:10" ht="23.15" hidden="1" customHeight="1" x14ac:dyDescent="0.3">
      <c r="A283" s="106">
        <v>273</v>
      </c>
      <c r="B283" s="156"/>
      <c r="C283" s="157"/>
      <c r="D283" s="204"/>
      <c r="E283" s="160" t="str">
        <f t="shared" si="20"/>
        <v xml:space="preserve">  </v>
      </c>
      <c r="F283" s="140"/>
      <c r="G283" s="150"/>
      <c r="H283" s="151" t="str">
        <f>IF(D283="","N/A",VLOOKUP(D283,'UCM 7-21-23'!$A$1:$D$1652,2,FALSE))</f>
        <v>N/A</v>
      </c>
      <c r="I283" s="108"/>
      <c r="J283" s="138">
        <f t="shared" si="21"/>
        <v>0</v>
      </c>
    </row>
    <row r="284" spans="1:10" ht="23.15" hidden="1" customHeight="1" x14ac:dyDescent="0.3">
      <c r="A284" s="106">
        <v>274</v>
      </c>
      <c r="B284" s="156"/>
      <c r="C284" s="157"/>
      <c r="D284" s="204"/>
      <c r="E284" s="160" t="str">
        <f t="shared" si="20"/>
        <v xml:space="preserve">  </v>
      </c>
      <c r="F284" s="140"/>
      <c r="G284" s="150"/>
      <c r="H284" s="151" t="str">
        <f>IF(D284="","N/A",VLOOKUP(D284,'UCM 7-21-23'!$A$1:$D$1652,2,FALSE))</f>
        <v>N/A</v>
      </c>
      <c r="I284" s="108"/>
      <c r="J284" s="138">
        <f t="shared" si="21"/>
        <v>0</v>
      </c>
    </row>
    <row r="285" spans="1:10" ht="23.15" hidden="1" customHeight="1" x14ac:dyDescent="0.3">
      <c r="A285" s="106">
        <v>275</v>
      </c>
      <c r="B285" s="156"/>
      <c r="C285" s="157"/>
      <c r="D285" s="204"/>
      <c r="E285" s="160" t="str">
        <f t="shared" si="20"/>
        <v xml:space="preserve">  </v>
      </c>
      <c r="F285" s="140"/>
      <c r="G285" s="150"/>
      <c r="H285" s="151" t="str">
        <f>IF(D285="","N/A",VLOOKUP(D285,'UCM 7-21-23'!$A$1:$D$1652,2,FALSE))</f>
        <v>N/A</v>
      </c>
      <c r="I285" s="108"/>
      <c r="J285" s="138">
        <f t="shared" si="21"/>
        <v>0</v>
      </c>
    </row>
    <row r="286" spans="1:10" ht="23.15" hidden="1" customHeight="1" x14ac:dyDescent="0.3">
      <c r="A286" s="106">
        <v>276</v>
      </c>
      <c r="B286" s="156"/>
      <c r="C286" s="157"/>
      <c r="D286" s="204"/>
      <c r="E286" s="160" t="str">
        <f t="shared" si="20"/>
        <v xml:space="preserve">  </v>
      </c>
      <c r="F286" s="140"/>
      <c r="G286" s="150"/>
      <c r="H286" s="151" t="str">
        <f>IF(D286="","N/A",VLOOKUP(D286,'UCM 7-21-23'!$A$1:$D$1652,2,FALSE))</f>
        <v>N/A</v>
      </c>
      <c r="I286" s="108"/>
      <c r="J286" s="138">
        <f t="shared" si="21"/>
        <v>0</v>
      </c>
    </row>
    <row r="287" spans="1:10" ht="23.15" hidden="1" customHeight="1" x14ac:dyDescent="0.3">
      <c r="A287" s="106">
        <v>277</v>
      </c>
      <c r="B287" s="156"/>
      <c r="C287" s="157"/>
      <c r="D287" s="204"/>
      <c r="E287" s="160" t="str">
        <f t="shared" si="20"/>
        <v xml:space="preserve">  </v>
      </c>
      <c r="F287" s="140"/>
      <c r="G287" s="150"/>
      <c r="H287" s="151" t="str">
        <f>IF(D287="","N/A",VLOOKUP(D287,'UCM 7-21-23'!$A$1:$D$1652,2,FALSE))</f>
        <v>N/A</v>
      </c>
      <c r="I287" s="108"/>
      <c r="J287" s="138">
        <f t="shared" si="21"/>
        <v>0</v>
      </c>
    </row>
    <row r="288" spans="1:10" ht="23.15" hidden="1" customHeight="1" x14ac:dyDescent="0.3">
      <c r="A288" s="106">
        <v>278</v>
      </c>
      <c r="B288" s="156"/>
      <c r="C288" s="157"/>
      <c r="D288" s="204"/>
      <c r="E288" s="160" t="str">
        <f t="shared" si="20"/>
        <v xml:space="preserve">  </v>
      </c>
      <c r="F288" s="140"/>
      <c r="G288" s="150"/>
      <c r="H288" s="151" t="str">
        <f>IF(D288="","N/A",VLOOKUP(D288,'UCM 7-21-23'!$A$1:$D$1652,2,FALSE))</f>
        <v>N/A</v>
      </c>
      <c r="I288" s="108"/>
      <c r="J288" s="138">
        <f t="shared" si="21"/>
        <v>0</v>
      </c>
    </row>
    <row r="289" spans="1:10" ht="23.15" hidden="1" customHeight="1" x14ac:dyDescent="0.3">
      <c r="A289" s="106">
        <v>279</v>
      </c>
      <c r="B289" s="156"/>
      <c r="C289" s="157"/>
      <c r="D289" s="204"/>
      <c r="E289" s="160" t="str">
        <f t="shared" si="20"/>
        <v xml:space="preserve">  </v>
      </c>
      <c r="F289" s="140"/>
      <c r="G289" s="150"/>
      <c r="H289" s="151" t="str">
        <f>IF(D289="","N/A",VLOOKUP(D289,'UCM 7-21-23'!$A$1:$D$1652,2,FALSE))</f>
        <v>N/A</v>
      </c>
      <c r="I289" s="108"/>
      <c r="J289" s="138">
        <f t="shared" si="21"/>
        <v>0</v>
      </c>
    </row>
    <row r="290" spans="1:10" ht="23.15" hidden="1" customHeight="1" x14ac:dyDescent="0.3">
      <c r="A290" s="106">
        <v>280</v>
      </c>
      <c r="B290" s="156"/>
      <c r="C290" s="157"/>
      <c r="D290" s="204"/>
      <c r="E290" s="160" t="str">
        <f t="shared" si="20"/>
        <v xml:space="preserve">  </v>
      </c>
      <c r="F290" s="140"/>
      <c r="G290" s="150"/>
      <c r="H290" s="151" t="str">
        <f>IF(D290="","N/A",VLOOKUP(D290,'UCM 7-21-23'!$A$1:$D$1652,2,FALSE))</f>
        <v>N/A</v>
      </c>
      <c r="I290" s="108"/>
      <c r="J290" s="138">
        <f t="shared" si="21"/>
        <v>0</v>
      </c>
    </row>
    <row r="291" spans="1:10" ht="23.15" hidden="1" customHeight="1" x14ac:dyDescent="0.3">
      <c r="A291" s="106">
        <v>281</v>
      </c>
      <c r="B291" s="156"/>
      <c r="C291" s="157"/>
      <c r="D291" s="204"/>
      <c r="E291" s="160" t="str">
        <f t="shared" si="20"/>
        <v xml:space="preserve">  </v>
      </c>
      <c r="F291" s="140"/>
      <c r="G291" s="150"/>
      <c r="H291" s="151" t="str">
        <f>IF(D291="","N/A",VLOOKUP(D291,'UCM 7-21-23'!$A$1:$D$1652,2,FALSE))</f>
        <v>N/A</v>
      </c>
      <c r="I291" s="108"/>
      <c r="J291" s="138">
        <f t="shared" si="21"/>
        <v>0</v>
      </c>
    </row>
    <row r="292" spans="1:10" ht="23.15" hidden="1" customHeight="1" x14ac:dyDescent="0.3">
      <c r="A292" s="106">
        <v>282</v>
      </c>
      <c r="B292" s="156"/>
      <c r="C292" s="157"/>
      <c r="D292" s="204"/>
      <c r="E292" s="160" t="str">
        <f t="shared" si="20"/>
        <v xml:space="preserve">  </v>
      </c>
      <c r="F292" s="140"/>
      <c r="G292" s="150"/>
      <c r="H292" s="151" t="str">
        <f>IF(D292="","N/A",VLOOKUP(D292,'UCM 7-21-23'!$A$1:$D$1652,2,FALSE))</f>
        <v>N/A</v>
      </c>
      <c r="I292" s="108"/>
      <c r="J292" s="138">
        <f t="shared" si="21"/>
        <v>0</v>
      </c>
    </row>
    <row r="293" spans="1:10" ht="23.15" hidden="1" customHeight="1" x14ac:dyDescent="0.3">
      <c r="A293" s="106">
        <v>283</v>
      </c>
      <c r="B293" s="156"/>
      <c r="C293" s="157"/>
      <c r="D293" s="204"/>
      <c r="E293" s="160" t="str">
        <f t="shared" si="20"/>
        <v xml:space="preserve">  </v>
      </c>
      <c r="F293" s="140"/>
      <c r="G293" s="150"/>
      <c r="H293" s="151" t="str">
        <f>IF(D293="","N/A",VLOOKUP(D293,'UCM 7-21-23'!$A$1:$D$1652,2,FALSE))</f>
        <v>N/A</v>
      </c>
      <c r="I293" s="108"/>
      <c r="J293" s="138">
        <f t="shared" si="21"/>
        <v>0</v>
      </c>
    </row>
    <row r="294" spans="1:10" ht="23.15" hidden="1" customHeight="1" x14ac:dyDescent="0.3">
      <c r="A294" s="106">
        <v>284</v>
      </c>
      <c r="B294" s="156"/>
      <c r="C294" s="157"/>
      <c r="D294" s="204"/>
      <c r="E294" s="160" t="str">
        <f t="shared" si="20"/>
        <v xml:space="preserve">  </v>
      </c>
      <c r="F294" s="140"/>
      <c r="G294" s="150"/>
      <c r="H294" s="151" t="str">
        <f>IF(D294="","N/A",VLOOKUP(D294,'UCM 7-21-23'!$A$1:$D$1652,2,FALSE))</f>
        <v>N/A</v>
      </c>
      <c r="I294" s="108"/>
      <c r="J294" s="138">
        <f t="shared" si="21"/>
        <v>0</v>
      </c>
    </row>
    <row r="295" spans="1:10" ht="23.15" hidden="1" customHeight="1" x14ac:dyDescent="0.3">
      <c r="A295" s="106">
        <v>285</v>
      </c>
      <c r="B295" s="156"/>
      <c r="C295" s="157"/>
      <c r="D295" s="204"/>
      <c r="E295" s="160" t="str">
        <f t="shared" si="20"/>
        <v xml:space="preserve">  </v>
      </c>
      <c r="F295" s="140"/>
      <c r="G295" s="150"/>
      <c r="H295" s="151" t="str">
        <f>IF(D295="","N/A",VLOOKUP(D295,'UCM 7-21-23'!$A$1:$D$1652,2,FALSE))</f>
        <v>N/A</v>
      </c>
      <c r="I295" s="108"/>
      <c r="J295" s="138">
        <f t="shared" si="21"/>
        <v>0</v>
      </c>
    </row>
    <row r="296" spans="1:10" ht="23.15" hidden="1" customHeight="1" x14ac:dyDescent="0.3">
      <c r="A296" s="106">
        <v>286</v>
      </c>
      <c r="B296" s="156"/>
      <c r="C296" s="157"/>
      <c r="D296" s="204"/>
      <c r="E296" s="160" t="str">
        <f t="shared" si="20"/>
        <v xml:space="preserve">  </v>
      </c>
      <c r="F296" s="140"/>
      <c r="G296" s="150"/>
      <c r="H296" s="151" t="str">
        <f>IF(D296="","N/A",VLOOKUP(D296,'UCM 7-21-23'!$A$1:$D$1652,2,FALSE))</f>
        <v>N/A</v>
      </c>
      <c r="I296" s="108"/>
      <c r="J296" s="138">
        <f t="shared" si="21"/>
        <v>0</v>
      </c>
    </row>
    <row r="297" spans="1:10" ht="23.15" hidden="1" customHeight="1" x14ac:dyDescent="0.3">
      <c r="A297" s="106">
        <v>287</v>
      </c>
      <c r="B297" s="156"/>
      <c r="C297" s="157"/>
      <c r="D297" s="204"/>
      <c r="E297" s="160" t="str">
        <f t="shared" si="20"/>
        <v xml:space="preserve">  </v>
      </c>
      <c r="F297" s="140"/>
      <c r="G297" s="150"/>
      <c r="H297" s="151" t="str">
        <f>IF(D297="","N/A",VLOOKUP(D297,'UCM 7-21-23'!$A$1:$D$1652,2,FALSE))</f>
        <v>N/A</v>
      </c>
      <c r="I297" s="108"/>
      <c r="J297" s="138">
        <f t="shared" si="21"/>
        <v>0</v>
      </c>
    </row>
    <row r="298" spans="1:10" ht="23.15" hidden="1" customHeight="1" x14ac:dyDescent="0.3">
      <c r="A298" s="106">
        <v>288</v>
      </c>
      <c r="B298" s="156"/>
      <c r="C298" s="157"/>
      <c r="D298" s="204"/>
      <c r="E298" s="160" t="str">
        <f t="shared" si="20"/>
        <v xml:space="preserve">  </v>
      </c>
      <c r="F298" s="140"/>
      <c r="G298" s="150"/>
      <c r="H298" s="151" t="str">
        <f>IF(D298="","N/A",VLOOKUP(D298,'UCM 7-21-23'!$A$1:$D$1652,2,FALSE))</f>
        <v>N/A</v>
      </c>
      <c r="I298" s="108"/>
      <c r="J298" s="138">
        <f t="shared" si="21"/>
        <v>0</v>
      </c>
    </row>
    <row r="299" spans="1:10" ht="23.15" hidden="1" customHeight="1" x14ac:dyDescent="0.3">
      <c r="A299" s="106">
        <v>289</v>
      </c>
      <c r="B299" s="156"/>
      <c r="C299" s="157"/>
      <c r="D299" s="204"/>
      <c r="E299" s="160" t="str">
        <f t="shared" si="20"/>
        <v xml:space="preserve">  </v>
      </c>
      <c r="F299" s="140"/>
      <c r="G299" s="150"/>
      <c r="H299" s="151" t="str">
        <f>IF(D299="","N/A",VLOOKUP(D299,'UCM 7-21-23'!$A$1:$D$1652,2,FALSE))</f>
        <v>N/A</v>
      </c>
      <c r="I299" s="108"/>
      <c r="J299" s="138">
        <f t="shared" si="21"/>
        <v>0</v>
      </c>
    </row>
    <row r="300" spans="1:10" ht="23.15" hidden="1" customHeight="1" x14ac:dyDescent="0.3">
      <c r="A300" s="106">
        <v>290</v>
      </c>
      <c r="B300" s="156"/>
      <c r="C300" s="157"/>
      <c r="D300" s="204"/>
      <c r="E300" s="160" t="str">
        <f t="shared" si="20"/>
        <v xml:space="preserve">  </v>
      </c>
      <c r="F300" s="140"/>
      <c r="G300" s="150"/>
      <c r="H300" s="151" t="str">
        <f>IF(D300="","N/A",VLOOKUP(D300,'UCM 7-21-23'!$A$1:$D$1652,2,FALSE))</f>
        <v>N/A</v>
      </c>
      <c r="I300" s="108"/>
      <c r="J300" s="138">
        <f t="shared" si="21"/>
        <v>0</v>
      </c>
    </row>
    <row r="301" spans="1:10" ht="23.15" hidden="1" customHeight="1" x14ac:dyDescent="0.3">
      <c r="A301" s="106">
        <v>291</v>
      </c>
      <c r="B301" s="156"/>
      <c r="C301" s="157"/>
      <c r="D301" s="204"/>
      <c r="E301" s="160" t="str">
        <f t="shared" si="20"/>
        <v xml:space="preserve">  </v>
      </c>
      <c r="F301" s="140"/>
      <c r="G301" s="150"/>
      <c r="H301" s="151" t="str">
        <f>IF(D301="","N/A",VLOOKUP(D301,'UCM 7-21-23'!$A$1:$D$1652,2,FALSE))</f>
        <v>N/A</v>
      </c>
      <c r="I301" s="108"/>
      <c r="J301" s="138">
        <f t="shared" si="21"/>
        <v>0</v>
      </c>
    </row>
    <row r="302" spans="1:10" ht="23.15" hidden="1" customHeight="1" x14ac:dyDescent="0.3">
      <c r="A302" s="106">
        <v>292</v>
      </c>
      <c r="B302" s="156"/>
      <c r="C302" s="157"/>
      <c r="D302" s="204"/>
      <c r="E302" s="160" t="str">
        <f t="shared" si="20"/>
        <v xml:space="preserve">  </v>
      </c>
      <c r="F302" s="140"/>
      <c r="G302" s="150"/>
      <c r="H302" s="151" t="str">
        <f>IF(D302="","N/A",VLOOKUP(D302,'UCM 7-21-23'!$A$1:$D$1652,2,FALSE))</f>
        <v>N/A</v>
      </c>
      <c r="I302" s="108"/>
      <c r="J302" s="138">
        <f t="shared" si="21"/>
        <v>0</v>
      </c>
    </row>
    <row r="303" spans="1:10" ht="23.15" hidden="1" customHeight="1" x14ac:dyDescent="0.3">
      <c r="A303" s="106">
        <v>293</v>
      </c>
      <c r="B303" s="156"/>
      <c r="C303" s="157"/>
      <c r="D303" s="204"/>
      <c r="E303" s="160" t="str">
        <f t="shared" si="20"/>
        <v xml:space="preserve">  </v>
      </c>
      <c r="F303" s="140"/>
      <c r="G303" s="150"/>
      <c r="H303" s="151" t="str">
        <f>IF(D303="","N/A",VLOOKUP(D303,'UCM 7-21-23'!$A$1:$D$1652,2,FALSE))</f>
        <v>N/A</v>
      </c>
      <c r="I303" s="108"/>
      <c r="J303" s="138">
        <f t="shared" si="21"/>
        <v>0</v>
      </c>
    </row>
    <row r="304" spans="1:10" ht="23.15" hidden="1" customHeight="1" x14ac:dyDescent="0.3">
      <c r="A304" s="106">
        <v>294</v>
      </c>
      <c r="B304" s="156"/>
      <c r="C304" s="157"/>
      <c r="D304" s="204"/>
      <c r="E304" s="160" t="str">
        <f t="shared" si="20"/>
        <v xml:space="preserve">  </v>
      </c>
      <c r="F304" s="140"/>
      <c r="G304" s="150"/>
      <c r="H304" s="151" t="str">
        <f>IF(D304="","N/A",VLOOKUP(D304,'UCM 7-21-23'!$A$1:$D$1652,2,FALSE))</f>
        <v>N/A</v>
      </c>
      <c r="I304" s="108"/>
      <c r="J304" s="138">
        <f t="shared" si="21"/>
        <v>0</v>
      </c>
    </row>
    <row r="305" spans="1:10" ht="23.15" hidden="1" customHeight="1" x14ac:dyDescent="0.3">
      <c r="A305" s="106">
        <v>295</v>
      </c>
      <c r="B305" s="156"/>
      <c r="C305" s="157"/>
      <c r="D305" s="204"/>
      <c r="E305" s="160" t="str">
        <f t="shared" si="20"/>
        <v xml:space="preserve">  </v>
      </c>
      <c r="F305" s="140"/>
      <c r="G305" s="150"/>
      <c r="H305" s="151" t="str">
        <f>IF(D305="","N/A",VLOOKUP(D305,'UCM 7-21-23'!$A$1:$D$1652,2,FALSE))</f>
        <v>N/A</v>
      </c>
      <c r="I305" s="108"/>
      <c r="J305" s="138">
        <f t="shared" si="21"/>
        <v>0</v>
      </c>
    </row>
    <row r="306" spans="1:10" ht="23.15" hidden="1" customHeight="1" x14ac:dyDescent="0.3">
      <c r="A306" s="106">
        <v>296</v>
      </c>
      <c r="B306" s="156"/>
      <c r="C306" s="157"/>
      <c r="D306" s="204"/>
      <c r="E306" s="160" t="str">
        <f t="shared" si="20"/>
        <v xml:space="preserve">  </v>
      </c>
      <c r="F306" s="140"/>
      <c r="G306" s="150"/>
      <c r="H306" s="151" t="str">
        <f>IF(D306="","N/A",VLOOKUP(D306,'UCM 7-21-23'!$A$1:$D$1652,2,FALSE))</f>
        <v>N/A</v>
      </c>
      <c r="I306" s="108"/>
      <c r="J306" s="138">
        <f t="shared" si="21"/>
        <v>0</v>
      </c>
    </row>
    <row r="307" spans="1:10" ht="23.15" hidden="1" customHeight="1" x14ac:dyDescent="0.3">
      <c r="A307" s="106">
        <v>297</v>
      </c>
      <c r="B307" s="156"/>
      <c r="C307" s="157"/>
      <c r="D307" s="204"/>
      <c r="E307" s="160" t="str">
        <f t="shared" si="20"/>
        <v xml:space="preserve">  </v>
      </c>
      <c r="F307" s="140"/>
      <c r="G307" s="150"/>
      <c r="H307" s="151" t="str">
        <f>IF(D307="","N/A",VLOOKUP(D307,'UCM 7-21-23'!$A$1:$D$1652,2,FALSE))</f>
        <v>N/A</v>
      </c>
      <c r="I307" s="108"/>
      <c r="J307" s="138">
        <f t="shared" si="21"/>
        <v>0</v>
      </c>
    </row>
    <row r="308" spans="1:10" ht="23.15" hidden="1" customHeight="1" x14ac:dyDescent="0.3">
      <c r="A308" s="106">
        <v>298</v>
      </c>
      <c r="B308" s="156"/>
      <c r="C308" s="157"/>
      <c r="D308" s="204"/>
      <c r="E308" s="160" t="str">
        <f t="shared" si="20"/>
        <v xml:space="preserve">  </v>
      </c>
      <c r="F308" s="140"/>
      <c r="G308" s="150"/>
      <c r="H308" s="151" t="str">
        <f>IF(D308="","N/A",VLOOKUP(D308,'UCM 7-21-23'!$A$1:$D$1652,2,FALSE))</f>
        <v>N/A</v>
      </c>
      <c r="I308" s="108"/>
      <c r="J308" s="138">
        <f t="shared" si="21"/>
        <v>0</v>
      </c>
    </row>
    <row r="309" spans="1:10" ht="23.15" hidden="1" customHeight="1" x14ac:dyDescent="0.3">
      <c r="A309" s="106">
        <v>299</v>
      </c>
      <c r="B309" s="156"/>
      <c r="C309" s="157"/>
      <c r="D309" s="204"/>
      <c r="E309" s="160" t="str">
        <f t="shared" si="20"/>
        <v xml:space="preserve">  </v>
      </c>
      <c r="F309" s="140"/>
      <c r="G309" s="150"/>
      <c r="H309" s="151" t="str">
        <f>IF(D309="","N/A",VLOOKUP(D309,'UCM 7-21-23'!$A$1:$D$1652,2,FALSE))</f>
        <v>N/A</v>
      </c>
      <c r="I309" s="108"/>
      <c r="J309" s="138">
        <f t="shared" si="21"/>
        <v>0</v>
      </c>
    </row>
    <row r="310" spans="1:10" ht="23.15" hidden="1" customHeight="1" x14ac:dyDescent="0.3">
      <c r="A310" s="106">
        <v>300</v>
      </c>
      <c r="B310" s="156"/>
      <c r="C310" s="157"/>
      <c r="D310" s="204"/>
      <c r="E310" s="160" t="str">
        <f t="shared" si="20"/>
        <v xml:space="preserve">  </v>
      </c>
      <c r="F310" s="140"/>
      <c r="G310" s="150"/>
      <c r="H310" s="151" t="str">
        <f>IF(D310="","N/A",VLOOKUP(D310,'UCM 7-21-23'!$A$1:$D$1652,2,FALSE))</f>
        <v>N/A</v>
      </c>
      <c r="I310" s="108"/>
      <c r="J310" s="138">
        <f t="shared" si="21"/>
        <v>0</v>
      </c>
    </row>
    <row r="311" spans="1:10" ht="23.15" hidden="1" customHeight="1" x14ac:dyDescent="0.3">
      <c r="A311" s="106">
        <v>301</v>
      </c>
      <c r="B311" s="156"/>
      <c r="C311" s="157"/>
      <c r="D311" s="204"/>
      <c r="E311" s="160" t="str">
        <f t="shared" si="20"/>
        <v xml:space="preserve">  </v>
      </c>
      <c r="F311" s="140"/>
      <c r="G311" s="150"/>
      <c r="H311" s="151" t="str">
        <f>IF(D311="","N/A",VLOOKUP(D311,'UCM 7-21-23'!$A$1:$D$1652,2,FALSE))</f>
        <v>N/A</v>
      </c>
      <c r="I311" s="108"/>
      <c r="J311" s="138">
        <f t="shared" si="21"/>
        <v>0</v>
      </c>
    </row>
    <row r="312" spans="1:10" ht="23.15" hidden="1" customHeight="1" x14ac:dyDescent="0.3">
      <c r="A312" s="106">
        <v>302</v>
      </c>
      <c r="B312" s="156"/>
      <c r="C312" s="157"/>
      <c r="D312" s="204"/>
      <c r="E312" s="160" t="str">
        <f t="shared" si="20"/>
        <v xml:space="preserve">  </v>
      </c>
      <c r="F312" s="140"/>
      <c r="G312" s="150"/>
      <c r="H312" s="151" t="str">
        <f>IF(D312="","N/A",VLOOKUP(D312,'UCM 7-21-23'!$A$1:$D$1652,2,FALSE))</f>
        <v>N/A</v>
      </c>
      <c r="I312" s="108"/>
      <c r="J312" s="138">
        <f t="shared" si="21"/>
        <v>0</v>
      </c>
    </row>
    <row r="313" spans="1:10" ht="23.15" hidden="1" customHeight="1" x14ac:dyDescent="0.3">
      <c r="A313" s="106">
        <v>303</v>
      </c>
      <c r="B313" s="156"/>
      <c r="C313" s="157"/>
      <c r="D313" s="204"/>
      <c r="E313" s="160" t="str">
        <f t="shared" si="20"/>
        <v xml:space="preserve">  </v>
      </c>
      <c r="F313" s="140"/>
      <c r="G313" s="150"/>
      <c r="H313" s="151" t="str">
        <f>IF(D313="","N/A",VLOOKUP(D313,'UCM 7-21-23'!$A$1:$D$1652,2,FALSE))</f>
        <v>N/A</v>
      </c>
      <c r="I313" s="108"/>
      <c r="J313" s="138">
        <f t="shared" si="21"/>
        <v>0</v>
      </c>
    </row>
    <row r="314" spans="1:10" ht="23.15" hidden="1" customHeight="1" x14ac:dyDescent="0.3">
      <c r="A314" s="106">
        <v>304</v>
      </c>
      <c r="B314" s="156"/>
      <c r="C314" s="157"/>
      <c r="D314" s="204"/>
      <c r="E314" s="160" t="str">
        <f t="shared" si="20"/>
        <v xml:space="preserve">  </v>
      </c>
      <c r="F314" s="140"/>
      <c r="G314" s="150"/>
      <c r="H314" s="151" t="str">
        <f>IF(D314="","N/A",VLOOKUP(D314,'UCM 7-21-23'!$A$1:$D$1652,2,FALSE))</f>
        <v>N/A</v>
      </c>
      <c r="I314" s="108"/>
      <c r="J314" s="138">
        <f t="shared" si="21"/>
        <v>0</v>
      </c>
    </row>
    <row r="315" spans="1:10" ht="23.15" hidden="1" customHeight="1" x14ac:dyDescent="0.3">
      <c r="A315" s="106">
        <v>305</v>
      </c>
      <c r="B315" s="156"/>
      <c r="C315" s="157"/>
      <c r="D315" s="204"/>
      <c r="E315" s="160" t="str">
        <f t="shared" si="20"/>
        <v xml:space="preserve">  </v>
      </c>
      <c r="F315" s="140"/>
      <c r="G315" s="150"/>
      <c r="H315" s="151" t="str">
        <f>IF(D315="","N/A",VLOOKUP(D315,'UCM 7-21-23'!$A$1:$D$1652,2,FALSE))</f>
        <v>N/A</v>
      </c>
      <c r="I315" s="108"/>
      <c r="J315" s="138">
        <f t="shared" si="21"/>
        <v>0</v>
      </c>
    </row>
    <row r="316" spans="1:10" ht="23.15" hidden="1" customHeight="1" x14ac:dyDescent="0.3">
      <c r="A316" s="106">
        <v>306</v>
      </c>
      <c r="B316" s="156"/>
      <c r="C316" s="157"/>
      <c r="D316" s="204"/>
      <c r="E316" s="160" t="str">
        <f t="shared" si="20"/>
        <v xml:space="preserve">  </v>
      </c>
      <c r="F316" s="140"/>
      <c r="G316" s="150"/>
      <c r="H316" s="151" t="str">
        <f>IF(D316="","N/A",VLOOKUP(D316,'UCM 7-21-23'!$A$1:$D$1652,2,FALSE))</f>
        <v>N/A</v>
      </c>
      <c r="I316" s="108"/>
      <c r="J316" s="138">
        <f t="shared" si="21"/>
        <v>0</v>
      </c>
    </row>
    <row r="317" spans="1:10" ht="23.15" hidden="1" customHeight="1" x14ac:dyDescent="0.3">
      <c r="A317" s="106">
        <v>307</v>
      </c>
      <c r="B317" s="156"/>
      <c r="C317" s="157"/>
      <c r="D317" s="204"/>
      <c r="E317" s="160" t="str">
        <f t="shared" si="20"/>
        <v xml:space="preserve">  </v>
      </c>
      <c r="F317" s="140"/>
      <c r="G317" s="150"/>
      <c r="H317" s="151" t="str">
        <f>IF(D317="","N/A",VLOOKUP(D317,'UCM 7-21-23'!$A$1:$D$1652,2,FALSE))</f>
        <v>N/A</v>
      </c>
      <c r="I317" s="108"/>
      <c r="J317" s="138">
        <f t="shared" si="21"/>
        <v>0</v>
      </c>
    </row>
    <row r="318" spans="1:10" ht="23.15" hidden="1" customHeight="1" x14ac:dyDescent="0.3">
      <c r="A318" s="106">
        <v>308</v>
      </c>
      <c r="B318" s="156"/>
      <c r="C318" s="157"/>
      <c r="D318" s="204"/>
      <c r="E318" s="160" t="str">
        <f t="shared" si="20"/>
        <v xml:space="preserve">  </v>
      </c>
      <c r="F318" s="140"/>
      <c r="G318" s="150"/>
      <c r="H318" s="151" t="str">
        <f>IF(D318="","N/A",VLOOKUP(D318,'UCM 7-21-23'!$A$1:$D$1652,2,FALSE))</f>
        <v>N/A</v>
      </c>
      <c r="I318" s="108"/>
      <c r="J318" s="138">
        <f t="shared" si="21"/>
        <v>0</v>
      </c>
    </row>
    <row r="319" spans="1:10" ht="23.15" hidden="1" customHeight="1" x14ac:dyDescent="0.3">
      <c r="A319" s="106">
        <v>309</v>
      </c>
      <c r="B319" s="156"/>
      <c r="C319" s="157"/>
      <c r="D319" s="204"/>
      <c r="E319" s="160" t="str">
        <f t="shared" si="20"/>
        <v xml:space="preserve">  </v>
      </c>
      <c r="F319" s="140"/>
      <c r="G319" s="150"/>
      <c r="H319" s="151" t="str">
        <f>IF(D319="","N/A",VLOOKUP(D319,'UCM 7-21-23'!$A$1:$D$1652,2,FALSE))</f>
        <v>N/A</v>
      </c>
      <c r="I319" s="108"/>
      <c r="J319" s="138">
        <f t="shared" si="21"/>
        <v>0</v>
      </c>
    </row>
    <row r="320" spans="1:10" ht="23.15" hidden="1" customHeight="1" x14ac:dyDescent="0.3">
      <c r="A320" s="106">
        <v>310</v>
      </c>
      <c r="B320" s="156"/>
      <c r="C320" s="157"/>
      <c r="D320" s="204"/>
      <c r="E320" s="160" t="str">
        <f t="shared" si="20"/>
        <v xml:space="preserve">  </v>
      </c>
      <c r="F320" s="140"/>
      <c r="G320" s="150"/>
      <c r="H320" s="151" t="str">
        <f>IF(D320="","N/A",VLOOKUP(D320,'UCM 7-21-23'!$A$1:$D$1652,2,FALSE))</f>
        <v>N/A</v>
      </c>
      <c r="I320" s="108"/>
      <c r="J320" s="138">
        <f t="shared" si="21"/>
        <v>0</v>
      </c>
    </row>
    <row r="321" spans="1:10" ht="23.15" hidden="1" customHeight="1" x14ac:dyDescent="0.3">
      <c r="A321" s="106">
        <v>311</v>
      </c>
      <c r="B321" s="156"/>
      <c r="C321" s="157"/>
      <c r="D321" s="204"/>
      <c r="E321" s="160" t="str">
        <f t="shared" si="20"/>
        <v xml:space="preserve">  </v>
      </c>
      <c r="F321" s="140"/>
      <c r="G321" s="150"/>
      <c r="H321" s="151" t="str">
        <f>IF(D321="","N/A",VLOOKUP(D321,'UCM 7-21-23'!$A$1:$D$1652,2,FALSE))</f>
        <v>N/A</v>
      </c>
      <c r="I321" s="108"/>
      <c r="J321" s="138">
        <f t="shared" si="21"/>
        <v>0</v>
      </c>
    </row>
    <row r="322" spans="1:10" ht="23.15" hidden="1" customHeight="1" x14ac:dyDescent="0.3">
      <c r="A322" s="106">
        <v>312</v>
      </c>
      <c r="B322" s="156"/>
      <c r="C322" s="157"/>
      <c r="D322" s="204"/>
      <c r="E322" s="160" t="str">
        <f t="shared" si="20"/>
        <v xml:space="preserve">  </v>
      </c>
      <c r="F322" s="140"/>
      <c r="G322" s="150"/>
      <c r="H322" s="151" t="str">
        <f>IF(D322="","N/A",VLOOKUP(D322,'UCM 7-21-23'!$A$1:$D$1652,2,FALSE))</f>
        <v>N/A</v>
      </c>
      <c r="I322" s="108"/>
      <c r="J322" s="138">
        <f t="shared" si="21"/>
        <v>0</v>
      </c>
    </row>
    <row r="323" spans="1:10" ht="23.15" hidden="1" customHeight="1" x14ac:dyDescent="0.3">
      <c r="A323" s="106">
        <v>313</v>
      </c>
      <c r="B323" s="156"/>
      <c r="C323" s="157"/>
      <c r="D323" s="204"/>
      <c r="E323" s="160" t="str">
        <f t="shared" si="20"/>
        <v xml:space="preserve">  </v>
      </c>
      <c r="F323" s="140"/>
      <c r="G323" s="150"/>
      <c r="H323" s="151" t="str">
        <f>IF(D323="","N/A",VLOOKUP(D323,'UCM 7-21-23'!$A$1:$D$1652,2,FALSE))</f>
        <v>N/A</v>
      </c>
      <c r="I323" s="108"/>
      <c r="J323" s="138">
        <f t="shared" si="21"/>
        <v>0</v>
      </c>
    </row>
    <row r="324" spans="1:10" ht="23.15" hidden="1" customHeight="1" x14ac:dyDescent="0.3">
      <c r="A324" s="106">
        <v>314</v>
      </c>
      <c r="B324" s="156"/>
      <c r="C324" s="157"/>
      <c r="D324" s="204"/>
      <c r="E324" s="160" t="str">
        <f t="shared" si="20"/>
        <v xml:space="preserve">  </v>
      </c>
      <c r="F324" s="140"/>
      <c r="G324" s="150"/>
      <c r="H324" s="151" t="str">
        <f>IF(D324="","N/A",VLOOKUP(D324,'UCM 7-21-23'!$A$1:$D$1652,2,FALSE))</f>
        <v>N/A</v>
      </c>
      <c r="I324" s="108"/>
      <c r="J324" s="138">
        <f t="shared" si="21"/>
        <v>0</v>
      </c>
    </row>
    <row r="325" spans="1:10" ht="23.15" hidden="1" customHeight="1" x14ac:dyDescent="0.3">
      <c r="A325" s="106">
        <v>315</v>
      </c>
      <c r="B325" s="156"/>
      <c r="C325" s="157"/>
      <c r="D325" s="204"/>
      <c r="E325" s="160" t="str">
        <f t="shared" si="20"/>
        <v xml:space="preserve">  </v>
      </c>
      <c r="F325" s="140"/>
      <c r="G325" s="150"/>
      <c r="H325" s="151" t="str">
        <f>IF(D325="","N/A",VLOOKUP(D325,'UCM 7-21-23'!$A$1:$D$1652,2,FALSE))</f>
        <v>N/A</v>
      </c>
      <c r="I325" s="108"/>
      <c r="J325" s="138">
        <f t="shared" si="21"/>
        <v>0</v>
      </c>
    </row>
    <row r="326" spans="1:10" ht="23.15" hidden="1" customHeight="1" x14ac:dyDescent="0.3">
      <c r="A326" s="106">
        <v>316</v>
      </c>
      <c r="B326" s="156"/>
      <c r="C326" s="157"/>
      <c r="D326" s="204"/>
      <c r="E326" s="160" t="str">
        <f t="shared" si="20"/>
        <v xml:space="preserve">  </v>
      </c>
      <c r="F326" s="140"/>
      <c r="G326" s="150"/>
      <c r="H326" s="151" t="str">
        <f>IF(D326="","N/A",VLOOKUP(D326,'UCM 7-21-23'!$A$1:$D$1652,2,FALSE))</f>
        <v>N/A</v>
      </c>
      <c r="I326" s="108"/>
      <c r="J326" s="138">
        <f t="shared" si="21"/>
        <v>0</v>
      </c>
    </row>
    <row r="327" spans="1:10" ht="23.15" hidden="1" customHeight="1" x14ac:dyDescent="0.3">
      <c r="A327" s="106">
        <v>317</v>
      </c>
      <c r="B327" s="156"/>
      <c r="C327" s="157"/>
      <c r="D327" s="204"/>
      <c r="E327" s="160" t="str">
        <f t="shared" si="20"/>
        <v xml:space="preserve">  </v>
      </c>
      <c r="F327" s="140"/>
      <c r="G327" s="150"/>
      <c r="H327" s="151" t="str">
        <f>IF(D327="","N/A",VLOOKUP(D327,'UCM 7-21-23'!$A$1:$D$1652,2,FALSE))</f>
        <v>N/A</v>
      </c>
      <c r="I327" s="108"/>
      <c r="J327" s="138">
        <f t="shared" si="21"/>
        <v>0</v>
      </c>
    </row>
    <row r="328" spans="1:10" ht="23.15" hidden="1" customHeight="1" x14ac:dyDescent="0.3">
      <c r="A328" s="106">
        <v>318</v>
      </c>
      <c r="B328" s="156"/>
      <c r="C328" s="157"/>
      <c r="D328" s="204"/>
      <c r="E328" s="160" t="str">
        <f t="shared" si="20"/>
        <v xml:space="preserve">  </v>
      </c>
      <c r="F328" s="140"/>
      <c r="G328" s="150"/>
      <c r="H328" s="151" t="str">
        <f>IF(D328="","N/A",VLOOKUP(D328,'UCM 7-21-23'!$A$1:$D$1652,2,FALSE))</f>
        <v>N/A</v>
      </c>
      <c r="I328" s="108"/>
      <c r="J328" s="138">
        <f t="shared" si="21"/>
        <v>0</v>
      </c>
    </row>
    <row r="329" spans="1:10" ht="23.15" hidden="1" customHeight="1" x14ac:dyDescent="0.3">
      <c r="A329" s="106">
        <v>319</v>
      </c>
      <c r="B329" s="156"/>
      <c r="C329" s="157"/>
      <c r="D329" s="204"/>
      <c r="E329" s="160" t="str">
        <f t="shared" si="20"/>
        <v xml:space="preserve">  </v>
      </c>
      <c r="F329" s="140"/>
      <c r="G329" s="150"/>
      <c r="H329" s="151" t="str">
        <f>IF(D329="","N/A",VLOOKUP(D329,'UCM 7-21-23'!$A$1:$D$1652,2,FALSE))</f>
        <v>N/A</v>
      </c>
      <c r="I329" s="108"/>
      <c r="J329" s="138">
        <f t="shared" si="21"/>
        <v>0</v>
      </c>
    </row>
    <row r="330" spans="1:10" ht="23.15" hidden="1" customHeight="1" x14ac:dyDescent="0.3">
      <c r="A330" s="106">
        <v>320</v>
      </c>
      <c r="B330" s="156"/>
      <c r="C330" s="157"/>
      <c r="D330" s="204"/>
      <c r="E330" s="160" t="str">
        <f t="shared" si="20"/>
        <v xml:space="preserve">  </v>
      </c>
      <c r="F330" s="140"/>
      <c r="G330" s="150"/>
      <c r="H330" s="151" t="str">
        <f>IF(D330="","N/A",VLOOKUP(D330,'UCM 7-21-23'!$A$1:$D$1652,2,FALSE))</f>
        <v>N/A</v>
      </c>
      <c r="I330" s="108"/>
      <c r="J330" s="138">
        <f t="shared" si="21"/>
        <v>0</v>
      </c>
    </row>
    <row r="331" spans="1:10" ht="23.15" hidden="1" customHeight="1" x14ac:dyDescent="0.3">
      <c r="A331" s="106">
        <v>321</v>
      </c>
      <c r="B331" s="156"/>
      <c r="C331" s="157"/>
      <c r="D331" s="204"/>
      <c r="E331" s="160" t="str">
        <f t="shared" si="20"/>
        <v xml:space="preserve">  </v>
      </c>
      <c r="F331" s="140"/>
      <c r="G331" s="150"/>
      <c r="H331" s="151" t="str">
        <f>IF(D331="","N/A",VLOOKUP(D331,'UCM 7-21-23'!$A$1:$D$1652,2,FALSE))</f>
        <v>N/A</v>
      </c>
      <c r="I331" s="108"/>
      <c r="J331" s="138">
        <f t="shared" si="21"/>
        <v>0</v>
      </c>
    </row>
    <row r="332" spans="1:10" ht="23.15" hidden="1" customHeight="1" x14ac:dyDescent="0.3">
      <c r="A332" s="106">
        <v>322</v>
      </c>
      <c r="B332" s="156"/>
      <c r="C332" s="157"/>
      <c r="D332" s="204"/>
      <c r="E332" s="160" t="str">
        <f t="shared" si="20"/>
        <v xml:space="preserve">  </v>
      </c>
      <c r="F332" s="140"/>
      <c r="G332" s="150"/>
      <c r="H332" s="151" t="str">
        <f>IF(D332="","N/A",VLOOKUP(D332,'UCM 7-21-23'!$A$1:$D$1652,2,FALSE))</f>
        <v>N/A</v>
      </c>
      <c r="I332" s="108"/>
      <c r="J332" s="138">
        <f t="shared" si="21"/>
        <v>0</v>
      </c>
    </row>
    <row r="333" spans="1:10" ht="23.15" hidden="1" customHeight="1" x14ac:dyDescent="0.3">
      <c r="A333" s="106">
        <v>323</v>
      </c>
      <c r="B333" s="156"/>
      <c r="C333" s="157"/>
      <c r="D333" s="204"/>
      <c r="E333" s="160" t="str">
        <f t="shared" si="20"/>
        <v xml:space="preserve">  </v>
      </c>
      <c r="F333" s="140"/>
      <c r="G333" s="150"/>
      <c r="H333" s="151" t="str">
        <f>IF(D333="","N/A",VLOOKUP(D333,'UCM 7-21-23'!$A$1:$D$1652,2,FALSE))</f>
        <v>N/A</v>
      </c>
      <c r="I333" s="108"/>
      <c r="J333" s="138">
        <f t="shared" si="21"/>
        <v>0</v>
      </c>
    </row>
    <row r="334" spans="1:10" ht="23.15" hidden="1" customHeight="1" x14ac:dyDescent="0.3">
      <c r="A334" s="106">
        <v>324</v>
      </c>
      <c r="B334" s="156"/>
      <c r="C334" s="157"/>
      <c r="D334" s="204"/>
      <c r="E334" s="160" t="str">
        <f t="shared" si="20"/>
        <v xml:space="preserve">  </v>
      </c>
      <c r="F334" s="140"/>
      <c r="G334" s="150"/>
      <c r="H334" s="151" t="str">
        <f>IF(D334="","N/A",VLOOKUP(D334,'UCM 7-21-23'!$A$1:$D$1652,2,FALSE))</f>
        <v>N/A</v>
      </c>
      <c r="I334" s="108"/>
      <c r="J334" s="138">
        <f t="shared" si="21"/>
        <v>0</v>
      </c>
    </row>
    <row r="335" spans="1:10" ht="23.15" hidden="1" customHeight="1" x14ac:dyDescent="0.3">
      <c r="A335" s="106">
        <v>325</v>
      </c>
      <c r="B335" s="156"/>
      <c r="C335" s="157"/>
      <c r="D335" s="204"/>
      <c r="E335" s="160" t="str">
        <f t="shared" si="20"/>
        <v xml:space="preserve">  </v>
      </c>
      <c r="F335" s="140"/>
      <c r="G335" s="150"/>
      <c r="H335" s="151" t="str">
        <f>IF(D335="","N/A",VLOOKUP(D335,'UCM 7-21-23'!$A$1:$D$1652,2,FALSE))</f>
        <v>N/A</v>
      </c>
      <c r="I335" s="108"/>
      <c r="J335" s="138">
        <f t="shared" si="21"/>
        <v>0</v>
      </c>
    </row>
    <row r="336" spans="1:10" ht="23.15" hidden="1" customHeight="1" x14ac:dyDescent="0.3">
      <c r="A336" s="106">
        <v>326</v>
      </c>
      <c r="B336" s="156"/>
      <c r="C336" s="157"/>
      <c r="D336" s="204"/>
      <c r="E336" s="160" t="str">
        <f t="shared" si="20"/>
        <v xml:space="preserve">  </v>
      </c>
      <c r="F336" s="140"/>
      <c r="G336" s="150"/>
      <c r="H336" s="151" t="str">
        <f>IF(D336="","N/A",VLOOKUP(D336,'UCM 7-21-23'!$A$1:$D$1652,2,FALSE))</f>
        <v>N/A</v>
      </c>
      <c r="I336" s="108"/>
      <c r="J336" s="138">
        <f t="shared" si="21"/>
        <v>0</v>
      </c>
    </row>
    <row r="337" spans="1:10" ht="23.15" hidden="1" customHeight="1" x14ac:dyDescent="0.3">
      <c r="A337" s="106">
        <v>327</v>
      </c>
      <c r="B337" s="156"/>
      <c r="C337" s="157"/>
      <c r="D337" s="204"/>
      <c r="E337" s="160" t="str">
        <f t="shared" si="20"/>
        <v xml:space="preserve">  </v>
      </c>
      <c r="F337" s="140"/>
      <c r="G337" s="150"/>
      <c r="H337" s="151" t="str">
        <f>IF(D337="","N/A",VLOOKUP(D337,'UCM 7-21-23'!$A$1:$D$1652,2,FALSE))</f>
        <v>N/A</v>
      </c>
      <c r="I337" s="108"/>
      <c r="J337" s="138">
        <f t="shared" si="21"/>
        <v>0</v>
      </c>
    </row>
    <row r="338" spans="1:10" ht="23.15" hidden="1" customHeight="1" x14ac:dyDescent="0.3">
      <c r="A338" s="106">
        <v>328</v>
      </c>
      <c r="B338" s="156"/>
      <c r="C338" s="157"/>
      <c r="D338" s="204"/>
      <c r="E338" s="160" t="str">
        <f t="shared" si="20"/>
        <v xml:space="preserve">  </v>
      </c>
      <c r="F338" s="140"/>
      <c r="G338" s="150"/>
      <c r="H338" s="151" t="str">
        <f>IF(D338="","N/A",VLOOKUP(D338,'UCM 7-21-23'!$A$1:$D$1652,2,FALSE))</f>
        <v>N/A</v>
      </c>
      <c r="I338" s="108"/>
      <c r="J338" s="138">
        <f t="shared" si="21"/>
        <v>0</v>
      </c>
    </row>
    <row r="339" spans="1:10" ht="23.15" hidden="1" customHeight="1" x14ac:dyDescent="0.3">
      <c r="A339" s="106">
        <v>329</v>
      </c>
      <c r="B339" s="156"/>
      <c r="C339" s="157"/>
      <c r="D339" s="204"/>
      <c r="E339" s="160" t="str">
        <f t="shared" ref="E339:E402" si="22">CONCATENATE(B339," ",C339," ",D339)</f>
        <v xml:space="preserve">  </v>
      </c>
      <c r="F339" s="140"/>
      <c r="G339" s="150"/>
      <c r="H339" s="151" t="str">
        <f>IF(D339="","N/A",VLOOKUP(D339,'UCM 7-21-23'!$A$1:$D$1652,2,FALSE))</f>
        <v>N/A</v>
      </c>
      <c r="I339" s="108"/>
      <c r="J339" s="138">
        <f t="shared" ref="J339:J402" si="23">I339</f>
        <v>0</v>
      </c>
    </row>
    <row r="340" spans="1:10" ht="23.15" hidden="1" customHeight="1" x14ac:dyDescent="0.3">
      <c r="A340" s="106">
        <v>330</v>
      </c>
      <c r="B340" s="156"/>
      <c r="C340" s="157"/>
      <c r="D340" s="204"/>
      <c r="E340" s="160" t="str">
        <f t="shared" si="22"/>
        <v xml:space="preserve">  </v>
      </c>
      <c r="F340" s="140"/>
      <c r="G340" s="150"/>
      <c r="H340" s="151" t="str">
        <f>IF(D340="","N/A",VLOOKUP(D340,'UCM 7-21-23'!$A$1:$D$1652,2,FALSE))</f>
        <v>N/A</v>
      </c>
      <c r="I340" s="108"/>
      <c r="J340" s="138">
        <f t="shared" si="23"/>
        <v>0</v>
      </c>
    </row>
    <row r="341" spans="1:10" ht="23.15" hidden="1" customHeight="1" x14ac:dyDescent="0.3">
      <c r="A341" s="106">
        <v>331</v>
      </c>
      <c r="B341" s="156"/>
      <c r="C341" s="157"/>
      <c r="D341" s="204"/>
      <c r="E341" s="160" t="str">
        <f t="shared" si="22"/>
        <v xml:space="preserve">  </v>
      </c>
      <c r="F341" s="140"/>
      <c r="G341" s="150"/>
      <c r="H341" s="151" t="str">
        <f>IF(D341="","N/A",VLOOKUP(D341,'UCM 7-21-23'!$A$1:$D$1652,2,FALSE))</f>
        <v>N/A</v>
      </c>
      <c r="I341" s="108"/>
      <c r="J341" s="138">
        <f t="shared" si="23"/>
        <v>0</v>
      </c>
    </row>
    <row r="342" spans="1:10" ht="23.15" hidden="1" customHeight="1" x14ac:dyDescent="0.3">
      <c r="A342" s="106">
        <v>332</v>
      </c>
      <c r="B342" s="156"/>
      <c r="C342" s="157"/>
      <c r="D342" s="204"/>
      <c r="E342" s="160" t="str">
        <f t="shared" si="22"/>
        <v xml:space="preserve">  </v>
      </c>
      <c r="F342" s="140"/>
      <c r="G342" s="150"/>
      <c r="H342" s="151" t="str">
        <f>IF(D342="","N/A",VLOOKUP(D342,'UCM 7-21-23'!$A$1:$D$1652,2,FALSE))</f>
        <v>N/A</v>
      </c>
      <c r="I342" s="108"/>
      <c r="J342" s="138">
        <f t="shared" si="23"/>
        <v>0</v>
      </c>
    </row>
    <row r="343" spans="1:10" ht="23.15" hidden="1" customHeight="1" x14ac:dyDescent="0.3">
      <c r="A343" s="106">
        <v>333</v>
      </c>
      <c r="B343" s="156"/>
      <c r="C343" s="157"/>
      <c r="D343" s="204"/>
      <c r="E343" s="160" t="str">
        <f t="shared" si="22"/>
        <v xml:space="preserve">  </v>
      </c>
      <c r="F343" s="140"/>
      <c r="G343" s="150"/>
      <c r="H343" s="151" t="str">
        <f>IF(D343="","N/A",VLOOKUP(D343,'UCM 7-21-23'!$A$1:$D$1652,2,FALSE))</f>
        <v>N/A</v>
      </c>
      <c r="I343" s="108"/>
      <c r="J343" s="138">
        <f t="shared" si="23"/>
        <v>0</v>
      </c>
    </row>
    <row r="344" spans="1:10" ht="23.15" hidden="1" customHeight="1" x14ac:dyDescent="0.3">
      <c r="A344" s="106">
        <v>334</v>
      </c>
      <c r="B344" s="156"/>
      <c r="C344" s="157"/>
      <c r="D344" s="204"/>
      <c r="E344" s="160" t="str">
        <f t="shared" si="22"/>
        <v xml:space="preserve">  </v>
      </c>
      <c r="F344" s="140"/>
      <c r="G344" s="150"/>
      <c r="H344" s="151" t="str">
        <f>IF(D344="","N/A",VLOOKUP(D344,'UCM 7-21-23'!$A$1:$D$1652,2,FALSE))</f>
        <v>N/A</v>
      </c>
      <c r="I344" s="108"/>
      <c r="J344" s="138">
        <f t="shared" si="23"/>
        <v>0</v>
      </c>
    </row>
    <row r="345" spans="1:10" ht="23.15" hidden="1" customHeight="1" x14ac:dyDescent="0.3">
      <c r="A345" s="106">
        <v>335</v>
      </c>
      <c r="B345" s="156"/>
      <c r="C345" s="157"/>
      <c r="D345" s="204"/>
      <c r="E345" s="160" t="str">
        <f t="shared" si="22"/>
        <v xml:space="preserve">  </v>
      </c>
      <c r="F345" s="140"/>
      <c r="G345" s="150"/>
      <c r="H345" s="151" t="str">
        <f>IF(D345="","N/A",VLOOKUP(D345,'UCM 7-21-23'!$A$1:$D$1652,2,FALSE))</f>
        <v>N/A</v>
      </c>
      <c r="I345" s="108"/>
      <c r="J345" s="138">
        <f t="shared" si="23"/>
        <v>0</v>
      </c>
    </row>
    <row r="346" spans="1:10" ht="23.15" hidden="1" customHeight="1" x14ac:dyDescent="0.3">
      <c r="A346" s="106">
        <v>336</v>
      </c>
      <c r="B346" s="156"/>
      <c r="C346" s="157"/>
      <c r="D346" s="204"/>
      <c r="E346" s="160" t="str">
        <f t="shared" si="22"/>
        <v xml:space="preserve">  </v>
      </c>
      <c r="F346" s="140"/>
      <c r="G346" s="150"/>
      <c r="H346" s="151" t="str">
        <f>IF(D346="","N/A",VLOOKUP(D346,'UCM 7-21-23'!$A$1:$D$1652,2,FALSE))</f>
        <v>N/A</v>
      </c>
      <c r="I346" s="108"/>
      <c r="J346" s="138">
        <f t="shared" si="23"/>
        <v>0</v>
      </c>
    </row>
    <row r="347" spans="1:10" ht="23.15" hidden="1" customHeight="1" x14ac:dyDescent="0.3">
      <c r="A347" s="106">
        <v>337</v>
      </c>
      <c r="B347" s="156"/>
      <c r="C347" s="157"/>
      <c r="D347" s="204"/>
      <c r="E347" s="160" t="str">
        <f t="shared" si="22"/>
        <v xml:space="preserve">  </v>
      </c>
      <c r="F347" s="140"/>
      <c r="G347" s="150"/>
      <c r="H347" s="151" t="str">
        <f>IF(D347="","N/A",VLOOKUP(D347,'UCM 7-21-23'!$A$1:$D$1652,2,FALSE))</f>
        <v>N/A</v>
      </c>
      <c r="I347" s="108"/>
      <c r="J347" s="138">
        <f t="shared" si="23"/>
        <v>0</v>
      </c>
    </row>
    <row r="348" spans="1:10" ht="23.15" hidden="1" customHeight="1" x14ac:dyDescent="0.3">
      <c r="A348" s="106">
        <v>338</v>
      </c>
      <c r="B348" s="156"/>
      <c r="C348" s="157"/>
      <c r="D348" s="204"/>
      <c r="E348" s="160" t="str">
        <f t="shared" si="22"/>
        <v xml:space="preserve">  </v>
      </c>
      <c r="F348" s="140"/>
      <c r="G348" s="150"/>
      <c r="H348" s="151" t="str">
        <f>IF(D348="","N/A",VLOOKUP(D348,'UCM 7-21-23'!$A$1:$D$1652,2,FALSE))</f>
        <v>N/A</v>
      </c>
      <c r="I348" s="108"/>
      <c r="J348" s="138">
        <f t="shared" si="23"/>
        <v>0</v>
      </c>
    </row>
    <row r="349" spans="1:10" ht="23.15" hidden="1" customHeight="1" x14ac:dyDescent="0.3">
      <c r="A349" s="106">
        <v>339</v>
      </c>
      <c r="B349" s="156"/>
      <c r="C349" s="157"/>
      <c r="D349" s="204"/>
      <c r="E349" s="160" t="str">
        <f t="shared" si="22"/>
        <v xml:space="preserve">  </v>
      </c>
      <c r="F349" s="140"/>
      <c r="G349" s="150"/>
      <c r="H349" s="151" t="str">
        <f>IF(D349="","N/A",VLOOKUP(D349,'UCM 7-21-23'!$A$1:$D$1652,2,FALSE))</f>
        <v>N/A</v>
      </c>
      <c r="I349" s="108"/>
      <c r="J349" s="138">
        <f t="shared" si="23"/>
        <v>0</v>
      </c>
    </row>
    <row r="350" spans="1:10" ht="23.15" hidden="1" customHeight="1" x14ac:dyDescent="0.3">
      <c r="A350" s="106">
        <v>340</v>
      </c>
      <c r="B350" s="156"/>
      <c r="C350" s="157"/>
      <c r="D350" s="204"/>
      <c r="E350" s="160" t="str">
        <f t="shared" si="22"/>
        <v xml:space="preserve">  </v>
      </c>
      <c r="F350" s="140"/>
      <c r="G350" s="150"/>
      <c r="H350" s="151" t="str">
        <f>IF(D350="","N/A",VLOOKUP(D350,'UCM 7-21-23'!$A$1:$D$1652,2,FALSE))</f>
        <v>N/A</v>
      </c>
      <c r="I350" s="108"/>
      <c r="J350" s="138">
        <f t="shared" si="23"/>
        <v>0</v>
      </c>
    </row>
    <row r="351" spans="1:10" ht="23.15" hidden="1" customHeight="1" x14ac:dyDescent="0.3">
      <c r="A351" s="106">
        <v>341</v>
      </c>
      <c r="B351" s="156"/>
      <c r="C351" s="157"/>
      <c r="D351" s="204"/>
      <c r="E351" s="160" t="str">
        <f t="shared" si="22"/>
        <v xml:space="preserve">  </v>
      </c>
      <c r="F351" s="140"/>
      <c r="G351" s="150"/>
      <c r="H351" s="151" t="str">
        <f>IF(D351="","N/A",VLOOKUP(D351,'UCM 7-21-23'!$A$1:$D$1652,2,FALSE))</f>
        <v>N/A</v>
      </c>
      <c r="I351" s="108"/>
      <c r="J351" s="138">
        <f t="shared" si="23"/>
        <v>0</v>
      </c>
    </row>
    <row r="352" spans="1:10" ht="23.15" hidden="1" customHeight="1" x14ac:dyDescent="0.3">
      <c r="A352" s="106">
        <v>342</v>
      </c>
      <c r="B352" s="156"/>
      <c r="C352" s="157"/>
      <c r="D352" s="204"/>
      <c r="E352" s="160" t="str">
        <f t="shared" si="22"/>
        <v xml:space="preserve">  </v>
      </c>
      <c r="F352" s="140"/>
      <c r="G352" s="150"/>
      <c r="H352" s="151" t="str">
        <f>IF(D352="","N/A",VLOOKUP(D352,'UCM 7-21-23'!$A$1:$D$1652,2,FALSE))</f>
        <v>N/A</v>
      </c>
      <c r="I352" s="108"/>
      <c r="J352" s="138">
        <f t="shared" si="23"/>
        <v>0</v>
      </c>
    </row>
    <row r="353" spans="1:10" ht="23.15" hidden="1" customHeight="1" x14ac:dyDescent="0.3">
      <c r="A353" s="106">
        <v>343</v>
      </c>
      <c r="B353" s="156"/>
      <c r="C353" s="157"/>
      <c r="D353" s="204"/>
      <c r="E353" s="160" t="str">
        <f t="shared" si="22"/>
        <v xml:space="preserve">  </v>
      </c>
      <c r="F353" s="140"/>
      <c r="G353" s="150"/>
      <c r="H353" s="151" t="str">
        <f>IF(D353="","N/A",VLOOKUP(D353,'UCM 7-21-23'!$A$1:$D$1652,2,FALSE))</f>
        <v>N/A</v>
      </c>
      <c r="I353" s="108"/>
      <c r="J353" s="138">
        <f t="shared" si="23"/>
        <v>0</v>
      </c>
    </row>
    <row r="354" spans="1:10" ht="23.15" hidden="1" customHeight="1" x14ac:dyDescent="0.3">
      <c r="A354" s="106">
        <v>344</v>
      </c>
      <c r="B354" s="156"/>
      <c r="C354" s="157"/>
      <c r="D354" s="204"/>
      <c r="E354" s="160" t="str">
        <f t="shared" si="22"/>
        <v xml:space="preserve">  </v>
      </c>
      <c r="F354" s="140"/>
      <c r="G354" s="150"/>
      <c r="H354" s="151" t="str">
        <f>IF(D354="","N/A",VLOOKUP(D354,'UCM 7-21-23'!$A$1:$D$1652,2,FALSE))</f>
        <v>N/A</v>
      </c>
      <c r="I354" s="108"/>
      <c r="J354" s="138">
        <f t="shared" si="23"/>
        <v>0</v>
      </c>
    </row>
    <row r="355" spans="1:10" ht="23.15" hidden="1" customHeight="1" x14ac:dyDescent="0.3">
      <c r="A355" s="106">
        <v>345</v>
      </c>
      <c r="B355" s="156"/>
      <c r="C355" s="157"/>
      <c r="D355" s="204"/>
      <c r="E355" s="160" t="str">
        <f t="shared" si="22"/>
        <v xml:space="preserve">  </v>
      </c>
      <c r="F355" s="140"/>
      <c r="G355" s="150"/>
      <c r="H355" s="151" t="str">
        <f>IF(D355="","N/A",VLOOKUP(D355,'UCM 7-21-23'!$A$1:$D$1652,2,FALSE))</f>
        <v>N/A</v>
      </c>
      <c r="I355" s="108"/>
      <c r="J355" s="138">
        <f t="shared" si="23"/>
        <v>0</v>
      </c>
    </row>
    <row r="356" spans="1:10" ht="23.15" hidden="1" customHeight="1" x14ac:dyDescent="0.3">
      <c r="A356" s="106">
        <v>346</v>
      </c>
      <c r="B356" s="156"/>
      <c r="C356" s="157"/>
      <c r="D356" s="204"/>
      <c r="E356" s="160" t="str">
        <f t="shared" si="22"/>
        <v xml:space="preserve">  </v>
      </c>
      <c r="F356" s="140"/>
      <c r="G356" s="150"/>
      <c r="H356" s="151" t="str">
        <f>IF(D356="","N/A",VLOOKUP(D356,'UCM 7-21-23'!$A$1:$D$1652,2,FALSE))</f>
        <v>N/A</v>
      </c>
      <c r="I356" s="108"/>
      <c r="J356" s="138">
        <f t="shared" si="23"/>
        <v>0</v>
      </c>
    </row>
    <row r="357" spans="1:10" ht="23.15" hidden="1" customHeight="1" x14ac:dyDescent="0.3">
      <c r="A357" s="106">
        <v>347</v>
      </c>
      <c r="B357" s="156"/>
      <c r="C357" s="157"/>
      <c r="D357" s="204"/>
      <c r="E357" s="160" t="str">
        <f t="shared" si="22"/>
        <v xml:space="preserve">  </v>
      </c>
      <c r="F357" s="140"/>
      <c r="G357" s="150"/>
      <c r="H357" s="151" t="str">
        <f>IF(D357="","N/A",VLOOKUP(D357,'UCM 7-21-23'!$A$1:$D$1652,2,FALSE))</f>
        <v>N/A</v>
      </c>
      <c r="I357" s="108"/>
      <c r="J357" s="138">
        <f t="shared" si="23"/>
        <v>0</v>
      </c>
    </row>
    <row r="358" spans="1:10" ht="23.15" hidden="1" customHeight="1" x14ac:dyDescent="0.3">
      <c r="A358" s="106">
        <v>348</v>
      </c>
      <c r="B358" s="156"/>
      <c r="C358" s="157"/>
      <c r="D358" s="204"/>
      <c r="E358" s="160" t="str">
        <f t="shared" si="22"/>
        <v xml:space="preserve">  </v>
      </c>
      <c r="F358" s="140"/>
      <c r="G358" s="150"/>
      <c r="H358" s="151" t="str">
        <f>IF(D358="","N/A",VLOOKUP(D358,'UCM 7-21-23'!$A$1:$D$1652,2,FALSE))</f>
        <v>N/A</v>
      </c>
      <c r="I358" s="108"/>
      <c r="J358" s="138">
        <f t="shared" si="23"/>
        <v>0</v>
      </c>
    </row>
    <row r="359" spans="1:10" ht="23.15" hidden="1" customHeight="1" x14ac:dyDescent="0.3">
      <c r="A359" s="106">
        <v>349</v>
      </c>
      <c r="B359" s="156"/>
      <c r="C359" s="157"/>
      <c r="D359" s="204"/>
      <c r="E359" s="160" t="str">
        <f t="shared" si="22"/>
        <v xml:space="preserve">  </v>
      </c>
      <c r="F359" s="140"/>
      <c r="G359" s="150"/>
      <c r="H359" s="151" t="str">
        <f>IF(D359="","N/A",VLOOKUP(D359,'UCM 7-21-23'!$A$1:$D$1652,2,FALSE))</f>
        <v>N/A</v>
      </c>
      <c r="I359" s="108"/>
      <c r="J359" s="138">
        <f t="shared" si="23"/>
        <v>0</v>
      </c>
    </row>
    <row r="360" spans="1:10" ht="23.15" hidden="1" customHeight="1" x14ac:dyDescent="0.3">
      <c r="A360" s="106">
        <v>350</v>
      </c>
      <c r="B360" s="156"/>
      <c r="C360" s="157"/>
      <c r="D360" s="204"/>
      <c r="E360" s="160" t="str">
        <f t="shared" si="22"/>
        <v xml:space="preserve">  </v>
      </c>
      <c r="F360" s="140"/>
      <c r="G360" s="150"/>
      <c r="H360" s="151" t="str">
        <f>IF(D360="","N/A",VLOOKUP(D360,'UCM 7-21-23'!$A$1:$D$1652,2,FALSE))</f>
        <v>N/A</v>
      </c>
      <c r="I360" s="108"/>
      <c r="J360" s="138">
        <f t="shared" si="23"/>
        <v>0</v>
      </c>
    </row>
    <row r="361" spans="1:10" ht="23.15" hidden="1" customHeight="1" x14ac:dyDescent="0.3">
      <c r="A361" s="106">
        <v>351</v>
      </c>
      <c r="B361" s="156"/>
      <c r="C361" s="157"/>
      <c r="D361" s="204"/>
      <c r="E361" s="160" t="str">
        <f t="shared" si="22"/>
        <v xml:space="preserve">  </v>
      </c>
      <c r="F361" s="140"/>
      <c r="G361" s="150"/>
      <c r="H361" s="151" t="str">
        <f>IF(D361="","N/A",VLOOKUP(D361,'UCM 7-21-23'!$A$1:$D$1652,2,FALSE))</f>
        <v>N/A</v>
      </c>
      <c r="I361" s="108"/>
      <c r="J361" s="138">
        <f t="shared" si="23"/>
        <v>0</v>
      </c>
    </row>
    <row r="362" spans="1:10" ht="23.15" hidden="1" customHeight="1" x14ac:dyDescent="0.3">
      <c r="A362" s="106">
        <v>352</v>
      </c>
      <c r="B362" s="156"/>
      <c r="C362" s="157"/>
      <c r="D362" s="204"/>
      <c r="E362" s="160" t="str">
        <f t="shared" si="22"/>
        <v xml:space="preserve">  </v>
      </c>
      <c r="F362" s="140"/>
      <c r="G362" s="150"/>
      <c r="H362" s="151" t="str">
        <f>IF(D362="","N/A",VLOOKUP(D362,'UCM 7-21-23'!$A$1:$D$1652,2,FALSE))</f>
        <v>N/A</v>
      </c>
      <c r="I362" s="108"/>
      <c r="J362" s="138">
        <f t="shared" si="23"/>
        <v>0</v>
      </c>
    </row>
    <row r="363" spans="1:10" ht="23.15" hidden="1" customHeight="1" x14ac:dyDescent="0.3">
      <c r="A363" s="106">
        <v>353</v>
      </c>
      <c r="B363" s="156"/>
      <c r="C363" s="157"/>
      <c r="D363" s="204"/>
      <c r="E363" s="160" t="str">
        <f t="shared" si="22"/>
        <v xml:space="preserve">  </v>
      </c>
      <c r="F363" s="140"/>
      <c r="G363" s="150"/>
      <c r="H363" s="151" t="str">
        <f>IF(D363="","N/A",VLOOKUP(D363,'UCM 7-21-23'!$A$1:$D$1652,2,FALSE))</f>
        <v>N/A</v>
      </c>
      <c r="I363" s="108"/>
      <c r="J363" s="138">
        <f t="shared" si="23"/>
        <v>0</v>
      </c>
    </row>
    <row r="364" spans="1:10" ht="23.15" hidden="1" customHeight="1" x14ac:dyDescent="0.3">
      <c r="A364" s="106">
        <v>354</v>
      </c>
      <c r="B364" s="156"/>
      <c r="C364" s="157"/>
      <c r="D364" s="204"/>
      <c r="E364" s="160" t="str">
        <f t="shared" si="22"/>
        <v xml:space="preserve">  </v>
      </c>
      <c r="F364" s="140"/>
      <c r="G364" s="150"/>
      <c r="H364" s="151" t="str">
        <f>IF(D364="","N/A",VLOOKUP(D364,'UCM 7-21-23'!$A$1:$D$1652,2,FALSE))</f>
        <v>N/A</v>
      </c>
      <c r="I364" s="108"/>
      <c r="J364" s="138">
        <f t="shared" si="23"/>
        <v>0</v>
      </c>
    </row>
    <row r="365" spans="1:10" ht="23.15" hidden="1" customHeight="1" x14ac:dyDescent="0.3">
      <c r="A365" s="106">
        <v>355</v>
      </c>
      <c r="B365" s="156"/>
      <c r="C365" s="157"/>
      <c r="D365" s="204"/>
      <c r="E365" s="160" t="str">
        <f t="shared" si="22"/>
        <v xml:space="preserve">  </v>
      </c>
      <c r="F365" s="140"/>
      <c r="G365" s="150"/>
      <c r="H365" s="151" t="str">
        <f>IF(D365="","N/A",VLOOKUP(D365,'UCM 7-21-23'!$A$1:$D$1652,2,FALSE))</f>
        <v>N/A</v>
      </c>
      <c r="I365" s="108"/>
      <c r="J365" s="138">
        <f t="shared" si="23"/>
        <v>0</v>
      </c>
    </row>
    <row r="366" spans="1:10" ht="23.15" hidden="1" customHeight="1" x14ac:dyDescent="0.3">
      <c r="A366" s="106">
        <v>356</v>
      </c>
      <c r="B366" s="156"/>
      <c r="C366" s="157"/>
      <c r="D366" s="204"/>
      <c r="E366" s="160" t="str">
        <f t="shared" si="22"/>
        <v xml:space="preserve">  </v>
      </c>
      <c r="F366" s="140"/>
      <c r="G366" s="150"/>
      <c r="H366" s="151" t="str">
        <f>IF(D366="","N/A",VLOOKUP(D366,'UCM 7-21-23'!$A$1:$D$1652,2,FALSE))</f>
        <v>N/A</v>
      </c>
      <c r="I366" s="108"/>
      <c r="J366" s="138">
        <f t="shared" si="23"/>
        <v>0</v>
      </c>
    </row>
    <row r="367" spans="1:10" ht="23.15" hidden="1" customHeight="1" x14ac:dyDescent="0.3">
      <c r="A367" s="106">
        <v>357</v>
      </c>
      <c r="B367" s="156"/>
      <c r="C367" s="157"/>
      <c r="D367" s="204"/>
      <c r="E367" s="160" t="str">
        <f t="shared" si="22"/>
        <v xml:space="preserve">  </v>
      </c>
      <c r="F367" s="140"/>
      <c r="G367" s="150"/>
      <c r="H367" s="151" t="str">
        <f>IF(D367="","N/A",VLOOKUP(D367,'UCM 7-21-23'!$A$1:$D$1652,2,FALSE))</f>
        <v>N/A</v>
      </c>
      <c r="I367" s="108"/>
      <c r="J367" s="138">
        <f t="shared" si="23"/>
        <v>0</v>
      </c>
    </row>
    <row r="368" spans="1:10" ht="23.15" hidden="1" customHeight="1" x14ac:dyDescent="0.3">
      <c r="A368" s="106">
        <v>358</v>
      </c>
      <c r="B368" s="156"/>
      <c r="C368" s="157"/>
      <c r="D368" s="204"/>
      <c r="E368" s="160" t="str">
        <f t="shared" si="22"/>
        <v xml:space="preserve">  </v>
      </c>
      <c r="F368" s="140"/>
      <c r="G368" s="150"/>
      <c r="H368" s="151" t="str">
        <f>IF(D368="","N/A",VLOOKUP(D368,'UCM 7-21-23'!$A$1:$D$1652,2,FALSE))</f>
        <v>N/A</v>
      </c>
      <c r="I368" s="108"/>
      <c r="J368" s="138">
        <f t="shared" si="23"/>
        <v>0</v>
      </c>
    </row>
    <row r="369" spans="1:10" ht="23.15" hidden="1" customHeight="1" x14ac:dyDescent="0.3">
      <c r="A369" s="106">
        <v>359</v>
      </c>
      <c r="B369" s="156"/>
      <c r="C369" s="157"/>
      <c r="D369" s="204"/>
      <c r="E369" s="160" t="str">
        <f t="shared" si="22"/>
        <v xml:space="preserve">  </v>
      </c>
      <c r="F369" s="140"/>
      <c r="G369" s="150"/>
      <c r="H369" s="151" t="str">
        <f>IF(D369="","N/A",VLOOKUP(D369,'UCM 7-21-23'!$A$1:$D$1652,2,FALSE))</f>
        <v>N/A</v>
      </c>
      <c r="I369" s="108"/>
      <c r="J369" s="138">
        <f t="shared" si="23"/>
        <v>0</v>
      </c>
    </row>
    <row r="370" spans="1:10" ht="23.15" hidden="1" customHeight="1" x14ac:dyDescent="0.3">
      <c r="A370" s="106">
        <v>360</v>
      </c>
      <c r="B370" s="156"/>
      <c r="C370" s="157"/>
      <c r="D370" s="204"/>
      <c r="E370" s="160" t="str">
        <f t="shared" si="22"/>
        <v xml:space="preserve">  </v>
      </c>
      <c r="F370" s="140"/>
      <c r="G370" s="150"/>
      <c r="H370" s="151" t="str">
        <f>IF(D370="","N/A",VLOOKUP(D370,'UCM 7-21-23'!$A$1:$D$1652,2,FALSE))</f>
        <v>N/A</v>
      </c>
      <c r="I370" s="108"/>
      <c r="J370" s="138">
        <f t="shared" si="23"/>
        <v>0</v>
      </c>
    </row>
    <row r="371" spans="1:10" ht="23.15" hidden="1" customHeight="1" x14ac:dyDescent="0.3">
      <c r="A371" s="106">
        <v>361</v>
      </c>
      <c r="B371" s="156"/>
      <c r="C371" s="157"/>
      <c r="D371" s="204"/>
      <c r="E371" s="160" t="str">
        <f t="shared" si="22"/>
        <v xml:space="preserve">  </v>
      </c>
      <c r="F371" s="140"/>
      <c r="G371" s="150"/>
      <c r="H371" s="151" t="str">
        <f>IF(D371="","N/A",VLOOKUP(D371,'UCM 7-21-23'!$A$1:$D$1652,2,FALSE))</f>
        <v>N/A</v>
      </c>
      <c r="I371" s="108"/>
      <c r="J371" s="138">
        <f t="shared" si="23"/>
        <v>0</v>
      </c>
    </row>
    <row r="372" spans="1:10" ht="23.15" hidden="1" customHeight="1" x14ac:dyDescent="0.3">
      <c r="A372" s="106">
        <v>362</v>
      </c>
      <c r="B372" s="156"/>
      <c r="C372" s="157"/>
      <c r="D372" s="204"/>
      <c r="E372" s="160" t="str">
        <f t="shared" si="22"/>
        <v xml:space="preserve">  </v>
      </c>
      <c r="F372" s="140"/>
      <c r="G372" s="150"/>
      <c r="H372" s="151" t="str">
        <f>IF(D372="","N/A",VLOOKUP(D372,'UCM 7-21-23'!$A$1:$D$1652,2,FALSE))</f>
        <v>N/A</v>
      </c>
      <c r="I372" s="108"/>
      <c r="J372" s="138">
        <f t="shared" si="23"/>
        <v>0</v>
      </c>
    </row>
    <row r="373" spans="1:10" ht="23.15" hidden="1" customHeight="1" x14ac:dyDescent="0.3">
      <c r="A373" s="106">
        <v>363</v>
      </c>
      <c r="B373" s="156"/>
      <c r="C373" s="157"/>
      <c r="D373" s="204"/>
      <c r="E373" s="160" t="str">
        <f t="shared" si="22"/>
        <v xml:space="preserve">  </v>
      </c>
      <c r="F373" s="140"/>
      <c r="G373" s="150"/>
      <c r="H373" s="151" t="str">
        <f>IF(D373="","N/A",VLOOKUP(D373,'UCM 7-21-23'!$A$1:$D$1652,2,FALSE))</f>
        <v>N/A</v>
      </c>
      <c r="I373" s="108"/>
      <c r="J373" s="138">
        <f t="shared" si="23"/>
        <v>0</v>
      </c>
    </row>
    <row r="374" spans="1:10" ht="23.15" hidden="1" customHeight="1" x14ac:dyDescent="0.3">
      <c r="A374" s="106">
        <v>364</v>
      </c>
      <c r="B374" s="156"/>
      <c r="C374" s="157"/>
      <c r="D374" s="204"/>
      <c r="E374" s="160" t="str">
        <f t="shared" si="22"/>
        <v xml:space="preserve">  </v>
      </c>
      <c r="F374" s="140"/>
      <c r="G374" s="150"/>
      <c r="H374" s="151" t="str">
        <f>IF(D374="","N/A",VLOOKUP(D374,'UCM 7-21-23'!$A$1:$D$1652,2,FALSE))</f>
        <v>N/A</v>
      </c>
      <c r="I374" s="108"/>
      <c r="J374" s="138">
        <f t="shared" si="23"/>
        <v>0</v>
      </c>
    </row>
    <row r="375" spans="1:10" ht="23.15" hidden="1" customHeight="1" x14ac:dyDescent="0.3">
      <c r="A375" s="106">
        <v>365</v>
      </c>
      <c r="B375" s="156"/>
      <c r="C375" s="157"/>
      <c r="D375" s="204"/>
      <c r="E375" s="160" t="str">
        <f t="shared" si="22"/>
        <v xml:space="preserve">  </v>
      </c>
      <c r="F375" s="140"/>
      <c r="G375" s="150"/>
      <c r="H375" s="151" t="str">
        <f>IF(D375="","N/A",VLOOKUP(D375,'UCM 7-21-23'!$A$1:$D$1652,2,FALSE))</f>
        <v>N/A</v>
      </c>
      <c r="I375" s="108"/>
      <c r="J375" s="138">
        <f t="shared" si="23"/>
        <v>0</v>
      </c>
    </row>
    <row r="376" spans="1:10" ht="23.15" hidden="1" customHeight="1" x14ac:dyDescent="0.3">
      <c r="A376" s="106">
        <v>366</v>
      </c>
      <c r="B376" s="156"/>
      <c r="C376" s="157"/>
      <c r="D376" s="204"/>
      <c r="E376" s="160" t="str">
        <f t="shared" si="22"/>
        <v xml:space="preserve">  </v>
      </c>
      <c r="F376" s="140"/>
      <c r="G376" s="150"/>
      <c r="H376" s="151" t="str">
        <f>IF(D376="","N/A",VLOOKUP(D376,'UCM 7-21-23'!$A$1:$D$1652,2,FALSE))</f>
        <v>N/A</v>
      </c>
      <c r="I376" s="108"/>
      <c r="J376" s="138">
        <f t="shared" si="23"/>
        <v>0</v>
      </c>
    </row>
    <row r="377" spans="1:10" ht="23.15" hidden="1" customHeight="1" x14ac:dyDescent="0.3">
      <c r="A377" s="106">
        <v>367</v>
      </c>
      <c r="B377" s="156"/>
      <c r="C377" s="157"/>
      <c r="D377" s="204"/>
      <c r="E377" s="160" t="str">
        <f t="shared" si="22"/>
        <v xml:space="preserve">  </v>
      </c>
      <c r="F377" s="140"/>
      <c r="G377" s="150"/>
      <c r="H377" s="151" t="str">
        <f>IF(D377="","N/A",VLOOKUP(D377,'UCM 7-21-23'!$A$1:$D$1652,2,FALSE))</f>
        <v>N/A</v>
      </c>
      <c r="I377" s="108"/>
      <c r="J377" s="138">
        <f t="shared" si="23"/>
        <v>0</v>
      </c>
    </row>
    <row r="378" spans="1:10" ht="23.15" hidden="1" customHeight="1" x14ac:dyDescent="0.3">
      <c r="A378" s="106">
        <v>368</v>
      </c>
      <c r="B378" s="156"/>
      <c r="C378" s="157"/>
      <c r="D378" s="204"/>
      <c r="E378" s="160" t="str">
        <f t="shared" si="22"/>
        <v xml:space="preserve">  </v>
      </c>
      <c r="F378" s="140"/>
      <c r="G378" s="150"/>
      <c r="H378" s="151" t="str">
        <f>IF(D378="","N/A",VLOOKUP(D378,'UCM 7-21-23'!$A$1:$D$1652,2,FALSE))</f>
        <v>N/A</v>
      </c>
      <c r="I378" s="108"/>
      <c r="J378" s="138">
        <f t="shared" si="23"/>
        <v>0</v>
      </c>
    </row>
    <row r="379" spans="1:10" ht="23.15" hidden="1" customHeight="1" x14ac:dyDescent="0.3">
      <c r="A379" s="106">
        <v>369</v>
      </c>
      <c r="B379" s="156"/>
      <c r="C379" s="157"/>
      <c r="D379" s="204"/>
      <c r="E379" s="160" t="str">
        <f t="shared" si="22"/>
        <v xml:space="preserve">  </v>
      </c>
      <c r="F379" s="140"/>
      <c r="G379" s="150"/>
      <c r="H379" s="151" t="str">
        <f>IF(D379="","N/A",VLOOKUP(D379,'UCM 7-21-23'!$A$1:$D$1652,2,FALSE))</f>
        <v>N/A</v>
      </c>
      <c r="I379" s="108"/>
      <c r="J379" s="138">
        <f t="shared" si="23"/>
        <v>0</v>
      </c>
    </row>
    <row r="380" spans="1:10" ht="23.15" hidden="1" customHeight="1" x14ac:dyDescent="0.3">
      <c r="A380" s="106">
        <v>370</v>
      </c>
      <c r="B380" s="156"/>
      <c r="C380" s="157"/>
      <c r="D380" s="204"/>
      <c r="E380" s="160" t="str">
        <f t="shared" si="22"/>
        <v xml:space="preserve">  </v>
      </c>
      <c r="F380" s="140"/>
      <c r="G380" s="150"/>
      <c r="H380" s="151" t="str">
        <f>IF(D380="","N/A",VLOOKUP(D380,'UCM 7-21-23'!$A$1:$D$1652,2,FALSE))</f>
        <v>N/A</v>
      </c>
      <c r="I380" s="108"/>
      <c r="J380" s="138">
        <f t="shared" si="23"/>
        <v>0</v>
      </c>
    </row>
    <row r="381" spans="1:10" ht="23.15" hidden="1" customHeight="1" x14ac:dyDescent="0.3">
      <c r="A381" s="106">
        <v>371</v>
      </c>
      <c r="B381" s="156"/>
      <c r="C381" s="157"/>
      <c r="D381" s="204"/>
      <c r="E381" s="160" t="str">
        <f t="shared" si="22"/>
        <v xml:space="preserve">  </v>
      </c>
      <c r="F381" s="140"/>
      <c r="G381" s="150"/>
      <c r="H381" s="151" t="str">
        <f>IF(D381="","N/A",VLOOKUP(D381,'UCM 7-21-23'!$A$1:$D$1652,2,FALSE))</f>
        <v>N/A</v>
      </c>
      <c r="I381" s="108"/>
      <c r="J381" s="138">
        <f t="shared" si="23"/>
        <v>0</v>
      </c>
    </row>
    <row r="382" spans="1:10" ht="23.15" hidden="1" customHeight="1" x14ac:dyDescent="0.3">
      <c r="A382" s="106">
        <v>372</v>
      </c>
      <c r="B382" s="156"/>
      <c r="C382" s="157"/>
      <c r="D382" s="204"/>
      <c r="E382" s="160" t="str">
        <f t="shared" si="22"/>
        <v xml:space="preserve">  </v>
      </c>
      <c r="F382" s="140"/>
      <c r="G382" s="150"/>
      <c r="H382" s="151" t="str">
        <f>IF(D382="","N/A",VLOOKUP(D382,'UCM 7-21-23'!$A$1:$D$1652,2,FALSE))</f>
        <v>N/A</v>
      </c>
      <c r="I382" s="108"/>
      <c r="J382" s="138">
        <f t="shared" si="23"/>
        <v>0</v>
      </c>
    </row>
    <row r="383" spans="1:10" ht="23.15" hidden="1" customHeight="1" x14ac:dyDescent="0.3">
      <c r="A383" s="106">
        <v>373</v>
      </c>
      <c r="B383" s="156"/>
      <c r="C383" s="157"/>
      <c r="D383" s="204"/>
      <c r="E383" s="160" t="str">
        <f t="shared" si="22"/>
        <v xml:space="preserve">  </v>
      </c>
      <c r="F383" s="140"/>
      <c r="G383" s="150"/>
      <c r="H383" s="151" t="str">
        <f>IF(D383="","N/A",VLOOKUP(D383,'UCM 7-21-23'!$A$1:$D$1652,2,FALSE))</f>
        <v>N/A</v>
      </c>
      <c r="I383" s="108"/>
      <c r="J383" s="138">
        <f t="shared" si="23"/>
        <v>0</v>
      </c>
    </row>
    <row r="384" spans="1:10" ht="23.15" hidden="1" customHeight="1" x14ac:dyDescent="0.3">
      <c r="A384" s="106">
        <v>374</v>
      </c>
      <c r="B384" s="156"/>
      <c r="C384" s="157"/>
      <c r="D384" s="204"/>
      <c r="E384" s="160" t="str">
        <f t="shared" si="22"/>
        <v xml:space="preserve">  </v>
      </c>
      <c r="F384" s="140"/>
      <c r="G384" s="150"/>
      <c r="H384" s="151" t="str">
        <f>IF(D384="","N/A",VLOOKUP(D384,'UCM 7-21-23'!$A$1:$D$1652,2,FALSE))</f>
        <v>N/A</v>
      </c>
      <c r="I384" s="108"/>
      <c r="J384" s="138">
        <f t="shared" si="23"/>
        <v>0</v>
      </c>
    </row>
    <row r="385" spans="1:10" ht="23.15" hidden="1" customHeight="1" x14ac:dyDescent="0.3">
      <c r="A385" s="106">
        <v>375</v>
      </c>
      <c r="B385" s="156"/>
      <c r="C385" s="157"/>
      <c r="D385" s="204"/>
      <c r="E385" s="160" t="str">
        <f t="shared" si="22"/>
        <v xml:space="preserve">  </v>
      </c>
      <c r="F385" s="140"/>
      <c r="G385" s="150"/>
      <c r="H385" s="151" t="str">
        <f>IF(D385="","N/A",VLOOKUP(D385,'UCM 7-21-23'!$A$1:$D$1652,2,FALSE))</f>
        <v>N/A</v>
      </c>
      <c r="I385" s="108"/>
      <c r="J385" s="138">
        <f t="shared" si="23"/>
        <v>0</v>
      </c>
    </row>
    <row r="386" spans="1:10" ht="23.15" hidden="1" customHeight="1" x14ac:dyDescent="0.3">
      <c r="A386" s="106">
        <v>376</v>
      </c>
      <c r="B386" s="156"/>
      <c r="C386" s="157"/>
      <c r="D386" s="204"/>
      <c r="E386" s="160" t="str">
        <f t="shared" si="22"/>
        <v xml:space="preserve">  </v>
      </c>
      <c r="F386" s="140"/>
      <c r="G386" s="150"/>
      <c r="H386" s="151" t="str">
        <f>IF(D386="","N/A",VLOOKUP(D386,'UCM 7-21-23'!$A$1:$D$1652,2,FALSE))</f>
        <v>N/A</v>
      </c>
      <c r="I386" s="108"/>
      <c r="J386" s="138">
        <f t="shared" si="23"/>
        <v>0</v>
      </c>
    </row>
    <row r="387" spans="1:10" ht="23.15" hidden="1" customHeight="1" x14ac:dyDescent="0.3">
      <c r="A387" s="106">
        <v>377</v>
      </c>
      <c r="B387" s="156"/>
      <c r="C387" s="157"/>
      <c r="D387" s="204"/>
      <c r="E387" s="160" t="str">
        <f t="shared" si="22"/>
        <v xml:space="preserve">  </v>
      </c>
      <c r="F387" s="140"/>
      <c r="G387" s="150"/>
      <c r="H387" s="151" t="str">
        <f>IF(D387="","N/A",VLOOKUP(D387,'UCM 7-21-23'!$A$1:$D$1652,2,FALSE))</f>
        <v>N/A</v>
      </c>
      <c r="I387" s="108"/>
      <c r="J387" s="138">
        <f t="shared" si="23"/>
        <v>0</v>
      </c>
    </row>
    <row r="388" spans="1:10" ht="23.15" hidden="1" customHeight="1" x14ac:dyDescent="0.3">
      <c r="A388" s="106">
        <v>378</v>
      </c>
      <c r="B388" s="156"/>
      <c r="C388" s="157"/>
      <c r="D388" s="204"/>
      <c r="E388" s="160" t="str">
        <f t="shared" si="22"/>
        <v xml:space="preserve">  </v>
      </c>
      <c r="F388" s="140"/>
      <c r="G388" s="150"/>
      <c r="H388" s="151" t="str">
        <f>IF(D388="","N/A",VLOOKUP(D388,'UCM 7-21-23'!$A$1:$D$1652,2,FALSE))</f>
        <v>N/A</v>
      </c>
      <c r="I388" s="108"/>
      <c r="J388" s="138">
        <f t="shared" si="23"/>
        <v>0</v>
      </c>
    </row>
    <row r="389" spans="1:10" ht="23.15" hidden="1" customHeight="1" x14ac:dyDescent="0.3">
      <c r="A389" s="106">
        <v>379</v>
      </c>
      <c r="B389" s="156"/>
      <c r="C389" s="157"/>
      <c r="D389" s="204"/>
      <c r="E389" s="160" t="str">
        <f t="shared" si="22"/>
        <v xml:space="preserve">  </v>
      </c>
      <c r="F389" s="140"/>
      <c r="G389" s="150"/>
      <c r="H389" s="151" t="str">
        <f>IF(D389="","N/A",VLOOKUP(D389,'UCM 7-21-23'!$A$1:$D$1652,2,FALSE))</f>
        <v>N/A</v>
      </c>
      <c r="I389" s="108"/>
      <c r="J389" s="138">
        <f t="shared" si="23"/>
        <v>0</v>
      </c>
    </row>
    <row r="390" spans="1:10" ht="23.15" hidden="1" customHeight="1" x14ac:dyDescent="0.3">
      <c r="A390" s="106">
        <v>380</v>
      </c>
      <c r="B390" s="156"/>
      <c r="C390" s="157"/>
      <c r="D390" s="204"/>
      <c r="E390" s="160" t="str">
        <f t="shared" si="22"/>
        <v xml:space="preserve">  </v>
      </c>
      <c r="F390" s="140"/>
      <c r="G390" s="150"/>
      <c r="H390" s="151" t="str">
        <f>IF(D390="","N/A",VLOOKUP(D390,'UCM 7-21-23'!$A$1:$D$1652,2,FALSE))</f>
        <v>N/A</v>
      </c>
      <c r="I390" s="108"/>
      <c r="J390" s="138">
        <f t="shared" si="23"/>
        <v>0</v>
      </c>
    </row>
    <row r="391" spans="1:10" ht="23.15" hidden="1" customHeight="1" x14ac:dyDescent="0.3">
      <c r="A391" s="106">
        <v>381</v>
      </c>
      <c r="B391" s="156"/>
      <c r="C391" s="157"/>
      <c r="D391" s="204"/>
      <c r="E391" s="160" t="str">
        <f t="shared" si="22"/>
        <v xml:space="preserve">  </v>
      </c>
      <c r="F391" s="140"/>
      <c r="G391" s="150"/>
      <c r="H391" s="151" t="str">
        <f>IF(D391="","N/A",VLOOKUP(D391,'UCM 7-21-23'!$A$1:$D$1652,2,FALSE))</f>
        <v>N/A</v>
      </c>
      <c r="I391" s="108"/>
      <c r="J391" s="138">
        <f t="shared" si="23"/>
        <v>0</v>
      </c>
    </row>
    <row r="392" spans="1:10" ht="23.15" hidden="1" customHeight="1" x14ac:dyDescent="0.3">
      <c r="A392" s="106">
        <v>382</v>
      </c>
      <c r="B392" s="156"/>
      <c r="C392" s="157"/>
      <c r="D392" s="204"/>
      <c r="E392" s="160" t="str">
        <f t="shared" si="22"/>
        <v xml:space="preserve">  </v>
      </c>
      <c r="F392" s="140"/>
      <c r="G392" s="150"/>
      <c r="H392" s="151" t="str">
        <f>IF(D392="","N/A",VLOOKUP(D392,'UCM 7-21-23'!$A$1:$D$1652,2,FALSE))</f>
        <v>N/A</v>
      </c>
      <c r="I392" s="108"/>
      <c r="J392" s="138">
        <f t="shared" si="23"/>
        <v>0</v>
      </c>
    </row>
    <row r="393" spans="1:10" ht="23.15" hidden="1" customHeight="1" x14ac:dyDescent="0.3">
      <c r="A393" s="106">
        <v>383</v>
      </c>
      <c r="B393" s="156"/>
      <c r="C393" s="157"/>
      <c r="D393" s="204"/>
      <c r="E393" s="160" t="str">
        <f t="shared" si="22"/>
        <v xml:space="preserve">  </v>
      </c>
      <c r="F393" s="140"/>
      <c r="G393" s="150"/>
      <c r="H393" s="151" t="str">
        <f>IF(D393="","N/A",VLOOKUP(D393,'UCM 7-21-23'!$A$1:$D$1652,2,FALSE))</f>
        <v>N/A</v>
      </c>
      <c r="I393" s="108"/>
      <c r="J393" s="138">
        <f t="shared" si="23"/>
        <v>0</v>
      </c>
    </row>
    <row r="394" spans="1:10" ht="23.15" hidden="1" customHeight="1" x14ac:dyDescent="0.3">
      <c r="A394" s="106">
        <v>384</v>
      </c>
      <c r="B394" s="156"/>
      <c r="C394" s="157"/>
      <c r="D394" s="204"/>
      <c r="E394" s="160" t="str">
        <f t="shared" si="22"/>
        <v xml:space="preserve">  </v>
      </c>
      <c r="F394" s="140"/>
      <c r="G394" s="150"/>
      <c r="H394" s="151" t="str">
        <f>IF(D394="","N/A",VLOOKUP(D394,'UCM 7-21-23'!$A$1:$D$1652,2,FALSE))</f>
        <v>N/A</v>
      </c>
      <c r="I394" s="108"/>
      <c r="J394" s="138">
        <f t="shared" si="23"/>
        <v>0</v>
      </c>
    </row>
    <row r="395" spans="1:10" ht="23.15" hidden="1" customHeight="1" x14ac:dyDescent="0.3">
      <c r="A395" s="106">
        <v>385</v>
      </c>
      <c r="B395" s="156"/>
      <c r="C395" s="157"/>
      <c r="D395" s="204"/>
      <c r="E395" s="160" t="str">
        <f t="shared" si="22"/>
        <v xml:space="preserve">  </v>
      </c>
      <c r="F395" s="140"/>
      <c r="G395" s="150"/>
      <c r="H395" s="151" t="str">
        <f>IF(D395="","N/A",VLOOKUP(D395,'UCM 7-21-23'!$A$1:$D$1652,2,FALSE))</f>
        <v>N/A</v>
      </c>
      <c r="I395" s="108"/>
      <c r="J395" s="138">
        <f t="shared" si="23"/>
        <v>0</v>
      </c>
    </row>
    <row r="396" spans="1:10" ht="23.15" hidden="1" customHeight="1" x14ac:dyDescent="0.3">
      <c r="A396" s="106">
        <v>386</v>
      </c>
      <c r="B396" s="156"/>
      <c r="C396" s="157"/>
      <c r="D396" s="204"/>
      <c r="E396" s="160" t="str">
        <f t="shared" si="22"/>
        <v xml:space="preserve">  </v>
      </c>
      <c r="F396" s="140"/>
      <c r="G396" s="150"/>
      <c r="H396" s="151" t="str">
        <f>IF(D396="","N/A",VLOOKUP(D396,'UCM 7-21-23'!$A$1:$D$1652,2,FALSE))</f>
        <v>N/A</v>
      </c>
      <c r="I396" s="108"/>
      <c r="J396" s="138">
        <f t="shared" si="23"/>
        <v>0</v>
      </c>
    </row>
    <row r="397" spans="1:10" ht="23.15" hidden="1" customHeight="1" x14ac:dyDescent="0.3">
      <c r="A397" s="106">
        <v>387</v>
      </c>
      <c r="B397" s="156"/>
      <c r="C397" s="157"/>
      <c r="D397" s="204"/>
      <c r="E397" s="160" t="str">
        <f t="shared" si="22"/>
        <v xml:space="preserve">  </v>
      </c>
      <c r="F397" s="140"/>
      <c r="G397" s="150"/>
      <c r="H397" s="151" t="str">
        <f>IF(D397="","N/A",VLOOKUP(D397,'UCM 7-21-23'!$A$1:$D$1652,2,FALSE))</f>
        <v>N/A</v>
      </c>
      <c r="I397" s="108"/>
      <c r="J397" s="138">
        <f t="shared" si="23"/>
        <v>0</v>
      </c>
    </row>
    <row r="398" spans="1:10" ht="23.15" hidden="1" customHeight="1" x14ac:dyDescent="0.3">
      <c r="A398" s="106">
        <v>388</v>
      </c>
      <c r="B398" s="156"/>
      <c r="C398" s="157"/>
      <c r="D398" s="204"/>
      <c r="E398" s="160" t="str">
        <f t="shared" si="22"/>
        <v xml:space="preserve">  </v>
      </c>
      <c r="F398" s="140"/>
      <c r="G398" s="150"/>
      <c r="H398" s="151" t="str">
        <f>IF(D398="","N/A",VLOOKUP(D398,'UCM 7-21-23'!$A$1:$D$1652,2,FALSE))</f>
        <v>N/A</v>
      </c>
      <c r="I398" s="108"/>
      <c r="J398" s="138">
        <f t="shared" si="23"/>
        <v>0</v>
      </c>
    </row>
    <row r="399" spans="1:10" ht="23.15" hidden="1" customHeight="1" x14ac:dyDescent="0.3">
      <c r="A399" s="106">
        <v>389</v>
      </c>
      <c r="B399" s="156"/>
      <c r="C399" s="157"/>
      <c r="D399" s="204"/>
      <c r="E399" s="160" t="str">
        <f t="shared" si="22"/>
        <v xml:space="preserve">  </v>
      </c>
      <c r="F399" s="140"/>
      <c r="G399" s="150"/>
      <c r="H399" s="151" t="str">
        <f>IF(D399="","N/A",VLOOKUP(D399,'UCM 7-21-23'!$A$1:$D$1652,2,FALSE))</f>
        <v>N/A</v>
      </c>
      <c r="I399" s="108"/>
      <c r="J399" s="138">
        <f t="shared" si="23"/>
        <v>0</v>
      </c>
    </row>
    <row r="400" spans="1:10" ht="23.15" hidden="1" customHeight="1" x14ac:dyDescent="0.3">
      <c r="A400" s="106">
        <v>390</v>
      </c>
      <c r="B400" s="156"/>
      <c r="C400" s="157"/>
      <c r="D400" s="204"/>
      <c r="E400" s="160" t="str">
        <f t="shared" si="22"/>
        <v xml:space="preserve">  </v>
      </c>
      <c r="F400" s="140"/>
      <c r="G400" s="150"/>
      <c r="H400" s="151" t="str">
        <f>IF(D400="","N/A",VLOOKUP(D400,'UCM 7-21-23'!$A$1:$D$1652,2,FALSE))</f>
        <v>N/A</v>
      </c>
      <c r="I400" s="108"/>
      <c r="J400" s="138">
        <f t="shared" si="23"/>
        <v>0</v>
      </c>
    </row>
    <row r="401" spans="1:10" ht="23.15" hidden="1" customHeight="1" x14ac:dyDescent="0.3">
      <c r="A401" s="106">
        <v>391</v>
      </c>
      <c r="B401" s="156"/>
      <c r="C401" s="157"/>
      <c r="D401" s="204"/>
      <c r="E401" s="160" t="str">
        <f t="shared" si="22"/>
        <v xml:space="preserve">  </v>
      </c>
      <c r="F401" s="140"/>
      <c r="G401" s="150"/>
      <c r="H401" s="151" t="str">
        <f>IF(D401="","N/A",VLOOKUP(D401,'UCM 7-21-23'!$A$1:$D$1652,2,FALSE))</f>
        <v>N/A</v>
      </c>
      <c r="I401" s="108"/>
      <c r="J401" s="138">
        <f t="shared" si="23"/>
        <v>0</v>
      </c>
    </row>
    <row r="402" spans="1:10" ht="23.15" hidden="1" customHeight="1" x14ac:dyDescent="0.3">
      <c r="A402" s="106">
        <v>392</v>
      </c>
      <c r="B402" s="156"/>
      <c r="C402" s="157"/>
      <c r="D402" s="204"/>
      <c r="E402" s="160" t="str">
        <f t="shared" si="22"/>
        <v xml:space="preserve">  </v>
      </c>
      <c r="F402" s="140"/>
      <c r="G402" s="150"/>
      <c r="H402" s="151" t="str">
        <f>IF(D402="","N/A",VLOOKUP(D402,'UCM 7-21-23'!$A$1:$D$1652,2,FALSE))</f>
        <v>N/A</v>
      </c>
      <c r="I402" s="108"/>
      <c r="J402" s="138">
        <f t="shared" si="23"/>
        <v>0</v>
      </c>
    </row>
    <row r="403" spans="1:10" ht="23.15" hidden="1" customHeight="1" x14ac:dyDescent="0.3">
      <c r="A403" s="106">
        <v>393</v>
      </c>
      <c r="B403" s="156"/>
      <c r="C403" s="157"/>
      <c r="D403" s="204"/>
      <c r="E403" s="160" t="str">
        <f t="shared" ref="E403:E466" si="24">CONCATENATE(B403," ",C403," ",D403)</f>
        <v xml:space="preserve">  </v>
      </c>
      <c r="F403" s="140"/>
      <c r="G403" s="150"/>
      <c r="H403" s="151" t="str">
        <f>IF(D403="","N/A",VLOOKUP(D403,'UCM 7-21-23'!$A$1:$D$1652,2,FALSE))</f>
        <v>N/A</v>
      </c>
      <c r="I403" s="108"/>
      <c r="J403" s="138">
        <f t="shared" ref="J403:J466" si="25">I403</f>
        <v>0</v>
      </c>
    </row>
    <row r="404" spans="1:10" ht="23.15" hidden="1" customHeight="1" x14ac:dyDescent="0.3">
      <c r="A404" s="106">
        <v>394</v>
      </c>
      <c r="B404" s="156"/>
      <c r="C404" s="157"/>
      <c r="D404" s="204"/>
      <c r="E404" s="160" t="str">
        <f t="shared" si="24"/>
        <v xml:space="preserve">  </v>
      </c>
      <c r="F404" s="140"/>
      <c r="G404" s="150"/>
      <c r="H404" s="151" t="str">
        <f>IF(D404="","N/A",VLOOKUP(D404,'UCM 7-21-23'!$A$1:$D$1652,2,FALSE))</f>
        <v>N/A</v>
      </c>
      <c r="I404" s="108"/>
      <c r="J404" s="138">
        <f t="shared" si="25"/>
        <v>0</v>
      </c>
    </row>
    <row r="405" spans="1:10" ht="23.15" hidden="1" customHeight="1" x14ac:dyDescent="0.3">
      <c r="A405" s="106">
        <v>395</v>
      </c>
      <c r="B405" s="156"/>
      <c r="C405" s="157"/>
      <c r="D405" s="204"/>
      <c r="E405" s="160" t="str">
        <f t="shared" si="24"/>
        <v xml:space="preserve">  </v>
      </c>
      <c r="F405" s="140"/>
      <c r="G405" s="150"/>
      <c r="H405" s="151" t="str">
        <f>IF(D405="","N/A",VLOOKUP(D405,'UCM 7-21-23'!$A$1:$D$1652,2,FALSE))</f>
        <v>N/A</v>
      </c>
      <c r="I405" s="108"/>
      <c r="J405" s="138">
        <f t="shared" si="25"/>
        <v>0</v>
      </c>
    </row>
    <row r="406" spans="1:10" ht="23.15" hidden="1" customHeight="1" x14ac:dyDescent="0.3">
      <c r="A406" s="106">
        <v>396</v>
      </c>
      <c r="B406" s="156"/>
      <c r="C406" s="157"/>
      <c r="D406" s="204"/>
      <c r="E406" s="160" t="str">
        <f t="shared" si="24"/>
        <v xml:space="preserve">  </v>
      </c>
      <c r="F406" s="140"/>
      <c r="G406" s="150"/>
      <c r="H406" s="151" t="str">
        <f>IF(D406="","N/A",VLOOKUP(D406,'UCM 7-21-23'!$A$1:$D$1652,2,FALSE))</f>
        <v>N/A</v>
      </c>
      <c r="I406" s="108"/>
      <c r="J406" s="138">
        <f t="shared" si="25"/>
        <v>0</v>
      </c>
    </row>
    <row r="407" spans="1:10" ht="23.15" hidden="1" customHeight="1" x14ac:dyDescent="0.3">
      <c r="A407" s="106">
        <v>397</v>
      </c>
      <c r="B407" s="156"/>
      <c r="C407" s="157"/>
      <c r="D407" s="204"/>
      <c r="E407" s="160" t="str">
        <f t="shared" si="24"/>
        <v xml:space="preserve">  </v>
      </c>
      <c r="F407" s="140"/>
      <c r="G407" s="150"/>
      <c r="H407" s="151" t="str">
        <f>IF(D407="","N/A",VLOOKUP(D407,'UCM 7-21-23'!$A$1:$D$1652,2,FALSE))</f>
        <v>N/A</v>
      </c>
      <c r="I407" s="108"/>
      <c r="J407" s="138">
        <f t="shared" si="25"/>
        <v>0</v>
      </c>
    </row>
    <row r="408" spans="1:10" ht="23.15" hidden="1" customHeight="1" x14ac:dyDescent="0.3">
      <c r="A408" s="106">
        <v>398</v>
      </c>
      <c r="B408" s="156"/>
      <c r="C408" s="157"/>
      <c r="D408" s="204"/>
      <c r="E408" s="160" t="str">
        <f t="shared" si="24"/>
        <v xml:space="preserve">  </v>
      </c>
      <c r="F408" s="140"/>
      <c r="G408" s="150"/>
      <c r="H408" s="151" t="str">
        <f>IF(D408="","N/A",VLOOKUP(D408,'UCM 7-21-23'!$A$1:$D$1652,2,FALSE))</f>
        <v>N/A</v>
      </c>
      <c r="I408" s="108"/>
      <c r="J408" s="138">
        <f t="shared" si="25"/>
        <v>0</v>
      </c>
    </row>
    <row r="409" spans="1:10" ht="23.15" hidden="1" customHeight="1" x14ac:dyDescent="0.3">
      <c r="A409" s="106">
        <v>399</v>
      </c>
      <c r="B409" s="156"/>
      <c r="C409" s="157"/>
      <c r="D409" s="204"/>
      <c r="E409" s="160" t="str">
        <f t="shared" si="24"/>
        <v xml:space="preserve">  </v>
      </c>
      <c r="F409" s="140"/>
      <c r="G409" s="150"/>
      <c r="H409" s="151" t="str">
        <f>IF(D409="","N/A",VLOOKUP(D409,'UCM 7-21-23'!$A$1:$D$1652,2,FALSE))</f>
        <v>N/A</v>
      </c>
      <c r="I409" s="108"/>
      <c r="J409" s="138">
        <f t="shared" si="25"/>
        <v>0</v>
      </c>
    </row>
    <row r="410" spans="1:10" ht="23.15" hidden="1" customHeight="1" x14ac:dyDescent="0.3">
      <c r="A410" s="106">
        <v>400</v>
      </c>
      <c r="B410" s="156"/>
      <c r="C410" s="157"/>
      <c r="D410" s="204"/>
      <c r="E410" s="160" t="str">
        <f t="shared" si="24"/>
        <v xml:space="preserve">  </v>
      </c>
      <c r="F410" s="140"/>
      <c r="G410" s="150"/>
      <c r="H410" s="151" t="str">
        <f>IF(D410="","N/A",VLOOKUP(D410,'UCM 7-21-23'!$A$1:$D$1652,2,FALSE))</f>
        <v>N/A</v>
      </c>
      <c r="I410" s="108"/>
      <c r="J410" s="138">
        <f t="shared" si="25"/>
        <v>0</v>
      </c>
    </row>
    <row r="411" spans="1:10" ht="23.15" hidden="1" customHeight="1" x14ac:dyDescent="0.3">
      <c r="A411" s="106">
        <v>401</v>
      </c>
      <c r="B411" s="156"/>
      <c r="C411" s="157"/>
      <c r="D411" s="204"/>
      <c r="E411" s="160" t="str">
        <f t="shared" si="24"/>
        <v xml:space="preserve">  </v>
      </c>
      <c r="F411" s="140"/>
      <c r="G411" s="150"/>
      <c r="H411" s="151" t="str">
        <f>IF(D411="","N/A",VLOOKUP(D411,'UCM 7-21-23'!$A$1:$D$1652,2,FALSE))</f>
        <v>N/A</v>
      </c>
      <c r="I411" s="108"/>
      <c r="J411" s="138">
        <f t="shared" si="25"/>
        <v>0</v>
      </c>
    </row>
    <row r="412" spans="1:10" ht="23.15" hidden="1" customHeight="1" x14ac:dyDescent="0.3">
      <c r="A412" s="106">
        <v>402</v>
      </c>
      <c r="B412" s="156"/>
      <c r="C412" s="157"/>
      <c r="D412" s="204"/>
      <c r="E412" s="160" t="str">
        <f t="shared" si="24"/>
        <v xml:space="preserve">  </v>
      </c>
      <c r="F412" s="140"/>
      <c r="G412" s="150"/>
      <c r="H412" s="151" t="str">
        <f>IF(D412="","N/A",VLOOKUP(D412,'UCM 7-21-23'!$A$1:$D$1652,2,FALSE))</f>
        <v>N/A</v>
      </c>
      <c r="I412" s="108"/>
      <c r="J412" s="138">
        <f t="shared" si="25"/>
        <v>0</v>
      </c>
    </row>
    <row r="413" spans="1:10" ht="23.15" hidden="1" customHeight="1" x14ac:dyDescent="0.3">
      <c r="A413" s="106">
        <v>403</v>
      </c>
      <c r="B413" s="156"/>
      <c r="C413" s="157"/>
      <c r="D413" s="204"/>
      <c r="E413" s="160" t="str">
        <f t="shared" si="24"/>
        <v xml:space="preserve">  </v>
      </c>
      <c r="F413" s="140"/>
      <c r="G413" s="150"/>
      <c r="H413" s="151" t="str">
        <f>IF(D413="","N/A",VLOOKUP(D413,'UCM 7-21-23'!$A$1:$D$1652,2,FALSE))</f>
        <v>N/A</v>
      </c>
      <c r="I413" s="108"/>
      <c r="J413" s="138">
        <f t="shared" si="25"/>
        <v>0</v>
      </c>
    </row>
    <row r="414" spans="1:10" ht="23.15" hidden="1" customHeight="1" x14ac:dyDescent="0.3">
      <c r="A414" s="106">
        <v>404</v>
      </c>
      <c r="B414" s="156"/>
      <c r="C414" s="157"/>
      <c r="D414" s="204"/>
      <c r="E414" s="160" t="str">
        <f t="shared" si="24"/>
        <v xml:space="preserve">  </v>
      </c>
      <c r="F414" s="140"/>
      <c r="G414" s="150"/>
      <c r="H414" s="151" t="str">
        <f>IF(D414="","N/A",VLOOKUP(D414,'UCM 7-21-23'!$A$1:$D$1652,2,FALSE))</f>
        <v>N/A</v>
      </c>
      <c r="I414" s="108"/>
      <c r="J414" s="138">
        <f t="shared" si="25"/>
        <v>0</v>
      </c>
    </row>
    <row r="415" spans="1:10" ht="23.15" hidden="1" customHeight="1" x14ac:dyDescent="0.3">
      <c r="A415" s="106">
        <v>405</v>
      </c>
      <c r="B415" s="156"/>
      <c r="C415" s="157"/>
      <c r="D415" s="204"/>
      <c r="E415" s="160" t="str">
        <f t="shared" si="24"/>
        <v xml:space="preserve">  </v>
      </c>
      <c r="F415" s="140"/>
      <c r="G415" s="150"/>
      <c r="H415" s="151" t="str">
        <f>IF(D415="","N/A",VLOOKUP(D415,'UCM 7-21-23'!$A$1:$D$1652,2,FALSE))</f>
        <v>N/A</v>
      </c>
      <c r="I415" s="108"/>
      <c r="J415" s="138">
        <f t="shared" si="25"/>
        <v>0</v>
      </c>
    </row>
    <row r="416" spans="1:10" ht="23.15" hidden="1" customHeight="1" x14ac:dyDescent="0.3">
      <c r="A416" s="106">
        <v>406</v>
      </c>
      <c r="B416" s="156"/>
      <c r="C416" s="157"/>
      <c r="D416" s="204"/>
      <c r="E416" s="160" t="str">
        <f t="shared" si="24"/>
        <v xml:space="preserve">  </v>
      </c>
      <c r="F416" s="140"/>
      <c r="G416" s="150"/>
      <c r="H416" s="151" t="str">
        <f>IF(D416="","N/A",VLOOKUP(D416,'UCM 7-21-23'!$A$1:$D$1652,2,FALSE))</f>
        <v>N/A</v>
      </c>
      <c r="I416" s="108"/>
      <c r="J416" s="138">
        <f t="shared" si="25"/>
        <v>0</v>
      </c>
    </row>
    <row r="417" spans="1:10" ht="23.15" hidden="1" customHeight="1" x14ac:dyDescent="0.3">
      <c r="A417" s="106">
        <v>407</v>
      </c>
      <c r="B417" s="156"/>
      <c r="C417" s="157"/>
      <c r="D417" s="204"/>
      <c r="E417" s="160" t="str">
        <f t="shared" si="24"/>
        <v xml:space="preserve">  </v>
      </c>
      <c r="F417" s="140"/>
      <c r="G417" s="150"/>
      <c r="H417" s="151" t="str">
        <f>IF(D417="","N/A",VLOOKUP(D417,'UCM 7-21-23'!$A$1:$D$1652,2,FALSE))</f>
        <v>N/A</v>
      </c>
      <c r="I417" s="108"/>
      <c r="J417" s="138">
        <f t="shared" si="25"/>
        <v>0</v>
      </c>
    </row>
    <row r="418" spans="1:10" ht="23.15" hidden="1" customHeight="1" x14ac:dyDescent="0.3">
      <c r="A418" s="106">
        <v>408</v>
      </c>
      <c r="B418" s="156"/>
      <c r="C418" s="157"/>
      <c r="D418" s="204"/>
      <c r="E418" s="160" t="str">
        <f t="shared" si="24"/>
        <v xml:space="preserve">  </v>
      </c>
      <c r="F418" s="140"/>
      <c r="G418" s="150"/>
      <c r="H418" s="151" t="str">
        <f>IF(D418="","N/A",VLOOKUP(D418,'UCM 7-21-23'!$A$1:$D$1652,2,FALSE))</f>
        <v>N/A</v>
      </c>
      <c r="I418" s="108"/>
      <c r="J418" s="138">
        <f t="shared" si="25"/>
        <v>0</v>
      </c>
    </row>
    <row r="419" spans="1:10" ht="23.15" hidden="1" customHeight="1" x14ac:dyDescent="0.3">
      <c r="A419" s="106">
        <v>409</v>
      </c>
      <c r="B419" s="156"/>
      <c r="C419" s="157"/>
      <c r="D419" s="204"/>
      <c r="E419" s="160" t="str">
        <f t="shared" si="24"/>
        <v xml:space="preserve">  </v>
      </c>
      <c r="F419" s="140"/>
      <c r="G419" s="150"/>
      <c r="H419" s="151" t="str">
        <f>IF(D419="","N/A",VLOOKUP(D419,'UCM 7-21-23'!$A$1:$D$1652,2,FALSE))</f>
        <v>N/A</v>
      </c>
      <c r="I419" s="108"/>
      <c r="J419" s="138">
        <f t="shared" si="25"/>
        <v>0</v>
      </c>
    </row>
    <row r="420" spans="1:10" ht="23.15" hidden="1" customHeight="1" x14ac:dyDescent="0.3">
      <c r="A420" s="106">
        <v>410</v>
      </c>
      <c r="B420" s="156"/>
      <c r="C420" s="157"/>
      <c r="D420" s="204"/>
      <c r="E420" s="160" t="str">
        <f t="shared" si="24"/>
        <v xml:space="preserve">  </v>
      </c>
      <c r="F420" s="140"/>
      <c r="G420" s="150"/>
      <c r="H420" s="151" t="str">
        <f>IF(D420="","N/A",VLOOKUP(D420,'UCM 7-21-23'!$A$1:$D$1652,2,FALSE))</f>
        <v>N/A</v>
      </c>
      <c r="I420" s="108"/>
      <c r="J420" s="138">
        <f t="shared" si="25"/>
        <v>0</v>
      </c>
    </row>
    <row r="421" spans="1:10" ht="23.15" hidden="1" customHeight="1" x14ac:dyDescent="0.3">
      <c r="A421" s="106">
        <v>411</v>
      </c>
      <c r="B421" s="156"/>
      <c r="C421" s="157"/>
      <c r="D421" s="204"/>
      <c r="E421" s="160" t="str">
        <f t="shared" si="24"/>
        <v xml:space="preserve">  </v>
      </c>
      <c r="F421" s="140"/>
      <c r="G421" s="150"/>
      <c r="H421" s="151" t="str">
        <f>IF(D421="","N/A",VLOOKUP(D421,'UCM 7-21-23'!$A$1:$D$1652,2,FALSE))</f>
        <v>N/A</v>
      </c>
      <c r="I421" s="108"/>
      <c r="J421" s="138">
        <f t="shared" si="25"/>
        <v>0</v>
      </c>
    </row>
    <row r="422" spans="1:10" ht="23.15" hidden="1" customHeight="1" x14ac:dyDescent="0.3">
      <c r="A422" s="106">
        <v>412</v>
      </c>
      <c r="B422" s="156"/>
      <c r="C422" s="157"/>
      <c r="D422" s="204"/>
      <c r="E422" s="160" t="str">
        <f t="shared" si="24"/>
        <v xml:space="preserve">  </v>
      </c>
      <c r="F422" s="140"/>
      <c r="G422" s="150"/>
      <c r="H422" s="151" t="str">
        <f>IF(D422="","N/A",VLOOKUP(D422,'UCM 7-21-23'!$A$1:$D$1652,2,FALSE))</f>
        <v>N/A</v>
      </c>
      <c r="I422" s="108"/>
      <c r="J422" s="138">
        <f t="shared" si="25"/>
        <v>0</v>
      </c>
    </row>
    <row r="423" spans="1:10" ht="23.15" hidden="1" customHeight="1" x14ac:dyDescent="0.3">
      <c r="A423" s="106">
        <v>413</v>
      </c>
      <c r="B423" s="156"/>
      <c r="C423" s="157"/>
      <c r="D423" s="204"/>
      <c r="E423" s="160" t="str">
        <f t="shared" si="24"/>
        <v xml:space="preserve">  </v>
      </c>
      <c r="F423" s="140"/>
      <c r="G423" s="150"/>
      <c r="H423" s="151" t="str">
        <f>IF(D423="","N/A",VLOOKUP(D423,'UCM 7-21-23'!$A$1:$D$1652,2,FALSE))</f>
        <v>N/A</v>
      </c>
      <c r="I423" s="108"/>
      <c r="J423" s="138">
        <f t="shared" si="25"/>
        <v>0</v>
      </c>
    </row>
    <row r="424" spans="1:10" ht="23.15" hidden="1" customHeight="1" x14ac:dyDescent="0.3">
      <c r="A424" s="106">
        <v>414</v>
      </c>
      <c r="B424" s="156"/>
      <c r="C424" s="157"/>
      <c r="D424" s="204"/>
      <c r="E424" s="160" t="str">
        <f t="shared" si="24"/>
        <v xml:space="preserve">  </v>
      </c>
      <c r="F424" s="140"/>
      <c r="G424" s="150"/>
      <c r="H424" s="151" t="str">
        <f>IF(D424="","N/A",VLOOKUP(D424,'UCM 7-21-23'!$A$1:$D$1652,2,FALSE))</f>
        <v>N/A</v>
      </c>
      <c r="I424" s="108"/>
      <c r="J424" s="138">
        <f t="shared" si="25"/>
        <v>0</v>
      </c>
    </row>
    <row r="425" spans="1:10" ht="23.15" hidden="1" customHeight="1" x14ac:dyDescent="0.3">
      <c r="A425" s="106">
        <v>415</v>
      </c>
      <c r="B425" s="156"/>
      <c r="C425" s="157"/>
      <c r="D425" s="204"/>
      <c r="E425" s="160" t="str">
        <f t="shared" si="24"/>
        <v xml:space="preserve">  </v>
      </c>
      <c r="F425" s="140"/>
      <c r="G425" s="150"/>
      <c r="H425" s="151" t="str">
        <f>IF(D425="","N/A",VLOOKUP(D425,'UCM 7-21-23'!$A$1:$D$1652,2,FALSE))</f>
        <v>N/A</v>
      </c>
      <c r="I425" s="108"/>
      <c r="J425" s="138">
        <f t="shared" si="25"/>
        <v>0</v>
      </c>
    </row>
    <row r="426" spans="1:10" ht="23.15" hidden="1" customHeight="1" x14ac:dyDescent="0.3">
      <c r="A426" s="106">
        <v>416</v>
      </c>
      <c r="B426" s="156"/>
      <c r="C426" s="157"/>
      <c r="D426" s="204"/>
      <c r="E426" s="160" t="str">
        <f t="shared" si="24"/>
        <v xml:space="preserve">  </v>
      </c>
      <c r="F426" s="140"/>
      <c r="G426" s="150"/>
      <c r="H426" s="151" t="str">
        <f>IF(D426="","N/A",VLOOKUP(D426,'UCM 7-21-23'!$A$1:$D$1652,2,FALSE))</f>
        <v>N/A</v>
      </c>
      <c r="I426" s="108"/>
      <c r="J426" s="138">
        <f t="shared" si="25"/>
        <v>0</v>
      </c>
    </row>
    <row r="427" spans="1:10" ht="23.15" hidden="1" customHeight="1" x14ac:dyDescent="0.3">
      <c r="A427" s="106">
        <v>417</v>
      </c>
      <c r="B427" s="156"/>
      <c r="C427" s="157"/>
      <c r="D427" s="204"/>
      <c r="E427" s="160" t="str">
        <f t="shared" si="24"/>
        <v xml:space="preserve">  </v>
      </c>
      <c r="F427" s="140"/>
      <c r="G427" s="150"/>
      <c r="H427" s="151" t="str">
        <f>IF(D427="","N/A",VLOOKUP(D427,'UCM 7-21-23'!$A$1:$D$1652,2,FALSE))</f>
        <v>N/A</v>
      </c>
      <c r="I427" s="108"/>
      <c r="J427" s="138">
        <f t="shared" si="25"/>
        <v>0</v>
      </c>
    </row>
    <row r="428" spans="1:10" ht="23.15" hidden="1" customHeight="1" x14ac:dyDescent="0.3">
      <c r="A428" s="106">
        <v>418</v>
      </c>
      <c r="B428" s="156"/>
      <c r="C428" s="157"/>
      <c r="D428" s="204"/>
      <c r="E428" s="160" t="str">
        <f t="shared" si="24"/>
        <v xml:space="preserve">  </v>
      </c>
      <c r="F428" s="140"/>
      <c r="G428" s="150"/>
      <c r="H428" s="151" t="str">
        <f>IF(D428="","N/A",VLOOKUP(D428,'UCM 7-21-23'!$A$1:$D$1652,2,FALSE))</f>
        <v>N/A</v>
      </c>
      <c r="I428" s="108"/>
      <c r="J428" s="138">
        <f t="shared" si="25"/>
        <v>0</v>
      </c>
    </row>
    <row r="429" spans="1:10" ht="23.15" hidden="1" customHeight="1" x14ac:dyDescent="0.3">
      <c r="A429" s="106">
        <v>419</v>
      </c>
      <c r="B429" s="156"/>
      <c r="C429" s="157"/>
      <c r="D429" s="204"/>
      <c r="E429" s="160" t="str">
        <f t="shared" si="24"/>
        <v xml:space="preserve">  </v>
      </c>
      <c r="F429" s="140"/>
      <c r="G429" s="150"/>
      <c r="H429" s="151" t="str">
        <f>IF(D429="","N/A",VLOOKUP(D429,'UCM 7-21-23'!$A$1:$D$1652,2,FALSE))</f>
        <v>N/A</v>
      </c>
      <c r="I429" s="108"/>
      <c r="J429" s="138">
        <f t="shared" si="25"/>
        <v>0</v>
      </c>
    </row>
    <row r="430" spans="1:10" ht="23.15" hidden="1" customHeight="1" x14ac:dyDescent="0.3">
      <c r="A430" s="106">
        <v>420</v>
      </c>
      <c r="B430" s="156"/>
      <c r="C430" s="157"/>
      <c r="D430" s="204"/>
      <c r="E430" s="160" t="str">
        <f t="shared" si="24"/>
        <v xml:space="preserve">  </v>
      </c>
      <c r="F430" s="140"/>
      <c r="G430" s="150"/>
      <c r="H430" s="151" t="str">
        <f>IF(D430="","N/A",VLOOKUP(D430,'UCM 7-21-23'!$A$1:$D$1652,2,FALSE))</f>
        <v>N/A</v>
      </c>
      <c r="I430" s="108"/>
      <c r="J430" s="138">
        <f t="shared" si="25"/>
        <v>0</v>
      </c>
    </row>
    <row r="431" spans="1:10" ht="23.15" hidden="1" customHeight="1" x14ac:dyDescent="0.3">
      <c r="A431" s="106">
        <v>421</v>
      </c>
      <c r="B431" s="156"/>
      <c r="C431" s="157"/>
      <c r="D431" s="204"/>
      <c r="E431" s="160" t="str">
        <f t="shared" si="24"/>
        <v xml:space="preserve">  </v>
      </c>
      <c r="F431" s="140"/>
      <c r="G431" s="150"/>
      <c r="H431" s="151" t="str">
        <f>IF(D431="","N/A",VLOOKUP(D431,'UCM 7-21-23'!$A$1:$D$1652,2,FALSE))</f>
        <v>N/A</v>
      </c>
      <c r="I431" s="108"/>
      <c r="J431" s="138">
        <f t="shared" si="25"/>
        <v>0</v>
      </c>
    </row>
    <row r="432" spans="1:10" ht="23.15" hidden="1" customHeight="1" x14ac:dyDescent="0.3">
      <c r="A432" s="106">
        <v>422</v>
      </c>
      <c r="B432" s="156"/>
      <c r="C432" s="157"/>
      <c r="D432" s="204"/>
      <c r="E432" s="160" t="str">
        <f t="shared" si="24"/>
        <v xml:space="preserve">  </v>
      </c>
      <c r="F432" s="140"/>
      <c r="G432" s="150"/>
      <c r="H432" s="151" t="str">
        <f>IF(D432="","N/A",VLOOKUP(D432,'UCM 7-21-23'!$A$1:$D$1652,2,FALSE))</f>
        <v>N/A</v>
      </c>
      <c r="I432" s="108"/>
      <c r="J432" s="138">
        <f t="shared" si="25"/>
        <v>0</v>
      </c>
    </row>
    <row r="433" spans="1:10" ht="23.15" hidden="1" customHeight="1" x14ac:dyDescent="0.3">
      <c r="A433" s="106">
        <v>423</v>
      </c>
      <c r="B433" s="156"/>
      <c r="C433" s="157"/>
      <c r="D433" s="204"/>
      <c r="E433" s="160" t="str">
        <f t="shared" si="24"/>
        <v xml:space="preserve">  </v>
      </c>
      <c r="F433" s="140"/>
      <c r="G433" s="150"/>
      <c r="H433" s="151" t="str">
        <f>IF(D433="","N/A",VLOOKUP(D433,'UCM 7-21-23'!$A$1:$D$1652,2,FALSE))</f>
        <v>N/A</v>
      </c>
      <c r="I433" s="108"/>
      <c r="J433" s="138">
        <f t="shared" si="25"/>
        <v>0</v>
      </c>
    </row>
    <row r="434" spans="1:10" ht="23.15" hidden="1" customHeight="1" x14ac:dyDescent="0.3">
      <c r="A434" s="106">
        <v>424</v>
      </c>
      <c r="B434" s="156"/>
      <c r="C434" s="157"/>
      <c r="D434" s="204"/>
      <c r="E434" s="160" t="str">
        <f t="shared" si="24"/>
        <v xml:space="preserve">  </v>
      </c>
      <c r="F434" s="140"/>
      <c r="G434" s="150"/>
      <c r="H434" s="151" t="str">
        <f>IF(D434="","N/A",VLOOKUP(D434,'UCM 7-21-23'!$A$1:$D$1652,2,FALSE))</f>
        <v>N/A</v>
      </c>
      <c r="I434" s="108"/>
      <c r="J434" s="138">
        <f t="shared" si="25"/>
        <v>0</v>
      </c>
    </row>
    <row r="435" spans="1:10" ht="23.15" hidden="1" customHeight="1" x14ac:dyDescent="0.3">
      <c r="A435" s="106">
        <v>425</v>
      </c>
      <c r="B435" s="156"/>
      <c r="C435" s="157"/>
      <c r="D435" s="204"/>
      <c r="E435" s="160" t="str">
        <f t="shared" si="24"/>
        <v xml:space="preserve">  </v>
      </c>
      <c r="F435" s="140"/>
      <c r="G435" s="150"/>
      <c r="H435" s="151" t="str">
        <f>IF(D435="","N/A",VLOOKUP(D435,'UCM 7-21-23'!$A$1:$D$1652,2,FALSE))</f>
        <v>N/A</v>
      </c>
      <c r="I435" s="108"/>
      <c r="J435" s="138">
        <f t="shared" si="25"/>
        <v>0</v>
      </c>
    </row>
    <row r="436" spans="1:10" ht="23.15" hidden="1" customHeight="1" x14ac:dyDescent="0.3">
      <c r="A436" s="106">
        <v>426</v>
      </c>
      <c r="B436" s="156"/>
      <c r="C436" s="157"/>
      <c r="D436" s="204"/>
      <c r="E436" s="160" t="str">
        <f t="shared" si="24"/>
        <v xml:space="preserve">  </v>
      </c>
      <c r="F436" s="140"/>
      <c r="G436" s="150"/>
      <c r="H436" s="151" t="str">
        <f>IF(D436="","N/A",VLOOKUP(D436,'UCM 7-21-23'!$A$1:$D$1652,2,FALSE))</f>
        <v>N/A</v>
      </c>
      <c r="I436" s="108"/>
      <c r="J436" s="138">
        <f t="shared" si="25"/>
        <v>0</v>
      </c>
    </row>
    <row r="437" spans="1:10" ht="23.15" hidden="1" customHeight="1" x14ac:dyDescent="0.3">
      <c r="A437" s="106">
        <v>427</v>
      </c>
      <c r="B437" s="156"/>
      <c r="C437" s="157"/>
      <c r="D437" s="204"/>
      <c r="E437" s="160" t="str">
        <f t="shared" si="24"/>
        <v xml:space="preserve">  </v>
      </c>
      <c r="F437" s="140"/>
      <c r="G437" s="150"/>
      <c r="H437" s="151" t="str">
        <f>IF(D437="","N/A",VLOOKUP(D437,'UCM 7-21-23'!$A$1:$D$1652,2,FALSE))</f>
        <v>N/A</v>
      </c>
      <c r="I437" s="108"/>
      <c r="J437" s="138">
        <f t="shared" si="25"/>
        <v>0</v>
      </c>
    </row>
    <row r="438" spans="1:10" ht="23.15" hidden="1" customHeight="1" x14ac:dyDescent="0.3">
      <c r="A438" s="106">
        <v>428</v>
      </c>
      <c r="B438" s="156"/>
      <c r="C438" s="157"/>
      <c r="D438" s="204"/>
      <c r="E438" s="160" t="str">
        <f t="shared" si="24"/>
        <v xml:space="preserve">  </v>
      </c>
      <c r="F438" s="140"/>
      <c r="G438" s="150"/>
      <c r="H438" s="151" t="str">
        <f>IF(D438="","N/A",VLOOKUP(D438,'UCM 7-21-23'!$A$1:$D$1652,2,FALSE))</f>
        <v>N/A</v>
      </c>
      <c r="I438" s="108"/>
      <c r="J438" s="138">
        <f t="shared" si="25"/>
        <v>0</v>
      </c>
    </row>
    <row r="439" spans="1:10" ht="23.15" hidden="1" customHeight="1" x14ac:dyDescent="0.3">
      <c r="A439" s="106">
        <v>429</v>
      </c>
      <c r="B439" s="156"/>
      <c r="C439" s="157"/>
      <c r="D439" s="204"/>
      <c r="E439" s="160" t="str">
        <f t="shared" si="24"/>
        <v xml:space="preserve">  </v>
      </c>
      <c r="F439" s="140"/>
      <c r="G439" s="150"/>
      <c r="H439" s="151" t="str">
        <f>IF(D439="","N/A",VLOOKUP(D439,'UCM 7-21-23'!$A$1:$D$1652,2,FALSE))</f>
        <v>N/A</v>
      </c>
      <c r="I439" s="108"/>
      <c r="J439" s="138">
        <f t="shared" si="25"/>
        <v>0</v>
      </c>
    </row>
    <row r="440" spans="1:10" ht="23.15" hidden="1" customHeight="1" x14ac:dyDescent="0.3">
      <c r="A440" s="106">
        <v>430</v>
      </c>
      <c r="B440" s="156"/>
      <c r="C440" s="157"/>
      <c r="D440" s="204"/>
      <c r="E440" s="160" t="str">
        <f t="shared" si="24"/>
        <v xml:space="preserve">  </v>
      </c>
      <c r="F440" s="140"/>
      <c r="G440" s="150"/>
      <c r="H440" s="151" t="str">
        <f>IF(D440="","N/A",VLOOKUP(D440,'UCM 7-21-23'!$A$1:$D$1652,2,FALSE))</f>
        <v>N/A</v>
      </c>
      <c r="I440" s="108"/>
      <c r="J440" s="138">
        <f t="shared" si="25"/>
        <v>0</v>
      </c>
    </row>
    <row r="441" spans="1:10" ht="23.15" hidden="1" customHeight="1" x14ac:dyDescent="0.3">
      <c r="A441" s="106">
        <v>431</v>
      </c>
      <c r="B441" s="156"/>
      <c r="C441" s="157"/>
      <c r="D441" s="204"/>
      <c r="E441" s="160" t="str">
        <f t="shared" si="24"/>
        <v xml:space="preserve">  </v>
      </c>
      <c r="F441" s="140"/>
      <c r="G441" s="150"/>
      <c r="H441" s="151" t="str">
        <f>IF(D441="","N/A",VLOOKUP(D441,'UCM 7-21-23'!$A$1:$D$1652,2,FALSE))</f>
        <v>N/A</v>
      </c>
      <c r="I441" s="108"/>
      <c r="J441" s="138">
        <f t="shared" si="25"/>
        <v>0</v>
      </c>
    </row>
    <row r="442" spans="1:10" ht="23.15" hidden="1" customHeight="1" x14ac:dyDescent="0.3">
      <c r="A442" s="106">
        <v>432</v>
      </c>
      <c r="B442" s="156"/>
      <c r="C442" s="157"/>
      <c r="D442" s="204"/>
      <c r="E442" s="160" t="str">
        <f t="shared" si="24"/>
        <v xml:space="preserve">  </v>
      </c>
      <c r="F442" s="140"/>
      <c r="G442" s="150"/>
      <c r="H442" s="151" t="str">
        <f>IF(D442="","N/A",VLOOKUP(D442,'UCM 7-21-23'!$A$1:$D$1652,2,FALSE))</f>
        <v>N/A</v>
      </c>
      <c r="I442" s="108"/>
      <c r="J442" s="138">
        <f t="shared" si="25"/>
        <v>0</v>
      </c>
    </row>
    <row r="443" spans="1:10" ht="23.15" hidden="1" customHeight="1" x14ac:dyDescent="0.3">
      <c r="A443" s="106">
        <v>433</v>
      </c>
      <c r="B443" s="156"/>
      <c r="C443" s="157"/>
      <c r="D443" s="204"/>
      <c r="E443" s="160" t="str">
        <f t="shared" si="24"/>
        <v xml:space="preserve">  </v>
      </c>
      <c r="F443" s="140"/>
      <c r="G443" s="150"/>
      <c r="H443" s="151" t="str">
        <f>IF(D443="","N/A",VLOOKUP(D443,'UCM 7-21-23'!$A$1:$D$1652,2,FALSE))</f>
        <v>N/A</v>
      </c>
      <c r="I443" s="108"/>
      <c r="J443" s="138">
        <f t="shared" si="25"/>
        <v>0</v>
      </c>
    </row>
    <row r="444" spans="1:10" ht="23.15" hidden="1" customHeight="1" x14ac:dyDescent="0.3">
      <c r="A444" s="106">
        <v>434</v>
      </c>
      <c r="B444" s="156"/>
      <c r="C444" s="157"/>
      <c r="D444" s="204"/>
      <c r="E444" s="160" t="str">
        <f t="shared" si="24"/>
        <v xml:space="preserve">  </v>
      </c>
      <c r="F444" s="140"/>
      <c r="G444" s="150"/>
      <c r="H444" s="151" t="str">
        <f>IF(D444="","N/A",VLOOKUP(D444,'UCM 7-21-23'!$A$1:$D$1652,2,FALSE))</f>
        <v>N/A</v>
      </c>
      <c r="I444" s="108"/>
      <c r="J444" s="138">
        <f t="shared" si="25"/>
        <v>0</v>
      </c>
    </row>
    <row r="445" spans="1:10" ht="23.15" hidden="1" customHeight="1" x14ac:dyDescent="0.3">
      <c r="A445" s="106">
        <v>435</v>
      </c>
      <c r="B445" s="156"/>
      <c r="C445" s="157"/>
      <c r="D445" s="204"/>
      <c r="E445" s="160" t="str">
        <f t="shared" si="24"/>
        <v xml:space="preserve">  </v>
      </c>
      <c r="F445" s="140"/>
      <c r="G445" s="150"/>
      <c r="H445" s="151" t="str">
        <f>IF(D445="","N/A",VLOOKUP(D445,'UCM 7-21-23'!$A$1:$D$1652,2,FALSE))</f>
        <v>N/A</v>
      </c>
      <c r="I445" s="108"/>
      <c r="J445" s="138">
        <f t="shared" si="25"/>
        <v>0</v>
      </c>
    </row>
    <row r="446" spans="1:10" ht="23.15" hidden="1" customHeight="1" x14ac:dyDescent="0.3">
      <c r="A446" s="106">
        <v>436</v>
      </c>
      <c r="B446" s="156"/>
      <c r="C446" s="157"/>
      <c r="D446" s="204"/>
      <c r="E446" s="160" t="str">
        <f t="shared" si="24"/>
        <v xml:space="preserve">  </v>
      </c>
      <c r="F446" s="140"/>
      <c r="G446" s="150"/>
      <c r="H446" s="151" t="str">
        <f>IF(D446="","N/A",VLOOKUP(D446,'UCM 7-21-23'!$A$1:$D$1652,2,FALSE))</f>
        <v>N/A</v>
      </c>
      <c r="I446" s="108"/>
      <c r="J446" s="138">
        <f t="shared" si="25"/>
        <v>0</v>
      </c>
    </row>
    <row r="447" spans="1:10" ht="23.15" hidden="1" customHeight="1" x14ac:dyDescent="0.3">
      <c r="A447" s="106">
        <v>437</v>
      </c>
      <c r="B447" s="156"/>
      <c r="C447" s="157"/>
      <c r="D447" s="204"/>
      <c r="E447" s="160" t="str">
        <f t="shared" si="24"/>
        <v xml:space="preserve">  </v>
      </c>
      <c r="F447" s="140"/>
      <c r="G447" s="150"/>
      <c r="H447" s="151" t="str">
        <f>IF(D447="","N/A",VLOOKUP(D447,'UCM 7-21-23'!$A$1:$D$1652,2,FALSE))</f>
        <v>N/A</v>
      </c>
      <c r="I447" s="108"/>
      <c r="J447" s="138">
        <f t="shared" si="25"/>
        <v>0</v>
      </c>
    </row>
    <row r="448" spans="1:10" ht="23.15" hidden="1" customHeight="1" x14ac:dyDescent="0.3">
      <c r="A448" s="106">
        <v>438</v>
      </c>
      <c r="B448" s="156"/>
      <c r="C448" s="157"/>
      <c r="D448" s="204"/>
      <c r="E448" s="160" t="str">
        <f t="shared" si="24"/>
        <v xml:space="preserve">  </v>
      </c>
      <c r="F448" s="140"/>
      <c r="G448" s="150"/>
      <c r="H448" s="151" t="str">
        <f>IF(D448="","N/A",VLOOKUP(D448,'UCM 7-21-23'!$A$1:$D$1652,2,FALSE))</f>
        <v>N/A</v>
      </c>
      <c r="I448" s="108"/>
      <c r="J448" s="138">
        <f t="shared" si="25"/>
        <v>0</v>
      </c>
    </row>
    <row r="449" spans="1:10" ht="23.15" hidden="1" customHeight="1" x14ac:dyDescent="0.3">
      <c r="A449" s="106">
        <v>439</v>
      </c>
      <c r="B449" s="156"/>
      <c r="C449" s="157"/>
      <c r="D449" s="204"/>
      <c r="E449" s="160" t="str">
        <f t="shared" si="24"/>
        <v xml:space="preserve">  </v>
      </c>
      <c r="F449" s="140"/>
      <c r="G449" s="150"/>
      <c r="H449" s="151" t="str">
        <f>IF(D449="","N/A",VLOOKUP(D449,'UCM 7-21-23'!$A$1:$D$1652,2,FALSE))</f>
        <v>N/A</v>
      </c>
      <c r="I449" s="108"/>
      <c r="J449" s="138">
        <f t="shared" si="25"/>
        <v>0</v>
      </c>
    </row>
    <row r="450" spans="1:10" ht="23.15" hidden="1" customHeight="1" x14ac:dyDescent="0.3">
      <c r="A450" s="106">
        <v>440</v>
      </c>
      <c r="B450" s="156"/>
      <c r="C450" s="157"/>
      <c r="D450" s="204"/>
      <c r="E450" s="160" t="str">
        <f t="shared" si="24"/>
        <v xml:space="preserve">  </v>
      </c>
      <c r="F450" s="140"/>
      <c r="G450" s="150"/>
      <c r="H450" s="151" t="str">
        <f>IF(D450="","N/A",VLOOKUP(D450,'UCM 7-21-23'!$A$1:$D$1652,2,FALSE))</f>
        <v>N/A</v>
      </c>
      <c r="I450" s="108"/>
      <c r="J450" s="138">
        <f t="shared" si="25"/>
        <v>0</v>
      </c>
    </row>
    <row r="451" spans="1:10" ht="23.15" hidden="1" customHeight="1" x14ac:dyDescent="0.3">
      <c r="A451" s="106">
        <v>441</v>
      </c>
      <c r="B451" s="156"/>
      <c r="C451" s="157"/>
      <c r="D451" s="204"/>
      <c r="E451" s="160" t="str">
        <f t="shared" si="24"/>
        <v xml:space="preserve">  </v>
      </c>
      <c r="F451" s="140"/>
      <c r="G451" s="150"/>
      <c r="H451" s="151" t="str">
        <f>IF(D451="","N/A",VLOOKUP(D451,'UCM 7-21-23'!$A$1:$D$1652,2,FALSE))</f>
        <v>N/A</v>
      </c>
      <c r="I451" s="108"/>
      <c r="J451" s="138">
        <f t="shared" si="25"/>
        <v>0</v>
      </c>
    </row>
    <row r="452" spans="1:10" ht="23.15" hidden="1" customHeight="1" x14ac:dyDescent="0.3">
      <c r="A452" s="106">
        <v>442</v>
      </c>
      <c r="B452" s="156"/>
      <c r="C452" s="157"/>
      <c r="D452" s="204"/>
      <c r="E452" s="160" t="str">
        <f t="shared" si="24"/>
        <v xml:space="preserve">  </v>
      </c>
      <c r="F452" s="140"/>
      <c r="G452" s="150"/>
      <c r="H452" s="151" t="str">
        <f>IF(D452="","N/A",VLOOKUP(D452,'UCM 7-21-23'!$A$1:$D$1652,2,FALSE))</f>
        <v>N/A</v>
      </c>
      <c r="I452" s="108"/>
      <c r="J452" s="138">
        <f t="shared" si="25"/>
        <v>0</v>
      </c>
    </row>
    <row r="453" spans="1:10" ht="23.15" hidden="1" customHeight="1" x14ac:dyDescent="0.3">
      <c r="A453" s="106">
        <v>443</v>
      </c>
      <c r="B453" s="156"/>
      <c r="C453" s="157"/>
      <c r="D453" s="204"/>
      <c r="E453" s="160" t="str">
        <f t="shared" si="24"/>
        <v xml:space="preserve">  </v>
      </c>
      <c r="F453" s="140"/>
      <c r="G453" s="150"/>
      <c r="H453" s="151" t="str">
        <f>IF(D453="","N/A",VLOOKUP(D453,'UCM 7-21-23'!$A$1:$D$1652,2,FALSE))</f>
        <v>N/A</v>
      </c>
      <c r="I453" s="108"/>
      <c r="J453" s="138">
        <f t="shared" si="25"/>
        <v>0</v>
      </c>
    </row>
    <row r="454" spans="1:10" ht="23.15" hidden="1" customHeight="1" x14ac:dyDescent="0.3">
      <c r="A454" s="106">
        <v>444</v>
      </c>
      <c r="B454" s="156"/>
      <c r="C454" s="157"/>
      <c r="D454" s="204"/>
      <c r="E454" s="160" t="str">
        <f t="shared" si="24"/>
        <v xml:space="preserve">  </v>
      </c>
      <c r="F454" s="140"/>
      <c r="G454" s="150"/>
      <c r="H454" s="151" t="str">
        <f>IF(D454="","N/A",VLOOKUP(D454,'UCM 7-21-23'!$A$1:$D$1652,2,FALSE))</f>
        <v>N/A</v>
      </c>
      <c r="I454" s="108"/>
      <c r="J454" s="138">
        <f t="shared" si="25"/>
        <v>0</v>
      </c>
    </row>
    <row r="455" spans="1:10" ht="23.15" hidden="1" customHeight="1" x14ac:dyDescent="0.3">
      <c r="A455" s="106">
        <v>445</v>
      </c>
      <c r="B455" s="156"/>
      <c r="C455" s="157"/>
      <c r="D455" s="204"/>
      <c r="E455" s="160" t="str">
        <f t="shared" si="24"/>
        <v xml:space="preserve">  </v>
      </c>
      <c r="F455" s="140"/>
      <c r="G455" s="150"/>
      <c r="H455" s="151" t="str">
        <f>IF(D455="","N/A",VLOOKUP(D455,'UCM 7-21-23'!$A$1:$D$1652,2,FALSE))</f>
        <v>N/A</v>
      </c>
      <c r="I455" s="108"/>
      <c r="J455" s="138">
        <f t="shared" si="25"/>
        <v>0</v>
      </c>
    </row>
    <row r="456" spans="1:10" ht="23.15" hidden="1" customHeight="1" x14ac:dyDescent="0.3">
      <c r="A456" s="106">
        <v>446</v>
      </c>
      <c r="B456" s="156"/>
      <c r="C456" s="157"/>
      <c r="D456" s="204"/>
      <c r="E456" s="160" t="str">
        <f t="shared" si="24"/>
        <v xml:space="preserve">  </v>
      </c>
      <c r="F456" s="140"/>
      <c r="G456" s="150"/>
      <c r="H456" s="151" t="str">
        <f>IF(D456="","N/A",VLOOKUP(D456,'UCM 7-21-23'!$A$1:$D$1652,2,FALSE))</f>
        <v>N/A</v>
      </c>
      <c r="I456" s="108"/>
      <c r="J456" s="138">
        <f t="shared" si="25"/>
        <v>0</v>
      </c>
    </row>
    <row r="457" spans="1:10" ht="23.15" hidden="1" customHeight="1" x14ac:dyDescent="0.3">
      <c r="A457" s="106">
        <v>447</v>
      </c>
      <c r="B457" s="156"/>
      <c r="C457" s="157"/>
      <c r="D457" s="204"/>
      <c r="E457" s="160" t="str">
        <f t="shared" si="24"/>
        <v xml:space="preserve">  </v>
      </c>
      <c r="F457" s="140"/>
      <c r="G457" s="150"/>
      <c r="H457" s="151" t="str">
        <f>IF(D457="","N/A",VLOOKUP(D457,'UCM 7-21-23'!$A$1:$D$1652,2,FALSE))</f>
        <v>N/A</v>
      </c>
      <c r="I457" s="108"/>
      <c r="J457" s="138">
        <f t="shared" si="25"/>
        <v>0</v>
      </c>
    </row>
    <row r="458" spans="1:10" ht="23.15" hidden="1" customHeight="1" x14ac:dyDescent="0.3">
      <c r="A458" s="106">
        <v>448</v>
      </c>
      <c r="B458" s="156"/>
      <c r="C458" s="157"/>
      <c r="D458" s="204"/>
      <c r="E458" s="160" t="str">
        <f t="shared" si="24"/>
        <v xml:space="preserve">  </v>
      </c>
      <c r="F458" s="140"/>
      <c r="G458" s="150"/>
      <c r="H458" s="151" t="str">
        <f>IF(D458="","N/A",VLOOKUP(D458,'UCM 7-21-23'!$A$1:$D$1652,2,FALSE))</f>
        <v>N/A</v>
      </c>
      <c r="I458" s="108"/>
      <c r="J458" s="138">
        <f t="shared" si="25"/>
        <v>0</v>
      </c>
    </row>
    <row r="459" spans="1:10" ht="23.15" hidden="1" customHeight="1" x14ac:dyDescent="0.3">
      <c r="A459" s="106">
        <v>449</v>
      </c>
      <c r="B459" s="156"/>
      <c r="C459" s="157"/>
      <c r="D459" s="204"/>
      <c r="E459" s="160" t="str">
        <f t="shared" si="24"/>
        <v xml:space="preserve">  </v>
      </c>
      <c r="F459" s="140"/>
      <c r="G459" s="150"/>
      <c r="H459" s="151" t="str">
        <f>IF(D459="","N/A",VLOOKUP(D459,'UCM 7-21-23'!$A$1:$D$1652,2,FALSE))</f>
        <v>N/A</v>
      </c>
      <c r="I459" s="108"/>
      <c r="J459" s="138">
        <f t="shared" si="25"/>
        <v>0</v>
      </c>
    </row>
    <row r="460" spans="1:10" ht="23.15" hidden="1" customHeight="1" x14ac:dyDescent="0.3">
      <c r="A460" s="106">
        <v>450</v>
      </c>
      <c r="B460" s="156"/>
      <c r="C460" s="157"/>
      <c r="D460" s="204"/>
      <c r="E460" s="160" t="str">
        <f t="shared" si="24"/>
        <v xml:space="preserve">  </v>
      </c>
      <c r="F460" s="140"/>
      <c r="G460" s="150"/>
      <c r="H460" s="151" t="str">
        <f>IF(D460="","N/A",VLOOKUP(D460,'UCM 7-21-23'!$A$1:$D$1652,2,FALSE))</f>
        <v>N/A</v>
      </c>
      <c r="I460" s="108"/>
      <c r="J460" s="138">
        <f t="shared" si="25"/>
        <v>0</v>
      </c>
    </row>
    <row r="461" spans="1:10" ht="23.15" hidden="1" customHeight="1" x14ac:dyDescent="0.3">
      <c r="A461" s="106">
        <v>451</v>
      </c>
      <c r="B461" s="156"/>
      <c r="C461" s="157"/>
      <c r="D461" s="204"/>
      <c r="E461" s="160" t="str">
        <f t="shared" si="24"/>
        <v xml:space="preserve">  </v>
      </c>
      <c r="F461" s="140"/>
      <c r="G461" s="150"/>
      <c r="H461" s="151" t="str">
        <f>IF(D461="","N/A",VLOOKUP(D461,'UCM 7-21-23'!$A$1:$D$1652,2,FALSE))</f>
        <v>N/A</v>
      </c>
      <c r="I461" s="108"/>
      <c r="J461" s="138">
        <f t="shared" si="25"/>
        <v>0</v>
      </c>
    </row>
    <row r="462" spans="1:10" ht="23.15" hidden="1" customHeight="1" x14ac:dyDescent="0.3">
      <c r="A462" s="106">
        <v>452</v>
      </c>
      <c r="B462" s="156"/>
      <c r="C462" s="157"/>
      <c r="D462" s="204"/>
      <c r="E462" s="160" t="str">
        <f t="shared" si="24"/>
        <v xml:space="preserve">  </v>
      </c>
      <c r="F462" s="140"/>
      <c r="G462" s="150"/>
      <c r="H462" s="151" t="str">
        <f>IF(D462="","N/A",VLOOKUP(D462,'UCM 7-21-23'!$A$1:$D$1652,2,FALSE))</f>
        <v>N/A</v>
      </c>
      <c r="I462" s="108"/>
      <c r="J462" s="138">
        <f t="shared" si="25"/>
        <v>0</v>
      </c>
    </row>
    <row r="463" spans="1:10" ht="23.15" hidden="1" customHeight="1" x14ac:dyDescent="0.3">
      <c r="A463" s="106">
        <v>453</v>
      </c>
      <c r="B463" s="156"/>
      <c r="C463" s="157"/>
      <c r="D463" s="204"/>
      <c r="E463" s="160" t="str">
        <f t="shared" si="24"/>
        <v xml:space="preserve">  </v>
      </c>
      <c r="F463" s="140"/>
      <c r="G463" s="150"/>
      <c r="H463" s="151" t="str">
        <f>IF(D463="","N/A",VLOOKUP(D463,'UCM 7-21-23'!$A$1:$D$1652,2,FALSE))</f>
        <v>N/A</v>
      </c>
      <c r="I463" s="108"/>
      <c r="J463" s="138">
        <f t="shared" si="25"/>
        <v>0</v>
      </c>
    </row>
    <row r="464" spans="1:10" ht="23.15" hidden="1" customHeight="1" x14ac:dyDescent="0.3">
      <c r="A464" s="106">
        <v>454</v>
      </c>
      <c r="B464" s="156"/>
      <c r="C464" s="157"/>
      <c r="D464" s="204"/>
      <c r="E464" s="160" t="str">
        <f t="shared" si="24"/>
        <v xml:space="preserve">  </v>
      </c>
      <c r="F464" s="140"/>
      <c r="G464" s="150"/>
      <c r="H464" s="151" t="str">
        <f>IF(D464="","N/A",VLOOKUP(D464,'UCM 7-21-23'!$A$1:$D$1652,2,FALSE))</f>
        <v>N/A</v>
      </c>
      <c r="I464" s="108"/>
      <c r="J464" s="138">
        <f t="shared" si="25"/>
        <v>0</v>
      </c>
    </row>
    <row r="465" spans="1:10" ht="23.15" hidden="1" customHeight="1" x14ac:dyDescent="0.3">
      <c r="A465" s="106">
        <v>455</v>
      </c>
      <c r="B465" s="156"/>
      <c r="C465" s="157"/>
      <c r="D465" s="204"/>
      <c r="E465" s="160" t="str">
        <f t="shared" si="24"/>
        <v xml:space="preserve">  </v>
      </c>
      <c r="F465" s="140"/>
      <c r="G465" s="150"/>
      <c r="H465" s="151" t="str">
        <f>IF(D465="","N/A",VLOOKUP(D465,'UCM 7-21-23'!$A$1:$D$1652,2,FALSE))</f>
        <v>N/A</v>
      </c>
      <c r="I465" s="108"/>
      <c r="J465" s="138">
        <f t="shared" si="25"/>
        <v>0</v>
      </c>
    </row>
    <row r="466" spans="1:10" ht="23.15" hidden="1" customHeight="1" x14ac:dyDescent="0.3">
      <c r="A466" s="106">
        <v>456</v>
      </c>
      <c r="B466" s="156"/>
      <c r="C466" s="157"/>
      <c r="D466" s="204"/>
      <c r="E466" s="160" t="str">
        <f t="shared" si="24"/>
        <v xml:space="preserve">  </v>
      </c>
      <c r="F466" s="140"/>
      <c r="G466" s="150"/>
      <c r="H466" s="151" t="str">
        <f>IF(D466="","N/A",VLOOKUP(D466,'UCM 7-21-23'!$A$1:$D$1652,2,FALSE))</f>
        <v>N/A</v>
      </c>
      <c r="I466" s="108"/>
      <c r="J466" s="138">
        <f t="shared" si="25"/>
        <v>0</v>
      </c>
    </row>
    <row r="467" spans="1:10" ht="23.15" hidden="1" customHeight="1" x14ac:dyDescent="0.3">
      <c r="A467" s="106">
        <v>457</v>
      </c>
      <c r="B467" s="156"/>
      <c r="C467" s="157"/>
      <c r="D467" s="204"/>
      <c r="E467" s="160" t="str">
        <f t="shared" ref="E467:E510" si="26">CONCATENATE(B467," ",C467," ",D467)</f>
        <v xml:space="preserve">  </v>
      </c>
      <c r="F467" s="140"/>
      <c r="G467" s="150"/>
      <c r="H467" s="151" t="str">
        <f>IF(D467="","N/A",VLOOKUP(D467,'UCM 7-21-23'!$A$1:$D$1652,2,FALSE))</f>
        <v>N/A</v>
      </c>
      <c r="I467" s="108"/>
      <c r="J467" s="138">
        <f t="shared" ref="J467:J510" si="27">I467</f>
        <v>0</v>
      </c>
    </row>
    <row r="468" spans="1:10" ht="23.15" hidden="1" customHeight="1" x14ac:dyDescent="0.3">
      <c r="A468" s="106">
        <v>458</v>
      </c>
      <c r="B468" s="156"/>
      <c r="C468" s="157"/>
      <c r="D468" s="204"/>
      <c r="E468" s="160" t="str">
        <f t="shared" si="26"/>
        <v xml:space="preserve">  </v>
      </c>
      <c r="F468" s="140"/>
      <c r="G468" s="150"/>
      <c r="H468" s="151" t="str">
        <f>IF(D468="","N/A",VLOOKUP(D468,'UCM 7-21-23'!$A$1:$D$1652,2,FALSE))</f>
        <v>N/A</v>
      </c>
      <c r="I468" s="108"/>
      <c r="J468" s="138">
        <f t="shared" si="27"/>
        <v>0</v>
      </c>
    </row>
    <row r="469" spans="1:10" ht="23.15" hidden="1" customHeight="1" x14ac:dyDescent="0.3">
      <c r="A469" s="106">
        <v>459</v>
      </c>
      <c r="B469" s="156"/>
      <c r="C469" s="157"/>
      <c r="D469" s="204"/>
      <c r="E469" s="160" t="str">
        <f t="shared" si="26"/>
        <v xml:space="preserve">  </v>
      </c>
      <c r="F469" s="140"/>
      <c r="G469" s="150"/>
      <c r="H469" s="151" t="str">
        <f>IF(D469="","N/A",VLOOKUP(D469,'UCM 7-21-23'!$A$1:$D$1652,2,FALSE))</f>
        <v>N/A</v>
      </c>
      <c r="I469" s="108"/>
      <c r="J469" s="138">
        <f t="shared" si="27"/>
        <v>0</v>
      </c>
    </row>
    <row r="470" spans="1:10" ht="23.15" hidden="1" customHeight="1" x14ac:dyDescent="0.3">
      <c r="A470" s="106">
        <v>460</v>
      </c>
      <c r="B470" s="156"/>
      <c r="C470" s="157"/>
      <c r="D470" s="204"/>
      <c r="E470" s="160" t="str">
        <f t="shared" si="26"/>
        <v xml:space="preserve">  </v>
      </c>
      <c r="F470" s="140"/>
      <c r="G470" s="150"/>
      <c r="H470" s="151" t="str">
        <f>IF(D470="","N/A",VLOOKUP(D470,'UCM 7-21-23'!$A$1:$D$1652,2,FALSE))</f>
        <v>N/A</v>
      </c>
      <c r="I470" s="108"/>
      <c r="J470" s="138">
        <f t="shared" si="27"/>
        <v>0</v>
      </c>
    </row>
    <row r="471" spans="1:10" ht="23.15" hidden="1" customHeight="1" x14ac:dyDescent="0.3">
      <c r="A471" s="106">
        <v>461</v>
      </c>
      <c r="B471" s="156"/>
      <c r="C471" s="157"/>
      <c r="D471" s="204"/>
      <c r="E471" s="160" t="str">
        <f t="shared" si="26"/>
        <v xml:space="preserve">  </v>
      </c>
      <c r="F471" s="140"/>
      <c r="G471" s="150"/>
      <c r="H471" s="151" t="str">
        <f>IF(D471="","N/A",VLOOKUP(D471,'UCM 7-21-23'!$A$1:$D$1652,2,FALSE))</f>
        <v>N/A</v>
      </c>
      <c r="I471" s="108"/>
      <c r="J471" s="138">
        <f t="shared" si="27"/>
        <v>0</v>
      </c>
    </row>
    <row r="472" spans="1:10" ht="23.15" hidden="1" customHeight="1" x14ac:dyDescent="0.3">
      <c r="A472" s="106">
        <v>462</v>
      </c>
      <c r="B472" s="156"/>
      <c r="C472" s="157"/>
      <c r="D472" s="204"/>
      <c r="E472" s="160" t="str">
        <f t="shared" si="26"/>
        <v xml:space="preserve">  </v>
      </c>
      <c r="F472" s="140"/>
      <c r="G472" s="150"/>
      <c r="H472" s="151" t="str">
        <f>IF(D472="","N/A",VLOOKUP(D472,'UCM 7-21-23'!$A$1:$D$1652,2,FALSE))</f>
        <v>N/A</v>
      </c>
      <c r="I472" s="108"/>
      <c r="J472" s="138">
        <f t="shared" si="27"/>
        <v>0</v>
      </c>
    </row>
    <row r="473" spans="1:10" ht="23.15" hidden="1" customHeight="1" x14ac:dyDescent="0.3">
      <c r="A473" s="106">
        <v>463</v>
      </c>
      <c r="B473" s="156"/>
      <c r="C473" s="157"/>
      <c r="D473" s="204"/>
      <c r="E473" s="160" t="str">
        <f t="shared" si="26"/>
        <v xml:space="preserve">  </v>
      </c>
      <c r="F473" s="140"/>
      <c r="G473" s="150"/>
      <c r="H473" s="151" t="str">
        <f>IF(D473="","N/A",VLOOKUP(D473,'UCM 7-21-23'!$A$1:$D$1652,2,FALSE))</f>
        <v>N/A</v>
      </c>
      <c r="I473" s="108"/>
      <c r="J473" s="138">
        <f t="shared" si="27"/>
        <v>0</v>
      </c>
    </row>
    <row r="474" spans="1:10" ht="23.15" hidden="1" customHeight="1" x14ac:dyDescent="0.3">
      <c r="A474" s="106">
        <v>464</v>
      </c>
      <c r="B474" s="156"/>
      <c r="C474" s="157"/>
      <c r="D474" s="204"/>
      <c r="E474" s="160" t="str">
        <f t="shared" si="26"/>
        <v xml:space="preserve">  </v>
      </c>
      <c r="F474" s="140"/>
      <c r="G474" s="150"/>
      <c r="H474" s="151" t="str">
        <f>IF(D474="","N/A",VLOOKUP(D474,'UCM 7-21-23'!$A$1:$D$1652,2,FALSE))</f>
        <v>N/A</v>
      </c>
      <c r="I474" s="108"/>
      <c r="J474" s="138">
        <f t="shared" si="27"/>
        <v>0</v>
      </c>
    </row>
    <row r="475" spans="1:10" ht="23.15" hidden="1" customHeight="1" x14ac:dyDescent="0.3">
      <c r="A475" s="106">
        <v>465</v>
      </c>
      <c r="B475" s="156"/>
      <c r="C475" s="157"/>
      <c r="D475" s="204"/>
      <c r="E475" s="160" t="str">
        <f t="shared" si="26"/>
        <v xml:space="preserve">  </v>
      </c>
      <c r="F475" s="140"/>
      <c r="G475" s="150"/>
      <c r="H475" s="151" t="str">
        <f>IF(D475="","N/A",VLOOKUP(D475,'UCM 7-21-23'!$A$1:$D$1652,2,FALSE))</f>
        <v>N/A</v>
      </c>
      <c r="I475" s="108"/>
      <c r="J475" s="138">
        <f t="shared" si="27"/>
        <v>0</v>
      </c>
    </row>
    <row r="476" spans="1:10" ht="23.15" hidden="1" customHeight="1" x14ac:dyDescent="0.3">
      <c r="A476" s="106">
        <v>466</v>
      </c>
      <c r="B476" s="156"/>
      <c r="C476" s="157"/>
      <c r="D476" s="204"/>
      <c r="E476" s="160" t="str">
        <f t="shared" si="26"/>
        <v xml:space="preserve">  </v>
      </c>
      <c r="F476" s="140"/>
      <c r="G476" s="150"/>
      <c r="H476" s="151" t="str">
        <f>IF(D476="","N/A",VLOOKUP(D476,'UCM 7-21-23'!$A$1:$D$1652,2,FALSE))</f>
        <v>N/A</v>
      </c>
      <c r="I476" s="108"/>
      <c r="J476" s="138">
        <f t="shared" si="27"/>
        <v>0</v>
      </c>
    </row>
    <row r="477" spans="1:10" ht="23.15" hidden="1" customHeight="1" x14ac:dyDescent="0.3">
      <c r="A477" s="106">
        <v>467</v>
      </c>
      <c r="B477" s="156"/>
      <c r="C477" s="157"/>
      <c r="D477" s="204"/>
      <c r="E477" s="160" t="str">
        <f t="shared" si="26"/>
        <v xml:space="preserve">  </v>
      </c>
      <c r="F477" s="140"/>
      <c r="G477" s="150"/>
      <c r="H477" s="151" t="str">
        <f>IF(D477="","N/A",VLOOKUP(D477,'UCM 7-21-23'!$A$1:$D$1652,2,FALSE))</f>
        <v>N/A</v>
      </c>
      <c r="I477" s="108"/>
      <c r="J477" s="138">
        <f t="shared" si="27"/>
        <v>0</v>
      </c>
    </row>
    <row r="478" spans="1:10" ht="23.15" hidden="1" customHeight="1" x14ac:dyDescent="0.3">
      <c r="A478" s="106">
        <v>468</v>
      </c>
      <c r="B478" s="156"/>
      <c r="C478" s="157"/>
      <c r="D478" s="204"/>
      <c r="E478" s="160" t="str">
        <f t="shared" si="26"/>
        <v xml:space="preserve">  </v>
      </c>
      <c r="F478" s="140"/>
      <c r="G478" s="150"/>
      <c r="H478" s="151" t="str">
        <f>IF(D478="","N/A",VLOOKUP(D478,'UCM 7-21-23'!$A$1:$D$1652,2,FALSE))</f>
        <v>N/A</v>
      </c>
      <c r="I478" s="108"/>
      <c r="J478" s="138">
        <f t="shared" si="27"/>
        <v>0</v>
      </c>
    </row>
    <row r="479" spans="1:10" ht="23.15" hidden="1" customHeight="1" x14ac:dyDescent="0.3">
      <c r="A479" s="106">
        <v>469</v>
      </c>
      <c r="B479" s="156"/>
      <c r="C479" s="157"/>
      <c r="D479" s="204"/>
      <c r="E479" s="160" t="str">
        <f t="shared" si="26"/>
        <v xml:space="preserve">  </v>
      </c>
      <c r="F479" s="140"/>
      <c r="G479" s="150"/>
      <c r="H479" s="151" t="str">
        <f>IF(D479="","N/A",VLOOKUP(D479,'UCM 7-21-23'!$A$1:$D$1652,2,FALSE))</f>
        <v>N/A</v>
      </c>
      <c r="I479" s="108"/>
      <c r="J479" s="138">
        <f t="shared" si="27"/>
        <v>0</v>
      </c>
    </row>
    <row r="480" spans="1:10" ht="23.15" hidden="1" customHeight="1" x14ac:dyDescent="0.3">
      <c r="A480" s="106">
        <v>470</v>
      </c>
      <c r="B480" s="156"/>
      <c r="C480" s="157"/>
      <c r="D480" s="204"/>
      <c r="E480" s="160" t="str">
        <f t="shared" si="26"/>
        <v xml:space="preserve">  </v>
      </c>
      <c r="F480" s="140"/>
      <c r="G480" s="150"/>
      <c r="H480" s="151" t="str">
        <f>IF(D480="","N/A",VLOOKUP(D480,'UCM 7-21-23'!$A$1:$D$1652,2,FALSE))</f>
        <v>N/A</v>
      </c>
      <c r="I480" s="108"/>
      <c r="J480" s="138">
        <f t="shared" si="27"/>
        <v>0</v>
      </c>
    </row>
    <row r="481" spans="1:10" ht="23.15" hidden="1" customHeight="1" x14ac:dyDescent="0.3">
      <c r="A481" s="106">
        <v>471</v>
      </c>
      <c r="B481" s="156"/>
      <c r="C481" s="157"/>
      <c r="D481" s="204"/>
      <c r="E481" s="160" t="str">
        <f t="shared" si="26"/>
        <v xml:space="preserve">  </v>
      </c>
      <c r="F481" s="140"/>
      <c r="G481" s="150"/>
      <c r="H481" s="151" t="str">
        <f>IF(D481="","N/A",VLOOKUP(D481,'UCM 7-21-23'!$A$1:$D$1652,2,FALSE))</f>
        <v>N/A</v>
      </c>
      <c r="I481" s="108"/>
      <c r="J481" s="138">
        <f t="shared" si="27"/>
        <v>0</v>
      </c>
    </row>
    <row r="482" spans="1:10" ht="23.15" hidden="1" customHeight="1" x14ac:dyDescent="0.3">
      <c r="A482" s="106">
        <v>472</v>
      </c>
      <c r="B482" s="156"/>
      <c r="C482" s="157"/>
      <c r="D482" s="204"/>
      <c r="E482" s="160" t="str">
        <f t="shared" si="26"/>
        <v xml:space="preserve">  </v>
      </c>
      <c r="F482" s="140"/>
      <c r="G482" s="150"/>
      <c r="H482" s="151" t="str">
        <f>IF(D482="","N/A",VLOOKUP(D482,'UCM 7-21-23'!$A$1:$D$1652,2,FALSE))</f>
        <v>N/A</v>
      </c>
      <c r="I482" s="108"/>
      <c r="J482" s="138">
        <f t="shared" si="27"/>
        <v>0</v>
      </c>
    </row>
    <row r="483" spans="1:10" ht="23.15" hidden="1" customHeight="1" x14ac:dyDescent="0.3">
      <c r="A483" s="106">
        <v>473</v>
      </c>
      <c r="B483" s="156"/>
      <c r="C483" s="157"/>
      <c r="D483" s="204"/>
      <c r="E483" s="160" t="str">
        <f t="shared" si="26"/>
        <v xml:space="preserve">  </v>
      </c>
      <c r="F483" s="140"/>
      <c r="G483" s="150"/>
      <c r="H483" s="151" t="str">
        <f>IF(D483="","N/A",VLOOKUP(D483,'UCM 7-21-23'!$A$1:$D$1652,2,FALSE))</f>
        <v>N/A</v>
      </c>
      <c r="I483" s="108"/>
      <c r="J483" s="138">
        <f t="shared" si="27"/>
        <v>0</v>
      </c>
    </row>
    <row r="484" spans="1:10" ht="23.15" hidden="1" customHeight="1" x14ac:dyDescent="0.3">
      <c r="A484" s="106">
        <v>474</v>
      </c>
      <c r="B484" s="156"/>
      <c r="C484" s="157"/>
      <c r="D484" s="204"/>
      <c r="E484" s="160" t="str">
        <f t="shared" si="26"/>
        <v xml:space="preserve">  </v>
      </c>
      <c r="F484" s="140"/>
      <c r="G484" s="150"/>
      <c r="H484" s="151" t="str">
        <f>IF(D484="","N/A",VLOOKUP(D484,'UCM 7-21-23'!$A$1:$D$1652,2,FALSE))</f>
        <v>N/A</v>
      </c>
      <c r="I484" s="108"/>
      <c r="J484" s="138">
        <f t="shared" si="27"/>
        <v>0</v>
      </c>
    </row>
    <row r="485" spans="1:10" ht="23.15" hidden="1" customHeight="1" x14ac:dyDescent="0.3">
      <c r="A485" s="106">
        <v>475</v>
      </c>
      <c r="B485" s="156"/>
      <c r="C485" s="157"/>
      <c r="D485" s="204"/>
      <c r="E485" s="160" t="str">
        <f t="shared" si="26"/>
        <v xml:space="preserve">  </v>
      </c>
      <c r="F485" s="140"/>
      <c r="G485" s="150"/>
      <c r="H485" s="151" t="str">
        <f>IF(D485="","N/A",VLOOKUP(D485,'UCM 7-21-23'!$A$1:$D$1652,2,FALSE))</f>
        <v>N/A</v>
      </c>
      <c r="I485" s="108"/>
      <c r="J485" s="138">
        <f t="shared" si="27"/>
        <v>0</v>
      </c>
    </row>
    <row r="486" spans="1:10" ht="23.15" hidden="1" customHeight="1" x14ac:dyDescent="0.3">
      <c r="A486" s="106">
        <v>476</v>
      </c>
      <c r="B486" s="156"/>
      <c r="C486" s="157"/>
      <c r="D486" s="204"/>
      <c r="E486" s="160" t="str">
        <f t="shared" si="26"/>
        <v xml:space="preserve">  </v>
      </c>
      <c r="F486" s="140"/>
      <c r="G486" s="150"/>
      <c r="H486" s="151" t="str">
        <f>IF(D486="","N/A",VLOOKUP(D486,'UCM 7-21-23'!$A$1:$D$1652,2,FALSE))</f>
        <v>N/A</v>
      </c>
      <c r="I486" s="108"/>
      <c r="J486" s="138">
        <f t="shared" si="27"/>
        <v>0</v>
      </c>
    </row>
    <row r="487" spans="1:10" ht="23.15" hidden="1" customHeight="1" x14ac:dyDescent="0.3">
      <c r="A487" s="106">
        <v>477</v>
      </c>
      <c r="B487" s="156"/>
      <c r="C487" s="157"/>
      <c r="D487" s="204"/>
      <c r="E487" s="160" t="str">
        <f t="shared" si="26"/>
        <v xml:space="preserve">  </v>
      </c>
      <c r="F487" s="140"/>
      <c r="G487" s="150"/>
      <c r="H487" s="151" t="str">
        <f>IF(D487="","N/A",VLOOKUP(D487,'UCM 7-21-23'!$A$1:$D$1652,2,FALSE))</f>
        <v>N/A</v>
      </c>
      <c r="I487" s="108"/>
      <c r="J487" s="138">
        <f t="shared" si="27"/>
        <v>0</v>
      </c>
    </row>
    <row r="488" spans="1:10" ht="23.15" hidden="1" customHeight="1" x14ac:dyDescent="0.3">
      <c r="A488" s="106">
        <v>478</v>
      </c>
      <c r="B488" s="156"/>
      <c r="C488" s="157"/>
      <c r="D488" s="204"/>
      <c r="E488" s="160" t="str">
        <f t="shared" si="26"/>
        <v xml:space="preserve">  </v>
      </c>
      <c r="F488" s="140"/>
      <c r="G488" s="150"/>
      <c r="H488" s="151" t="str">
        <f>IF(D488="","N/A",VLOOKUP(D488,'UCM 7-21-23'!$A$1:$D$1652,2,FALSE))</f>
        <v>N/A</v>
      </c>
      <c r="I488" s="108"/>
      <c r="J488" s="138">
        <f t="shared" si="27"/>
        <v>0</v>
      </c>
    </row>
    <row r="489" spans="1:10" ht="23.15" hidden="1" customHeight="1" x14ac:dyDescent="0.3">
      <c r="A489" s="106">
        <v>479</v>
      </c>
      <c r="B489" s="156"/>
      <c r="C489" s="157"/>
      <c r="D489" s="204"/>
      <c r="E489" s="160" t="str">
        <f t="shared" si="26"/>
        <v xml:space="preserve">  </v>
      </c>
      <c r="F489" s="140"/>
      <c r="G489" s="150"/>
      <c r="H489" s="151" t="str">
        <f>IF(D489="","N/A",VLOOKUP(D489,'UCM 7-21-23'!$A$1:$D$1652,2,FALSE))</f>
        <v>N/A</v>
      </c>
      <c r="I489" s="108"/>
      <c r="J489" s="138">
        <f t="shared" si="27"/>
        <v>0</v>
      </c>
    </row>
    <row r="490" spans="1:10" ht="23.15" hidden="1" customHeight="1" x14ac:dyDescent="0.3">
      <c r="A490" s="106">
        <v>480</v>
      </c>
      <c r="B490" s="156"/>
      <c r="C490" s="157"/>
      <c r="D490" s="204"/>
      <c r="E490" s="160" t="str">
        <f t="shared" si="26"/>
        <v xml:space="preserve">  </v>
      </c>
      <c r="F490" s="140"/>
      <c r="G490" s="150"/>
      <c r="H490" s="151" t="str">
        <f>IF(D490="","N/A",VLOOKUP(D490,'UCM 7-21-23'!$A$1:$D$1652,2,FALSE))</f>
        <v>N/A</v>
      </c>
      <c r="I490" s="108"/>
      <c r="J490" s="138">
        <f t="shared" si="27"/>
        <v>0</v>
      </c>
    </row>
    <row r="491" spans="1:10" ht="23.15" hidden="1" customHeight="1" x14ac:dyDescent="0.3">
      <c r="A491" s="106">
        <v>481</v>
      </c>
      <c r="B491" s="156"/>
      <c r="C491" s="157"/>
      <c r="D491" s="204"/>
      <c r="E491" s="160" t="str">
        <f t="shared" si="26"/>
        <v xml:space="preserve">  </v>
      </c>
      <c r="F491" s="140"/>
      <c r="G491" s="150"/>
      <c r="H491" s="151" t="str">
        <f>IF(D491="","N/A",VLOOKUP(D491,'UCM 7-21-23'!$A$1:$D$1652,2,FALSE))</f>
        <v>N/A</v>
      </c>
      <c r="I491" s="108"/>
      <c r="J491" s="138">
        <f t="shared" si="27"/>
        <v>0</v>
      </c>
    </row>
    <row r="492" spans="1:10" ht="23.15" hidden="1" customHeight="1" x14ac:dyDescent="0.3">
      <c r="A492" s="106">
        <v>482</v>
      </c>
      <c r="B492" s="156"/>
      <c r="C492" s="157"/>
      <c r="D492" s="204"/>
      <c r="E492" s="160" t="str">
        <f t="shared" si="26"/>
        <v xml:space="preserve">  </v>
      </c>
      <c r="F492" s="140"/>
      <c r="G492" s="150"/>
      <c r="H492" s="151" t="str">
        <f>IF(D492="","N/A",VLOOKUP(D492,'UCM 7-21-23'!$A$1:$D$1652,2,FALSE))</f>
        <v>N/A</v>
      </c>
      <c r="I492" s="108"/>
      <c r="J492" s="138">
        <f t="shared" si="27"/>
        <v>0</v>
      </c>
    </row>
    <row r="493" spans="1:10" ht="23.15" hidden="1" customHeight="1" x14ac:dyDescent="0.3">
      <c r="A493" s="106">
        <v>483</v>
      </c>
      <c r="B493" s="156"/>
      <c r="C493" s="157"/>
      <c r="D493" s="204"/>
      <c r="E493" s="160" t="str">
        <f t="shared" si="26"/>
        <v xml:space="preserve">  </v>
      </c>
      <c r="F493" s="140"/>
      <c r="G493" s="150"/>
      <c r="H493" s="151" t="str">
        <f>IF(D493="","N/A",VLOOKUP(D493,'UCM 7-21-23'!$A$1:$D$1652,2,FALSE))</f>
        <v>N/A</v>
      </c>
      <c r="I493" s="108"/>
      <c r="J493" s="138">
        <f t="shared" si="27"/>
        <v>0</v>
      </c>
    </row>
    <row r="494" spans="1:10" ht="23.15" hidden="1" customHeight="1" x14ac:dyDescent="0.3">
      <c r="A494" s="106">
        <v>484</v>
      </c>
      <c r="B494" s="156"/>
      <c r="C494" s="157"/>
      <c r="D494" s="204"/>
      <c r="E494" s="160" t="str">
        <f t="shared" si="26"/>
        <v xml:space="preserve">  </v>
      </c>
      <c r="F494" s="140"/>
      <c r="G494" s="150"/>
      <c r="H494" s="151" t="str">
        <f>IF(D494="","N/A",VLOOKUP(D494,'UCM 7-21-23'!$A$1:$D$1652,2,FALSE))</f>
        <v>N/A</v>
      </c>
      <c r="I494" s="108"/>
      <c r="J494" s="138">
        <f t="shared" si="27"/>
        <v>0</v>
      </c>
    </row>
    <row r="495" spans="1:10" ht="23.15" hidden="1" customHeight="1" x14ac:dyDescent="0.3">
      <c r="A495" s="106">
        <v>485</v>
      </c>
      <c r="B495" s="156"/>
      <c r="C495" s="157"/>
      <c r="D495" s="204"/>
      <c r="E495" s="160" t="str">
        <f t="shared" si="26"/>
        <v xml:space="preserve">  </v>
      </c>
      <c r="F495" s="140"/>
      <c r="G495" s="150"/>
      <c r="H495" s="151" t="str">
        <f>IF(D495="","N/A",VLOOKUP(D495,'UCM 7-21-23'!$A$1:$D$1652,2,FALSE))</f>
        <v>N/A</v>
      </c>
      <c r="I495" s="108"/>
      <c r="J495" s="138">
        <f t="shared" si="27"/>
        <v>0</v>
      </c>
    </row>
    <row r="496" spans="1:10" ht="23.15" hidden="1" customHeight="1" x14ac:dyDescent="0.3">
      <c r="A496" s="106">
        <v>486</v>
      </c>
      <c r="B496" s="156"/>
      <c r="C496" s="157"/>
      <c r="D496" s="204"/>
      <c r="E496" s="160" t="str">
        <f t="shared" si="26"/>
        <v xml:space="preserve">  </v>
      </c>
      <c r="F496" s="140"/>
      <c r="G496" s="150"/>
      <c r="H496" s="151" t="str">
        <f>IF(D496="","N/A",VLOOKUP(D496,'UCM 7-21-23'!$A$1:$D$1652,2,FALSE))</f>
        <v>N/A</v>
      </c>
      <c r="I496" s="108"/>
      <c r="J496" s="138">
        <f t="shared" si="27"/>
        <v>0</v>
      </c>
    </row>
    <row r="497" spans="1:11" ht="23.15" hidden="1" customHeight="1" x14ac:dyDescent="0.3">
      <c r="A497" s="106">
        <v>487</v>
      </c>
      <c r="B497" s="156"/>
      <c r="C497" s="157"/>
      <c r="D497" s="204"/>
      <c r="E497" s="160" t="str">
        <f t="shared" si="26"/>
        <v xml:space="preserve">  </v>
      </c>
      <c r="F497" s="140"/>
      <c r="G497" s="150"/>
      <c r="H497" s="151" t="str">
        <f>IF(D497="","N/A",VLOOKUP(D497,'UCM 7-21-23'!$A$1:$D$1652,2,FALSE))</f>
        <v>N/A</v>
      </c>
      <c r="I497" s="108"/>
      <c r="J497" s="138">
        <f t="shared" si="27"/>
        <v>0</v>
      </c>
    </row>
    <row r="498" spans="1:11" ht="23.15" hidden="1" customHeight="1" x14ac:dyDescent="0.3">
      <c r="A498" s="106">
        <v>488</v>
      </c>
      <c r="B498" s="156"/>
      <c r="C498" s="157"/>
      <c r="D498" s="204"/>
      <c r="E498" s="160" t="str">
        <f t="shared" si="26"/>
        <v xml:space="preserve">  </v>
      </c>
      <c r="F498" s="140"/>
      <c r="G498" s="150"/>
      <c r="H498" s="151" t="str">
        <f>IF(D498="","N/A",VLOOKUP(D498,'UCM 7-21-23'!$A$1:$D$1652,2,FALSE))</f>
        <v>N/A</v>
      </c>
      <c r="I498" s="108"/>
      <c r="J498" s="138">
        <f t="shared" si="27"/>
        <v>0</v>
      </c>
    </row>
    <row r="499" spans="1:11" ht="23.15" hidden="1" customHeight="1" x14ac:dyDescent="0.3">
      <c r="A499" s="106">
        <v>489</v>
      </c>
      <c r="B499" s="156"/>
      <c r="C499" s="157"/>
      <c r="D499" s="204"/>
      <c r="E499" s="160" t="str">
        <f t="shared" si="26"/>
        <v xml:space="preserve">  </v>
      </c>
      <c r="F499" s="140"/>
      <c r="G499" s="150"/>
      <c r="H499" s="151" t="str">
        <f>IF(D499="","N/A",VLOOKUP(D499,'UCM 7-21-23'!$A$1:$D$1652,2,FALSE))</f>
        <v>N/A</v>
      </c>
      <c r="I499" s="108"/>
      <c r="J499" s="138">
        <f t="shared" si="27"/>
        <v>0</v>
      </c>
    </row>
    <row r="500" spans="1:11" ht="23.15" hidden="1" customHeight="1" x14ac:dyDescent="0.3">
      <c r="A500" s="106">
        <v>490</v>
      </c>
      <c r="B500" s="156"/>
      <c r="C500" s="157"/>
      <c r="D500" s="204"/>
      <c r="E500" s="160" t="str">
        <f t="shared" si="26"/>
        <v xml:space="preserve">  </v>
      </c>
      <c r="F500" s="140"/>
      <c r="G500" s="150"/>
      <c r="H500" s="151" t="str">
        <f>IF(D500="","N/A",VLOOKUP(D500,'UCM 7-21-23'!$A$1:$D$1652,2,FALSE))</f>
        <v>N/A</v>
      </c>
      <c r="I500" s="108"/>
      <c r="J500" s="138">
        <f t="shared" si="27"/>
        <v>0</v>
      </c>
    </row>
    <row r="501" spans="1:11" ht="23.15" hidden="1" customHeight="1" x14ac:dyDescent="0.3">
      <c r="A501" s="106">
        <v>491</v>
      </c>
      <c r="B501" s="156"/>
      <c r="C501" s="157"/>
      <c r="D501" s="204"/>
      <c r="E501" s="160" t="str">
        <f t="shared" si="26"/>
        <v xml:space="preserve">  </v>
      </c>
      <c r="F501" s="140"/>
      <c r="G501" s="150"/>
      <c r="H501" s="151" t="str">
        <f>IF(D501="","N/A",VLOOKUP(D501,'UCM 7-21-23'!$A$1:$D$1652,2,FALSE))</f>
        <v>N/A</v>
      </c>
      <c r="I501" s="108"/>
      <c r="J501" s="138">
        <f t="shared" si="27"/>
        <v>0</v>
      </c>
    </row>
    <row r="502" spans="1:11" ht="23.15" hidden="1" customHeight="1" x14ac:dyDescent="0.3">
      <c r="A502" s="106">
        <v>492</v>
      </c>
      <c r="B502" s="156"/>
      <c r="C502" s="157"/>
      <c r="D502" s="204"/>
      <c r="E502" s="160" t="str">
        <f t="shared" si="26"/>
        <v xml:space="preserve">  </v>
      </c>
      <c r="F502" s="140"/>
      <c r="G502" s="150"/>
      <c r="H502" s="151" t="str">
        <f>IF(D502="","N/A",VLOOKUP(D502,'UCM 7-21-23'!$A$1:$D$1652,2,FALSE))</f>
        <v>N/A</v>
      </c>
      <c r="I502" s="108"/>
      <c r="J502" s="138">
        <f t="shared" si="27"/>
        <v>0</v>
      </c>
    </row>
    <row r="503" spans="1:11" ht="23.15" hidden="1" customHeight="1" x14ac:dyDescent="0.3">
      <c r="A503" s="106">
        <v>493</v>
      </c>
      <c r="B503" s="156"/>
      <c r="C503" s="157"/>
      <c r="D503" s="204"/>
      <c r="E503" s="160" t="str">
        <f t="shared" si="26"/>
        <v xml:space="preserve">  </v>
      </c>
      <c r="F503" s="140"/>
      <c r="G503" s="150"/>
      <c r="H503" s="151" t="str">
        <f>IF(D503="","N/A",VLOOKUP(D503,'UCM 7-21-23'!$A$1:$D$1652,2,FALSE))</f>
        <v>N/A</v>
      </c>
      <c r="I503" s="108"/>
      <c r="J503" s="138">
        <f t="shared" si="27"/>
        <v>0</v>
      </c>
    </row>
    <row r="504" spans="1:11" ht="23.15" hidden="1" customHeight="1" x14ac:dyDescent="0.3">
      <c r="A504" s="106">
        <v>494</v>
      </c>
      <c r="B504" s="156"/>
      <c r="C504" s="157"/>
      <c r="D504" s="204"/>
      <c r="E504" s="160" t="str">
        <f t="shared" si="26"/>
        <v xml:space="preserve">  </v>
      </c>
      <c r="F504" s="140"/>
      <c r="G504" s="150"/>
      <c r="H504" s="151" t="str">
        <f>IF(D504="","N/A",VLOOKUP(D504,'UCM 7-21-23'!$A$1:$D$1652,2,FALSE))</f>
        <v>N/A</v>
      </c>
      <c r="I504" s="108"/>
      <c r="J504" s="138">
        <f t="shared" si="27"/>
        <v>0</v>
      </c>
    </row>
    <row r="505" spans="1:11" ht="23.15" hidden="1" customHeight="1" x14ac:dyDescent="0.3">
      <c r="A505" s="106">
        <v>495</v>
      </c>
      <c r="B505" s="156"/>
      <c r="C505" s="157"/>
      <c r="D505" s="204"/>
      <c r="E505" s="160" t="str">
        <f t="shared" si="26"/>
        <v xml:space="preserve">  </v>
      </c>
      <c r="F505" s="140"/>
      <c r="G505" s="150"/>
      <c r="H505" s="151" t="str">
        <f>IF(D505="","N/A",VLOOKUP(D505,'UCM 7-21-23'!$A$1:$D$1652,2,FALSE))</f>
        <v>N/A</v>
      </c>
      <c r="I505" s="108"/>
      <c r="J505" s="138">
        <f t="shared" si="27"/>
        <v>0</v>
      </c>
    </row>
    <row r="506" spans="1:11" ht="23.15" hidden="1" customHeight="1" x14ac:dyDescent="0.3">
      <c r="A506" s="106">
        <v>496</v>
      </c>
      <c r="B506" s="156"/>
      <c r="C506" s="157"/>
      <c r="D506" s="204"/>
      <c r="E506" s="160" t="str">
        <f t="shared" si="26"/>
        <v xml:space="preserve">  </v>
      </c>
      <c r="F506" s="140"/>
      <c r="G506" s="150"/>
      <c r="H506" s="151" t="str">
        <f>IF(D506="","N/A",VLOOKUP(D506,'UCM 7-21-23'!$A$1:$D$1652,2,FALSE))</f>
        <v>N/A</v>
      </c>
      <c r="I506" s="108"/>
      <c r="J506" s="138">
        <f t="shared" si="27"/>
        <v>0</v>
      </c>
    </row>
    <row r="507" spans="1:11" ht="23.15" hidden="1" customHeight="1" x14ac:dyDescent="0.3">
      <c r="A507" s="106">
        <v>497</v>
      </c>
      <c r="B507" s="156"/>
      <c r="C507" s="157"/>
      <c r="D507" s="204"/>
      <c r="E507" s="160" t="str">
        <f t="shared" si="26"/>
        <v xml:space="preserve">  </v>
      </c>
      <c r="F507" s="140"/>
      <c r="G507" s="150"/>
      <c r="H507" s="151" t="str">
        <f>IF(D507="","N/A",VLOOKUP(D507,'UCM 7-21-23'!$A$1:$D$1652,2,FALSE))</f>
        <v>N/A</v>
      </c>
      <c r="I507" s="108"/>
      <c r="J507" s="138">
        <f t="shared" si="27"/>
        <v>0</v>
      </c>
    </row>
    <row r="508" spans="1:11" ht="23.15" hidden="1" customHeight="1" x14ac:dyDescent="0.3">
      <c r="A508" s="106">
        <v>498</v>
      </c>
      <c r="B508" s="156"/>
      <c r="C508" s="157"/>
      <c r="D508" s="204"/>
      <c r="E508" s="160" t="str">
        <f t="shared" si="26"/>
        <v xml:space="preserve">  </v>
      </c>
      <c r="F508" s="140"/>
      <c r="G508" s="150"/>
      <c r="H508" s="151" t="str">
        <f>IF(D508="","N/A",VLOOKUP(D508,'UCM 7-21-23'!$A$1:$D$1652,2,FALSE))</f>
        <v>N/A</v>
      </c>
      <c r="I508" s="108"/>
      <c r="J508" s="138">
        <f t="shared" si="27"/>
        <v>0</v>
      </c>
    </row>
    <row r="509" spans="1:11" ht="23.15" hidden="1" customHeight="1" x14ac:dyDescent="0.3">
      <c r="A509" s="106">
        <v>499</v>
      </c>
      <c r="B509" s="156"/>
      <c r="C509" s="157"/>
      <c r="D509" s="204"/>
      <c r="E509" s="160" t="str">
        <f t="shared" si="26"/>
        <v xml:space="preserve">  </v>
      </c>
      <c r="F509" s="140"/>
      <c r="G509" s="150"/>
      <c r="H509" s="151" t="str">
        <f>IF(D509="","N/A",VLOOKUP(D509,'UCM 7-21-23'!$A$1:$D$1652,2,FALSE))</f>
        <v>N/A</v>
      </c>
      <c r="I509" s="108"/>
      <c r="J509" s="138">
        <f t="shared" si="27"/>
        <v>0</v>
      </c>
    </row>
    <row r="510" spans="1:11" ht="23.15" hidden="1" customHeight="1" x14ac:dyDescent="0.3">
      <c r="A510" s="106">
        <v>500</v>
      </c>
      <c r="B510" s="156"/>
      <c r="C510" s="157"/>
      <c r="D510" s="204"/>
      <c r="E510" s="160" t="str">
        <f t="shared" si="26"/>
        <v xml:space="preserve">  </v>
      </c>
      <c r="F510" s="140"/>
      <c r="G510" s="150"/>
      <c r="H510" s="151" t="str">
        <f>IF(D510="","N/A",VLOOKUP(D510,'UCM 7-21-23'!$A$1:$D$1652,2,FALSE))</f>
        <v>N/A</v>
      </c>
      <c r="I510" s="108"/>
      <c r="J510" s="138">
        <f t="shared" si="27"/>
        <v>0</v>
      </c>
    </row>
    <row r="511" spans="1:11" ht="23.15" customHeight="1" thickBot="1" x14ac:dyDescent="0.35">
      <c r="A511" s="185"/>
      <c r="B511" s="186"/>
      <c r="C511" s="186"/>
      <c r="D511" s="186"/>
      <c r="E511" s="186"/>
      <c r="F511" s="186"/>
      <c r="G511" s="186"/>
      <c r="H511" s="161" t="s">
        <v>12539</v>
      </c>
      <c r="I511" s="109">
        <f>ROUND(SUM(I11:I510),-3)</f>
        <v>0</v>
      </c>
      <c r="J511" s="110">
        <f>ROUND(SUM(J11:J510),-3)</f>
        <v>0</v>
      </c>
      <c r="K511" s="133"/>
    </row>
    <row r="512" spans="1:11" ht="9.75" customHeight="1" x14ac:dyDescent="0.3">
      <c r="A512" s="111"/>
      <c r="B512" s="111"/>
      <c r="C512" s="111"/>
      <c r="D512" s="111"/>
      <c r="E512" s="111"/>
      <c r="F512" s="111"/>
      <c r="G512" s="111"/>
      <c r="H512" s="112"/>
      <c r="I512" s="111"/>
      <c r="J512" s="111"/>
    </row>
    <row r="513" spans="1:13" ht="12.75" customHeight="1" x14ac:dyDescent="0.3"/>
    <row r="514" spans="1:13" ht="21.75" customHeight="1" thickBot="1" x14ac:dyDescent="0.35">
      <c r="H514" s="113"/>
      <c r="I514" s="114" t="s">
        <v>14351</v>
      </c>
      <c r="J514" s="114" t="s">
        <v>14400</v>
      </c>
    </row>
    <row r="515" spans="1:13" ht="22.5" customHeight="1" x14ac:dyDescent="0.3">
      <c r="H515" s="115" t="s">
        <v>11922</v>
      </c>
      <c r="I515" s="134">
        <f>ROUND(SUMIF($H$11:$H$510,H515,$I$11:$I$510),-3)</f>
        <v>0</v>
      </c>
      <c r="J515" s="135">
        <f>ROUND(I515,-3)</f>
        <v>0</v>
      </c>
    </row>
    <row r="516" spans="1:13" ht="22.5" customHeight="1" x14ac:dyDescent="0.3">
      <c r="H516" s="115" t="s">
        <v>11923</v>
      </c>
      <c r="I516" s="136">
        <f>ROUND(SUMIF($H$11:$H$510,H516,$I$11:$I$510),-3)</f>
        <v>0</v>
      </c>
      <c r="J516" s="137">
        <f>ROUND(I516,-3)</f>
        <v>0</v>
      </c>
    </row>
    <row r="517" spans="1:13" ht="22.5" customHeight="1" x14ac:dyDescent="0.3">
      <c r="H517" s="115" t="s">
        <v>11924</v>
      </c>
      <c r="I517" s="136">
        <f>ROUND(SUMIF($H$11:$H$510,H517,$I$11:$I$510),-3)</f>
        <v>0</v>
      </c>
      <c r="J517" s="137">
        <f>ROUND(I517,-3)</f>
        <v>0</v>
      </c>
      <c r="M517" s="141"/>
    </row>
    <row r="518" spans="1:13" ht="22.5" customHeight="1" x14ac:dyDescent="0.3">
      <c r="H518" s="115" t="s">
        <v>11925</v>
      </c>
      <c r="I518" s="136">
        <f>ROUND(SUMIF($H$11:$H$510,H518,$I$11:$I$510),-3)</f>
        <v>0</v>
      </c>
      <c r="J518" s="137">
        <f>ROUND(I518,-3)</f>
        <v>0</v>
      </c>
    </row>
    <row r="519" spans="1:13" ht="3" customHeight="1" thickBot="1" x14ac:dyDescent="0.35">
      <c r="I519" s="146"/>
      <c r="J519" s="147"/>
    </row>
    <row r="520" spans="1:13" ht="22.5" customHeight="1" x14ac:dyDescent="0.3">
      <c r="H520" s="115" t="s">
        <v>12560</v>
      </c>
      <c r="I520" s="148">
        <f>SUM(I515:I518)</f>
        <v>0</v>
      </c>
      <c r="J520" s="149">
        <f>SUM(J515:J518)</f>
        <v>0</v>
      </c>
      <c r="K520" s="133"/>
    </row>
    <row r="521" spans="1:13" ht="22.5" hidden="1" customHeight="1" thickBot="1" x14ac:dyDescent="0.35">
      <c r="H521" s="115" t="s">
        <v>12561</v>
      </c>
      <c r="I521" s="126">
        <f>I520-I518</f>
        <v>0</v>
      </c>
      <c r="J521" s="110">
        <f>J520-J518</f>
        <v>0</v>
      </c>
      <c r="K521" s="133"/>
    </row>
    <row r="522" spans="1:13" ht="22.5" customHeight="1" x14ac:dyDescent="0.3">
      <c r="H522" s="115"/>
      <c r="I522" s="145"/>
      <c r="J522" s="145"/>
      <c r="K522" s="133"/>
    </row>
    <row r="523" spans="1:13" ht="18" customHeight="1" x14ac:dyDescent="0.3">
      <c r="A523" s="187" t="s">
        <v>12540</v>
      </c>
      <c r="B523" s="187"/>
      <c r="C523" s="187"/>
      <c r="D523" s="187"/>
      <c r="E523" s="187"/>
      <c r="F523" s="187"/>
      <c r="G523" s="187"/>
      <c r="H523" s="187"/>
      <c r="I523" s="187"/>
      <c r="J523" s="187"/>
    </row>
    <row r="524" spans="1:13" x14ac:dyDescent="0.3">
      <c r="A524" s="188" t="s">
        <v>14257</v>
      </c>
      <c r="B524" s="187"/>
      <c r="C524" s="188"/>
      <c r="D524" s="187"/>
      <c r="E524" s="187"/>
      <c r="F524" s="187"/>
      <c r="G524" s="187"/>
      <c r="H524" s="187"/>
      <c r="I524" s="187"/>
      <c r="J524" s="187"/>
    </row>
    <row r="525" spans="1:13" x14ac:dyDescent="0.3">
      <c r="A525" s="191" t="s">
        <v>14258</v>
      </c>
      <c r="B525" s="187"/>
      <c r="C525" s="188"/>
      <c r="D525" s="187"/>
      <c r="E525" s="187"/>
      <c r="F525" s="187"/>
      <c r="G525" s="187"/>
      <c r="H525" s="187"/>
      <c r="I525" s="187"/>
      <c r="J525" s="187"/>
    </row>
    <row r="526" spans="1:13" ht="14.25" customHeight="1" x14ac:dyDescent="0.3">
      <c r="A526" s="187" t="s">
        <v>12559</v>
      </c>
      <c r="B526" s="187"/>
      <c r="C526" s="187"/>
      <c r="D526" s="187"/>
      <c r="E526" s="187"/>
      <c r="F526" s="187"/>
      <c r="G526" s="187"/>
      <c r="H526" s="187"/>
      <c r="I526" s="187"/>
      <c r="J526" s="187"/>
    </row>
    <row r="527" spans="1:13" ht="14.25" customHeight="1" x14ac:dyDescent="0.3">
      <c r="A527" s="187" t="s">
        <v>11926</v>
      </c>
      <c r="B527" s="187"/>
      <c r="C527" s="187"/>
      <c r="D527" s="187"/>
      <c r="E527" s="187"/>
      <c r="F527" s="187"/>
      <c r="G527" s="187"/>
      <c r="H527" s="187"/>
      <c r="I527" s="187"/>
      <c r="J527" s="187"/>
    </row>
    <row r="528" spans="1:13" ht="14.25" customHeight="1" x14ac:dyDescent="0.3">
      <c r="A528" s="189" t="s">
        <v>11927</v>
      </c>
      <c r="B528" s="189"/>
      <c r="C528" s="189"/>
      <c r="D528" s="189"/>
      <c r="E528" s="189"/>
      <c r="F528" s="189"/>
      <c r="G528" s="189"/>
      <c r="H528" s="189"/>
      <c r="I528" s="189"/>
      <c r="J528" s="189"/>
    </row>
    <row r="529" spans="1:10" ht="14.25" customHeight="1" x14ac:dyDescent="0.3">
      <c r="A529" s="190" t="str">
        <f>'3.60 Checklist'!A49:H49</f>
        <v>Due to Finance Budget Analyst no later than COB Friday, September 22, 2023</v>
      </c>
      <c r="B529" s="190"/>
      <c r="C529" s="190"/>
      <c r="D529" s="190"/>
      <c r="E529" s="190"/>
      <c r="F529" s="190"/>
      <c r="G529" s="190"/>
      <c r="H529" s="190"/>
      <c r="I529" s="190"/>
      <c r="J529" s="190"/>
    </row>
    <row r="535" spans="1:10" x14ac:dyDescent="0.3">
      <c r="A535" s="117"/>
      <c r="B535" s="117"/>
      <c r="C535" s="117"/>
      <c r="D535" s="117"/>
      <c r="E535" s="117"/>
      <c r="F535" s="117"/>
      <c r="G535" s="117"/>
    </row>
    <row r="536" spans="1:10" x14ac:dyDescent="0.3">
      <c r="A536" s="117"/>
      <c r="B536" s="117"/>
      <c r="C536" s="117"/>
      <c r="D536" s="117"/>
      <c r="E536" s="117"/>
      <c r="F536" s="117"/>
      <c r="G536" s="117"/>
      <c r="I536" s="117"/>
      <c r="J536" s="117"/>
    </row>
    <row r="537" spans="1:10" x14ac:dyDescent="0.3">
      <c r="A537" s="117"/>
      <c r="B537" s="117"/>
      <c r="C537" s="117"/>
      <c r="D537" s="117"/>
      <c r="E537" s="117"/>
      <c r="F537" s="117"/>
      <c r="G537" s="117"/>
      <c r="I537" s="117"/>
      <c r="J537" s="117"/>
    </row>
    <row r="538" spans="1:10" x14ac:dyDescent="0.3">
      <c r="A538" s="117"/>
      <c r="B538" s="117"/>
      <c r="C538" s="117"/>
      <c r="D538" s="117"/>
      <c r="E538" s="117"/>
      <c r="F538" s="117"/>
      <c r="G538" s="117"/>
      <c r="I538" s="117"/>
      <c r="J538" s="117"/>
    </row>
    <row r="539" spans="1:10" x14ac:dyDescent="0.3">
      <c r="A539" s="117"/>
      <c r="B539" s="117"/>
      <c r="C539" s="117"/>
      <c r="D539" s="117"/>
      <c r="E539" s="117"/>
      <c r="F539" s="117"/>
      <c r="G539" s="117"/>
      <c r="I539" s="117"/>
      <c r="J539" s="117"/>
    </row>
    <row r="540" spans="1:10" x14ac:dyDescent="0.3">
      <c r="A540" s="117"/>
      <c r="B540" s="117"/>
      <c r="C540" s="117"/>
      <c r="D540" s="117"/>
      <c r="E540" s="117"/>
      <c r="F540" s="117"/>
      <c r="G540" s="117"/>
      <c r="I540" s="117"/>
      <c r="J540" s="117"/>
    </row>
    <row r="541" spans="1:10" s="118" customFormat="1" x14ac:dyDescent="0.3">
      <c r="A541" s="102"/>
      <c r="B541" s="102"/>
      <c r="C541" s="102"/>
      <c r="D541" s="102"/>
      <c r="E541" s="102"/>
      <c r="F541" s="102"/>
      <c r="G541" s="102"/>
      <c r="H541" s="102"/>
      <c r="I541" s="117"/>
      <c r="J541" s="117"/>
    </row>
    <row r="542" spans="1:10" s="118" customFormat="1" x14ac:dyDescent="0.3">
      <c r="A542" s="102"/>
      <c r="B542" s="102"/>
      <c r="C542" s="102"/>
      <c r="D542" s="102"/>
      <c r="E542" s="102"/>
      <c r="F542" s="102"/>
      <c r="G542" s="102"/>
      <c r="H542" s="102"/>
      <c r="I542" s="102"/>
      <c r="J542" s="102"/>
    </row>
  </sheetData>
  <sheetProtection algorithmName="SHA-512" hashValue="p62n/SSBO95bbXqpzQabYVUzlyuvthUN3bwUiPMzratj400kJNBga4xAswGhnYKVcz1r5c6T++KPX6KPh+OMww==" saltValue="ZSq8UIsd+yuNKCnmG36POw==" spinCount="100000" sheet="1" formatRows="0" insertRows="0"/>
  <phoneticPr fontId="35" type="noConversion"/>
  <printOptions horizontalCentered="1"/>
  <pageMargins left="0.25" right="0.25" top="0.25" bottom="0.25" header="0.5" footer="0.5"/>
  <pageSetup scale="15"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'Category List'!$A$2:$A$8</xm:f>
          </x14:formula1>
          <xm:sqref>G11:G510</xm:sqref>
        </x14:dataValidation>
        <x14:dataValidation type="list" allowBlank="1" showInputMessage="1" showErrorMessage="1" xr:uid="{00000000-0002-0000-0200-000001000000}">
          <x14:formula1>
            <xm:f>'UCM 7-21-23'!$A$2:$A$1709</xm:f>
          </x14:formula1>
          <xm:sqref>D11:D510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FF00"/>
    <pageSetUpPr fitToPage="1"/>
  </sheetPr>
  <dimension ref="B1:C30"/>
  <sheetViews>
    <sheetView showRowColHeaders="0" topLeftCell="B34" zoomScaleNormal="100" zoomScalePageLayoutView="70" workbookViewId="0">
      <selection activeCell="C15" sqref="C15"/>
    </sheetView>
  </sheetViews>
  <sheetFormatPr defaultColWidth="8.81640625" defaultRowHeight="14.5" x14ac:dyDescent="0.35"/>
  <cols>
    <col min="1" max="1" width="3.453125" style="1" customWidth="1"/>
    <col min="2" max="2" width="6.7265625" style="1" customWidth="1"/>
    <col min="3" max="3" width="165.1796875" style="1" customWidth="1"/>
    <col min="4" max="16384" width="8.81640625" style="1"/>
  </cols>
  <sheetData>
    <row r="1" spans="2:3" ht="19" customHeight="1" x14ac:dyDescent="0.35"/>
    <row r="2" spans="2:3" ht="21" x14ac:dyDescent="0.5">
      <c r="C2" s="6" t="s">
        <v>126</v>
      </c>
    </row>
    <row r="6" spans="2:3" ht="31" x14ac:dyDescent="0.35">
      <c r="C6" s="5" t="s">
        <v>127</v>
      </c>
    </row>
    <row r="9" spans="2:3" ht="21" x14ac:dyDescent="0.5">
      <c r="B9" s="208" t="s">
        <v>24</v>
      </c>
      <c r="C9" s="208"/>
    </row>
    <row r="10" spans="2:3" ht="29" x14ac:dyDescent="0.35">
      <c r="B10" s="9" t="s">
        <v>26</v>
      </c>
      <c r="C10" s="10" t="s">
        <v>128</v>
      </c>
    </row>
    <row r="11" spans="2:3" x14ac:dyDescent="0.35">
      <c r="B11" s="9"/>
      <c r="C11" s="10"/>
    </row>
    <row r="12" spans="2:3" ht="29" x14ac:dyDescent="0.35">
      <c r="B12" s="9" t="s">
        <v>27</v>
      </c>
      <c r="C12" s="10" t="s">
        <v>129</v>
      </c>
    </row>
    <row r="13" spans="2:3" ht="29" x14ac:dyDescent="0.35">
      <c r="B13" s="9" t="s">
        <v>28</v>
      </c>
      <c r="C13" s="10" t="s">
        <v>1139</v>
      </c>
    </row>
    <row r="14" spans="2:3" ht="29" x14ac:dyDescent="0.35">
      <c r="B14" s="9" t="s">
        <v>29</v>
      </c>
      <c r="C14" s="10" t="s">
        <v>1140</v>
      </c>
    </row>
    <row r="15" spans="2:3" ht="43.5" x14ac:dyDescent="0.35">
      <c r="B15" s="9" t="s">
        <v>30</v>
      </c>
      <c r="C15" s="10" t="s">
        <v>130</v>
      </c>
    </row>
    <row r="16" spans="2:3" ht="29" x14ac:dyDescent="0.35">
      <c r="B16" s="9" t="s">
        <v>31</v>
      </c>
      <c r="C16" s="10" t="s">
        <v>132</v>
      </c>
    </row>
    <row r="17" spans="2:3" x14ac:dyDescent="0.35">
      <c r="B17" s="9" t="s">
        <v>131</v>
      </c>
      <c r="C17" s="10" t="s">
        <v>140</v>
      </c>
    </row>
    <row r="18" spans="2:3" x14ac:dyDescent="0.35">
      <c r="B18" s="9" t="s">
        <v>133</v>
      </c>
      <c r="C18" s="10" t="s">
        <v>134</v>
      </c>
    </row>
    <row r="22" spans="2:3" ht="21" x14ac:dyDescent="0.5">
      <c r="B22" s="208" t="s">
        <v>32</v>
      </c>
      <c r="C22" s="208"/>
    </row>
    <row r="23" spans="2:3" ht="28.5" x14ac:dyDescent="0.35">
      <c r="B23" s="11" t="s">
        <v>26</v>
      </c>
      <c r="C23" s="12" t="s">
        <v>141</v>
      </c>
    </row>
    <row r="24" spans="2:3" x14ac:dyDescent="0.35">
      <c r="B24" s="11" t="s">
        <v>27</v>
      </c>
      <c r="C24" s="12" t="s">
        <v>135</v>
      </c>
    </row>
    <row r="25" spans="2:3" x14ac:dyDescent="0.35">
      <c r="B25" s="11" t="s">
        <v>28</v>
      </c>
      <c r="C25" s="12" t="s">
        <v>142</v>
      </c>
    </row>
    <row r="26" spans="2:3" ht="70.5" x14ac:dyDescent="0.35">
      <c r="B26" s="11" t="s">
        <v>29</v>
      </c>
      <c r="C26" s="12" t="s">
        <v>136</v>
      </c>
    </row>
    <row r="27" spans="2:3" x14ac:dyDescent="0.35">
      <c r="B27" s="11" t="s">
        <v>30</v>
      </c>
      <c r="C27" s="11" t="s">
        <v>137</v>
      </c>
    </row>
    <row r="28" spans="2:3" x14ac:dyDescent="0.35">
      <c r="B28" s="11" t="s">
        <v>31</v>
      </c>
      <c r="C28" s="11" t="s">
        <v>138</v>
      </c>
    </row>
    <row r="29" spans="2:3" ht="28.5" x14ac:dyDescent="0.35">
      <c r="B29" s="11" t="s">
        <v>131</v>
      </c>
      <c r="C29" s="12" t="s">
        <v>139</v>
      </c>
    </row>
    <row r="30" spans="2:3" x14ac:dyDescent="0.35">
      <c r="B30" s="11" t="s">
        <v>133</v>
      </c>
      <c r="C30" s="12" t="s">
        <v>143</v>
      </c>
    </row>
  </sheetData>
  <mergeCells count="2">
    <mergeCell ref="B9:C9"/>
    <mergeCell ref="B22:C22"/>
  </mergeCells>
  <pageMargins left="0.7" right="0.7" top="0.75" bottom="0.75" header="0.3" footer="0.3"/>
  <pageSetup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FF00"/>
    <pageSetUpPr fitToPage="1"/>
  </sheetPr>
  <dimension ref="B1:D36"/>
  <sheetViews>
    <sheetView showRowColHeaders="0" zoomScaleNormal="100" zoomScalePageLayoutView="70" workbookViewId="0">
      <pane xSplit="4" ySplit="6" topLeftCell="J22" activePane="bottomRight" state="frozen"/>
      <selection pane="topRight" activeCell="D1" sqref="D1"/>
      <selection pane="bottomLeft" activeCell="A7" sqref="A7"/>
      <selection pane="bottomRight" activeCell="B8" sqref="B8:D8"/>
    </sheetView>
  </sheetViews>
  <sheetFormatPr defaultColWidth="8.81640625" defaultRowHeight="14.5" x14ac:dyDescent="0.35"/>
  <cols>
    <col min="1" max="1" width="3.453125" style="1" customWidth="1"/>
    <col min="2" max="2" width="8.81640625" style="1" customWidth="1"/>
    <col min="3" max="3" width="31.7265625" style="1" customWidth="1"/>
    <col min="4" max="4" width="165.1796875" style="1" customWidth="1"/>
    <col min="5" max="16384" width="8.81640625" style="1"/>
  </cols>
  <sheetData>
    <row r="1" spans="2:4" ht="19" customHeight="1" x14ac:dyDescent="0.35"/>
    <row r="2" spans="2:4" ht="21" x14ac:dyDescent="0.5">
      <c r="D2" s="6" t="s">
        <v>126</v>
      </c>
    </row>
    <row r="6" spans="2:4" ht="31" x14ac:dyDescent="0.35">
      <c r="D6" s="5" t="s">
        <v>55</v>
      </c>
    </row>
    <row r="8" spans="2:4" ht="21" x14ac:dyDescent="0.5">
      <c r="B8" s="208" t="s">
        <v>53</v>
      </c>
      <c r="C8" s="208"/>
      <c r="D8" s="208"/>
    </row>
    <row r="9" spans="2:4" x14ac:dyDescent="0.35">
      <c r="B9" s="8">
        <v>1</v>
      </c>
      <c r="C9" s="2" t="s">
        <v>7531</v>
      </c>
      <c r="D9" s="9" t="s">
        <v>7532</v>
      </c>
    </row>
    <row r="10" spans="2:4" x14ac:dyDescent="0.35">
      <c r="B10" s="8">
        <v>2</v>
      </c>
      <c r="C10" s="2" t="s">
        <v>7533</v>
      </c>
      <c r="D10" s="9" t="s">
        <v>7534</v>
      </c>
    </row>
    <row r="11" spans="2:4" x14ac:dyDescent="0.35">
      <c r="B11" s="13">
        <v>3</v>
      </c>
      <c r="C11" s="24" t="s">
        <v>1137</v>
      </c>
      <c r="D11" s="9" t="s">
        <v>1138</v>
      </c>
    </row>
    <row r="12" spans="2:4" ht="217.5" x14ac:dyDescent="0.35">
      <c r="B12" s="13">
        <v>4</v>
      </c>
      <c r="C12" s="25" t="s">
        <v>144</v>
      </c>
      <c r="D12" s="10" t="s">
        <v>12537</v>
      </c>
    </row>
    <row r="13" spans="2:4" x14ac:dyDescent="0.35">
      <c r="B13" s="209">
        <v>5</v>
      </c>
      <c r="C13" s="212" t="s">
        <v>7171</v>
      </c>
      <c r="D13" s="11" t="s">
        <v>7160</v>
      </c>
    </row>
    <row r="14" spans="2:4" x14ac:dyDescent="0.35">
      <c r="B14" s="210"/>
      <c r="C14" s="213"/>
      <c r="D14" s="15" t="s">
        <v>7172</v>
      </c>
    </row>
    <row r="15" spans="2:4" x14ac:dyDescent="0.35">
      <c r="B15" s="210"/>
      <c r="C15" s="213"/>
      <c r="D15" s="15" t="s">
        <v>7173</v>
      </c>
    </row>
    <row r="16" spans="2:4" x14ac:dyDescent="0.35">
      <c r="B16" s="210"/>
      <c r="C16" s="213"/>
      <c r="D16" s="15" t="s">
        <v>7174</v>
      </c>
    </row>
    <row r="17" spans="2:4" x14ac:dyDescent="0.35">
      <c r="B17" s="210"/>
      <c r="C17" s="213"/>
      <c r="D17" s="15" t="s">
        <v>7175</v>
      </c>
    </row>
    <row r="18" spans="2:4" x14ac:dyDescent="0.35">
      <c r="B18" s="210"/>
      <c r="C18" s="213"/>
      <c r="D18" s="15" t="s">
        <v>7176</v>
      </c>
    </row>
    <row r="19" spans="2:4" x14ac:dyDescent="0.35">
      <c r="B19" s="210"/>
      <c r="C19" s="213"/>
      <c r="D19" s="15" t="s">
        <v>7177</v>
      </c>
    </row>
    <row r="20" spans="2:4" x14ac:dyDescent="0.35">
      <c r="B20" s="211"/>
      <c r="C20" s="214"/>
      <c r="D20" s="15" t="s">
        <v>7178</v>
      </c>
    </row>
    <row r="21" spans="2:4" x14ac:dyDescent="0.35">
      <c r="B21" s="209">
        <v>6</v>
      </c>
      <c r="C21" s="215" t="s">
        <v>7169</v>
      </c>
      <c r="D21" s="11" t="s">
        <v>7161</v>
      </c>
    </row>
    <row r="22" spans="2:4" x14ac:dyDescent="0.35">
      <c r="B22" s="210"/>
      <c r="C22" s="216"/>
      <c r="D22" s="15" t="s">
        <v>7162</v>
      </c>
    </row>
    <row r="23" spans="2:4" x14ac:dyDescent="0.35">
      <c r="B23" s="210"/>
      <c r="C23" s="216"/>
      <c r="D23" s="15" t="s">
        <v>7163</v>
      </c>
    </row>
    <row r="24" spans="2:4" x14ac:dyDescent="0.35">
      <c r="B24" s="211"/>
      <c r="C24" s="217"/>
      <c r="D24" s="15" t="s">
        <v>7164</v>
      </c>
    </row>
    <row r="25" spans="2:4" ht="28.5" x14ac:dyDescent="0.35">
      <c r="B25" s="209">
        <v>7</v>
      </c>
      <c r="C25" s="18" t="s">
        <v>7170</v>
      </c>
      <c r="D25" s="12" t="s">
        <v>7165</v>
      </c>
    </row>
    <row r="26" spans="2:4" x14ac:dyDescent="0.35">
      <c r="B26" s="210"/>
      <c r="C26" s="19"/>
      <c r="D26" s="15" t="s">
        <v>7166</v>
      </c>
    </row>
    <row r="27" spans="2:4" x14ac:dyDescent="0.35">
      <c r="B27" s="210"/>
      <c r="C27" s="19"/>
      <c r="D27" s="15" t="s">
        <v>7167</v>
      </c>
    </row>
    <row r="28" spans="2:4" x14ac:dyDescent="0.35">
      <c r="B28" s="211"/>
      <c r="C28" s="20"/>
      <c r="D28" s="15" t="s">
        <v>7168</v>
      </c>
    </row>
    <row r="29" spans="2:4" x14ac:dyDescent="0.35">
      <c r="B29" s="209">
        <v>8</v>
      </c>
      <c r="C29" s="21" t="s">
        <v>1135</v>
      </c>
      <c r="D29" s="10" t="s">
        <v>6979</v>
      </c>
    </row>
    <row r="30" spans="2:4" x14ac:dyDescent="0.35">
      <c r="B30" s="210"/>
      <c r="C30" s="22"/>
      <c r="D30" s="14" t="s">
        <v>1129</v>
      </c>
    </row>
    <row r="31" spans="2:4" x14ac:dyDescent="0.35">
      <c r="B31" s="210"/>
      <c r="C31" s="22"/>
      <c r="D31" s="14" t="s">
        <v>1128</v>
      </c>
    </row>
    <row r="32" spans="2:4" x14ac:dyDescent="0.35">
      <c r="B32" s="210"/>
      <c r="C32" s="22"/>
      <c r="D32" s="14" t="s">
        <v>1130</v>
      </c>
    </row>
    <row r="33" spans="2:4" x14ac:dyDescent="0.35">
      <c r="B33" s="210"/>
      <c r="C33" s="22"/>
      <c r="D33" s="14" t="s">
        <v>1131</v>
      </c>
    </row>
    <row r="34" spans="2:4" x14ac:dyDescent="0.35">
      <c r="B34" s="210"/>
      <c r="C34" s="22"/>
      <c r="D34" s="14" t="s">
        <v>1132</v>
      </c>
    </row>
    <row r="35" spans="2:4" x14ac:dyDescent="0.35">
      <c r="B35" s="210"/>
      <c r="C35" s="22"/>
      <c r="D35" s="14" t="s">
        <v>1133</v>
      </c>
    </row>
    <row r="36" spans="2:4" x14ac:dyDescent="0.35">
      <c r="B36" s="211"/>
      <c r="C36" s="23"/>
      <c r="D36" s="14" t="s">
        <v>1134</v>
      </c>
    </row>
  </sheetData>
  <mergeCells count="7">
    <mergeCell ref="B25:B28"/>
    <mergeCell ref="B29:B36"/>
    <mergeCell ref="B8:D8"/>
    <mergeCell ref="C13:C20"/>
    <mergeCell ref="C21:C24"/>
    <mergeCell ref="B13:B20"/>
    <mergeCell ref="B21:B24"/>
  </mergeCells>
  <pageMargins left="0.7" right="0.7" top="0.75" bottom="0.75" header="0.3" footer="0.3"/>
  <pageSetup scale="4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rgb="FFC00000"/>
    <pageSetUpPr fitToPage="1"/>
  </sheetPr>
  <dimension ref="A1:H31"/>
  <sheetViews>
    <sheetView workbookViewId="0">
      <selection activeCell="A4" sqref="A4"/>
    </sheetView>
  </sheetViews>
  <sheetFormatPr defaultColWidth="9.1796875" defaultRowHeight="14" x14ac:dyDescent="0.3"/>
  <cols>
    <col min="1" max="1" width="7.7265625" style="102" customWidth="1"/>
    <col min="2" max="2" width="9.453125" style="102" bestFit="1" customWidth="1"/>
    <col min="3" max="3" width="9.26953125" style="102" bestFit="1" customWidth="1"/>
    <col min="4" max="4" width="10.81640625" style="102" bestFit="1" customWidth="1"/>
    <col min="5" max="5" width="15.453125" style="102" bestFit="1" customWidth="1"/>
    <col min="6" max="6" width="40.26953125" style="102" customWidth="1"/>
    <col min="7" max="7" width="0.81640625" style="102" customWidth="1"/>
    <col min="8" max="8" width="14" style="102" customWidth="1"/>
    <col min="9" max="16384" width="9.1796875" style="102"/>
  </cols>
  <sheetData>
    <row r="1" spans="1:8" x14ac:dyDescent="0.3">
      <c r="H1" s="103" t="str">
        <f>'3.60 Checklist'!H1</f>
        <v>BL 23-20</v>
      </c>
    </row>
    <row r="2" spans="1:8" x14ac:dyDescent="0.3">
      <c r="H2" s="103" t="str">
        <f>'3.60 Checklist'!H2</f>
        <v>Attachment 1</v>
      </c>
    </row>
    <row r="3" spans="1:8" ht="25.5" customHeight="1" x14ac:dyDescent="0.3">
      <c r="A3" s="163" t="s">
        <v>12531</v>
      </c>
      <c r="B3" s="163"/>
      <c r="C3" s="163"/>
      <c r="D3" s="163"/>
      <c r="E3" s="163"/>
      <c r="F3" s="163"/>
      <c r="G3" s="163"/>
      <c r="H3" s="163"/>
    </row>
    <row r="4" spans="1:8" ht="6" customHeight="1" x14ac:dyDescent="0.3">
      <c r="A4" s="125"/>
      <c r="B4" s="125"/>
      <c r="C4" s="125"/>
      <c r="D4" s="125"/>
      <c r="E4" s="125"/>
      <c r="F4" s="125"/>
      <c r="G4" s="125"/>
      <c r="H4" s="125"/>
    </row>
    <row r="5" spans="1:8" ht="18.75" customHeight="1" x14ac:dyDescent="0.3">
      <c r="A5" s="176" t="str">
        <f>'3.60 Checklist'!A4:E4</f>
        <v>1234</v>
      </c>
      <c r="B5" s="176"/>
      <c r="C5" s="176"/>
      <c r="D5" s="176"/>
      <c r="E5" s="176"/>
      <c r="F5" s="104"/>
      <c r="G5" s="104"/>
    </row>
    <row r="6" spans="1:8" ht="14.25" customHeight="1" x14ac:dyDescent="0.3">
      <c r="A6" s="192" t="s">
        <v>12530</v>
      </c>
      <c r="B6" s="192"/>
      <c r="C6" s="192"/>
      <c r="D6" s="192"/>
      <c r="E6" s="192"/>
    </row>
    <row r="7" spans="1:8" ht="19.5" customHeight="1" x14ac:dyDescent="0.3">
      <c r="A7" s="120" t="str">
        <f>'3.60 Checklist'!A6:E6</f>
        <v>Dept XXXX</v>
      </c>
      <c r="B7" s="120"/>
      <c r="C7" s="120"/>
      <c r="D7" s="121"/>
      <c r="E7" s="121"/>
    </row>
    <row r="8" spans="1:8" x14ac:dyDescent="0.3">
      <c r="A8" s="105" t="s">
        <v>11891</v>
      </c>
      <c r="B8" s="105"/>
      <c r="C8" s="105"/>
    </row>
    <row r="9" spans="1:8" x14ac:dyDescent="0.3">
      <c r="A9" s="117"/>
      <c r="B9" s="117"/>
      <c r="C9" s="117"/>
      <c r="F9" s="117"/>
      <c r="G9" s="117"/>
      <c r="H9" s="117"/>
    </row>
    <row r="10" spans="1:8" ht="14.5" thickBot="1" x14ac:dyDescent="0.35">
      <c r="A10" s="122" t="s">
        <v>12532</v>
      </c>
      <c r="B10" s="122"/>
      <c r="C10" s="122"/>
      <c r="D10" s="122"/>
      <c r="E10" s="122"/>
      <c r="F10" s="122"/>
      <c r="H10" s="122" t="s">
        <v>12533</v>
      </c>
    </row>
    <row r="11" spans="1:8" s="118" customFormat="1" ht="10.5" customHeight="1" thickTop="1" x14ac:dyDescent="0.3">
      <c r="A11" s="119"/>
      <c r="B11" s="119"/>
      <c r="D11" s="102"/>
      <c r="E11" s="102"/>
      <c r="H11" s="116"/>
    </row>
    <row r="12" spans="1:8" s="118" customFormat="1" x14ac:dyDescent="0.3">
      <c r="A12" s="123" t="s">
        <v>12534</v>
      </c>
      <c r="B12" s="119"/>
      <c r="D12" s="102"/>
      <c r="E12" s="102"/>
      <c r="H12" s="116">
        <f>'3.60 Contribution Adjustment '!L20-'3.60 Contribution Adjustment '!L23</f>
        <v>0</v>
      </c>
    </row>
    <row r="13" spans="1:8" x14ac:dyDescent="0.3">
      <c r="A13" s="123" t="s">
        <v>12535</v>
      </c>
      <c r="H13" s="116">
        <f>'3.60 Fund Split'!I511-'3.60 Fund Split'!I520</f>
        <v>0</v>
      </c>
    </row>
    <row r="14" spans="1:8" x14ac:dyDescent="0.3">
      <c r="A14" s="123" t="s">
        <v>12536</v>
      </c>
      <c r="H14" s="116">
        <f>'3.60 Contribution Adjustment '!L20-'3.60 Fund Split'!I520</f>
        <v>0</v>
      </c>
    </row>
    <row r="31" ht="13.5" customHeight="1" x14ac:dyDescent="0.3"/>
  </sheetData>
  <sheetProtection algorithmName="SHA-512" hashValue="e0wT6pSyfFJtv0ZUdsObCdWZi9TIivduk9x2P8OgdipDBqgajSSVtSNMwmQg0zDfCk3N5MVvBtG0z/4LwxoKwQ==" saltValue="J7RU0jRcbjpctP7cyZ8Etg==" spinCount="100000" sheet="1" objects="1" scenarios="1"/>
  <printOptions horizontalCentered="1"/>
  <pageMargins left="0.25" right="0.25" top="0.5" bottom="0.5" header="0.5" footer="0.5"/>
  <pageSetup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E1709"/>
  <sheetViews>
    <sheetView topLeftCell="A1664" workbookViewId="0">
      <selection activeCell="K1708" sqref="K1708"/>
    </sheetView>
  </sheetViews>
  <sheetFormatPr defaultRowHeight="12.5" x14ac:dyDescent="0.25"/>
  <cols>
    <col min="1" max="1" width="9.26953125" style="205" customWidth="1"/>
    <col min="2" max="2" width="8.81640625" style="205" customWidth="1"/>
    <col min="3" max="3" width="42.54296875" style="195" bestFit="1" customWidth="1"/>
    <col min="4" max="4" width="9.1796875" style="205"/>
    <col min="5" max="5" width="8.81640625" style="205" customWidth="1"/>
    <col min="6" max="232" width="9.1796875" style="193"/>
    <col min="233" max="237" width="0" style="193" hidden="1" customWidth="1"/>
    <col min="238" max="238" width="9.26953125" style="193" customWidth="1"/>
    <col min="239" max="239" width="8.81640625" style="193" customWidth="1"/>
    <col min="240" max="240" width="0" style="193" hidden="1" customWidth="1"/>
    <col min="241" max="241" width="42.54296875" style="193" bestFit="1" customWidth="1"/>
    <col min="242" max="244" width="0" style="193" hidden="1" customWidth="1"/>
    <col min="245" max="245" width="9.1796875" style="193"/>
    <col min="246" max="247" width="0" style="193" hidden="1" customWidth="1"/>
    <col min="248" max="248" width="8.81640625" style="193" customWidth="1"/>
    <col min="249" max="261" width="0" style="193" hidden="1" customWidth="1"/>
    <col min="262" max="488" width="9.1796875" style="193"/>
    <col min="489" max="493" width="0" style="193" hidden="1" customWidth="1"/>
    <col min="494" max="494" width="9.26953125" style="193" customWidth="1"/>
    <col min="495" max="495" width="8.81640625" style="193" customWidth="1"/>
    <col min="496" max="496" width="0" style="193" hidden="1" customWidth="1"/>
    <col min="497" max="497" width="42.54296875" style="193" bestFit="1" customWidth="1"/>
    <col min="498" max="500" width="0" style="193" hidden="1" customWidth="1"/>
    <col min="501" max="501" width="9.1796875" style="193"/>
    <col min="502" max="503" width="0" style="193" hidden="1" customWidth="1"/>
    <col min="504" max="504" width="8.81640625" style="193" customWidth="1"/>
    <col min="505" max="517" width="0" style="193" hidden="1" customWidth="1"/>
    <col min="518" max="744" width="9.1796875" style="193"/>
    <col min="745" max="749" width="0" style="193" hidden="1" customWidth="1"/>
    <col min="750" max="750" width="9.26953125" style="193" customWidth="1"/>
    <col min="751" max="751" width="8.81640625" style="193" customWidth="1"/>
    <col min="752" max="752" width="0" style="193" hidden="1" customWidth="1"/>
    <col min="753" max="753" width="42.54296875" style="193" bestFit="1" customWidth="1"/>
    <col min="754" max="756" width="0" style="193" hidden="1" customWidth="1"/>
    <col min="757" max="757" width="9.1796875" style="193"/>
    <col min="758" max="759" width="0" style="193" hidden="1" customWidth="1"/>
    <col min="760" max="760" width="8.81640625" style="193" customWidth="1"/>
    <col min="761" max="773" width="0" style="193" hidden="1" customWidth="1"/>
    <col min="774" max="1000" width="9.1796875" style="193"/>
    <col min="1001" max="1005" width="0" style="193" hidden="1" customWidth="1"/>
    <col min="1006" max="1006" width="9.26953125" style="193" customWidth="1"/>
    <col min="1007" max="1007" width="8.81640625" style="193" customWidth="1"/>
    <col min="1008" max="1008" width="0" style="193" hidden="1" customWidth="1"/>
    <col min="1009" max="1009" width="42.54296875" style="193" bestFit="1" customWidth="1"/>
    <col min="1010" max="1012" width="0" style="193" hidden="1" customWidth="1"/>
    <col min="1013" max="1013" width="9.1796875" style="193"/>
    <col min="1014" max="1015" width="0" style="193" hidden="1" customWidth="1"/>
    <col min="1016" max="1016" width="8.81640625" style="193" customWidth="1"/>
    <col min="1017" max="1029" width="0" style="193" hidden="1" customWidth="1"/>
    <col min="1030" max="1256" width="9.1796875" style="193"/>
    <col min="1257" max="1261" width="0" style="193" hidden="1" customWidth="1"/>
    <col min="1262" max="1262" width="9.26953125" style="193" customWidth="1"/>
    <col min="1263" max="1263" width="8.81640625" style="193" customWidth="1"/>
    <col min="1264" max="1264" width="0" style="193" hidden="1" customWidth="1"/>
    <col min="1265" max="1265" width="42.54296875" style="193" bestFit="1" customWidth="1"/>
    <col min="1266" max="1268" width="0" style="193" hidden="1" customWidth="1"/>
    <col min="1269" max="1269" width="9.1796875" style="193"/>
    <col min="1270" max="1271" width="0" style="193" hidden="1" customWidth="1"/>
    <col min="1272" max="1272" width="8.81640625" style="193" customWidth="1"/>
    <col min="1273" max="1285" width="0" style="193" hidden="1" customWidth="1"/>
    <col min="1286" max="1512" width="9.1796875" style="193"/>
    <col min="1513" max="1517" width="0" style="193" hidden="1" customWidth="1"/>
    <col min="1518" max="1518" width="9.26953125" style="193" customWidth="1"/>
    <col min="1519" max="1519" width="8.81640625" style="193" customWidth="1"/>
    <col min="1520" max="1520" width="0" style="193" hidden="1" customWidth="1"/>
    <col min="1521" max="1521" width="42.54296875" style="193" bestFit="1" customWidth="1"/>
    <col min="1522" max="1524" width="0" style="193" hidden="1" customWidth="1"/>
    <col min="1525" max="1525" width="9.1796875" style="193"/>
    <col min="1526" max="1527" width="0" style="193" hidden="1" customWidth="1"/>
    <col min="1528" max="1528" width="8.81640625" style="193" customWidth="1"/>
    <col min="1529" max="1541" width="0" style="193" hidden="1" customWidth="1"/>
    <col min="1542" max="1768" width="9.1796875" style="193"/>
    <col min="1769" max="1773" width="0" style="193" hidden="1" customWidth="1"/>
    <col min="1774" max="1774" width="9.26953125" style="193" customWidth="1"/>
    <col min="1775" max="1775" width="8.81640625" style="193" customWidth="1"/>
    <col min="1776" max="1776" width="0" style="193" hidden="1" customWidth="1"/>
    <col min="1777" max="1777" width="42.54296875" style="193" bestFit="1" customWidth="1"/>
    <col min="1778" max="1780" width="0" style="193" hidden="1" customWidth="1"/>
    <col min="1781" max="1781" width="9.1796875" style="193"/>
    <col min="1782" max="1783" width="0" style="193" hidden="1" customWidth="1"/>
    <col min="1784" max="1784" width="8.81640625" style="193" customWidth="1"/>
    <col min="1785" max="1797" width="0" style="193" hidden="1" customWidth="1"/>
    <col min="1798" max="2024" width="9.1796875" style="193"/>
    <col min="2025" max="2029" width="0" style="193" hidden="1" customWidth="1"/>
    <col min="2030" max="2030" width="9.26953125" style="193" customWidth="1"/>
    <col min="2031" max="2031" width="8.81640625" style="193" customWidth="1"/>
    <col min="2032" max="2032" width="0" style="193" hidden="1" customWidth="1"/>
    <col min="2033" max="2033" width="42.54296875" style="193" bestFit="1" customWidth="1"/>
    <col min="2034" max="2036" width="0" style="193" hidden="1" customWidth="1"/>
    <col min="2037" max="2037" width="9.1796875" style="193"/>
    <col min="2038" max="2039" width="0" style="193" hidden="1" customWidth="1"/>
    <col min="2040" max="2040" width="8.81640625" style="193" customWidth="1"/>
    <col min="2041" max="2053" width="0" style="193" hidden="1" customWidth="1"/>
    <col min="2054" max="2280" width="9.1796875" style="193"/>
    <col min="2281" max="2285" width="0" style="193" hidden="1" customWidth="1"/>
    <col min="2286" max="2286" width="9.26953125" style="193" customWidth="1"/>
    <col min="2287" max="2287" width="8.81640625" style="193" customWidth="1"/>
    <col min="2288" max="2288" width="0" style="193" hidden="1" customWidth="1"/>
    <col min="2289" max="2289" width="42.54296875" style="193" bestFit="1" customWidth="1"/>
    <col min="2290" max="2292" width="0" style="193" hidden="1" customWidth="1"/>
    <col min="2293" max="2293" width="9.1796875" style="193"/>
    <col min="2294" max="2295" width="0" style="193" hidden="1" customWidth="1"/>
    <col min="2296" max="2296" width="8.81640625" style="193" customWidth="1"/>
    <col min="2297" max="2309" width="0" style="193" hidden="1" customWidth="1"/>
    <col min="2310" max="2536" width="9.1796875" style="193"/>
    <col min="2537" max="2541" width="0" style="193" hidden="1" customWidth="1"/>
    <col min="2542" max="2542" width="9.26953125" style="193" customWidth="1"/>
    <col min="2543" max="2543" width="8.81640625" style="193" customWidth="1"/>
    <col min="2544" max="2544" width="0" style="193" hidden="1" customWidth="1"/>
    <col min="2545" max="2545" width="42.54296875" style="193" bestFit="1" customWidth="1"/>
    <col min="2546" max="2548" width="0" style="193" hidden="1" customWidth="1"/>
    <col min="2549" max="2549" width="9.1796875" style="193"/>
    <col min="2550" max="2551" width="0" style="193" hidden="1" customWidth="1"/>
    <col min="2552" max="2552" width="8.81640625" style="193" customWidth="1"/>
    <col min="2553" max="2565" width="0" style="193" hidden="1" customWidth="1"/>
    <col min="2566" max="2792" width="9.1796875" style="193"/>
    <col min="2793" max="2797" width="0" style="193" hidden="1" customWidth="1"/>
    <col min="2798" max="2798" width="9.26953125" style="193" customWidth="1"/>
    <col min="2799" max="2799" width="8.81640625" style="193" customWidth="1"/>
    <col min="2800" max="2800" width="0" style="193" hidden="1" customWidth="1"/>
    <col min="2801" max="2801" width="42.54296875" style="193" bestFit="1" customWidth="1"/>
    <col min="2802" max="2804" width="0" style="193" hidden="1" customWidth="1"/>
    <col min="2805" max="2805" width="9.1796875" style="193"/>
    <col min="2806" max="2807" width="0" style="193" hidden="1" customWidth="1"/>
    <col min="2808" max="2808" width="8.81640625" style="193" customWidth="1"/>
    <col min="2809" max="2821" width="0" style="193" hidden="1" customWidth="1"/>
    <col min="2822" max="3048" width="9.1796875" style="193"/>
    <col min="3049" max="3053" width="0" style="193" hidden="1" customWidth="1"/>
    <col min="3054" max="3054" width="9.26953125" style="193" customWidth="1"/>
    <col min="3055" max="3055" width="8.81640625" style="193" customWidth="1"/>
    <col min="3056" max="3056" width="0" style="193" hidden="1" customWidth="1"/>
    <col min="3057" max="3057" width="42.54296875" style="193" bestFit="1" customWidth="1"/>
    <col min="3058" max="3060" width="0" style="193" hidden="1" customWidth="1"/>
    <col min="3061" max="3061" width="9.1796875" style="193"/>
    <col min="3062" max="3063" width="0" style="193" hidden="1" customWidth="1"/>
    <col min="3064" max="3064" width="8.81640625" style="193" customWidth="1"/>
    <col min="3065" max="3077" width="0" style="193" hidden="1" customWidth="1"/>
    <col min="3078" max="3304" width="9.1796875" style="193"/>
    <col min="3305" max="3309" width="0" style="193" hidden="1" customWidth="1"/>
    <col min="3310" max="3310" width="9.26953125" style="193" customWidth="1"/>
    <col min="3311" max="3311" width="8.81640625" style="193" customWidth="1"/>
    <col min="3312" max="3312" width="0" style="193" hidden="1" customWidth="1"/>
    <col min="3313" max="3313" width="42.54296875" style="193" bestFit="1" customWidth="1"/>
    <col min="3314" max="3316" width="0" style="193" hidden="1" customWidth="1"/>
    <col min="3317" max="3317" width="9.1796875" style="193"/>
    <col min="3318" max="3319" width="0" style="193" hidden="1" customWidth="1"/>
    <col min="3320" max="3320" width="8.81640625" style="193" customWidth="1"/>
    <col min="3321" max="3333" width="0" style="193" hidden="1" customWidth="1"/>
    <col min="3334" max="3560" width="9.1796875" style="193"/>
    <col min="3561" max="3565" width="0" style="193" hidden="1" customWidth="1"/>
    <col min="3566" max="3566" width="9.26953125" style="193" customWidth="1"/>
    <col min="3567" max="3567" width="8.81640625" style="193" customWidth="1"/>
    <col min="3568" max="3568" width="0" style="193" hidden="1" customWidth="1"/>
    <col min="3569" max="3569" width="42.54296875" style="193" bestFit="1" customWidth="1"/>
    <col min="3570" max="3572" width="0" style="193" hidden="1" customWidth="1"/>
    <col min="3573" max="3573" width="9.1796875" style="193"/>
    <col min="3574" max="3575" width="0" style="193" hidden="1" customWidth="1"/>
    <col min="3576" max="3576" width="8.81640625" style="193" customWidth="1"/>
    <col min="3577" max="3589" width="0" style="193" hidden="1" customWidth="1"/>
    <col min="3590" max="3816" width="9.1796875" style="193"/>
    <col min="3817" max="3821" width="0" style="193" hidden="1" customWidth="1"/>
    <col min="3822" max="3822" width="9.26953125" style="193" customWidth="1"/>
    <col min="3823" max="3823" width="8.81640625" style="193" customWidth="1"/>
    <col min="3824" max="3824" width="0" style="193" hidden="1" customWidth="1"/>
    <col min="3825" max="3825" width="42.54296875" style="193" bestFit="1" customWidth="1"/>
    <col min="3826" max="3828" width="0" style="193" hidden="1" customWidth="1"/>
    <col min="3829" max="3829" width="9.1796875" style="193"/>
    <col min="3830" max="3831" width="0" style="193" hidden="1" customWidth="1"/>
    <col min="3832" max="3832" width="8.81640625" style="193" customWidth="1"/>
    <col min="3833" max="3845" width="0" style="193" hidden="1" customWidth="1"/>
    <col min="3846" max="4072" width="9.1796875" style="193"/>
    <col min="4073" max="4077" width="0" style="193" hidden="1" customWidth="1"/>
    <col min="4078" max="4078" width="9.26953125" style="193" customWidth="1"/>
    <col min="4079" max="4079" width="8.81640625" style="193" customWidth="1"/>
    <col min="4080" max="4080" width="0" style="193" hidden="1" customWidth="1"/>
    <col min="4081" max="4081" width="42.54296875" style="193" bestFit="1" customWidth="1"/>
    <col min="4082" max="4084" width="0" style="193" hidden="1" customWidth="1"/>
    <col min="4085" max="4085" width="9.1796875" style="193"/>
    <col min="4086" max="4087" width="0" style="193" hidden="1" customWidth="1"/>
    <col min="4088" max="4088" width="8.81640625" style="193" customWidth="1"/>
    <col min="4089" max="4101" width="0" style="193" hidden="1" customWidth="1"/>
    <col min="4102" max="4328" width="9.1796875" style="193"/>
    <col min="4329" max="4333" width="0" style="193" hidden="1" customWidth="1"/>
    <col min="4334" max="4334" width="9.26953125" style="193" customWidth="1"/>
    <col min="4335" max="4335" width="8.81640625" style="193" customWidth="1"/>
    <col min="4336" max="4336" width="0" style="193" hidden="1" customWidth="1"/>
    <col min="4337" max="4337" width="42.54296875" style="193" bestFit="1" customWidth="1"/>
    <col min="4338" max="4340" width="0" style="193" hidden="1" customWidth="1"/>
    <col min="4341" max="4341" width="9.1796875" style="193"/>
    <col min="4342" max="4343" width="0" style="193" hidden="1" customWidth="1"/>
    <col min="4344" max="4344" width="8.81640625" style="193" customWidth="1"/>
    <col min="4345" max="4357" width="0" style="193" hidden="1" customWidth="1"/>
    <col min="4358" max="4584" width="9.1796875" style="193"/>
    <col min="4585" max="4589" width="0" style="193" hidden="1" customWidth="1"/>
    <col min="4590" max="4590" width="9.26953125" style="193" customWidth="1"/>
    <col min="4591" max="4591" width="8.81640625" style="193" customWidth="1"/>
    <col min="4592" max="4592" width="0" style="193" hidden="1" customWidth="1"/>
    <col min="4593" max="4593" width="42.54296875" style="193" bestFit="1" customWidth="1"/>
    <col min="4594" max="4596" width="0" style="193" hidden="1" customWidth="1"/>
    <col min="4597" max="4597" width="9.1796875" style="193"/>
    <col min="4598" max="4599" width="0" style="193" hidden="1" customWidth="1"/>
    <col min="4600" max="4600" width="8.81640625" style="193" customWidth="1"/>
    <col min="4601" max="4613" width="0" style="193" hidden="1" customWidth="1"/>
    <col min="4614" max="4840" width="9.1796875" style="193"/>
    <col min="4841" max="4845" width="0" style="193" hidden="1" customWidth="1"/>
    <col min="4846" max="4846" width="9.26953125" style="193" customWidth="1"/>
    <col min="4847" max="4847" width="8.81640625" style="193" customWidth="1"/>
    <col min="4848" max="4848" width="0" style="193" hidden="1" customWidth="1"/>
    <col min="4849" max="4849" width="42.54296875" style="193" bestFit="1" customWidth="1"/>
    <col min="4850" max="4852" width="0" style="193" hidden="1" customWidth="1"/>
    <col min="4853" max="4853" width="9.1796875" style="193"/>
    <col min="4854" max="4855" width="0" style="193" hidden="1" customWidth="1"/>
    <col min="4856" max="4856" width="8.81640625" style="193" customWidth="1"/>
    <col min="4857" max="4869" width="0" style="193" hidden="1" customWidth="1"/>
    <col min="4870" max="5096" width="9.1796875" style="193"/>
    <col min="5097" max="5101" width="0" style="193" hidden="1" customWidth="1"/>
    <col min="5102" max="5102" width="9.26953125" style="193" customWidth="1"/>
    <col min="5103" max="5103" width="8.81640625" style="193" customWidth="1"/>
    <col min="5104" max="5104" width="0" style="193" hidden="1" customWidth="1"/>
    <col min="5105" max="5105" width="42.54296875" style="193" bestFit="1" customWidth="1"/>
    <col min="5106" max="5108" width="0" style="193" hidden="1" customWidth="1"/>
    <col min="5109" max="5109" width="9.1796875" style="193"/>
    <col min="5110" max="5111" width="0" style="193" hidden="1" customWidth="1"/>
    <col min="5112" max="5112" width="8.81640625" style="193" customWidth="1"/>
    <col min="5113" max="5125" width="0" style="193" hidden="1" customWidth="1"/>
    <col min="5126" max="5352" width="9.1796875" style="193"/>
    <col min="5353" max="5357" width="0" style="193" hidden="1" customWidth="1"/>
    <col min="5358" max="5358" width="9.26953125" style="193" customWidth="1"/>
    <col min="5359" max="5359" width="8.81640625" style="193" customWidth="1"/>
    <col min="5360" max="5360" width="0" style="193" hidden="1" customWidth="1"/>
    <col min="5361" max="5361" width="42.54296875" style="193" bestFit="1" customWidth="1"/>
    <col min="5362" max="5364" width="0" style="193" hidden="1" customWidth="1"/>
    <col min="5365" max="5365" width="9.1796875" style="193"/>
    <col min="5366" max="5367" width="0" style="193" hidden="1" customWidth="1"/>
    <col min="5368" max="5368" width="8.81640625" style="193" customWidth="1"/>
    <col min="5369" max="5381" width="0" style="193" hidden="1" customWidth="1"/>
    <col min="5382" max="5608" width="9.1796875" style="193"/>
    <col min="5609" max="5613" width="0" style="193" hidden="1" customWidth="1"/>
    <col min="5614" max="5614" width="9.26953125" style="193" customWidth="1"/>
    <col min="5615" max="5615" width="8.81640625" style="193" customWidth="1"/>
    <col min="5616" max="5616" width="0" style="193" hidden="1" customWidth="1"/>
    <col min="5617" max="5617" width="42.54296875" style="193" bestFit="1" customWidth="1"/>
    <col min="5618" max="5620" width="0" style="193" hidden="1" customWidth="1"/>
    <col min="5621" max="5621" width="9.1796875" style="193"/>
    <col min="5622" max="5623" width="0" style="193" hidden="1" customWidth="1"/>
    <col min="5624" max="5624" width="8.81640625" style="193" customWidth="1"/>
    <col min="5625" max="5637" width="0" style="193" hidden="1" customWidth="1"/>
    <col min="5638" max="5864" width="9.1796875" style="193"/>
    <col min="5865" max="5869" width="0" style="193" hidden="1" customWidth="1"/>
    <col min="5870" max="5870" width="9.26953125" style="193" customWidth="1"/>
    <col min="5871" max="5871" width="8.81640625" style="193" customWidth="1"/>
    <col min="5872" max="5872" width="0" style="193" hidden="1" customWidth="1"/>
    <col min="5873" max="5873" width="42.54296875" style="193" bestFit="1" customWidth="1"/>
    <col min="5874" max="5876" width="0" style="193" hidden="1" customWidth="1"/>
    <col min="5877" max="5877" width="9.1796875" style="193"/>
    <col min="5878" max="5879" width="0" style="193" hidden="1" customWidth="1"/>
    <col min="5880" max="5880" width="8.81640625" style="193" customWidth="1"/>
    <col min="5881" max="5893" width="0" style="193" hidden="1" customWidth="1"/>
    <col min="5894" max="6120" width="9.1796875" style="193"/>
    <col min="6121" max="6125" width="0" style="193" hidden="1" customWidth="1"/>
    <col min="6126" max="6126" width="9.26953125" style="193" customWidth="1"/>
    <col min="6127" max="6127" width="8.81640625" style="193" customWidth="1"/>
    <col min="6128" max="6128" width="0" style="193" hidden="1" customWidth="1"/>
    <col min="6129" max="6129" width="42.54296875" style="193" bestFit="1" customWidth="1"/>
    <col min="6130" max="6132" width="0" style="193" hidden="1" customWidth="1"/>
    <col min="6133" max="6133" width="9.1796875" style="193"/>
    <col min="6134" max="6135" width="0" style="193" hidden="1" customWidth="1"/>
    <col min="6136" max="6136" width="8.81640625" style="193" customWidth="1"/>
    <col min="6137" max="6149" width="0" style="193" hidden="1" customWidth="1"/>
    <col min="6150" max="6376" width="9.1796875" style="193"/>
    <col min="6377" max="6381" width="0" style="193" hidden="1" customWidth="1"/>
    <col min="6382" max="6382" width="9.26953125" style="193" customWidth="1"/>
    <col min="6383" max="6383" width="8.81640625" style="193" customWidth="1"/>
    <col min="6384" max="6384" width="0" style="193" hidden="1" customWidth="1"/>
    <col min="6385" max="6385" width="42.54296875" style="193" bestFit="1" customWidth="1"/>
    <col min="6386" max="6388" width="0" style="193" hidden="1" customWidth="1"/>
    <col min="6389" max="6389" width="9.1796875" style="193"/>
    <col min="6390" max="6391" width="0" style="193" hidden="1" customWidth="1"/>
    <col min="6392" max="6392" width="8.81640625" style="193" customWidth="1"/>
    <col min="6393" max="6405" width="0" style="193" hidden="1" customWidth="1"/>
    <col min="6406" max="6632" width="9.1796875" style="193"/>
    <col min="6633" max="6637" width="0" style="193" hidden="1" customWidth="1"/>
    <col min="6638" max="6638" width="9.26953125" style="193" customWidth="1"/>
    <col min="6639" max="6639" width="8.81640625" style="193" customWidth="1"/>
    <col min="6640" max="6640" width="0" style="193" hidden="1" customWidth="1"/>
    <col min="6641" max="6641" width="42.54296875" style="193" bestFit="1" customWidth="1"/>
    <col min="6642" max="6644" width="0" style="193" hidden="1" customWidth="1"/>
    <col min="6645" max="6645" width="9.1796875" style="193"/>
    <col min="6646" max="6647" width="0" style="193" hidden="1" customWidth="1"/>
    <col min="6648" max="6648" width="8.81640625" style="193" customWidth="1"/>
    <col min="6649" max="6661" width="0" style="193" hidden="1" customWidth="1"/>
    <col min="6662" max="6888" width="9.1796875" style="193"/>
    <col min="6889" max="6893" width="0" style="193" hidden="1" customWidth="1"/>
    <col min="6894" max="6894" width="9.26953125" style="193" customWidth="1"/>
    <col min="6895" max="6895" width="8.81640625" style="193" customWidth="1"/>
    <col min="6896" max="6896" width="0" style="193" hidden="1" customWidth="1"/>
    <col min="6897" max="6897" width="42.54296875" style="193" bestFit="1" customWidth="1"/>
    <col min="6898" max="6900" width="0" style="193" hidden="1" customWidth="1"/>
    <col min="6901" max="6901" width="9.1796875" style="193"/>
    <col min="6902" max="6903" width="0" style="193" hidden="1" customWidth="1"/>
    <col min="6904" max="6904" width="8.81640625" style="193" customWidth="1"/>
    <col min="6905" max="6917" width="0" style="193" hidden="1" customWidth="1"/>
    <col min="6918" max="7144" width="9.1796875" style="193"/>
    <col min="7145" max="7149" width="0" style="193" hidden="1" customWidth="1"/>
    <col min="7150" max="7150" width="9.26953125" style="193" customWidth="1"/>
    <col min="7151" max="7151" width="8.81640625" style="193" customWidth="1"/>
    <col min="7152" max="7152" width="0" style="193" hidden="1" customWidth="1"/>
    <col min="7153" max="7153" width="42.54296875" style="193" bestFit="1" customWidth="1"/>
    <col min="7154" max="7156" width="0" style="193" hidden="1" customWidth="1"/>
    <col min="7157" max="7157" width="9.1796875" style="193"/>
    <col min="7158" max="7159" width="0" style="193" hidden="1" customWidth="1"/>
    <col min="7160" max="7160" width="8.81640625" style="193" customWidth="1"/>
    <col min="7161" max="7173" width="0" style="193" hidden="1" customWidth="1"/>
    <col min="7174" max="7400" width="9.1796875" style="193"/>
    <col min="7401" max="7405" width="0" style="193" hidden="1" customWidth="1"/>
    <col min="7406" max="7406" width="9.26953125" style="193" customWidth="1"/>
    <col min="7407" max="7407" width="8.81640625" style="193" customWidth="1"/>
    <col min="7408" max="7408" width="0" style="193" hidden="1" customWidth="1"/>
    <col min="7409" max="7409" width="42.54296875" style="193" bestFit="1" customWidth="1"/>
    <col min="7410" max="7412" width="0" style="193" hidden="1" customWidth="1"/>
    <col min="7413" max="7413" width="9.1796875" style="193"/>
    <col min="7414" max="7415" width="0" style="193" hidden="1" customWidth="1"/>
    <col min="7416" max="7416" width="8.81640625" style="193" customWidth="1"/>
    <col min="7417" max="7429" width="0" style="193" hidden="1" customWidth="1"/>
    <col min="7430" max="7656" width="9.1796875" style="193"/>
    <col min="7657" max="7661" width="0" style="193" hidden="1" customWidth="1"/>
    <col min="7662" max="7662" width="9.26953125" style="193" customWidth="1"/>
    <col min="7663" max="7663" width="8.81640625" style="193" customWidth="1"/>
    <col min="7664" max="7664" width="0" style="193" hidden="1" customWidth="1"/>
    <col min="7665" max="7665" width="42.54296875" style="193" bestFit="1" customWidth="1"/>
    <col min="7666" max="7668" width="0" style="193" hidden="1" customWidth="1"/>
    <col min="7669" max="7669" width="9.1796875" style="193"/>
    <col min="7670" max="7671" width="0" style="193" hidden="1" customWidth="1"/>
    <col min="7672" max="7672" width="8.81640625" style="193" customWidth="1"/>
    <col min="7673" max="7685" width="0" style="193" hidden="1" customWidth="1"/>
    <col min="7686" max="7912" width="9.1796875" style="193"/>
    <col min="7913" max="7917" width="0" style="193" hidden="1" customWidth="1"/>
    <col min="7918" max="7918" width="9.26953125" style="193" customWidth="1"/>
    <col min="7919" max="7919" width="8.81640625" style="193" customWidth="1"/>
    <col min="7920" max="7920" width="0" style="193" hidden="1" customWidth="1"/>
    <col min="7921" max="7921" width="42.54296875" style="193" bestFit="1" customWidth="1"/>
    <col min="7922" max="7924" width="0" style="193" hidden="1" customWidth="1"/>
    <col min="7925" max="7925" width="9.1796875" style="193"/>
    <col min="7926" max="7927" width="0" style="193" hidden="1" customWidth="1"/>
    <col min="7928" max="7928" width="8.81640625" style="193" customWidth="1"/>
    <col min="7929" max="7941" width="0" style="193" hidden="1" customWidth="1"/>
    <col min="7942" max="8168" width="9.1796875" style="193"/>
    <col min="8169" max="8173" width="0" style="193" hidden="1" customWidth="1"/>
    <col min="8174" max="8174" width="9.26953125" style="193" customWidth="1"/>
    <col min="8175" max="8175" width="8.81640625" style="193" customWidth="1"/>
    <col min="8176" max="8176" width="0" style="193" hidden="1" customWidth="1"/>
    <col min="8177" max="8177" width="42.54296875" style="193" bestFit="1" customWidth="1"/>
    <col min="8178" max="8180" width="0" style="193" hidden="1" customWidth="1"/>
    <col min="8181" max="8181" width="9.1796875" style="193"/>
    <col min="8182" max="8183" width="0" style="193" hidden="1" customWidth="1"/>
    <col min="8184" max="8184" width="8.81640625" style="193" customWidth="1"/>
    <col min="8185" max="8197" width="0" style="193" hidden="1" customWidth="1"/>
    <col min="8198" max="8424" width="9.1796875" style="193"/>
    <col min="8425" max="8429" width="0" style="193" hidden="1" customWidth="1"/>
    <col min="8430" max="8430" width="9.26953125" style="193" customWidth="1"/>
    <col min="8431" max="8431" width="8.81640625" style="193" customWidth="1"/>
    <col min="8432" max="8432" width="0" style="193" hidden="1" customWidth="1"/>
    <col min="8433" max="8433" width="42.54296875" style="193" bestFit="1" customWidth="1"/>
    <col min="8434" max="8436" width="0" style="193" hidden="1" customWidth="1"/>
    <col min="8437" max="8437" width="9.1796875" style="193"/>
    <col min="8438" max="8439" width="0" style="193" hidden="1" customWidth="1"/>
    <col min="8440" max="8440" width="8.81640625" style="193" customWidth="1"/>
    <col min="8441" max="8453" width="0" style="193" hidden="1" customWidth="1"/>
    <col min="8454" max="8680" width="9.1796875" style="193"/>
    <col min="8681" max="8685" width="0" style="193" hidden="1" customWidth="1"/>
    <col min="8686" max="8686" width="9.26953125" style="193" customWidth="1"/>
    <col min="8687" max="8687" width="8.81640625" style="193" customWidth="1"/>
    <col min="8688" max="8688" width="0" style="193" hidden="1" customWidth="1"/>
    <col min="8689" max="8689" width="42.54296875" style="193" bestFit="1" customWidth="1"/>
    <col min="8690" max="8692" width="0" style="193" hidden="1" customWidth="1"/>
    <col min="8693" max="8693" width="9.1796875" style="193"/>
    <col min="8694" max="8695" width="0" style="193" hidden="1" customWidth="1"/>
    <col min="8696" max="8696" width="8.81640625" style="193" customWidth="1"/>
    <col min="8697" max="8709" width="0" style="193" hidden="1" customWidth="1"/>
    <col min="8710" max="8936" width="9.1796875" style="193"/>
    <col min="8937" max="8941" width="0" style="193" hidden="1" customWidth="1"/>
    <col min="8942" max="8942" width="9.26953125" style="193" customWidth="1"/>
    <col min="8943" max="8943" width="8.81640625" style="193" customWidth="1"/>
    <col min="8944" max="8944" width="0" style="193" hidden="1" customWidth="1"/>
    <col min="8945" max="8945" width="42.54296875" style="193" bestFit="1" customWidth="1"/>
    <col min="8946" max="8948" width="0" style="193" hidden="1" customWidth="1"/>
    <col min="8949" max="8949" width="9.1796875" style="193"/>
    <col min="8950" max="8951" width="0" style="193" hidden="1" customWidth="1"/>
    <col min="8952" max="8952" width="8.81640625" style="193" customWidth="1"/>
    <col min="8953" max="8965" width="0" style="193" hidden="1" customWidth="1"/>
    <col min="8966" max="9192" width="9.1796875" style="193"/>
    <col min="9193" max="9197" width="0" style="193" hidden="1" customWidth="1"/>
    <col min="9198" max="9198" width="9.26953125" style="193" customWidth="1"/>
    <col min="9199" max="9199" width="8.81640625" style="193" customWidth="1"/>
    <col min="9200" max="9200" width="0" style="193" hidden="1" customWidth="1"/>
    <col min="9201" max="9201" width="42.54296875" style="193" bestFit="1" customWidth="1"/>
    <col min="9202" max="9204" width="0" style="193" hidden="1" customWidth="1"/>
    <col min="9205" max="9205" width="9.1796875" style="193"/>
    <col min="9206" max="9207" width="0" style="193" hidden="1" customWidth="1"/>
    <col min="9208" max="9208" width="8.81640625" style="193" customWidth="1"/>
    <col min="9209" max="9221" width="0" style="193" hidden="1" customWidth="1"/>
    <col min="9222" max="9448" width="9.1796875" style="193"/>
    <col min="9449" max="9453" width="0" style="193" hidden="1" customWidth="1"/>
    <col min="9454" max="9454" width="9.26953125" style="193" customWidth="1"/>
    <col min="9455" max="9455" width="8.81640625" style="193" customWidth="1"/>
    <col min="9456" max="9456" width="0" style="193" hidden="1" customWidth="1"/>
    <col min="9457" max="9457" width="42.54296875" style="193" bestFit="1" customWidth="1"/>
    <col min="9458" max="9460" width="0" style="193" hidden="1" customWidth="1"/>
    <col min="9461" max="9461" width="9.1796875" style="193"/>
    <col min="9462" max="9463" width="0" style="193" hidden="1" customWidth="1"/>
    <col min="9464" max="9464" width="8.81640625" style="193" customWidth="1"/>
    <col min="9465" max="9477" width="0" style="193" hidden="1" customWidth="1"/>
    <col min="9478" max="9704" width="9.1796875" style="193"/>
    <col min="9705" max="9709" width="0" style="193" hidden="1" customWidth="1"/>
    <col min="9710" max="9710" width="9.26953125" style="193" customWidth="1"/>
    <col min="9711" max="9711" width="8.81640625" style="193" customWidth="1"/>
    <col min="9712" max="9712" width="0" style="193" hidden="1" customWidth="1"/>
    <col min="9713" max="9713" width="42.54296875" style="193" bestFit="1" customWidth="1"/>
    <col min="9714" max="9716" width="0" style="193" hidden="1" customWidth="1"/>
    <col min="9717" max="9717" width="9.1796875" style="193"/>
    <col min="9718" max="9719" width="0" style="193" hidden="1" customWidth="1"/>
    <col min="9720" max="9720" width="8.81640625" style="193" customWidth="1"/>
    <col min="9721" max="9733" width="0" style="193" hidden="1" customWidth="1"/>
    <col min="9734" max="9960" width="9.1796875" style="193"/>
    <col min="9961" max="9965" width="0" style="193" hidden="1" customWidth="1"/>
    <col min="9966" max="9966" width="9.26953125" style="193" customWidth="1"/>
    <col min="9967" max="9967" width="8.81640625" style="193" customWidth="1"/>
    <col min="9968" max="9968" width="0" style="193" hidden="1" customWidth="1"/>
    <col min="9969" max="9969" width="42.54296875" style="193" bestFit="1" customWidth="1"/>
    <col min="9970" max="9972" width="0" style="193" hidden="1" customWidth="1"/>
    <col min="9973" max="9973" width="9.1796875" style="193"/>
    <col min="9974" max="9975" width="0" style="193" hidden="1" customWidth="1"/>
    <col min="9976" max="9976" width="8.81640625" style="193" customWidth="1"/>
    <col min="9977" max="9989" width="0" style="193" hidden="1" customWidth="1"/>
    <col min="9990" max="10216" width="9.1796875" style="193"/>
    <col min="10217" max="10221" width="0" style="193" hidden="1" customWidth="1"/>
    <col min="10222" max="10222" width="9.26953125" style="193" customWidth="1"/>
    <col min="10223" max="10223" width="8.81640625" style="193" customWidth="1"/>
    <col min="10224" max="10224" width="0" style="193" hidden="1" customWidth="1"/>
    <col min="10225" max="10225" width="42.54296875" style="193" bestFit="1" customWidth="1"/>
    <col min="10226" max="10228" width="0" style="193" hidden="1" customWidth="1"/>
    <col min="10229" max="10229" width="9.1796875" style="193"/>
    <col min="10230" max="10231" width="0" style="193" hidden="1" customWidth="1"/>
    <col min="10232" max="10232" width="8.81640625" style="193" customWidth="1"/>
    <col min="10233" max="10245" width="0" style="193" hidden="1" customWidth="1"/>
    <col min="10246" max="10472" width="9.1796875" style="193"/>
    <col min="10473" max="10477" width="0" style="193" hidden="1" customWidth="1"/>
    <col min="10478" max="10478" width="9.26953125" style="193" customWidth="1"/>
    <col min="10479" max="10479" width="8.81640625" style="193" customWidth="1"/>
    <col min="10480" max="10480" width="0" style="193" hidden="1" customWidth="1"/>
    <col min="10481" max="10481" width="42.54296875" style="193" bestFit="1" customWidth="1"/>
    <col min="10482" max="10484" width="0" style="193" hidden="1" customWidth="1"/>
    <col min="10485" max="10485" width="9.1796875" style="193"/>
    <col min="10486" max="10487" width="0" style="193" hidden="1" customWidth="1"/>
    <col min="10488" max="10488" width="8.81640625" style="193" customWidth="1"/>
    <col min="10489" max="10501" width="0" style="193" hidden="1" customWidth="1"/>
    <col min="10502" max="10728" width="9.1796875" style="193"/>
    <col min="10729" max="10733" width="0" style="193" hidden="1" customWidth="1"/>
    <col min="10734" max="10734" width="9.26953125" style="193" customWidth="1"/>
    <col min="10735" max="10735" width="8.81640625" style="193" customWidth="1"/>
    <col min="10736" max="10736" width="0" style="193" hidden="1" customWidth="1"/>
    <col min="10737" max="10737" width="42.54296875" style="193" bestFit="1" customWidth="1"/>
    <col min="10738" max="10740" width="0" style="193" hidden="1" customWidth="1"/>
    <col min="10741" max="10741" width="9.1796875" style="193"/>
    <col min="10742" max="10743" width="0" style="193" hidden="1" customWidth="1"/>
    <col min="10744" max="10744" width="8.81640625" style="193" customWidth="1"/>
    <col min="10745" max="10757" width="0" style="193" hidden="1" customWidth="1"/>
    <col min="10758" max="10984" width="9.1796875" style="193"/>
    <col min="10985" max="10989" width="0" style="193" hidden="1" customWidth="1"/>
    <col min="10990" max="10990" width="9.26953125" style="193" customWidth="1"/>
    <col min="10991" max="10991" width="8.81640625" style="193" customWidth="1"/>
    <col min="10992" max="10992" width="0" style="193" hidden="1" customWidth="1"/>
    <col min="10993" max="10993" width="42.54296875" style="193" bestFit="1" customWidth="1"/>
    <col min="10994" max="10996" width="0" style="193" hidden="1" customWidth="1"/>
    <col min="10997" max="10997" width="9.1796875" style="193"/>
    <col min="10998" max="10999" width="0" style="193" hidden="1" customWidth="1"/>
    <col min="11000" max="11000" width="8.81640625" style="193" customWidth="1"/>
    <col min="11001" max="11013" width="0" style="193" hidden="1" customWidth="1"/>
    <col min="11014" max="11240" width="9.1796875" style="193"/>
    <col min="11241" max="11245" width="0" style="193" hidden="1" customWidth="1"/>
    <col min="11246" max="11246" width="9.26953125" style="193" customWidth="1"/>
    <col min="11247" max="11247" width="8.81640625" style="193" customWidth="1"/>
    <col min="11248" max="11248" width="0" style="193" hidden="1" customWidth="1"/>
    <col min="11249" max="11249" width="42.54296875" style="193" bestFit="1" customWidth="1"/>
    <col min="11250" max="11252" width="0" style="193" hidden="1" customWidth="1"/>
    <col min="11253" max="11253" width="9.1796875" style="193"/>
    <col min="11254" max="11255" width="0" style="193" hidden="1" customWidth="1"/>
    <col min="11256" max="11256" width="8.81640625" style="193" customWidth="1"/>
    <col min="11257" max="11269" width="0" style="193" hidden="1" customWidth="1"/>
    <col min="11270" max="11496" width="9.1796875" style="193"/>
    <col min="11497" max="11501" width="0" style="193" hidden="1" customWidth="1"/>
    <col min="11502" max="11502" width="9.26953125" style="193" customWidth="1"/>
    <col min="11503" max="11503" width="8.81640625" style="193" customWidth="1"/>
    <col min="11504" max="11504" width="0" style="193" hidden="1" customWidth="1"/>
    <col min="11505" max="11505" width="42.54296875" style="193" bestFit="1" customWidth="1"/>
    <col min="11506" max="11508" width="0" style="193" hidden="1" customWidth="1"/>
    <col min="11509" max="11509" width="9.1796875" style="193"/>
    <col min="11510" max="11511" width="0" style="193" hidden="1" customWidth="1"/>
    <col min="11512" max="11512" width="8.81640625" style="193" customWidth="1"/>
    <col min="11513" max="11525" width="0" style="193" hidden="1" customWidth="1"/>
    <col min="11526" max="11752" width="9.1796875" style="193"/>
    <col min="11753" max="11757" width="0" style="193" hidden="1" customWidth="1"/>
    <col min="11758" max="11758" width="9.26953125" style="193" customWidth="1"/>
    <col min="11759" max="11759" width="8.81640625" style="193" customWidth="1"/>
    <col min="11760" max="11760" width="0" style="193" hidden="1" customWidth="1"/>
    <col min="11761" max="11761" width="42.54296875" style="193" bestFit="1" customWidth="1"/>
    <col min="11762" max="11764" width="0" style="193" hidden="1" customWidth="1"/>
    <col min="11765" max="11765" width="9.1796875" style="193"/>
    <col min="11766" max="11767" width="0" style="193" hidden="1" customWidth="1"/>
    <col min="11768" max="11768" width="8.81640625" style="193" customWidth="1"/>
    <col min="11769" max="11781" width="0" style="193" hidden="1" customWidth="1"/>
    <col min="11782" max="12008" width="9.1796875" style="193"/>
    <col min="12009" max="12013" width="0" style="193" hidden="1" customWidth="1"/>
    <col min="12014" max="12014" width="9.26953125" style="193" customWidth="1"/>
    <col min="12015" max="12015" width="8.81640625" style="193" customWidth="1"/>
    <col min="12016" max="12016" width="0" style="193" hidden="1" customWidth="1"/>
    <col min="12017" max="12017" width="42.54296875" style="193" bestFit="1" customWidth="1"/>
    <col min="12018" max="12020" width="0" style="193" hidden="1" customWidth="1"/>
    <col min="12021" max="12021" width="9.1796875" style="193"/>
    <col min="12022" max="12023" width="0" style="193" hidden="1" customWidth="1"/>
    <col min="12024" max="12024" width="8.81640625" style="193" customWidth="1"/>
    <col min="12025" max="12037" width="0" style="193" hidden="1" customWidth="1"/>
    <col min="12038" max="12264" width="9.1796875" style="193"/>
    <col min="12265" max="12269" width="0" style="193" hidden="1" customWidth="1"/>
    <col min="12270" max="12270" width="9.26953125" style="193" customWidth="1"/>
    <col min="12271" max="12271" width="8.81640625" style="193" customWidth="1"/>
    <col min="12272" max="12272" width="0" style="193" hidden="1" customWidth="1"/>
    <col min="12273" max="12273" width="42.54296875" style="193" bestFit="1" customWidth="1"/>
    <col min="12274" max="12276" width="0" style="193" hidden="1" customWidth="1"/>
    <col min="12277" max="12277" width="9.1796875" style="193"/>
    <col min="12278" max="12279" width="0" style="193" hidden="1" customWidth="1"/>
    <col min="12280" max="12280" width="8.81640625" style="193" customWidth="1"/>
    <col min="12281" max="12293" width="0" style="193" hidden="1" customWidth="1"/>
    <col min="12294" max="12520" width="9.1796875" style="193"/>
    <col min="12521" max="12525" width="0" style="193" hidden="1" customWidth="1"/>
    <col min="12526" max="12526" width="9.26953125" style="193" customWidth="1"/>
    <col min="12527" max="12527" width="8.81640625" style="193" customWidth="1"/>
    <col min="12528" max="12528" width="0" style="193" hidden="1" customWidth="1"/>
    <col min="12529" max="12529" width="42.54296875" style="193" bestFit="1" customWidth="1"/>
    <col min="12530" max="12532" width="0" style="193" hidden="1" customWidth="1"/>
    <col min="12533" max="12533" width="9.1796875" style="193"/>
    <col min="12534" max="12535" width="0" style="193" hidden="1" customWidth="1"/>
    <col min="12536" max="12536" width="8.81640625" style="193" customWidth="1"/>
    <col min="12537" max="12549" width="0" style="193" hidden="1" customWidth="1"/>
    <col min="12550" max="12776" width="9.1796875" style="193"/>
    <col min="12777" max="12781" width="0" style="193" hidden="1" customWidth="1"/>
    <col min="12782" max="12782" width="9.26953125" style="193" customWidth="1"/>
    <col min="12783" max="12783" width="8.81640625" style="193" customWidth="1"/>
    <col min="12784" max="12784" width="0" style="193" hidden="1" customWidth="1"/>
    <col min="12785" max="12785" width="42.54296875" style="193" bestFit="1" customWidth="1"/>
    <col min="12786" max="12788" width="0" style="193" hidden="1" customWidth="1"/>
    <col min="12789" max="12789" width="9.1796875" style="193"/>
    <col min="12790" max="12791" width="0" style="193" hidden="1" customWidth="1"/>
    <col min="12792" max="12792" width="8.81640625" style="193" customWidth="1"/>
    <col min="12793" max="12805" width="0" style="193" hidden="1" customWidth="1"/>
    <col min="12806" max="13032" width="9.1796875" style="193"/>
    <col min="13033" max="13037" width="0" style="193" hidden="1" customWidth="1"/>
    <col min="13038" max="13038" width="9.26953125" style="193" customWidth="1"/>
    <col min="13039" max="13039" width="8.81640625" style="193" customWidth="1"/>
    <col min="13040" max="13040" width="0" style="193" hidden="1" customWidth="1"/>
    <col min="13041" max="13041" width="42.54296875" style="193" bestFit="1" customWidth="1"/>
    <col min="13042" max="13044" width="0" style="193" hidden="1" customWidth="1"/>
    <col min="13045" max="13045" width="9.1796875" style="193"/>
    <col min="13046" max="13047" width="0" style="193" hidden="1" customWidth="1"/>
    <col min="13048" max="13048" width="8.81640625" style="193" customWidth="1"/>
    <col min="13049" max="13061" width="0" style="193" hidden="1" customWidth="1"/>
    <col min="13062" max="13288" width="9.1796875" style="193"/>
    <col min="13289" max="13293" width="0" style="193" hidden="1" customWidth="1"/>
    <col min="13294" max="13294" width="9.26953125" style="193" customWidth="1"/>
    <col min="13295" max="13295" width="8.81640625" style="193" customWidth="1"/>
    <col min="13296" max="13296" width="0" style="193" hidden="1" customWidth="1"/>
    <col min="13297" max="13297" width="42.54296875" style="193" bestFit="1" customWidth="1"/>
    <col min="13298" max="13300" width="0" style="193" hidden="1" customWidth="1"/>
    <col min="13301" max="13301" width="9.1796875" style="193"/>
    <col min="13302" max="13303" width="0" style="193" hidden="1" customWidth="1"/>
    <col min="13304" max="13304" width="8.81640625" style="193" customWidth="1"/>
    <col min="13305" max="13317" width="0" style="193" hidden="1" customWidth="1"/>
    <col min="13318" max="13544" width="9.1796875" style="193"/>
    <col min="13545" max="13549" width="0" style="193" hidden="1" customWidth="1"/>
    <col min="13550" max="13550" width="9.26953125" style="193" customWidth="1"/>
    <col min="13551" max="13551" width="8.81640625" style="193" customWidth="1"/>
    <col min="13552" max="13552" width="0" style="193" hidden="1" customWidth="1"/>
    <col min="13553" max="13553" width="42.54296875" style="193" bestFit="1" customWidth="1"/>
    <col min="13554" max="13556" width="0" style="193" hidden="1" customWidth="1"/>
    <col min="13557" max="13557" width="9.1796875" style="193"/>
    <col min="13558" max="13559" width="0" style="193" hidden="1" customWidth="1"/>
    <col min="13560" max="13560" width="8.81640625" style="193" customWidth="1"/>
    <col min="13561" max="13573" width="0" style="193" hidden="1" customWidth="1"/>
    <col min="13574" max="13800" width="9.1796875" style="193"/>
    <col min="13801" max="13805" width="0" style="193" hidden="1" customWidth="1"/>
    <col min="13806" max="13806" width="9.26953125" style="193" customWidth="1"/>
    <col min="13807" max="13807" width="8.81640625" style="193" customWidth="1"/>
    <col min="13808" max="13808" width="0" style="193" hidden="1" customWidth="1"/>
    <col min="13809" max="13809" width="42.54296875" style="193" bestFit="1" customWidth="1"/>
    <col min="13810" max="13812" width="0" style="193" hidden="1" customWidth="1"/>
    <col min="13813" max="13813" width="9.1796875" style="193"/>
    <col min="13814" max="13815" width="0" style="193" hidden="1" customWidth="1"/>
    <col min="13816" max="13816" width="8.81640625" style="193" customWidth="1"/>
    <col min="13817" max="13829" width="0" style="193" hidden="1" customWidth="1"/>
    <col min="13830" max="14056" width="9.1796875" style="193"/>
    <col min="14057" max="14061" width="0" style="193" hidden="1" customWidth="1"/>
    <col min="14062" max="14062" width="9.26953125" style="193" customWidth="1"/>
    <col min="14063" max="14063" width="8.81640625" style="193" customWidth="1"/>
    <col min="14064" max="14064" width="0" style="193" hidden="1" customWidth="1"/>
    <col min="14065" max="14065" width="42.54296875" style="193" bestFit="1" customWidth="1"/>
    <col min="14066" max="14068" width="0" style="193" hidden="1" customWidth="1"/>
    <col min="14069" max="14069" width="9.1796875" style="193"/>
    <col min="14070" max="14071" width="0" style="193" hidden="1" customWidth="1"/>
    <col min="14072" max="14072" width="8.81640625" style="193" customWidth="1"/>
    <col min="14073" max="14085" width="0" style="193" hidden="1" customWidth="1"/>
    <col min="14086" max="14312" width="9.1796875" style="193"/>
    <col min="14313" max="14317" width="0" style="193" hidden="1" customWidth="1"/>
    <col min="14318" max="14318" width="9.26953125" style="193" customWidth="1"/>
    <col min="14319" max="14319" width="8.81640625" style="193" customWidth="1"/>
    <col min="14320" max="14320" width="0" style="193" hidden="1" customWidth="1"/>
    <col min="14321" max="14321" width="42.54296875" style="193" bestFit="1" customWidth="1"/>
    <col min="14322" max="14324" width="0" style="193" hidden="1" customWidth="1"/>
    <col min="14325" max="14325" width="9.1796875" style="193"/>
    <col min="14326" max="14327" width="0" style="193" hidden="1" customWidth="1"/>
    <col min="14328" max="14328" width="8.81640625" style="193" customWidth="1"/>
    <col min="14329" max="14341" width="0" style="193" hidden="1" customWidth="1"/>
    <col min="14342" max="14568" width="9.1796875" style="193"/>
    <col min="14569" max="14573" width="0" style="193" hidden="1" customWidth="1"/>
    <col min="14574" max="14574" width="9.26953125" style="193" customWidth="1"/>
    <col min="14575" max="14575" width="8.81640625" style="193" customWidth="1"/>
    <col min="14576" max="14576" width="0" style="193" hidden="1" customWidth="1"/>
    <col min="14577" max="14577" width="42.54296875" style="193" bestFit="1" customWidth="1"/>
    <col min="14578" max="14580" width="0" style="193" hidden="1" customWidth="1"/>
    <col min="14581" max="14581" width="9.1796875" style="193"/>
    <col min="14582" max="14583" width="0" style="193" hidden="1" customWidth="1"/>
    <col min="14584" max="14584" width="8.81640625" style="193" customWidth="1"/>
    <col min="14585" max="14597" width="0" style="193" hidden="1" customWidth="1"/>
    <col min="14598" max="14824" width="9.1796875" style="193"/>
    <col min="14825" max="14829" width="0" style="193" hidden="1" customWidth="1"/>
    <col min="14830" max="14830" width="9.26953125" style="193" customWidth="1"/>
    <col min="14831" max="14831" width="8.81640625" style="193" customWidth="1"/>
    <col min="14832" max="14832" width="0" style="193" hidden="1" customWidth="1"/>
    <col min="14833" max="14833" width="42.54296875" style="193" bestFit="1" customWidth="1"/>
    <col min="14834" max="14836" width="0" style="193" hidden="1" customWidth="1"/>
    <col min="14837" max="14837" width="9.1796875" style="193"/>
    <col min="14838" max="14839" width="0" style="193" hidden="1" customWidth="1"/>
    <col min="14840" max="14840" width="8.81640625" style="193" customWidth="1"/>
    <col min="14841" max="14853" width="0" style="193" hidden="1" customWidth="1"/>
    <col min="14854" max="15080" width="9.1796875" style="193"/>
    <col min="15081" max="15085" width="0" style="193" hidden="1" customWidth="1"/>
    <col min="15086" max="15086" width="9.26953125" style="193" customWidth="1"/>
    <col min="15087" max="15087" width="8.81640625" style="193" customWidth="1"/>
    <col min="15088" max="15088" width="0" style="193" hidden="1" customWidth="1"/>
    <col min="15089" max="15089" width="42.54296875" style="193" bestFit="1" customWidth="1"/>
    <col min="15090" max="15092" width="0" style="193" hidden="1" customWidth="1"/>
    <col min="15093" max="15093" width="9.1796875" style="193"/>
    <col min="15094" max="15095" width="0" style="193" hidden="1" customWidth="1"/>
    <col min="15096" max="15096" width="8.81640625" style="193" customWidth="1"/>
    <col min="15097" max="15109" width="0" style="193" hidden="1" customWidth="1"/>
    <col min="15110" max="15336" width="9.1796875" style="193"/>
    <col min="15337" max="15341" width="0" style="193" hidden="1" customWidth="1"/>
    <col min="15342" max="15342" width="9.26953125" style="193" customWidth="1"/>
    <col min="15343" max="15343" width="8.81640625" style="193" customWidth="1"/>
    <col min="15344" max="15344" width="0" style="193" hidden="1" customWidth="1"/>
    <col min="15345" max="15345" width="42.54296875" style="193" bestFit="1" customWidth="1"/>
    <col min="15346" max="15348" width="0" style="193" hidden="1" customWidth="1"/>
    <col min="15349" max="15349" width="9.1796875" style="193"/>
    <col min="15350" max="15351" width="0" style="193" hidden="1" customWidth="1"/>
    <col min="15352" max="15352" width="8.81640625" style="193" customWidth="1"/>
    <col min="15353" max="15365" width="0" style="193" hidden="1" customWidth="1"/>
    <col min="15366" max="15592" width="9.1796875" style="193"/>
    <col min="15593" max="15597" width="0" style="193" hidden="1" customWidth="1"/>
    <col min="15598" max="15598" width="9.26953125" style="193" customWidth="1"/>
    <col min="15599" max="15599" width="8.81640625" style="193" customWidth="1"/>
    <col min="15600" max="15600" width="0" style="193" hidden="1" customWidth="1"/>
    <col min="15601" max="15601" width="42.54296875" style="193" bestFit="1" customWidth="1"/>
    <col min="15602" max="15604" width="0" style="193" hidden="1" customWidth="1"/>
    <col min="15605" max="15605" width="9.1796875" style="193"/>
    <col min="15606" max="15607" width="0" style="193" hidden="1" customWidth="1"/>
    <col min="15608" max="15608" width="8.81640625" style="193" customWidth="1"/>
    <col min="15609" max="15621" width="0" style="193" hidden="1" customWidth="1"/>
    <col min="15622" max="15848" width="9.1796875" style="193"/>
    <col min="15849" max="15853" width="0" style="193" hidden="1" customWidth="1"/>
    <col min="15854" max="15854" width="9.26953125" style="193" customWidth="1"/>
    <col min="15855" max="15855" width="8.81640625" style="193" customWidth="1"/>
    <col min="15856" max="15856" width="0" style="193" hidden="1" customWidth="1"/>
    <col min="15857" max="15857" width="42.54296875" style="193" bestFit="1" customWidth="1"/>
    <col min="15858" max="15860" width="0" style="193" hidden="1" customWidth="1"/>
    <col min="15861" max="15861" width="9.1796875" style="193"/>
    <col min="15862" max="15863" width="0" style="193" hidden="1" customWidth="1"/>
    <col min="15864" max="15864" width="8.81640625" style="193" customWidth="1"/>
    <col min="15865" max="15877" width="0" style="193" hidden="1" customWidth="1"/>
    <col min="15878" max="16104" width="9.1796875" style="193"/>
    <col min="16105" max="16109" width="0" style="193" hidden="1" customWidth="1"/>
    <col min="16110" max="16110" width="9.26953125" style="193" customWidth="1"/>
    <col min="16111" max="16111" width="8.81640625" style="193" customWidth="1"/>
    <col min="16112" max="16112" width="0" style="193" hidden="1" customWidth="1"/>
    <col min="16113" max="16113" width="42.54296875" style="193" bestFit="1" customWidth="1"/>
    <col min="16114" max="16116" width="0" style="193" hidden="1" customWidth="1"/>
    <col min="16117" max="16117" width="9.1796875" style="193"/>
    <col min="16118" max="16119" width="0" style="193" hidden="1" customWidth="1"/>
    <col min="16120" max="16120" width="8.81640625" style="193" customWidth="1"/>
    <col min="16121" max="16133" width="0" style="193" hidden="1" customWidth="1"/>
    <col min="16134" max="16384" width="9.1796875" style="193"/>
  </cols>
  <sheetData>
    <row r="1" spans="1:5" ht="26" x14ac:dyDescent="0.3">
      <c r="A1" s="194" t="s">
        <v>11920</v>
      </c>
      <c r="B1" s="194" t="s">
        <v>14259</v>
      </c>
      <c r="C1" s="194" t="s">
        <v>14260</v>
      </c>
      <c r="D1" s="194" t="s">
        <v>12594</v>
      </c>
      <c r="E1" s="194" t="s">
        <v>12595</v>
      </c>
    </row>
    <row r="2" spans="1:5" ht="14.5" x14ac:dyDescent="0.35">
      <c r="A2" s="206" t="s">
        <v>12596</v>
      </c>
      <c r="B2" t="s">
        <v>11922</v>
      </c>
      <c r="C2" s="207" t="s">
        <v>11910</v>
      </c>
      <c r="D2" s="206" t="s">
        <v>11928</v>
      </c>
      <c r="E2" s="206" t="s">
        <v>11954</v>
      </c>
    </row>
    <row r="3" spans="1:5" ht="14.5" x14ac:dyDescent="0.35">
      <c r="A3" s="206" t="s">
        <v>12597</v>
      </c>
      <c r="B3" t="s">
        <v>11923</v>
      </c>
      <c r="C3" s="207" t="s">
        <v>11929</v>
      </c>
      <c r="D3" s="206" t="s">
        <v>11930</v>
      </c>
      <c r="E3" s="206" t="s">
        <v>11954</v>
      </c>
    </row>
    <row r="4" spans="1:5" ht="14.5" x14ac:dyDescent="0.35">
      <c r="A4" s="206" t="s">
        <v>12598</v>
      </c>
      <c r="B4" t="s">
        <v>11923</v>
      </c>
      <c r="C4" s="207" t="s">
        <v>14401</v>
      </c>
      <c r="D4" s="206" t="s">
        <v>11930</v>
      </c>
      <c r="E4" s="206" t="s">
        <v>11954</v>
      </c>
    </row>
    <row r="5" spans="1:5" ht="14.5" x14ac:dyDescent="0.35">
      <c r="A5" s="206" t="s">
        <v>12599</v>
      </c>
      <c r="B5" t="s">
        <v>11923</v>
      </c>
      <c r="C5" s="207" t="s">
        <v>11931</v>
      </c>
      <c r="D5" s="206" t="s">
        <v>11932</v>
      </c>
      <c r="E5" s="206" t="s">
        <v>11954</v>
      </c>
    </row>
    <row r="6" spans="1:5" ht="14.5" x14ac:dyDescent="0.35">
      <c r="A6" s="206" t="s">
        <v>12600</v>
      </c>
      <c r="B6" t="s">
        <v>11924</v>
      </c>
      <c r="C6" s="207" t="s">
        <v>14402</v>
      </c>
      <c r="D6" s="206" t="s">
        <v>11933</v>
      </c>
      <c r="E6" s="206" t="s">
        <v>11954</v>
      </c>
    </row>
    <row r="7" spans="1:5" ht="14.5" x14ac:dyDescent="0.35">
      <c r="A7" s="206" t="s">
        <v>12601</v>
      </c>
      <c r="B7" t="s">
        <v>11923</v>
      </c>
      <c r="C7" s="207" t="s">
        <v>11934</v>
      </c>
      <c r="D7" s="206" t="s">
        <v>11930</v>
      </c>
      <c r="E7" s="206" t="s">
        <v>11954</v>
      </c>
    </row>
    <row r="8" spans="1:5" ht="14.5" x14ac:dyDescent="0.35">
      <c r="A8" s="206" t="s">
        <v>12602</v>
      </c>
      <c r="B8" t="s">
        <v>11923</v>
      </c>
      <c r="C8" s="207" t="s">
        <v>14403</v>
      </c>
      <c r="D8" s="206" t="s">
        <v>11932</v>
      </c>
      <c r="E8" s="206" t="s">
        <v>11954</v>
      </c>
    </row>
    <row r="9" spans="1:5" ht="14.5" x14ac:dyDescent="0.35">
      <c r="A9" s="206" t="s">
        <v>12603</v>
      </c>
      <c r="B9" t="s">
        <v>11923</v>
      </c>
      <c r="C9" s="207" t="s">
        <v>11935</v>
      </c>
      <c r="D9" s="206" t="s">
        <v>11930</v>
      </c>
      <c r="E9" s="206" t="s">
        <v>11933</v>
      </c>
    </row>
    <row r="10" spans="1:5" ht="14.5" x14ac:dyDescent="0.35">
      <c r="A10" s="206" t="s">
        <v>12604</v>
      </c>
      <c r="B10" t="s">
        <v>11923</v>
      </c>
      <c r="C10" s="207" t="s">
        <v>14404</v>
      </c>
      <c r="D10" s="206" t="s">
        <v>11932</v>
      </c>
      <c r="E10" s="206" t="s">
        <v>11954</v>
      </c>
    </row>
    <row r="11" spans="1:5" ht="14.5" x14ac:dyDescent="0.35">
      <c r="A11" s="206" t="s">
        <v>12605</v>
      </c>
      <c r="B11" t="s">
        <v>11923</v>
      </c>
      <c r="C11" s="207" t="s">
        <v>14405</v>
      </c>
      <c r="D11" s="206" t="s">
        <v>11930</v>
      </c>
      <c r="E11" s="206" t="s">
        <v>11933</v>
      </c>
    </row>
    <row r="12" spans="1:5" ht="14.5" x14ac:dyDescent="0.35">
      <c r="A12" s="206" t="s">
        <v>12607</v>
      </c>
      <c r="B12" t="s">
        <v>11923</v>
      </c>
      <c r="C12" s="207" t="s">
        <v>11936</v>
      </c>
      <c r="D12" s="206" t="s">
        <v>11930</v>
      </c>
      <c r="E12" s="206" t="s">
        <v>11954</v>
      </c>
    </row>
    <row r="13" spans="1:5" ht="14.5" x14ac:dyDescent="0.35">
      <c r="A13" s="206" t="s">
        <v>12608</v>
      </c>
      <c r="B13" t="s">
        <v>11923</v>
      </c>
      <c r="C13" s="207" t="s">
        <v>14406</v>
      </c>
      <c r="D13" s="206" t="s">
        <v>11930</v>
      </c>
      <c r="E13" s="206" t="s">
        <v>11933</v>
      </c>
    </row>
    <row r="14" spans="1:5" ht="14.5" x14ac:dyDescent="0.35">
      <c r="A14" s="206" t="s">
        <v>12609</v>
      </c>
      <c r="B14" t="s">
        <v>11923</v>
      </c>
      <c r="C14" s="207" t="s">
        <v>11937</v>
      </c>
      <c r="D14" s="206" t="s">
        <v>11930</v>
      </c>
      <c r="E14" s="206" t="s">
        <v>11954</v>
      </c>
    </row>
    <row r="15" spans="1:5" ht="14.5" x14ac:dyDescent="0.35">
      <c r="A15" s="206" t="s">
        <v>12610</v>
      </c>
      <c r="B15" t="s">
        <v>11923</v>
      </c>
      <c r="C15" s="207" t="s">
        <v>14407</v>
      </c>
      <c r="D15" s="206" t="s">
        <v>11930</v>
      </c>
      <c r="E15" s="206" t="s">
        <v>11933</v>
      </c>
    </row>
    <row r="16" spans="1:5" ht="14.5" x14ac:dyDescent="0.35">
      <c r="A16" s="206" t="s">
        <v>12611</v>
      </c>
      <c r="B16" t="s">
        <v>11924</v>
      </c>
      <c r="C16" s="207" t="s">
        <v>11938</v>
      </c>
      <c r="D16" s="206" t="s">
        <v>11939</v>
      </c>
      <c r="E16" s="206" t="s">
        <v>11954</v>
      </c>
    </row>
    <row r="17" spans="1:5" ht="14.5" x14ac:dyDescent="0.35">
      <c r="A17" s="206" t="s">
        <v>12612</v>
      </c>
      <c r="B17" t="s">
        <v>11923</v>
      </c>
      <c r="C17" s="207" t="s">
        <v>11941</v>
      </c>
      <c r="D17" s="206" t="s">
        <v>11930</v>
      </c>
      <c r="E17" s="206" t="s">
        <v>11954</v>
      </c>
    </row>
    <row r="18" spans="1:5" ht="14.5" x14ac:dyDescent="0.35">
      <c r="A18" s="206" t="s">
        <v>12613</v>
      </c>
      <c r="B18" t="s">
        <v>11923</v>
      </c>
      <c r="C18" s="207" t="s">
        <v>11942</v>
      </c>
      <c r="D18" s="206" t="s">
        <v>11930</v>
      </c>
      <c r="E18" s="206" t="s">
        <v>11954</v>
      </c>
    </row>
    <row r="19" spans="1:5" ht="14.5" x14ac:dyDescent="0.35">
      <c r="A19" s="206" t="s">
        <v>12614</v>
      </c>
      <c r="B19" t="s">
        <v>11923</v>
      </c>
      <c r="C19" s="207" t="s">
        <v>11943</v>
      </c>
      <c r="D19" s="206" t="s">
        <v>11932</v>
      </c>
      <c r="E19" s="206" t="s">
        <v>11933</v>
      </c>
    </row>
    <row r="20" spans="1:5" ht="14.5" x14ac:dyDescent="0.35">
      <c r="A20" s="206" t="s">
        <v>12615</v>
      </c>
      <c r="B20" t="s">
        <v>11923</v>
      </c>
      <c r="C20" s="207" t="s">
        <v>14408</v>
      </c>
      <c r="D20" s="206" t="s">
        <v>11930</v>
      </c>
      <c r="E20" s="206" t="s">
        <v>11954</v>
      </c>
    </row>
    <row r="21" spans="1:5" ht="14.5" x14ac:dyDescent="0.35">
      <c r="A21" s="206" t="s">
        <v>12617</v>
      </c>
      <c r="B21" t="s">
        <v>11924</v>
      </c>
      <c r="C21" s="207" t="s">
        <v>14409</v>
      </c>
      <c r="D21" s="206" t="s">
        <v>11944</v>
      </c>
      <c r="E21" s="206" t="s">
        <v>11954</v>
      </c>
    </row>
    <row r="22" spans="1:5" ht="14.5" x14ac:dyDescent="0.35">
      <c r="A22" s="206" t="s">
        <v>12619</v>
      </c>
      <c r="B22" t="s">
        <v>11923</v>
      </c>
      <c r="C22" s="207" t="s">
        <v>14410</v>
      </c>
      <c r="D22" s="206" t="s">
        <v>11930</v>
      </c>
      <c r="E22" s="206" t="s">
        <v>11954</v>
      </c>
    </row>
    <row r="23" spans="1:5" ht="14.5" x14ac:dyDescent="0.35">
      <c r="A23" s="206" t="s">
        <v>12620</v>
      </c>
      <c r="B23" t="s">
        <v>11923</v>
      </c>
      <c r="C23" s="207" t="s">
        <v>11945</v>
      </c>
      <c r="D23" s="206" t="s">
        <v>11932</v>
      </c>
      <c r="E23" s="206" t="s">
        <v>11954</v>
      </c>
    </row>
    <row r="24" spans="1:5" ht="14.5" x14ac:dyDescent="0.35">
      <c r="A24" s="206" t="s">
        <v>12621</v>
      </c>
      <c r="B24" t="s">
        <v>11923</v>
      </c>
      <c r="C24" s="207" t="s">
        <v>14411</v>
      </c>
      <c r="D24" s="206" t="s">
        <v>11932</v>
      </c>
      <c r="E24" s="206" t="s">
        <v>11933</v>
      </c>
    </row>
    <row r="25" spans="1:5" ht="14.5" x14ac:dyDescent="0.35">
      <c r="A25" s="206" t="s">
        <v>12622</v>
      </c>
      <c r="B25" t="s">
        <v>11923</v>
      </c>
      <c r="C25" s="207" t="s">
        <v>14412</v>
      </c>
      <c r="D25" s="206" t="s">
        <v>11930</v>
      </c>
      <c r="E25" s="206" t="s">
        <v>11933</v>
      </c>
    </row>
    <row r="26" spans="1:5" ht="14.5" x14ac:dyDescent="0.35">
      <c r="A26" s="206" t="s">
        <v>12623</v>
      </c>
      <c r="B26" t="s">
        <v>11923</v>
      </c>
      <c r="C26" s="207" t="s">
        <v>14413</v>
      </c>
      <c r="D26" s="206" t="s">
        <v>11930</v>
      </c>
      <c r="E26" s="206" t="s">
        <v>11954</v>
      </c>
    </row>
    <row r="27" spans="1:5" ht="14.5" x14ac:dyDescent="0.35">
      <c r="A27" s="206" t="s">
        <v>12624</v>
      </c>
      <c r="B27" t="s">
        <v>11923</v>
      </c>
      <c r="C27" s="207" t="s">
        <v>11946</v>
      </c>
      <c r="D27" s="206" t="s">
        <v>11930</v>
      </c>
      <c r="E27" s="206" t="s">
        <v>11954</v>
      </c>
    </row>
    <row r="28" spans="1:5" ht="14.5" x14ac:dyDescent="0.35">
      <c r="A28" s="206" t="s">
        <v>12626</v>
      </c>
      <c r="B28" t="s">
        <v>11923</v>
      </c>
      <c r="C28" s="207" t="s">
        <v>11947</v>
      </c>
      <c r="D28" s="206" t="s">
        <v>11930</v>
      </c>
      <c r="E28" s="206" t="s">
        <v>11954</v>
      </c>
    </row>
    <row r="29" spans="1:5" ht="14.5" x14ac:dyDescent="0.35">
      <c r="A29" s="206" t="s">
        <v>12627</v>
      </c>
      <c r="B29" t="s">
        <v>11923</v>
      </c>
      <c r="C29" s="207" t="s">
        <v>14414</v>
      </c>
      <c r="D29" s="206" t="s">
        <v>11930</v>
      </c>
      <c r="E29" s="206" t="s">
        <v>11954</v>
      </c>
    </row>
    <row r="30" spans="1:5" ht="14.5" x14ac:dyDescent="0.35">
      <c r="A30" s="206" t="s">
        <v>12628</v>
      </c>
      <c r="B30" t="s">
        <v>11923</v>
      </c>
      <c r="C30" s="207" t="s">
        <v>14415</v>
      </c>
      <c r="D30" s="206" t="s">
        <v>11930</v>
      </c>
      <c r="E30" s="206" t="s">
        <v>11954</v>
      </c>
    </row>
    <row r="31" spans="1:5" ht="14.5" x14ac:dyDescent="0.35">
      <c r="A31" s="206" t="s">
        <v>12630</v>
      </c>
      <c r="B31" t="s">
        <v>11923</v>
      </c>
      <c r="C31" s="207" t="s">
        <v>14416</v>
      </c>
      <c r="D31" s="206" t="s">
        <v>11930</v>
      </c>
      <c r="E31" s="206" t="s">
        <v>11933</v>
      </c>
    </row>
    <row r="32" spans="1:5" ht="14.5" x14ac:dyDescent="0.35">
      <c r="A32" s="206" t="s">
        <v>12631</v>
      </c>
      <c r="B32" t="s">
        <v>11923</v>
      </c>
      <c r="C32" s="207" t="s">
        <v>11948</v>
      </c>
      <c r="D32" s="206" t="s">
        <v>11930</v>
      </c>
      <c r="E32" s="206" t="s">
        <v>11954</v>
      </c>
    </row>
    <row r="33" spans="1:5" ht="14.5" x14ac:dyDescent="0.35">
      <c r="A33" s="206" t="s">
        <v>12632</v>
      </c>
      <c r="B33" t="s">
        <v>11923</v>
      </c>
      <c r="C33" s="207" t="s">
        <v>14417</v>
      </c>
      <c r="D33" s="206" t="s">
        <v>11930</v>
      </c>
      <c r="E33" s="206" t="s">
        <v>11954</v>
      </c>
    </row>
    <row r="34" spans="1:5" ht="14.5" x14ac:dyDescent="0.35">
      <c r="A34" s="206" t="s">
        <v>12633</v>
      </c>
      <c r="B34" t="s">
        <v>11923</v>
      </c>
      <c r="C34" s="207" t="s">
        <v>11949</v>
      </c>
      <c r="D34" s="206" t="s">
        <v>11930</v>
      </c>
      <c r="E34" s="206" t="s">
        <v>11954</v>
      </c>
    </row>
    <row r="35" spans="1:5" ht="14.5" x14ac:dyDescent="0.35">
      <c r="A35" s="206" t="s">
        <v>12634</v>
      </c>
      <c r="B35" t="s">
        <v>11923</v>
      </c>
      <c r="C35" s="207" t="s">
        <v>11950</v>
      </c>
      <c r="D35" s="206" t="s">
        <v>11930</v>
      </c>
      <c r="E35" s="206" t="s">
        <v>11954</v>
      </c>
    </row>
    <row r="36" spans="1:5" ht="14.5" x14ac:dyDescent="0.35">
      <c r="A36" s="206" t="s">
        <v>12635</v>
      </c>
      <c r="B36" t="s">
        <v>11923</v>
      </c>
      <c r="C36" s="207" t="s">
        <v>11951</v>
      </c>
      <c r="D36" s="206" t="s">
        <v>11930</v>
      </c>
      <c r="E36" s="206" t="s">
        <v>11933</v>
      </c>
    </row>
    <row r="37" spans="1:5" ht="14.5" x14ac:dyDescent="0.35">
      <c r="A37" s="206" t="s">
        <v>12636</v>
      </c>
      <c r="B37" t="s">
        <v>11923</v>
      </c>
      <c r="C37" s="207" t="s">
        <v>14418</v>
      </c>
      <c r="D37" s="206" t="s">
        <v>11930</v>
      </c>
      <c r="E37" s="206" t="s">
        <v>11933</v>
      </c>
    </row>
    <row r="38" spans="1:5" ht="14.5" x14ac:dyDescent="0.35">
      <c r="A38" s="206" t="s">
        <v>12637</v>
      </c>
      <c r="B38" t="s">
        <v>11923</v>
      </c>
      <c r="C38" s="207" t="s">
        <v>14419</v>
      </c>
      <c r="D38" s="206" t="s">
        <v>11952</v>
      </c>
      <c r="E38" s="206" t="s">
        <v>11954</v>
      </c>
    </row>
    <row r="39" spans="1:5" ht="14.5" x14ac:dyDescent="0.35">
      <c r="A39" s="206" t="s">
        <v>12638</v>
      </c>
      <c r="B39" t="s">
        <v>11923</v>
      </c>
      <c r="C39" s="207" t="s">
        <v>14420</v>
      </c>
      <c r="D39" s="206" t="s">
        <v>11952</v>
      </c>
      <c r="E39" s="206" t="s">
        <v>11954</v>
      </c>
    </row>
    <row r="40" spans="1:5" ht="14.5" x14ac:dyDescent="0.35">
      <c r="A40" s="206" t="s">
        <v>12639</v>
      </c>
      <c r="B40" t="s">
        <v>11923</v>
      </c>
      <c r="C40" s="207" t="s">
        <v>14421</v>
      </c>
      <c r="D40" s="206" t="s">
        <v>11952</v>
      </c>
      <c r="E40" s="206" t="s">
        <v>11954</v>
      </c>
    </row>
    <row r="41" spans="1:5" ht="14.5" x14ac:dyDescent="0.35">
      <c r="A41" s="206" t="s">
        <v>12640</v>
      </c>
      <c r="B41" t="s">
        <v>11923</v>
      </c>
      <c r="C41" s="207" t="s">
        <v>14422</v>
      </c>
      <c r="D41" s="206" t="s">
        <v>11952</v>
      </c>
      <c r="E41" s="206" t="s">
        <v>11933</v>
      </c>
    </row>
    <row r="42" spans="1:5" ht="14.5" x14ac:dyDescent="0.35">
      <c r="A42" s="206" t="s">
        <v>12641</v>
      </c>
      <c r="B42" t="s">
        <v>11923</v>
      </c>
      <c r="C42" s="207" t="s">
        <v>14423</v>
      </c>
      <c r="D42" s="206" t="s">
        <v>11952</v>
      </c>
      <c r="E42" s="206" t="s">
        <v>11954</v>
      </c>
    </row>
    <row r="43" spans="1:5" ht="14.5" x14ac:dyDescent="0.35">
      <c r="A43" s="206" t="s">
        <v>12642</v>
      </c>
      <c r="B43" t="s">
        <v>11923</v>
      </c>
      <c r="C43" s="207" t="s">
        <v>14424</v>
      </c>
      <c r="D43" s="206" t="s">
        <v>11952</v>
      </c>
      <c r="E43" s="206" t="s">
        <v>11933</v>
      </c>
    </row>
    <row r="44" spans="1:5" ht="14.5" x14ac:dyDescent="0.35">
      <c r="A44" s="206" t="s">
        <v>12643</v>
      </c>
      <c r="B44" t="s">
        <v>11923</v>
      </c>
      <c r="C44" s="207" t="s">
        <v>14425</v>
      </c>
      <c r="D44" s="206" t="s">
        <v>11952</v>
      </c>
      <c r="E44" s="206" t="s">
        <v>11954</v>
      </c>
    </row>
    <row r="45" spans="1:5" ht="14.5" x14ac:dyDescent="0.35">
      <c r="A45" s="206" t="s">
        <v>12644</v>
      </c>
      <c r="B45" t="s">
        <v>11923</v>
      </c>
      <c r="C45" s="207" t="s">
        <v>14426</v>
      </c>
      <c r="D45" s="206" t="s">
        <v>11952</v>
      </c>
      <c r="E45" s="206" t="s">
        <v>11933</v>
      </c>
    </row>
    <row r="46" spans="1:5" ht="14.5" x14ac:dyDescent="0.35">
      <c r="A46" s="206" t="s">
        <v>12645</v>
      </c>
      <c r="B46" t="s">
        <v>11924</v>
      </c>
      <c r="C46" s="207" t="s">
        <v>14427</v>
      </c>
      <c r="D46" s="206" t="s">
        <v>11952</v>
      </c>
      <c r="E46" s="206" t="s">
        <v>11954</v>
      </c>
    </row>
    <row r="47" spans="1:5" ht="14.5" x14ac:dyDescent="0.35">
      <c r="A47" s="206" t="s">
        <v>12646</v>
      </c>
      <c r="B47" t="s">
        <v>11924</v>
      </c>
      <c r="C47" s="207" t="s">
        <v>14428</v>
      </c>
      <c r="D47" s="206" t="s">
        <v>11952</v>
      </c>
      <c r="E47" s="206" t="s">
        <v>11933</v>
      </c>
    </row>
    <row r="48" spans="1:5" ht="14.5" x14ac:dyDescent="0.35">
      <c r="A48" s="206" t="s">
        <v>12647</v>
      </c>
      <c r="B48" t="s">
        <v>11923</v>
      </c>
      <c r="C48" s="207" t="s">
        <v>11953</v>
      </c>
      <c r="D48" s="206" t="s">
        <v>11930</v>
      </c>
      <c r="E48" s="206" t="s">
        <v>11933</v>
      </c>
    </row>
    <row r="49" spans="1:5" ht="14.5" x14ac:dyDescent="0.35">
      <c r="A49" s="206" t="s">
        <v>12648</v>
      </c>
      <c r="B49" t="s">
        <v>11924</v>
      </c>
      <c r="C49" s="207" t="s">
        <v>14429</v>
      </c>
      <c r="D49" s="206" t="s">
        <v>11954</v>
      </c>
      <c r="E49" s="206" t="s">
        <v>11954</v>
      </c>
    </row>
    <row r="50" spans="1:5" ht="14.5" x14ac:dyDescent="0.35">
      <c r="A50" s="206" t="s">
        <v>12649</v>
      </c>
      <c r="B50" t="s">
        <v>11923</v>
      </c>
      <c r="C50" s="207" t="s">
        <v>11955</v>
      </c>
      <c r="D50" s="206" t="s">
        <v>11952</v>
      </c>
      <c r="E50" s="206" t="s">
        <v>11954</v>
      </c>
    </row>
    <row r="51" spans="1:5" ht="14.5" x14ac:dyDescent="0.35">
      <c r="A51" s="206" t="s">
        <v>12650</v>
      </c>
      <c r="B51" t="s">
        <v>11924</v>
      </c>
      <c r="C51" s="207" t="s">
        <v>14430</v>
      </c>
      <c r="D51" s="206" t="s">
        <v>11952</v>
      </c>
      <c r="E51" s="206" t="s">
        <v>11933</v>
      </c>
    </row>
    <row r="52" spans="1:5" ht="14.5" x14ac:dyDescent="0.35">
      <c r="A52" s="206" t="s">
        <v>12651</v>
      </c>
      <c r="B52" t="s">
        <v>11923</v>
      </c>
      <c r="C52" s="207" t="s">
        <v>11956</v>
      </c>
      <c r="D52" s="206" t="s">
        <v>11952</v>
      </c>
      <c r="E52" s="206" t="s">
        <v>11954</v>
      </c>
    </row>
    <row r="53" spans="1:5" ht="14.5" x14ac:dyDescent="0.35">
      <c r="A53" s="206" t="s">
        <v>12652</v>
      </c>
      <c r="B53" t="s">
        <v>11923</v>
      </c>
      <c r="C53" s="207" t="s">
        <v>14431</v>
      </c>
      <c r="D53" s="206" t="s">
        <v>11952</v>
      </c>
      <c r="E53" s="206" t="s">
        <v>11954</v>
      </c>
    </row>
    <row r="54" spans="1:5" ht="14.5" x14ac:dyDescent="0.35">
      <c r="A54" s="206" t="s">
        <v>12653</v>
      </c>
      <c r="B54" t="s">
        <v>11923</v>
      </c>
      <c r="C54" s="207" t="s">
        <v>14432</v>
      </c>
      <c r="D54" s="206" t="s">
        <v>11930</v>
      </c>
      <c r="E54" s="206" t="s">
        <v>11933</v>
      </c>
    </row>
    <row r="55" spans="1:5" ht="14.5" x14ac:dyDescent="0.35">
      <c r="A55" s="206" t="s">
        <v>12654</v>
      </c>
      <c r="B55" t="s">
        <v>11923</v>
      </c>
      <c r="C55" s="207" t="s">
        <v>11957</v>
      </c>
      <c r="D55" s="206" t="s">
        <v>11930</v>
      </c>
      <c r="E55" s="206" t="s">
        <v>11933</v>
      </c>
    </row>
    <row r="56" spans="1:5" ht="14.5" x14ac:dyDescent="0.35">
      <c r="A56" s="206" t="s">
        <v>12655</v>
      </c>
      <c r="B56" t="s">
        <v>11923</v>
      </c>
      <c r="C56" s="207" t="s">
        <v>14433</v>
      </c>
      <c r="D56" s="206" t="s">
        <v>11932</v>
      </c>
      <c r="E56" s="206" t="s">
        <v>11954</v>
      </c>
    </row>
    <row r="57" spans="1:5" ht="14.5" x14ac:dyDescent="0.35">
      <c r="A57" s="206" t="s">
        <v>12656</v>
      </c>
      <c r="B57" t="s">
        <v>11923</v>
      </c>
      <c r="C57" s="207" t="s">
        <v>14434</v>
      </c>
      <c r="D57" s="206" t="s">
        <v>11932</v>
      </c>
      <c r="E57" s="206" t="s">
        <v>11954</v>
      </c>
    </row>
    <row r="58" spans="1:5" ht="14.5" x14ac:dyDescent="0.35">
      <c r="A58" s="206" t="s">
        <v>12657</v>
      </c>
      <c r="B58" t="s">
        <v>11923</v>
      </c>
      <c r="C58" s="207" t="s">
        <v>12658</v>
      </c>
      <c r="D58" s="206" t="s">
        <v>11952</v>
      </c>
      <c r="E58" s="206" t="s">
        <v>11954</v>
      </c>
    </row>
    <row r="59" spans="1:5" ht="14.5" x14ac:dyDescent="0.35">
      <c r="A59" s="206" t="s">
        <v>12659</v>
      </c>
      <c r="B59" t="s">
        <v>11923</v>
      </c>
      <c r="C59" s="207" t="s">
        <v>14435</v>
      </c>
      <c r="D59" s="206" t="s">
        <v>11952</v>
      </c>
      <c r="E59" s="206" t="s">
        <v>11954</v>
      </c>
    </row>
    <row r="60" spans="1:5" ht="14.5" x14ac:dyDescent="0.35">
      <c r="A60" s="206" t="s">
        <v>12660</v>
      </c>
      <c r="B60" t="s">
        <v>11923</v>
      </c>
      <c r="C60" s="207" t="s">
        <v>14436</v>
      </c>
      <c r="D60" s="206" t="s">
        <v>11952</v>
      </c>
      <c r="E60" s="206" t="s">
        <v>11954</v>
      </c>
    </row>
    <row r="61" spans="1:5" ht="14.5" x14ac:dyDescent="0.35">
      <c r="A61" s="206" t="s">
        <v>12662</v>
      </c>
      <c r="B61" t="s">
        <v>11923</v>
      </c>
      <c r="C61" s="207" t="s">
        <v>14437</v>
      </c>
      <c r="D61" s="206" t="s">
        <v>11952</v>
      </c>
      <c r="E61" s="206" t="s">
        <v>11933</v>
      </c>
    </row>
    <row r="62" spans="1:5" ht="14.5" x14ac:dyDescent="0.35">
      <c r="A62" s="206" t="s">
        <v>12663</v>
      </c>
      <c r="B62" t="s">
        <v>11923</v>
      </c>
      <c r="C62" s="207" t="s">
        <v>14438</v>
      </c>
      <c r="D62" s="206" t="s">
        <v>11952</v>
      </c>
      <c r="E62" s="206" t="s">
        <v>11954</v>
      </c>
    </row>
    <row r="63" spans="1:5" ht="14.5" x14ac:dyDescent="0.35">
      <c r="A63" s="206" t="s">
        <v>12664</v>
      </c>
      <c r="B63" t="s">
        <v>11923</v>
      </c>
      <c r="C63" s="207" t="s">
        <v>11958</v>
      </c>
      <c r="D63" s="206" t="s">
        <v>11930</v>
      </c>
      <c r="E63" s="206" t="s">
        <v>11954</v>
      </c>
    </row>
    <row r="64" spans="1:5" ht="14.5" x14ac:dyDescent="0.35">
      <c r="A64" s="206" t="s">
        <v>12665</v>
      </c>
      <c r="B64" t="s">
        <v>11923</v>
      </c>
      <c r="C64" s="207" t="s">
        <v>14439</v>
      </c>
      <c r="D64" s="206" t="s">
        <v>11932</v>
      </c>
      <c r="E64" s="206" t="s">
        <v>11954</v>
      </c>
    </row>
    <row r="65" spans="1:5" ht="14.5" x14ac:dyDescent="0.35">
      <c r="A65" s="206" t="s">
        <v>12666</v>
      </c>
      <c r="B65" t="s">
        <v>11923</v>
      </c>
      <c r="C65" s="207" t="s">
        <v>14440</v>
      </c>
      <c r="D65" s="206" t="s">
        <v>11932</v>
      </c>
      <c r="E65" s="206" t="s">
        <v>11933</v>
      </c>
    </row>
    <row r="66" spans="1:5" ht="14.5" x14ac:dyDescent="0.35">
      <c r="A66" s="206" t="s">
        <v>12667</v>
      </c>
      <c r="B66" t="s">
        <v>11923</v>
      </c>
      <c r="C66" s="207" t="s">
        <v>11959</v>
      </c>
      <c r="D66" s="206" t="s">
        <v>11932</v>
      </c>
      <c r="E66" s="206" t="s">
        <v>11933</v>
      </c>
    </row>
    <row r="67" spans="1:5" ht="14.5" x14ac:dyDescent="0.35">
      <c r="A67" s="206" t="s">
        <v>12668</v>
      </c>
      <c r="B67" t="s">
        <v>11923</v>
      </c>
      <c r="C67" s="207" t="s">
        <v>14441</v>
      </c>
      <c r="D67" s="206" t="s">
        <v>11932</v>
      </c>
      <c r="E67" s="206" t="s">
        <v>11954</v>
      </c>
    </row>
    <row r="68" spans="1:5" ht="14.5" x14ac:dyDescent="0.35">
      <c r="A68" s="206" t="s">
        <v>12669</v>
      </c>
      <c r="B68" t="s">
        <v>11923</v>
      </c>
      <c r="C68" s="207" t="s">
        <v>14442</v>
      </c>
      <c r="D68" s="206" t="s">
        <v>11930</v>
      </c>
      <c r="E68" s="206" t="s">
        <v>11954</v>
      </c>
    </row>
    <row r="69" spans="1:5" ht="14.5" x14ac:dyDescent="0.35">
      <c r="A69" s="206" t="s">
        <v>12671</v>
      </c>
      <c r="B69" t="s">
        <v>11923</v>
      </c>
      <c r="C69" s="207" t="s">
        <v>14443</v>
      </c>
      <c r="D69" s="206" t="s">
        <v>11932</v>
      </c>
      <c r="E69" s="206" t="s">
        <v>11954</v>
      </c>
    </row>
    <row r="70" spans="1:5" ht="14.5" x14ac:dyDescent="0.35">
      <c r="A70" s="206" t="s">
        <v>12672</v>
      </c>
      <c r="B70" t="s">
        <v>11923</v>
      </c>
      <c r="C70" s="207" t="s">
        <v>14444</v>
      </c>
      <c r="D70" s="206" t="s">
        <v>11932</v>
      </c>
      <c r="E70" s="206" t="s">
        <v>11954</v>
      </c>
    </row>
    <row r="71" spans="1:5" ht="14.5" x14ac:dyDescent="0.35">
      <c r="A71" s="206" t="s">
        <v>12673</v>
      </c>
      <c r="B71" t="s">
        <v>11923</v>
      </c>
      <c r="C71" s="207" t="s">
        <v>11960</v>
      </c>
      <c r="D71" s="206" t="s">
        <v>11932</v>
      </c>
      <c r="E71" s="206" t="s">
        <v>11933</v>
      </c>
    </row>
    <row r="72" spans="1:5" ht="14.5" x14ac:dyDescent="0.35">
      <c r="A72" s="206" t="s">
        <v>12674</v>
      </c>
      <c r="B72" t="s">
        <v>11923</v>
      </c>
      <c r="C72" s="207" t="s">
        <v>11961</v>
      </c>
      <c r="D72" s="206" t="s">
        <v>11932</v>
      </c>
      <c r="E72" s="206" t="s">
        <v>11954</v>
      </c>
    </row>
    <row r="73" spans="1:5" ht="14.5" x14ac:dyDescent="0.35">
      <c r="A73" s="206" t="s">
        <v>12675</v>
      </c>
      <c r="B73" t="s">
        <v>11923</v>
      </c>
      <c r="C73" s="207" t="s">
        <v>11962</v>
      </c>
      <c r="D73" s="206" t="s">
        <v>11932</v>
      </c>
      <c r="E73" s="206" t="s">
        <v>11954</v>
      </c>
    </row>
    <row r="74" spans="1:5" ht="14.5" x14ac:dyDescent="0.35">
      <c r="A74" s="206" t="s">
        <v>12676</v>
      </c>
      <c r="B74" t="s">
        <v>11923</v>
      </c>
      <c r="C74" s="207" t="s">
        <v>11963</v>
      </c>
      <c r="D74" s="206" t="s">
        <v>11932</v>
      </c>
      <c r="E74" s="206" t="s">
        <v>11954</v>
      </c>
    </row>
    <row r="75" spans="1:5" ht="14.5" x14ac:dyDescent="0.35">
      <c r="A75" s="206" t="s">
        <v>12678</v>
      </c>
      <c r="B75" t="s">
        <v>11923</v>
      </c>
      <c r="C75" s="207" t="s">
        <v>11964</v>
      </c>
      <c r="D75" s="206" t="s">
        <v>11932</v>
      </c>
      <c r="E75" s="206" t="s">
        <v>11933</v>
      </c>
    </row>
    <row r="76" spans="1:5" ht="14.5" x14ac:dyDescent="0.35">
      <c r="A76" s="206" t="s">
        <v>12679</v>
      </c>
      <c r="B76" t="s">
        <v>11923</v>
      </c>
      <c r="C76" s="207" t="s">
        <v>11965</v>
      </c>
      <c r="D76" s="206" t="s">
        <v>11932</v>
      </c>
      <c r="E76" s="206" t="s">
        <v>11954</v>
      </c>
    </row>
    <row r="77" spans="1:5" ht="14.5" x14ac:dyDescent="0.35">
      <c r="A77" s="206" t="s">
        <v>12680</v>
      </c>
      <c r="B77" t="s">
        <v>11923</v>
      </c>
      <c r="C77" s="207" t="s">
        <v>11966</v>
      </c>
      <c r="D77" s="206" t="s">
        <v>11932</v>
      </c>
      <c r="E77" s="206" t="s">
        <v>11933</v>
      </c>
    </row>
    <row r="78" spans="1:5" ht="14.5" x14ac:dyDescent="0.35">
      <c r="A78" s="206" t="s">
        <v>12681</v>
      </c>
      <c r="B78" t="s">
        <v>11923</v>
      </c>
      <c r="C78" s="207" t="s">
        <v>11967</v>
      </c>
      <c r="D78" s="206" t="s">
        <v>11932</v>
      </c>
      <c r="E78" s="206" t="s">
        <v>11954</v>
      </c>
    </row>
    <row r="79" spans="1:5" ht="14.5" x14ac:dyDescent="0.35">
      <c r="A79" s="206" t="s">
        <v>12682</v>
      </c>
      <c r="B79" t="s">
        <v>11923</v>
      </c>
      <c r="C79" s="207" t="s">
        <v>12376</v>
      </c>
      <c r="D79" s="206" t="s">
        <v>11968</v>
      </c>
      <c r="E79" s="206" t="s">
        <v>11954</v>
      </c>
    </row>
    <row r="80" spans="1:5" ht="14.5" x14ac:dyDescent="0.35">
      <c r="A80" s="206" t="s">
        <v>12683</v>
      </c>
      <c r="B80" t="s">
        <v>11923</v>
      </c>
      <c r="C80" s="207" t="s">
        <v>11969</v>
      </c>
      <c r="D80" s="206" t="s">
        <v>11930</v>
      </c>
      <c r="E80" s="206" t="s">
        <v>11954</v>
      </c>
    </row>
    <row r="81" spans="1:5" ht="14.5" x14ac:dyDescent="0.35">
      <c r="A81" s="206" t="s">
        <v>12684</v>
      </c>
      <c r="B81" t="s">
        <v>11923</v>
      </c>
      <c r="C81" s="207" t="s">
        <v>11970</v>
      </c>
      <c r="D81" s="206" t="s">
        <v>11932</v>
      </c>
      <c r="E81" s="206" t="s">
        <v>11954</v>
      </c>
    </row>
    <row r="82" spans="1:5" ht="14.5" x14ac:dyDescent="0.35">
      <c r="A82" s="206" t="s">
        <v>12685</v>
      </c>
      <c r="B82" t="s">
        <v>11923</v>
      </c>
      <c r="C82" s="207" t="s">
        <v>11971</v>
      </c>
      <c r="D82" s="206" t="s">
        <v>11968</v>
      </c>
      <c r="E82" s="206" t="s">
        <v>11954</v>
      </c>
    </row>
    <row r="83" spans="1:5" ht="14.5" x14ac:dyDescent="0.35">
      <c r="A83" s="206" t="s">
        <v>12686</v>
      </c>
      <c r="B83" t="s">
        <v>11923</v>
      </c>
      <c r="C83" s="207" t="s">
        <v>11972</v>
      </c>
      <c r="D83" s="206" t="s">
        <v>11968</v>
      </c>
      <c r="E83" s="206" t="s">
        <v>11954</v>
      </c>
    </row>
    <row r="84" spans="1:5" ht="14.5" x14ac:dyDescent="0.35">
      <c r="A84" s="206" t="s">
        <v>12687</v>
      </c>
      <c r="B84" t="s">
        <v>11923</v>
      </c>
      <c r="C84" s="207" t="s">
        <v>11973</v>
      </c>
      <c r="D84" s="206" t="s">
        <v>11968</v>
      </c>
      <c r="E84" s="206" t="s">
        <v>11954</v>
      </c>
    </row>
    <row r="85" spans="1:5" ht="14.5" x14ac:dyDescent="0.35">
      <c r="A85" s="206" t="s">
        <v>12688</v>
      </c>
      <c r="B85" t="s">
        <v>11923</v>
      </c>
      <c r="C85" s="207" t="s">
        <v>11974</v>
      </c>
      <c r="D85" s="206" t="s">
        <v>11930</v>
      </c>
      <c r="E85" s="206" t="s">
        <v>11933</v>
      </c>
    </row>
    <row r="86" spans="1:5" ht="14.5" x14ac:dyDescent="0.35">
      <c r="A86" s="206" t="s">
        <v>12689</v>
      </c>
      <c r="B86" t="s">
        <v>11924</v>
      </c>
      <c r="C86" s="207" t="s">
        <v>11975</v>
      </c>
      <c r="D86" s="206" t="s">
        <v>11968</v>
      </c>
      <c r="E86" s="206" t="s">
        <v>11933</v>
      </c>
    </row>
    <row r="87" spans="1:5" ht="14.5" x14ac:dyDescent="0.35">
      <c r="A87" s="206" t="s">
        <v>12690</v>
      </c>
      <c r="B87" t="s">
        <v>11923</v>
      </c>
      <c r="C87" s="207" t="s">
        <v>11976</v>
      </c>
      <c r="D87" s="206" t="s">
        <v>11968</v>
      </c>
      <c r="E87" s="206" t="s">
        <v>11954</v>
      </c>
    </row>
    <row r="88" spans="1:5" ht="14.5" x14ac:dyDescent="0.35">
      <c r="A88" s="206" t="s">
        <v>12691</v>
      </c>
      <c r="B88" t="s">
        <v>11923</v>
      </c>
      <c r="C88" s="207" t="s">
        <v>11977</v>
      </c>
      <c r="D88" s="206" t="s">
        <v>11968</v>
      </c>
      <c r="E88" s="206" t="s">
        <v>11954</v>
      </c>
    </row>
    <row r="89" spans="1:5" ht="14.5" x14ac:dyDescent="0.35">
      <c r="A89" s="206" t="s">
        <v>12692</v>
      </c>
      <c r="B89" t="s">
        <v>11923</v>
      </c>
      <c r="C89" s="207" t="s">
        <v>11978</v>
      </c>
      <c r="D89" s="206" t="s">
        <v>11968</v>
      </c>
      <c r="E89" s="206" t="s">
        <v>11954</v>
      </c>
    </row>
    <row r="90" spans="1:5" ht="14.5" x14ac:dyDescent="0.35">
      <c r="A90" s="206" t="s">
        <v>12693</v>
      </c>
      <c r="B90" t="s">
        <v>11923</v>
      </c>
      <c r="C90" s="207" t="s">
        <v>11979</v>
      </c>
      <c r="D90" s="206" t="s">
        <v>11932</v>
      </c>
      <c r="E90" s="206" t="s">
        <v>11933</v>
      </c>
    </row>
    <row r="91" spans="1:5" ht="14.5" x14ac:dyDescent="0.35">
      <c r="A91" s="206" t="s">
        <v>12694</v>
      </c>
      <c r="B91" t="s">
        <v>11923</v>
      </c>
      <c r="C91" s="207" t="s">
        <v>14445</v>
      </c>
      <c r="D91" s="206" t="s">
        <v>11932</v>
      </c>
      <c r="E91" s="206" t="s">
        <v>11954</v>
      </c>
    </row>
    <row r="92" spans="1:5" ht="14.5" x14ac:dyDescent="0.35">
      <c r="A92" s="206" t="s">
        <v>12696</v>
      </c>
      <c r="B92" t="s">
        <v>11923</v>
      </c>
      <c r="C92" s="207" t="s">
        <v>11980</v>
      </c>
      <c r="D92" s="206" t="s">
        <v>11968</v>
      </c>
      <c r="E92" s="206" t="s">
        <v>11954</v>
      </c>
    </row>
    <row r="93" spans="1:5" ht="14.5" x14ac:dyDescent="0.35">
      <c r="A93" s="206" t="s">
        <v>12698</v>
      </c>
      <c r="B93" t="s">
        <v>11924</v>
      </c>
      <c r="C93" s="207" t="s">
        <v>12037</v>
      </c>
      <c r="D93" s="206" t="s">
        <v>11968</v>
      </c>
      <c r="E93" s="206" t="s">
        <v>11933</v>
      </c>
    </row>
    <row r="94" spans="1:5" ht="14.5" x14ac:dyDescent="0.35">
      <c r="A94" s="206" t="s">
        <v>12699</v>
      </c>
      <c r="B94" t="s">
        <v>11923</v>
      </c>
      <c r="C94" s="207" t="s">
        <v>14446</v>
      </c>
      <c r="D94" s="206" t="s">
        <v>11932</v>
      </c>
      <c r="E94" s="206" t="s">
        <v>11933</v>
      </c>
    </row>
    <row r="95" spans="1:5" ht="14.5" x14ac:dyDescent="0.35">
      <c r="A95" s="206" t="s">
        <v>12700</v>
      </c>
      <c r="B95" t="s">
        <v>11923</v>
      </c>
      <c r="C95" s="207" t="s">
        <v>14447</v>
      </c>
      <c r="D95" s="206" t="s">
        <v>11968</v>
      </c>
      <c r="E95" s="206" t="s">
        <v>11954</v>
      </c>
    </row>
    <row r="96" spans="1:5" ht="14.5" x14ac:dyDescent="0.35">
      <c r="A96" s="206" t="s">
        <v>12701</v>
      </c>
      <c r="B96" t="s">
        <v>11923</v>
      </c>
      <c r="C96" s="207" t="s">
        <v>11981</v>
      </c>
      <c r="D96" s="206" t="s">
        <v>11932</v>
      </c>
      <c r="E96" s="206" t="s">
        <v>11954</v>
      </c>
    </row>
    <row r="97" spans="1:5" ht="14.5" x14ac:dyDescent="0.35">
      <c r="A97" s="206" t="s">
        <v>12702</v>
      </c>
      <c r="B97" t="s">
        <v>11923</v>
      </c>
      <c r="C97" s="207" t="s">
        <v>11982</v>
      </c>
      <c r="D97" s="206" t="s">
        <v>11932</v>
      </c>
      <c r="E97" s="206" t="s">
        <v>11954</v>
      </c>
    </row>
    <row r="98" spans="1:5" ht="14.5" x14ac:dyDescent="0.35">
      <c r="A98" s="206" t="s">
        <v>12703</v>
      </c>
      <c r="B98" t="s">
        <v>11923</v>
      </c>
      <c r="C98" s="207" t="s">
        <v>14448</v>
      </c>
      <c r="D98" s="206" t="s">
        <v>11932</v>
      </c>
      <c r="E98" s="206" t="s">
        <v>11954</v>
      </c>
    </row>
    <row r="99" spans="1:5" ht="14.5" x14ac:dyDescent="0.35">
      <c r="A99" s="206" t="s">
        <v>12704</v>
      </c>
      <c r="B99" t="s">
        <v>11923</v>
      </c>
      <c r="C99" s="207" t="s">
        <v>11983</v>
      </c>
      <c r="D99" s="206" t="s">
        <v>11932</v>
      </c>
      <c r="E99" s="206" t="s">
        <v>11933</v>
      </c>
    </row>
    <row r="100" spans="1:5" ht="14.5" x14ac:dyDescent="0.35">
      <c r="A100" s="206" t="s">
        <v>12705</v>
      </c>
      <c r="B100" t="s">
        <v>11923</v>
      </c>
      <c r="C100" s="207" t="s">
        <v>14449</v>
      </c>
      <c r="D100" s="206" t="s">
        <v>11932</v>
      </c>
      <c r="E100" s="206" t="s">
        <v>11954</v>
      </c>
    </row>
    <row r="101" spans="1:5" ht="14.5" x14ac:dyDescent="0.35">
      <c r="A101" s="206" t="s">
        <v>12706</v>
      </c>
      <c r="B101" t="s">
        <v>11924</v>
      </c>
      <c r="C101" s="207" t="s">
        <v>11984</v>
      </c>
      <c r="D101" s="206" t="s">
        <v>11954</v>
      </c>
      <c r="E101" s="206" t="s">
        <v>11933</v>
      </c>
    </row>
    <row r="102" spans="1:5" ht="14.5" x14ac:dyDescent="0.35">
      <c r="A102" s="206" t="s">
        <v>12707</v>
      </c>
      <c r="B102" t="s">
        <v>11923</v>
      </c>
      <c r="C102" s="207" t="s">
        <v>11985</v>
      </c>
      <c r="D102" s="206" t="s">
        <v>11932</v>
      </c>
      <c r="E102" s="206" t="s">
        <v>11954</v>
      </c>
    </row>
    <row r="103" spans="1:5" ht="14.5" x14ac:dyDescent="0.35">
      <c r="A103" s="206" t="s">
        <v>12708</v>
      </c>
      <c r="B103" t="s">
        <v>11923</v>
      </c>
      <c r="C103" s="207" t="s">
        <v>14450</v>
      </c>
      <c r="D103" s="206" t="s">
        <v>11932</v>
      </c>
      <c r="E103" s="206" t="s">
        <v>11933</v>
      </c>
    </row>
    <row r="104" spans="1:5" ht="14.5" x14ac:dyDescent="0.35">
      <c r="A104" s="206" t="s">
        <v>12709</v>
      </c>
      <c r="B104" t="s">
        <v>11923</v>
      </c>
      <c r="C104" s="207" t="s">
        <v>14451</v>
      </c>
      <c r="D104" s="206" t="s">
        <v>11932</v>
      </c>
      <c r="E104" s="206" t="s">
        <v>11954</v>
      </c>
    </row>
    <row r="105" spans="1:5" ht="14.5" x14ac:dyDescent="0.35">
      <c r="A105" s="206" t="s">
        <v>12710</v>
      </c>
      <c r="B105" t="s">
        <v>11924</v>
      </c>
      <c r="C105" s="207" t="s">
        <v>11986</v>
      </c>
      <c r="D105" s="206" t="s">
        <v>11954</v>
      </c>
      <c r="E105" s="206" t="s">
        <v>11954</v>
      </c>
    </row>
    <row r="106" spans="1:5" ht="14.5" x14ac:dyDescent="0.35">
      <c r="A106" s="206" t="s">
        <v>12711</v>
      </c>
      <c r="B106" t="s">
        <v>11923</v>
      </c>
      <c r="C106" s="207" t="s">
        <v>11987</v>
      </c>
      <c r="D106" s="206" t="s">
        <v>11932</v>
      </c>
      <c r="E106" s="206" t="s">
        <v>11954</v>
      </c>
    </row>
    <row r="107" spans="1:5" ht="14.5" x14ac:dyDescent="0.35">
      <c r="A107" s="206" t="s">
        <v>12712</v>
      </c>
      <c r="B107" t="s">
        <v>11923</v>
      </c>
      <c r="C107" s="207" t="s">
        <v>11988</v>
      </c>
      <c r="D107" s="206" t="s">
        <v>11932</v>
      </c>
      <c r="E107" s="206" t="s">
        <v>11933</v>
      </c>
    </row>
    <row r="108" spans="1:5" ht="14.5" x14ac:dyDescent="0.35">
      <c r="A108" s="206" t="s">
        <v>12713</v>
      </c>
      <c r="B108" t="s">
        <v>11923</v>
      </c>
      <c r="C108" s="207" t="s">
        <v>14452</v>
      </c>
      <c r="D108" s="206" t="s">
        <v>11932</v>
      </c>
      <c r="E108" s="206" t="s">
        <v>11954</v>
      </c>
    </row>
    <row r="109" spans="1:5" ht="14.5" x14ac:dyDescent="0.35">
      <c r="A109" s="206" t="s">
        <v>12714</v>
      </c>
      <c r="B109" t="s">
        <v>11923</v>
      </c>
      <c r="C109" s="207" t="s">
        <v>14453</v>
      </c>
      <c r="D109" s="206" t="s">
        <v>11932</v>
      </c>
      <c r="E109" s="206" t="s">
        <v>11954</v>
      </c>
    </row>
    <row r="110" spans="1:5" ht="14.5" x14ac:dyDescent="0.35">
      <c r="A110" s="206" t="s">
        <v>12715</v>
      </c>
      <c r="B110" t="s">
        <v>11923</v>
      </c>
      <c r="C110" s="207" t="s">
        <v>14454</v>
      </c>
      <c r="D110" s="206" t="s">
        <v>11932</v>
      </c>
      <c r="E110" s="206" t="s">
        <v>11933</v>
      </c>
    </row>
    <row r="111" spans="1:5" ht="14.5" x14ac:dyDescent="0.35">
      <c r="A111" s="206" t="s">
        <v>12716</v>
      </c>
      <c r="B111" t="s">
        <v>11923</v>
      </c>
      <c r="C111" s="207" t="s">
        <v>11989</v>
      </c>
      <c r="D111" s="206" t="s">
        <v>11932</v>
      </c>
      <c r="E111" s="206" t="s">
        <v>11954</v>
      </c>
    </row>
    <row r="112" spans="1:5" ht="14.5" x14ac:dyDescent="0.35">
      <c r="A112" s="206" t="s">
        <v>12717</v>
      </c>
      <c r="B112" t="s">
        <v>11923</v>
      </c>
      <c r="C112" s="207" t="s">
        <v>11990</v>
      </c>
      <c r="D112" s="206" t="s">
        <v>11932</v>
      </c>
      <c r="E112" s="206" t="s">
        <v>11933</v>
      </c>
    </row>
    <row r="113" spans="1:5" ht="14.5" x14ac:dyDescent="0.35">
      <c r="A113" s="206" t="s">
        <v>12718</v>
      </c>
      <c r="B113" t="s">
        <v>11923</v>
      </c>
      <c r="C113" s="207" t="s">
        <v>11991</v>
      </c>
      <c r="D113" s="206" t="s">
        <v>11932</v>
      </c>
      <c r="E113" s="206" t="s">
        <v>11954</v>
      </c>
    </row>
    <row r="114" spans="1:5" ht="14.5" x14ac:dyDescent="0.35">
      <c r="A114" s="206" t="s">
        <v>12719</v>
      </c>
      <c r="B114" t="s">
        <v>11923</v>
      </c>
      <c r="C114" s="207" t="s">
        <v>11992</v>
      </c>
      <c r="D114" s="206" t="s">
        <v>11932</v>
      </c>
      <c r="E114" s="206" t="s">
        <v>11933</v>
      </c>
    </row>
    <row r="115" spans="1:5" ht="14.5" x14ac:dyDescent="0.35">
      <c r="A115" s="206" t="s">
        <v>12720</v>
      </c>
      <c r="B115" t="s">
        <v>11923</v>
      </c>
      <c r="C115" s="207" t="s">
        <v>11993</v>
      </c>
      <c r="D115" s="206" t="s">
        <v>11932</v>
      </c>
      <c r="E115" s="206" t="s">
        <v>11954</v>
      </c>
    </row>
    <row r="116" spans="1:5" ht="14.5" x14ac:dyDescent="0.35">
      <c r="A116" s="206" t="s">
        <v>12721</v>
      </c>
      <c r="B116" t="s">
        <v>11923</v>
      </c>
      <c r="C116" s="207" t="s">
        <v>14455</v>
      </c>
      <c r="D116" s="206" t="s">
        <v>11932</v>
      </c>
      <c r="E116" s="206" t="s">
        <v>11933</v>
      </c>
    </row>
    <row r="117" spans="1:5" ht="14.5" x14ac:dyDescent="0.35">
      <c r="A117" s="206" t="s">
        <v>12722</v>
      </c>
      <c r="B117" t="s">
        <v>11924</v>
      </c>
      <c r="C117" s="207" t="s">
        <v>12723</v>
      </c>
      <c r="D117" s="206" t="s">
        <v>11933</v>
      </c>
      <c r="E117" s="206" t="s">
        <v>11954</v>
      </c>
    </row>
    <row r="118" spans="1:5" ht="14.5" x14ac:dyDescent="0.35">
      <c r="A118" s="206" t="s">
        <v>12724</v>
      </c>
      <c r="B118" t="s">
        <v>11923</v>
      </c>
      <c r="C118" s="207" t="s">
        <v>14456</v>
      </c>
      <c r="D118" s="206" t="s">
        <v>11930</v>
      </c>
      <c r="E118" s="206" t="s">
        <v>11954</v>
      </c>
    </row>
    <row r="119" spans="1:5" ht="14.5" x14ac:dyDescent="0.35">
      <c r="A119" s="206" t="s">
        <v>12725</v>
      </c>
      <c r="B119" t="s">
        <v>11923</v>
      </c>
      <c r="C119" s="207" t="s">
        <v>11994</v>
      </c>
      <c r="D119" s="206" t="s">
        <v>11932</v>
      </c>
      <c r="E119" s="206" t="s">
        <v>11954</v>
      </c>
    </row>
    <row r="120" spans="1:5" ht="14.5" x14ac:dyDescent="0.35">
      <c r="A120" s="206" t="s">
        <v>12726</v>
      </c>
      <c r="B120" t="s">
        <v>11923</v>
      </c>
      <c r="C120" s="207" t="s">
        <v>11995</v>
      </c>
      <c r="D120" s="206" t="s">
        <v>11932</v>
      </c>
      <c r="E120" s="206" t="s">
        <v>11954</v>
      </c>
    </row>
    <row r="121" spans="1:5" ht="14.5" x14ac:dyDescent="0.35">
      <c r="A121" s="206" t="s">
        <v>12727</v>
      </c>
      <c r="B121" t="s">
        <v>11923</v>
      </c>
      <c r="C121" s="207" t="s">
        <v>11996</v>
      </c>
      <c r="D121" s="206" t="s">
        <v>11932</v>
      </c>
      <c r="E121" s="206" t="s">
        <v>11933</v>
      </c>
    </row>
    <row r="122" spans="1:5" ht="14.5" x14ac:dyDescent="0.35">
      <c r="A122" s="206" t="s">
        <v>12728</v>
      </c>
      <c r="B122" t="s">
        <v>11923</v>
      </c>
      <c r="C122" s="207" t="s">
        <v>14457</v>
      </c>
      <c r="D122" s="206" t="s">
        <v>11932</v>
      </c>
      <c r="E122" s="206" t="s">
        <v>11954</v>
      </c>
    </row>
    <row r="123" spans="1:5" ht="14.5" x14ac:dyDescent="0.35">
      <c r="A123" s="206" t="s">
        <v>12729</v>
      </c>
      <c r="B123" t="s">
        <v>11923</v>
      </c>
      <c r="C123" s="207" t="s">
        <v>11997</v>
      </c>
      <c r="D123" s="206" t="s">
        <v>11932</v>
      </c>
      <c r="E123" s="206" t="s">
        <v>11954</v>
      </c>
    </row>
    <row r="124" spans="1:5" ht="14.5" x14ac:dyDescent="0.35">
      <c r="A124" s="206" t="s">
        <v>12730</v>
      </c>
      <c r="B124" t="s">
        <v>11923</v>
      </c>
      <c r="C124" s="207" t="s">
        <v>14458</v>
      </c>
      <c r="D124" s="206" t="s">
        <v>11932</v>
      </c>
      <c r="E124" s="206" t="s">
        <v>11954</v>
      </c>
    </row>
    <row r="125" spans="1:5" ht="14.5" x14ac:dyDescent="0.35">
      <c r="A125" s="206" t="s">
        <v>12731</v>
      </c>
      <c r="B125" t="s">
        <v>11924</v>
      </c>
      <c r="C125" s="207" t="s">
        <v>14459</v>
      </c>
      <c r="D125" s="206" t="s">
        <v>11933</v>
      </c>
      <c r="E125" s="206" t="s">
        <v>11954</v>
      </c>
    </row>
    <row r="126" spans="1:5" ht="14.5" x14ac:dyDescent="0.35">
      <c r="A126" s="206" t="s">
        <v>12732</v>
      </c>
      <c r="B126" t="s">
        <v>11923</v>
      </c>
      <c r="C126" s="207" t="s">
        <v>11998</v>
      </c>
      <c r="D126" s="206" t="s">
        <v>11932</v>
      </c>
      <c r="E126" s="206" t="s">
        <v>11933</v>
      </c>
    </row>
    <row r="127" spans="1:5" ht="14.5" x14ac:dyDescent="0.35">
      <c r="A127" s="206" t="s">
        <v>12733</v>
      </c>
      <c r="B127" t="s">
        <v>11923</v>
      </c>
      <c r="C127" s="207" t="s">
        <v>14460</v>
      </c>
      <c r="D127" s="206" t="s">
        <v>11932</v>
      </c>
      <c r="E127" s="206" t="s">
        <v>11954</v>
      </c>
    </row>
    <row r="128" spans="1:5" ht="14.5" x14ac:dyDescent="0.35">
      <c r="A128" s="206" t="s">
        <v>12734</v>
      </c>
      <c r="B128" t="s">
        <v>11923</v>
      </c>
      <c r="C128" s="207" t="s">
        <v>11999</v>
      </c>
      <c r="D128" s="206" t="s">
        <v>11932</v>
      </c>
      <c r="E128" s="206" t="s">
        <v>11933</v>
      </c>
    </row>
    <row r="129" spans="1:5" ht="14.5" x14ac:dyDescent="0.35">
      <c r="A129" s="206" t="s">
        <v>12735</v>
      </c>
      <c r="B129" t="s">
        <v>11923</v>
      </c>
      <c r="C129" s="207" t="s">
        <v>14461</v>
      </c>
      <c r="D129" s="206" t="s">
        <v>11932</v>
      </c>
      <c r="E129" s="206" t="s">
        <v>11954</v>
      </c>
    </row>
    <row r="130" spans="1:5" ht="14.5" x14ac:dyDescent="0.35">
      <c r="A130" s="206" t="s">
        <v>12736</v>
      </c>
      <c r="B130" t="s">
        <v>11923</v>
      </c>
      <c r="C130" s="207" t="s">
        <v>12737</v>
      </c>
      <c r="D130" s="206" t="s">
        <v>11932</v>
      </c>
      <c r="E130" s="206" t="s">
        <v>11954</v>
      </c>
    </row>
    <row r="131" spans="1:5" ht="14.5" x14ac:dyDescent="0.35">
      <c r="A131" s="206" t="s">
        <v>12738</v>
      </c>
      <c r="B131" t="s">
        <v>11923</v>
      </c>
      <c r="C131" s="207" t="s">
        <v>14462</v>
      </c>
      <c r="D131" s="206" t="s">
        <v>11932</v>
      </c>
      <c r="E131" s="206" t="s">
        <v>11954</v>
      </c>
    </row>
    <row r="132" spans="1:5" ht="14.5" x14ac:dyDescent="0.35">
      <c r="A132" s="206" t="s">
        <v>12739</v>
      </c>
      <c r="B132" t="s">
        <v>11923</v>
      </c>
      <c r="C132" s="207" t="s">
        <v>14463</v>
      </c>
      <c r="D132" s="206" t="s">
        <v>11932</v>
      </c>
      <c r="E132" s="206" t="s">
        <v>11933</v>
      </c>
    </row>
    <row r="133" spans="1:5" ht="14.5" x14ac:dyDescent="0.35">
      <c r="A133" s="206" t="s">
        <v>12740</v>
      </c>
      <c r="B133" t="s">
        <v>11923</v>
      </c>
      <c r="C133" s="207" t="s">
        <v>14464</v>
      </c>
      <c r="D133" s="206" t="s">
        <v>11932</v>
      </c>
      <c r="E133" s="206" t="s">
        <v>11933</v>
      </c>
    </row>
    <row r="134" spans="1:5" ht="14.5" x14ac:dyDescent="0.35">
      <c r="A134" s="206" t="s">
        <v>12741</v>
      </c>
      <c r="B134" t="s">
        <v>11923</v>
      </c>
      <c r="C134" s="207" t="s">
        <v>14465</v>
      </c>
      <c r="D134" s="206" t="s">
        <v>11932</v>
      </c>
      <c r="E134" s="206" t="s">
        <v>11933</v>
      </c>
    </row>
    <row r="135" spans="1:5" ht="14.5" x14ac:dyDescent="0.35">
      <c r="A135" s="206" t="s">
        <v>12742</v>
      </c>
      <c r="B135" t="s">
        <v>11923</v>
      </c>
      <c r="C135" s="207" t="s">
        <v>14466</v>
      </c>
      <c r="D135" s="206" t="s">
        <v>11932</v>
      </c>
      <c r="E135" s="206" t="s">
        <v>11933</v>
      </c>
    </row>
    <row r="136" spans="1:5" ht="14.5" x14ac:dyDescent="0.35">
      <c r="A136" s="206" t="s">
        <v>12743</v>
      </c>
      <c r="B136" t="s">
        <v>11923</v>
      </c>
      <c r="C136" s="207" t="s">
        <v>14467</v>
      </c>
      <c r="D136" s="206" t="s">
        <v>11932</v>
      </c>
      <c r="E136" s="206" t="s">
        <v>11933</v>
      </c>
    </row>
    <row r="137" spans="1:5" ht="14.5" x14ac:dyDescent="0.35">
      <c r="A137" s="206" t="s">
        <v>12744</v>
      </c>
      <c r="B137" t="s">
        <v>11923</v>
      </c>
      <c r="C137" s="207" t="s">
        <v>14468</v>
      </c>
      <c r="D137" s="206" t="s">
        <v>11932</v>
      </c>
      <c r="E137" s="206" t="s">
        <v>11954</v>
      </c>
    </row>
    <row r="138" spans="1:5" ht="14.5" x14ac:dyDescent="0.35">
      <c r="A138" s="206" t="s">
        <v>12745</v>
      </c>
      <c r="B138" t="s">
        <v>11923</v>
      </c>
      <c r="C138" s="207" t="s">
        <v>14469</v>
      </c>
      <c r="D138" s="206" t="s">
        <v>11932</v>
      </c>
      <c r="E138" s="206" t="s">
        <v>11954</v>
      </c>
    </row>
    <row r="139" spans="1:5" ht="14.5" x14ac:dyDescent="0.35">
      <c r="A139" s="206" t="s">
        <v>12746</v>
      </c>
      <c r="B139" t="s">
        <v>11923</v>
      </c>
      <c r="C139" s="207" t="s">
        <v>12000</v>
      </c>
      <c r="D139" s="206" t="s">
        <v>11932</v>
      </c>
      <c r="E139" s="206" t="s">
        <v>11954</v>
      </c>
    </row>
    <row r="140" spans="1:5" ht="14.5" x14ac:dyDescent="0.35">
      <c r="A140" s="206" t="s">
        <v>12747</v>
      </c>
      <c r="B140" t="s">
        <v>11923</v>
      </c>
      <c r="C140" s="207" t="s">
        <v>14470</v>
      </c>
      <c r="D140" s="206" t="s">
        <v>11930</v>
      </c>
      <c r="E140" s="206" t="s">
        <v>11954</v>
      </c>
    </row>
    <row r="141" spans="1:5" ht="14.5" x14ac:dyDescent="0.35">
      <c r="A141" s="206" t="s">
        <v>12748</v>
      </c>
      <c r="B141" t="s">
        <v>11923</v>
      </c>
      <c r="C141" s="207" t="s">
        <v>14471</v>
      </c>
      <c r="D141" s="206" t="s">
        <v>11932</v>
      </c>
      <c r="E141" s="206" t="s">
        <v>11954</v>
      </c>
    </row>
    <row r="142" spans="1:5" ht="14.5" x14ac:dyDescent="0.35">
      <c r="A142" s="206" t="s">
        <v>12749</v>
      </c>
      <c r="B142" t="s">
        <v>11923</v>
      </c>
      <c r="C142" s="207" t="s">
        <v>14472</v>
      </c>
      <c r="D142" s="206" t="s">
        <v>11932</v>
      </c>
      <c r="E142" s="206" t="s">
        <v>11954</v>
      </c>
    </row>
    <row r="143" spans="1:5" ht="14.5" x14ac:dyDescent="0.35">
      <c r="A143" s="206" t="s">
        <v>12750</v>
      </c>
      <c r="B143" t="s">
        <v>11923</v>
      </c>
      <c r="C143" s="207" t="s">
        <v>12001</v>
      </c>
      <c r="D143" s="206" t="s">
        <v>11932</v>
      </c>
      <c r="E143" s="206" t="s">
        <v>11933</v>
      </c>
    </row>
    <row r="144" spans="1:5" ht="14.5" x14ac:dyDescent="0.35">
      <c r="A144" s="206" t="s">
        <v>12751</v>
      </c>
      <c r="B144" t="s">
        <v>11923</v>
      </c>
      <c r="C144" s="207" t="s">
        <v>14473</v>
      </c>
      <c r="D144" s="206" t="s">
        <v>11932</v>
      </c>
      <c r="E144" s="206" t="s">
        <v>11933</v>
      </c>
    </row>
    <row r="145" spans="1:5" ht="14.5" x14ac:dyDescent="0.35">
      <c r="A145" s="206" t="s">
        <v>12752</v>
      </c>
      <c r="B145" t="s">
        <v>11923</v>
      </c>
      <c r="C145" s="207" t="s">
        <v>14474</v>
      </c>
      <c r="D145" s="206" t="s">
        <v>11932</v>
      </c>
      <c r="E145" s="206" t="s">
        <v>11933</v>
      </c>
    </row>
    <row r="146" spans="1:5" ht="14.5" x14ac:dyDescent="0.35">
      <c r="A146" s="206" t="s">
        <v>12753</v>
      </c>
      <c r="B146" t="s">
        <v>11923</v>
      </c>
      <c r="C146" s="207" t="s">
        <v>14475</v>
      </c>
      <c r="D146" s="206" t="s">
        <v>11932</v>
      </c>
      <c r="E146" s="206" t="s">
        <v>11933</v>
      </c>
    </row>
    <row r="147" spans="1:5" ht="14.5" x14ac:dyDescent="0.35">
      <c r="A147" s="206" t="s">
        <v>12754</v>
      </c>
      <c r="B147" t="s">
        <v>11923</v>
      </c>
      <c r="C147" s="207" t="s">
        <v>12002</v>
      </c>
      <c r="D147" s="206" t="s">
        <v>11932</v>
      </c>
      <c r="E147" s="206" t="s">
        <v>11933</v>
      </c>
    </row>
    <row r="148" spans="1:5" ht="14.5" x14ac:dyDescent="0.35">
      <c r="A148" s="206" t="s">
        <v>12755</v>
      </c>
      <c r="B148" t="s">
        <v>11923</v>
      </c>
      <c r="C148" s="207" t="s">
        <v>12003</v>
      </c>
      <c r="D148" s="206" t="s">
        <v>11932</v>
      </c>
      <c r="E148" s="206" t="s">
        <v>11933</v>
      </c>
    </row>
    <row r="149" spans="1:5" ht="14.5" x14ac:dyDescent="0.35">
      <c r="A149" s="206" t="s">
        <v>12756</v>
      </c>
      <c r="B149" t="s">
        <v>11923</v>
      </c>
      <c r="C149" s="207" t="s">
        <v>12004</v>
      </c>
      <c r="D149" s="206" t="s">
        <v>11930</v>
      </c>
      <c r="E149" s="206" t="s">
        <v>11954</v>
      </c>
    </row>
    <row r="150" spans="1:5" ht="14.5" x14ac:dyDescent="0.35">
      <c r="A150" s="206" t="s">
        <v>12757</v>
      </c>
      <c r="B150" t="s">
        <v>11923</v>
      </c>
      <c r="C150" s="207" t="s">
        <v>14476</v>
      </c>
      <c r="D150" s="206" t="s">
        <v>11932</v>
      </c>
      <c r="E150" s="206" t="s">
        <v>11954</v>
      </c>
    </row>
    <row r="151" spans="1:5" ht="14.5" x14ac:dyDescent="0.35">
      <c r="A151" s="206" t="s">
        <v>12758</v>
      </c>
      <c r="B151" t="s">
        <v>11923</v>
      </c>
      <c r="C151" s="207" t="s">
        <v>14477</v>
      </c>
      <c r="D151" s="206" t="s">
        <v>11932</v>
      </c>
      <c r="E151" s="206" t="s">
        <v>11954</v>
      </c>
    </row>
    <row r="152" spans="1:5" ht="14.5" x14ac:dyDescent="0.35">
      <c r="A152" s="206" t="s">
        <v>12759</v>
      </c>
      <c r="B152" t="s">
        <v>11923</v>
      </c>
      <c r="C152" s="207" t="s">
        <v>12005</v>
      </c>
      <c r="D152" s="206" t="s">
        <v>11932</v>
      </c>
      <c r="E152" s="206" t="s">
        <v>11933</v>
      </c>
    </row>
    <row r="153" spans="1:5" ht="14.5" x14ac:dyDescent="0.35">
      <c r="A153" s="206" t="s">
        <v>12760</v>
      </c>
      <c r="B153" t="s">
        <v>11923</v>
      </c>
      <c r="C153" s="207" t="s">
        <v>12006</v>
      </c>
      <c r="D153" s="206" t="s">
        <v>11932</v>
      </c>
      <c r="E153" s="206" t="s">
        <v>11933</v>
      </c>
    </row>
    <row r="154" spans="1:5" ht="14.5" x14ac:dyDescent="0.35">
      <c r="A154" s="206" t="s">
        <v>12761</v>
      </c>
      <c r="B154" t="s">
        <v>11923</v>
      </c>
      <c r="C154" s="207" t="s">
        <v>14478</v>
      </c>
      <c r="D154" s="206" t="s">
        <v>11932</v>
      </c>
      <c r="E154" s="206" t="s">
        <v>11954</v>
      </c>
    </row>
    <row r="155" spans="1:5" ht="14.5" x14ac:dyDescent="0.35">
      <c r="A155" s="206" t="s">
        <v>12762</v>
      </c>
      <c r="B155" t="s">
        <v>11923</v>
      </c>
      <c r="C155" s="207" t="s">
        <v>12007</v>
      </c>
      <c r="D155" s="206" t="s">
        <v>11932</v>
      </c>
      <c r="E155" s="206" t="s">
        <v>11933</v>
      </c>
    </row>
    <row r="156" spans="1:5" ht="14.5" x14ac:dyDescent="0.35">
      <c r="A156" s="206" t="s">
        <v>12763</v>
      </c>
      <c r="B156" t="s">
        <v>11923</v>
      </c>
      <c r="C156" s="207" t="s">
        <v>12008</v>
      </c>
      <c r="D156" s="206" t="s">
        <v>11932</v>
      </c>
      <c r="E156" s="206" t="s">
        <v>11954</v>
      </c>
    </row>
    <row r="157" spans="1:5" ht="14.5" x14ac:dyDescent="0.35">
      <c r="A157" s="206" t="s">
        <v>12765</v>
      </c>
      <c r="B157" t="s">
        <v>11923</v>
      </c>
      <c r="C157" s="207" t="s">
        <v>14479</v>
      </c>
      <c r="D157" s="206" t="s">
        <v>11932</v>
      </c>
      <c r="E157" s="206" t="s">
        <v>11954</v>
      </c>
    </row>
    <row r="158" spans="1:5" ht="14.5" x14ac:dyDescent="0.35">
      <c r="A158" s="206" t="s">
        <v>12766</v>
      </c>
      <c r="B158" t="s">
        <v>11923</v>
      </c>
      <c r="C158" s="207" t="s">
        <v>14480</v>
      </c>
      <c r="D158" s="206" t="s">
        <v>11932</v>
      </c>
      <c r="E158" s="206" t="s">
        <v>11954</v>
      </c>
    </row>
    <row r="159" spans="1:5" ht="14.5" x14ac:dyDescent="0.35">
      <c r="A159" s="206" t="s">
        <v>12767</v>
      </c>
      <c r="B159" t="s">
        <v>11923</v>
      </c>
      <c r="C159" s="207" t="s">
        <v>14481</v>
      </c>
      <c r="D159" s="206" t="s">
        <v>11932</v>
      </c>
      <c r="E159" s="206" t="s">
        <v>11933</v>
      </c>
    </row>
    <row r="160" spans="1:5" ht="14.5" x14ac:dyDescent="0.35">
      <c r="A160" s="206" t="s">
        <v>12768</v>
      </c>
      <c r="B160" t="s">
        <v>11923</v>
      </c>
      <c r="C160" s="207" t="s">
        <v>14482</v>
      </c>
      <c r="D160" s="206" t="s">
        <v>11932</v>
      </c>
      <c r="E160" s="206" t="s">
        <v>11933</v>
      </c>
    </row>
    <row r="161" spans="1:5" ht="14.5" x14ac:dyDescent="0.35">
      <c r="A161" s="206" t="s">
        <v>12769</v>
      </c>
      <c r="B161" t="s">
        <v>11923</v>
      </c>
      <c r="C161" s="207" t="s">
        <v>12009</v>
      </c>
      <c r="D161" s="206" t="s">
        <v>11932</v>
      </c>
      <c r="E161" s="206" t="s">
        <v>11954</v>
      </c>
    </row>
    <row r="162" spans="1:5" ht="14.5" x14ac:dyDescent="0.35">
      <c r="A162" s="206" t="s">
        <v>12770</v>
      </c>
      <c r="B162" t="s">
        <v>11923</v>
      </c>
      <c r="C162" s="207" t="s">
        <v>14483</v>
      </c>
      <c r="D162" s="206" t="s">
        <v>11932</v>
      </c>
      <c r="E162" s="206" t="s">
        <v>11933</v>
      </c>
    </row>
    <row r="163" spans="1:5" ht="14.5" x14ac:dyDescent="0.35">
      <c r="A163" s="206" t="s">
        <v>12772</v>
      </c>
      <c r="B163" t="s">
        <v>11923</v>
      </c>
      <c r="C163" s="207" t="s">
        <v>14484</v>
      </c>
      <c r="D163" s="206" t="s">
        <v>11932</v>
      </c>
      <c r="E163" s="206" t="s">
        <v>11933</v>
      </c>
    </row>
    <row r="164" spans="1:5" ht="14.5" x14ac:dyDescent="0.35">
      <c r="A164" s="206" t="s">
        <v>12773</v>
      </c>
      <c r="B164" t="s">
        <v>11923</v>
      </c>
      <c r="C164" s="207" t="s">
        <v>14485</v>
      </c>
      <c r="D164" s="206" t="s">
        <v>11932</v>
      </c>
      <c r="E164" s="206" t="s">
        <v>11954</v>
      </c>
    </row>
    <row r="165" spans="1:5" ht="14.5" x14ac:dyDescent="0.35">
      <c r="A165" s="206" t="s">
        <v>12774</v>
      </c>
      <c r="B165" t="s">
        <v>11923</v>
      </c>
      <c r="C165" s="207" t="s">
        <v>12010</v>
      </c>
      <c r="D165" s="206" t="s">
        <v>11932</v>
      </c>
      <c r="E165" s="206" t="s">
        <v>11954</v>
      </c>
    </row>
    <row r="166" spans="1:5" ht="14.5" x14ac:dyDescent="0.35">
      <c r="A166" s="206" t="s">
        <v>12775</v>
      </c>
      <c r="B166" t="s">
        <v>11923</v>
      </c>
      <c r="C166" s="207" t="s">
        <v>12011</v>
      </c>
      <c r="D166" s="206" t="s">
        <v>11932</v>
      </c>
      <c r="E166" s="206" t="s">
        <v>11954</v>
      </c>
    </row>
    <row r="167" spans="1:5" ht="14.5" x14ac:dyDescent="0.35">
      <c r="A167" s="206" t="s">
        <v>12777</v>
      </c>
      <c r="B167" t="s">
        <v>11923</v>
      </c>
      <c r="C167" s="207" t="s">
        <v>14486</v>
      </c>
      <c r="D167" s="206" t="s">
        <v>11932</v>
      </c>
      <c r="E167" s="206" t="s">
        <v>11954</v>
      </c>
    </row>
    <row r="168" spans="1:5" ht="14.5" x14ac:dyDescent="0.35">
      <c r="A168" s="206" t="s">
        <v>12778</v>
      </c>
      <c r="B168" t="s">
        <v>11923</v>
      </c>
      <c r="C168" s="207" t="s">
        <v>12012</v>
      </c>
      <c r="D168" s="206" t="s">
        <v>11932</v>
      </c>
      <c r="E168" s="206" t="s">
        <v>11954</v>
      </c>
    </row>
    <row r="169" spans="1:5" ht="14.5" x14ac:dyDescent="0.35">
      <c r="A169" s="206" t="s">
        <v>12780</v>
      </c>
      <c r="B169" t="s">
        <v>11923</v>
      </c>
      <c r="C169" s="207" t="s">
        <v>14487</v>
      </c>
      <c r="D169" s="206" t="s">
        <v>11932</v>
      </c>
      <c r="E169" s="206" t="s">
        <v>11954</v>
      </c>
    </row>
    <row r="170" spans="1:5" ht="14.5" x14ac:dyDescent="0.35">
      <c r="A170" s="206" t="s">
        <v>12781</v>
      </c>
      <c r="B170" t="s">
        <v>11923</v>
      </c>
      <c r="C170" s="207" t="s">
        <v>14488</v>
      </c>
      <c r="D170" s="206" t="s">
        <v>11932</v>
      </c>
      <c r="E170" s="206" t="s">
        <v>11954</v>
      </c>
    </row>
    <row r="171" spans="1:5" ht="14.5" x14ac:dyDescent="0.35">
      <c r="A171" s="206" t="s">
        <v>12783</v>
      </c>
      <c r="B171" t="s">
        <v>11923</v>
      </c>
      <c r="C171" s="207" t="s">
        <v>12013</v>
      </c>
      <c r="D171" s="206" t="s">
        <v>11932</v>
      </c>
      <c r="E171" s="206" t="s">
        <v>11933</v>
      </c>
    </row>
    <row r="172" spans="1:5" ht="14.5" x14ac:dyDescent="0.35">
      <c r="A172" s="206" t="s">
        <v>12784</v>
      </c>
      <c r="B172" t="s">
        <v>11923</v>
      </c>
      <c r="C172" s="207" t="s">
        <v>12014</v>
      </c>
      <c r="D172" s="206" t="s">
        <v>11932</v>
      </c>
      <c r="E172" s="206" t="s">
        <v>11954</v>
      </c>
    </row>
    <row r="173" spans="1:5" ht="14.5" x14ac:dyDescent="0.35">
      <c r="A173" s="206" t="s">
        <v>12785</v>
      </c>
      <c r="B173" t="s">
        <v>11923</v>
      </c>
      <c r="C173" s="207" t="s">
        <v>12015</v>
      </c>
      <c r="D173" s="206" t="s">
        <v>11932</v>
      </c>
      <c r="E173" s="206" t="s">
        <v>11954</v>
      </c>
    </row>
    <row r="174" spans="1:5" ht="14.5" x14ac:dyDescent="0.35">
      <c r="A174" s="206" t="s">
        <v>12786</v>
      </c>
      <c r="B174" t="s">
        <v>11923</v>
      </c>
      <c r="C174" s="207" t="s">
        <v>12016</v>
      </c>
      <c r="D174" s="206" t="s">
        <v>11932</v>
      </c>
      <c r="E174" s="206" t="s">
        <v>11933</v>
      </c>
    </row>
    <row r="175" spans="1:5" ht="14.5" x14ac:dyDescent="0.35">
      <c r="A175" s="206" t="s">
        <v>12787</v>
      </c>
      <c r="B175" t="s">
        <v>11923</v>
      </c>
      <c r="C175" s="207" t="s">
        <v>12017</v>
      </c>
      <c r="D175" s="206" t="s">
        <v>11932</v>
      </c>
      <c r="E175" s="206" t="s">
        <v>11954</v>
      </c>
    </row>
    <row r="176" spans="1:5" ht="14.5" x14ac:dyDescent="0.35">
      <c r="A176" s="206" t="s">
        <v>12788</v>
      </c>
      <c r="B176" t="s">
        <v>11923</v>
      </c>
      <c r="C176" s="207" t="s">
        <v>12018</v>
      </c>
      <c r="D176" s="206" t="s">
        <v>11932</v>
      </c>
      <c r="E176" s="206" t="s">
        <v>11954</v>
      </c>
    </row>
    <row r="177" spans="1:5" ht="14.5" x14ac:dyDescent="0.35">
      <c r="A177" s="206" t="s">
        <v>12789</v>
      </c>
      <c r="B177" t="s">
        <v>11923</v>
      </c>
      <c r="C177" s="207" t="s">
        <v>14489</v>
      </c>
      <c r="D177" s="206" t="s">
        <v>11932</v>
      </c>
      <c r="E177" s="206" t="s">
        <v>11954</v>
      </c>
    </row>
    <row r="178" spans="1:5" ht="14.5" x14ac:dyDescent="0.35">
      <c r="A178" s="206" t="s">
        <v>12790</v>
      </c>
      <c r="B178" t="s">
        <v>11923</v>
      </c>
      <c r="C178" s="207" t="s">
        <v>14490</v>
      </c>
      <c r="D178" s="206" t="s">
        <v>11932</v>
      </c>
      <c r="E178" s="206" t="s">
        <v>11954</v>
      </c>
    </row>
    <row r="179" spans="1:5" ht="14.5" x14ac:dyDescent="0.35">
      <c r="A179" s="206" t="s">
        <v>12791</v>
      </c>
      <c r="B179" t="s">
        <v>11923</v>
      </c>
      <c r="C179" s="207" t="s">
        <v>12019</v>
      </c>
      <c r="D179" s="206" t="s">
        <v>11932</v>
      </c>
      <c r="E179" s="206" t="s">
        <v>11954</v>
      </c>
    </row>
    <row r="180" spans="1:5" ht="14.5" x14ac:dyDescent="0.35">
      <c r="A180" s="206" t="s">
        <v>12792</v>
      </c>
      <c r="B180" t="s">
        <v>11923</v>
      </c>
      <c r="C180" s="207" t="s">
        <v>14491</v>
      </c>
      <c r="D180" s="206" t="s">
        <v>11932</v>
      </c>
      <c r="E180" s="206" t="s">
        <v>11933</v>
      </c>
    </row>
    <row r="181" spans="1:5" ht="14.5" x14ac:dyDescent="0.35">
      <c r="A181" s="206" t="s">
        <v>12794</v>
      </c>
      <c r="B181" t="s">
        <v>11923</v>
      </c>
      <c r="C181" s="207" t="s">
        <v>14492</v>
      </c>
      <c r="D181" s="206" t="s">
        <v>11932</v>
      </c>
      <c r="E181" s="206" t="s">
        <v>11954</v>
      </c>
    </row>
    <row r="182" spans="1:5" ht="14.5" x14ac:dyDescent="0.35">
      <c r="A182" s="206" t="s">
        <v>12795</v>
      </c>
      <c r="B182" t="s">
        <v>11923</v>
      </c>
      <c r="C182" s="207" t="s">
        <v>14493</v>
      </c>
      <c r="D182" s="206" t="s">
        <v>11932</v>
      </c>
      <c r="E182" s="206" t="s">
        <v>11954</v>
      </c>
    </row>
    <row r="183" spans="1:5" ht="14.5" x14ac:dyDescent="0.35">
      <c r="A183" s="206" t="s">
        <v>12796</v>
      </c>
      <c r="B183" t="s">
        <v>11923</v>
      </c>
      <c r="C183" s="207" t="s">
        <v>14494</v>
      </c>
      <c r="D183" s="206" t="s">
        <v>11932</v>
      </c>
      <c r="E183" s="206" t="s">
        <v>11954</v>
      </c>
    </row>
    <row r="184" spans="1:5" ht="14.5" x14ac:dyDescent="0.35">
      <c r="A184" s="206" t="s">
        <v>12797</v>
      </c>
      <c r="B184" t="s">
        <v>11923</v>
      </c>
      <c r="C184" s="207" t="s">
        <v>12020</v>
      </c>
      <c r="D184" s="206" t="s">
        <v>11932</v>
      </c>
      <c r="E184" s="206" t="s">
        <v>11954</v>
      </c>
    </row>
    <row r="185" spans="1:5" ht="14.5" x14ac:dyDescent="0.35">
      <c r="A185" s="206" t="s">
        <v>12798</v>
      </c>
      <c r="B185" t="s">
        <v>11923</v>
      </c>
      <c r="C185" s="207" t="s">
        <v>12021</v>
      </c>
      <c r="D185" s="206" t="s">
        <v>11932</v>
      </c>
      <c r="E185" s="206" t="s">
        <v>11933</v>
      </c>
    </row>
    <row r="186" spans="1:5" ht="14.5" x14ac:dyDescent="0.35">
      <c r="A186" s="206" t="s">
        <v>12799</v>
      </c>
      <c r="B186" t="s">
        <v>11923</v>
      </c>
      <c r="C186" s="207" t="s">
        <v>12800</v>
      </c>
      <c r="D186" s="206" t="s">
        <v>11932</v>
      </c>
      <c r="E186" s="206" t="s">
        <v>11933</v>
      </c>
    </row>
    <row r="187" spans="1:5" ht="14.5" x14ac:dyDescent="0.35">
      <c r="A187" s="206" t="s">
        <v>12801</v>
      </c>
      <c r="B187" t="s">
        <v>11923</v>
      </c>
      <c r="C187" s="207" t="s">
        <v>14495</v>
      </c>
      <c r="D187" s="206" t="s">
        <v>11932</v>
      </c>
      <c r="E187" s="206" t="s">
        <v>11933</v>
      </c>
    </row>
    <row r="188" spans="1:5" ht="14.5" x14ac:dyDescent="0.35">
      <c r="A188" s="206" t="s">
        <v>12802</v>
      </c>
      <c r="B188" t="s">
        <v>11923</v>
      </c>
      <c r="C188" s="207" t="s">
        <v>14496</v>
      </c>
      <c r="D188" s="206" t="s">
        <v>11932</v>
      </c>
      <c r="E188" s="206" t="s">
        <v>11933</v>
      </c>
    </row>
    <row r="189" spans="1:5" ht="14.5" x14ac:dyDescent="0.35">
      <c r="A189" s="206" t="s">
        <v>12803</v>
      </c>
      <c r="B189" t="s">
        <v>11923</v>
      </c>
      <c r="C189" s="207" t="s">
        <v>12022</v>
      </c>
      <c r="D189" s="206" t="s">
        <v>11932</v>
      </c>
      <c r="E189" s="206" t="s">
        <v>11954</v>
      </c>
    </row>
    <row r="190" spans="1:5" ht="14.5" x14ac:dyDescent="0.35">
      <c r="A190" s="206" t="s">
        <v>12804</v>
      </c>
      <c r="B190" t="s">
        <v>11923</v>
      </c>
      <c r="C190" s="207" t="s">
        <v>12023</v>
      </c>
      <c r="D190" s="206" t="s">
        <v>11932</v>
      </c>
      <c r="E190" s="206" t="s">
        <v>11954</v>
      </c>
    </row>
    <row r="191" spans="1:5" ht="14.5" x14ac:dyDescent="0.35">
      <c r="A191" s="206" t="s">
        <v>12805</v>
      </c>
      <c r="B191" t="s">
        <v>11923</v>
      </c>
      <c r="C191" s="207" t="s">
        <v>12024</v>
      </c>
      <c r="D191" s="206" t="s">
        <v>11932</v>
      </c>
      <c r="E191" s="206" t="s">
        <v>11954</v>
      </c>
    </row>
    <row r="192" spans="1:5" ht="14.5" x14ac:dyDescent="0.35">
      <c r="A192" s="206" t="s">
        <v>12806</v>
      </c>
      <c r="B192" t="s">
        <v>11923</v>
      </c>
      <c r="C192" s="207" t="s">
        <v>14497</v>
      </c>
      <c r="D192" s="206" t="s">
        <v>11932</v>
      </c>
      <c r="E192" s="206" t="s">
        <v>11954</v>
      </c>
    </row>
    <row r="193" spans="1:5" ht="14.5" x14ac:dyDescent="0.35">
      <c r="A193" s="206" t="s">
        <v>12807</v>
      </c>
      <c r="B193" t="s">
        <v>11923</v>
      </c>
      <c r="C193" s="207" t="s">
        <v>12025</v>
      </c>
      <c r="D193" s="206" t="s">
        <v>11932</v>
      </c>
      <c r="E193" s="206" t="s">
        <v>11933</v>
      </c>
    </row>
    <row r="194" spans="1:5" ht="14.5" x14ac:dyDescent="0.35">
      <c r="A194" s="206" t="s">
        <v>12809</v>
      </c>
      <c r="B194" t="s">
        <v>11923</v>
      </c>
      <c r="C194" s="207" t="s">
        <v>12026</v>
      </c>
      <c r="D194" s="206" t="s">
        <v>11932</v>
      </c>
      <c r="E194" s="206" t="s">
        <v>11933</v>
      </c>
    </row>
    <row r="195" spans="1:5" ht="14.5" x14ac:dyDescent="0.35">
      <c r="A195" s="206" t="s">
        <v>12810</v>
      </c>
      <c r="B195" t="s">
        <v>11924</v>
      </c>
      <c r="C195" s="207" t="s">
        <v>12027</v>
      </c>
      <c r="D195" s="206" t="s">
        <v>11954</v>
      </c>
      <c r="E195" s="206" t="s">
        <v>11933</v>
      </c>
    </row>
    <row r="196" spans="1:5" ht="14.5" x14ac:dyDescent="0.35">
      <c r="A196" s="206" t="s">
        <v>12811</v>
      </c>
      <c r="B196" t="s">
        <v>11923</v>
      </c>
      <c r="C196" s="207" t="s">
        <v>14498</v>
      </c>
      <c r="D196" s="206" t="s">
        <v>11932</v>
      </c>
      <c r="E196" s="206" t="s">
        <v>11954</v>
      </c>
    </row>
    <row r="197" spans="1:5" ht="14.5" x14ac:dyDescent="0.35">
      <c r="A197" s="206" t="s">
        <v>12812</v>
      </c>
      <c r="B197" t="s">
        <v>11923</v>
      </c>
      <c r="C197" s="207" t="s">
        <v>14499</v>
      </c>
      <c r="D197" s="206" t="s">
        <v>11932</v>
      </c>
      <c r="E197" s="206" t="s">
        <v>11933</v>
      </c>
    </row>
    <row r="198" spans="1:5" ht="14.5" x14ac:dyDescent="0.35">
      <c r="A198" s="206" t="s">
        <v>12813</v>
      </c>
      <c r="B198" t="s">
        <v>11923</v>
      </c>
      <c r="C198" s="207" t="s">
        <v>12028</v>
      </c>
      <c r="D198" s="206" t="s">
        <v>11932</v>
      </c>
      <c r="E198" s="206" t="s">
        <v>11954</v>
      </c>
    </row>
    <row r="199" spans="1:5" ht="14.5" x14ac:dyDescent="0.35">
      <c r="A199" s="206" t="s">
        <v>12814</v>
      </c>
      <c r="B199" t="s">
        <v>11924</v>
      </c>
      <c r="C199" s="207" t="s">
        <v>12029</v>
      </c>
      <c r="D199" s="206" t="s">
        <v>12030</v>
      </c>
      <c r="E199" s="206" t="s">
        <v>11954</v>
      </c>
    </row>
    <row r="200" spans="1:5" ht="14.5" x14ac:dyDescent="0.35">
      <c r="A200" s="206" t="s">
        <v>12815</v>
      </c>
      <c r="B200" t="s">
        <v>11923</v>
      </c>
      <c r="C200" s="207" t="s">
        <v>14500</v>
      </c>
      <c r="D200" s="206" t="s">
        <v>11932</v>
      </c>
      <c r="E200" s="206" t="s">
        <v>11933</v>
      </c>
    </row>
    <row r="201" spans="1:5" ht="14.5" x14ac:dyDescent="0.35">
      <c r="A201" s="206" t="s">
        <v>12816</v>
      </c>
      <c r="B201" t="s">
        <v>11923</v>
      </c>
      <c r="C201" s="207" t="s">
        <v>12031</v>
      </c>
      <c r="D201" s="206" t="s">
        <v>11932</v>
      </c>
      <c r="E201" s="206" t="s">
        <v>11954</v>
      </c>
    </row>
    <row r="202" spans="1:5" ht="14.5" x14ac:dyDescent="0.35">
      <c r="A202" s="206" t="s">
        <v>12817</v>
      </c>
      <c r="B202" t="s">
        <v>11923</v>
      </c>
      <c r="C202" s="207" t="s">
        <v>14501</v>
      </c>
      <c r="D202" s="206" t="s">
        <v>11932</v>
      </c>
      <c r="E202" s="206" t="s">
        <v>11933</v>
      </c>
    </row>
    <row r="203" spans="1:5" ht="14.5" x14ac:dyDescent="0.35">
      <c r="A203" s="206" t="s">
        <v>12818</v>
      </c>
      <c r="B203" t="s">
        <v>11923</v>
      </c>
      <c r="C203" s="207" t="s">
        <v>14502</v>
      </c>
      <c r="D203" s="206" t="s">
        <v>11932</v>
      </c>
      <c r="E203" s="206" t="s">
        <v>11933</v>
      </c>
    </row>
    <row r="204" spans="1:5" ht="14.5" x14ac:dyDescent="0.35">
      <c r="A204" s="206" t="s">
        <v>12819</v>
      </c>
      <c r="B204" t="s">
        <v>11923</v>
      </c>
      <c r="C204" s="207" t="s">
        <v>12032</v>
      </c>
      <c r="D204" s="206" t="s">
        <v>11932</v>
      </c>
      <c r="E204" s="206" t="s">
        <v>11933</v>
      </c>
    </row>
    <row r="205" spans="1:5" ht="14.5" x14ac:dyDescent="0.35">
      <c r="A205" s="206" t="s">
        <v>12820</v>
      </c>
      <c r="B205" t="s">
        <v>11923</v>
      </c>
      <c r="C205" s="207" t="s">
        <v>12033</v>
      </c>
      <c r="D205" s="206" t="s">
        <v>11932</v>
      </c>
      <c r="E205" s="206" t="s">
        <v>11954</v>
      </c>
    </row>
    <row r="206" spans="1:5" ht="14.5" x14ac:dyDescent="0.35">
      <c r="A206" s="206" t="s">
        <v>12821</v>
      </c>
      <c r="B206" t="s">
        <v>11923</v>
      </c>
      <c r="C206" s="207" t="s">
        <v>14503</v>
      </c>
      <c r="D206" s="206" t="s">
        <v>11932</v>
      </c>
      <c r="E206" s="206" t="s">
        <v>11933</v>
      </c>
    </row>
    <row r="207" spans="1:5" ht="14.5" x14ac:dyDescent="0.35">
      <c r="A207" s="206" t="s">
        <v>12822</v>
      </c>
      <c r="B207" t="s">
        <v>11923</v>
      </c>
      <c r="C207" s="207" t="s">
        <v>14504</v>
      </c>
      <c r="D207" s="206" t="s">
        <v>11932</v>
      </c>
      <c r="E207" s="206" t="s">
        <v>11954</v>
      </c>
    </row>
    <row r="208" spans="1:5" ht="14.5" x14ac:dyDescent="0.35">
      <c r="A208" s="206" t="s">
        <v>12823</v>
      </c>
      <c r="B208" t="s">
        <v>11923</v>
      </c>
      <c r="C208" s="207" t="s">
        <v>14505</v>
      </c>
      <c r="D208" s="206" t="s">
        <v>11932</v>
      </c>
      <c r="E208" s="206" t="s">
        <v>11954</v>
      </c>
    </row>
    <row r="209" spans="1:5" ht="14.5" x14ac:dyDescent="0.35">
      <c r="A209" s="206" t="s">
        <v>12824</v>
      </c>
      <c r="B209" t="s">
        <v>11923</v>
      </c>
      <c r="C209" s="207" t="s">
        <v>14506</v>
      </c>
      <c r="D209" s="206" t="s">
        <v>11932</v>
      </c>
      <c r="E209" s="206" t="s">
        <v>11954</v>
      </c>
    </row>
    <row r="210" spans="1:5" ht="14.5" x14ac:dyDescent="0.35">
      <c r="A210" s="206" t="s">
        <v>12825</v>
      </c>
      <c r="B210" t="s">
        <v>11923</v>
      </c>
      <c r="C210" s="207" t="s">
        <v>12034</v>
      </c>
      <c r="D210" s="206" t="s">
        <v>11932</v>
      </c>
      <c r="E210" s="206" t="s">
        <v>11954</v>
      </c>
    </row>
    <row r="211" spans="1:5" ht="14.5" x14ac:dyDescent="0.35">
      <c r="A211" s="206" t="s">
        <v>12826</v>
      </c>
      <c r="B211" t="s">
        <v>11923</v>
      </c>
      <c r="C211" s="207" t="s">
        <v>14507</v>
      </c>
      <c r="D211" s="206" t="s">
        <v>11932</v>
      </c>
      <c r="E211" s="206" t="s">
        <v>11954</v>
      </c>
    </row>
    <row r="212" spans="1:5" ht="14.5" x14ac:dyDescent="0.35">
      <c r="A212" s="206" t="s">
        <v>12827</v>
      </c>
      <c r="B212" t="s">
        <v>11923</v>
      </c>
      <c r="C212" s="207" t="s">
        <v>12035</v>
      </c>
      <c r="D212" s="206" t="s">
        <v>11932</v>
      </c>
      <c r="E212" s="206" t="s">
        <v>11954</v>
      </c>
    </row>
    <row r="213" spans="1:5" ht="14.5" x14ac:dyDescent="0.35">
      <c r="A213" s="206" t="s">
        <v>12829</v>
      </c>
      <c r="B213" t="s">
        <v>11923</v>
      </c>
      <c r="C213" s="207" t="s">
        <v>12036</v>
      </c>
      <c r="D213" s="206" t="s">
        <v>11932</v>
      </c>
      <c r="E213" s="206" t="s">
        <v>11933</v>
      </c>
    </row>
    <row r="214" spans="1:5" ht="14.5" x14ac:dyDescent="0.35">
      <c r="A214" s="206" t="s">
        <v>12830</v>
      </c>
      <c r="B214" t="s">
        <v>11923</v>
      </c>
      <c r="C214" s="207" t="s">
        <v>14508</v>
      </c>
      <c r="D214" s="206" t="s">
        <v>11932</v>
      </c>
      <c r="E214" s="206" t="s">
        <v>11933</v>
      </c>
    </row>
    <row r="215" spans="1:5" ht="14.5" x14ac:dyDescent="0.35">
      <c r="A215" s="206" t="s">
        <v>12831</v>
      </c>
      <c r="B215" t="s">
        <v>11923</v>
      </c>
      <c r="C215" s="207" t="s">
        <v>12037</v>
      </c>
      <c r="D215" s="206" t="s">
        <v>11932</v>
      </c>
      <c r="E215" s="206" t="s">
        <v>11954</v>
      </c>
    </row>
    <row r="216" spans="1:5" ht="14.5" x14ac:dyDescent="0.35">
      <c r="A216" s="206" t="s">
        <v>12832</v>
      </c>
      <c r="B216" t="s">
        <v>11923</v>
      </c>
      <c r="C216" s="207" t="s">
        <v>12038</v>
      </c>
      <c r="D216" s="206" t="s">
        <v>11932</v>
      </c>
      <c r="E216" s="206" t="s">
        <v>11933</v>
      </c>
    </row>
    <row r="217" spans="1:5" ht="14.5" x14ac:dyDescent="0.35">
      <c r="A217" s="206" t="s">
        <v>12833</v>
      </c>
      <c r="B217" t="s">
        <v>11923</v>
      </c>
      <c r="C217" s="207" t="s">
        <v>14509</v>
      </c>
      <c r="D217" s="206" t="s">
        <v>11932</v>
      </c>
      <c r="E217" s="206" t="s">
        <v>11933</v>
      </c>
    </row>
    <row r="218" spans="1:5" ht="14.5" x14ac:dyDescent="0.35">
      <c r="A218" s="206" t="s">
        <v>12834</v>
      </c>
      <c r="B218" t="s">
        <v>11923</v>
      </c>
      <c r="C218" s="207" t="s">
        <v>14510</v>
      </c>
      <c r="D218" s="206" t="s">
        <v>11932</v>
      </c>
      <c r="E218" s="206" t="s">
        <v>11933</v>
      </c>
    </row>
    <row r="219" spans="1:5" ht="14.5" x14ac:dyDescent="0.35">
      <c r="A219" s="206" t="s">
        <v>12835</v>
      </c>
      <c r="B219" t="s">
        <v>11923</v>
      </c>
      <c r="C219" s="207" t="s">
        <v>12039</v>
      </c>
      <c r="D219" s="206" t="s">
        <v>11932</v>
      </c>
      <c r="E219" s="206" t="s">
        <v>11933</v>
      </c>
    </row>
    <row r="220" spans="1:5" ht="14.5" x14ac:dyDescent="0.35">
      <c r="A220" s="206" t="s">
        <v>12836</v>
      </c>
      <c r="B220" t="s">
        <v>11923</v>
      </c>
      <c r="C220" s="207" t="s">
        <v>14511</v>
      </c>
      <c r="D220" s="206" t="s">
        <v>11932</v>
      </c>
      <c r="E220" s="206" t="s">
        <v>11933</v>
      </c>
    </row>
    <row r="221" spans="1:5" ht="14.5" x14ac:dyDescent="0.35">
      <c r="A221" s="206" t="s">
        <v>12837</v>
      </c>
      <c r="B221" t="s">
        <v>11923</v>
      </c>
      <c r="C221" s="207" t="s">
        <v>14512</v>
      </c>
      <c r="D221" s="206" t="s">
        <v>11932</v>
      </c>
      <c r="E221" s="206" t="s">
        <v>11954</v>
      </c>
    </row>
    <row r="222" spans="1:5" ht="14.5" x14ac:dyDescent="0.35">
      <c r="A222" s="206" t="s">
        <v>12838</v>
      </c>
      <c r="B222" t="s">
        <v>11923</v>
      </c>
      <c r="C222" s="207" t="s">
        <v>14513</v>
      </c>
      <c r="D222" s="206" t="s">
        <v>11932</v>
      </c>
      <c r="E222" s="206" t="s">
        <v>11933</v>
      </c>
    </row>
    <row r="223" spans="1:5" ht="14.5" x14ac:dyDescent="0.35">
      <c r="A223" s="206" t="s">
        <v>12839</v>
      </c>
      <c r="B223" t="s">
        <v>11923</v>
      </c>
      <c r="C223" s="207" t="s">
        <v>12040</v>
      </c>
      <c r="D223" s="206" t="s">
        <v>11932</v>
      </c>
      <c r="E223" s="206" t="s">
        <v>11933</v>
      </c>
    </row>
    <row r="224" spans="1:5" ht="14.5" x14ac:dyDescent="0.35">
      <c r="A224" s="206" t="s">
        <v>12840</v>
      </c>
      <c r="B224" t="s">
        <v>11923</v>
      </c>
      <c r="C224" s="207" t="s">
        <v>14514</v>
      </c>
      <c r="D224" s="206" t="s">
        <v>11932</v>
      </c>
      <c r="E224" s="206" t="s">
        <v>11954</v>
      </c>
    </row>
    <row r="225" spans="1:5" ht="14.5" x14ac:dyDescent="0.35">
      <c r="A225" s="206" t="s">
        <v>12841</v>
      </c>
      <c r="B225" t="s">
        <v>11923</v>
      </c>
      <c r="C225" s="207" t="s">
        <v>14515</v>
      </c>
      <c r="D225" s="206" t="s">
        <v>11932</v>
      </c>
      <c r="E225" s="206" t="s">
        <v>11933</v>
      </c>
    </row>
    <row r="226" spans="1:5" ht="14.5" x14ac:dyDescent="0.35">
      <c r="A226" s="206" t="s">
        <v>12843</v>
      </c>
      <c r="B226" t="s">
        <v>11923</v>
      </c>
      <c r="C226" s="207" t="s">
        <v>14516</v>
      </c>
      <c r="D226" s="206" t="s">
        <v>11932</v>
      </c>
      <c r="E226" s="206" t="s">
        <v>11954</v>
      </c>
    </row>
    <row r="227" spans="1:5" ht="14.5" x14ac:dyDescent="0.35">
      <c r="A227" s="206" t="s">
        <v>12844</v>
      </c>
      <c r="B227" t="s">
        <v>11923</v>
      </c>
      <c r="C227" s="207" t="s">
        <v>12041</v>
      </c>
      <c r="D227" s="206" t="s">
        <v>11932</v>
      </c>
      <c r="E227" s="206" t="s">
        <v>11933</v>
      </c>
    </row>
    <row r="228" spans="1:5" ht="14.5" x14ac:dyDescent="0.35">
      <c r="A228" s="206" t="s">
        <v>12845</v>
      </c>
      <c r="B228" t="s">
        <v>11923</v>
      </c>
      <c r="C228" s="207" t="s">
        <v>14517</v>
      </c>
      <c r="D228" s="206" t="s">
        <v>11932</v>
      </c>
      <c r="E228" s="206" t="s">
        <v>11954</v>
      </c>
    </row>
    <row r="229" spans="1:5" ht="14.5" x14ac:dyDescent="0.35">
      <c r="A229" s="206" t="s">
        <v>12846</v>
      </c>
      <c r="B229" t="s">
        <v>11923</v>
      </c>
      <c r="C229" s="207" t="s">
        <v>14518</v>
      </c>
      <c r="D229" s="206" t="s">
        <v>11932</v>
      </c>
      <c r="E229" s="206" t="s">
        <v>11954</v>
      </c>
    </row>
    <row r="230" spans="1:5" ht="14.5" x14ac:dyDescent="0.35">
      <c r="A230" s="206" t="s">
        <v>12847</v>
      </c>
      <c r="B230" t="s">
        <v>11923</v>
      </c>
      <c r="C230" s="207" t="s">
        <v>14519</v>
      </c>
      <c r="D230" s="206" t="s">
        <v>11932</v>
      </c>
      <c r="E230" s="206" t="s">
        <v>11954</v>
      </c>
    </row>
    <row r="231" spans="1:5" ht="14.5" x14ac:dyDescent="0.35">
      <c r="A231" s="206" t="s">
        <v>12848</v>
      </c>
      <c r="B231" t="s">
        <v>11923</v>
      </c>
      <c r="C231" s="207" t="s">
        <v>14520</v>
      </c>
      <c r="D231" s="206" t="s">
        <v>11932</v>
      </c>
      <c r="E231" s="206" t="s">
        <v>11954</v>
      </c>
    </row>
    <row r="232" spans="1:5" ht="14.5" x14ac:dyDescent="0.35">
      <c r="A232" s="206" t="s">
        <v>12849</v>
      </c>
      <c r="B232" t="s">
        <v>11923</v>
      </c>
      <c r="C232" s="207" t="s">
        <v>14521</v>
      </c>
      <c r="D232" s="206" t="s">
        <v>11932</v>
      </c>
      <c r="E232" s="206" t="s">
        <v>11954</v>
      </c>
    </row>
    <row r="233" spans="1:5" ht="14.5" x14ac:dyDescent="0.35">
      <c r="A233" s="206" t="s">
        <v>12850</v>
      </c>
      <c r="B233" t="s">
        <v>11923</v>
      </c>
      <c r="C233" s="207" t="s">
        <v>14522</v>
      </c>
      <c r="D233" s="206" t="s">
        <v>11932</v>
      </c>
      <c r="E233" s="206" t="s">
        <v>11954</v>
      </c>
    </row>
    <row r="234" spans="1:5" ht="14.5" x14ac:dyDescent="0.35">
      <c r="A234" s="206" t="s">
        <v>12851</v>
      </c>
      <c r="B234" t="s">
        <v>11923</v>
      </c>
      <c r="C234" s="207" t="s">
        <v>14523</v>
      </c>
      <c r="D234" s="206" t="s">
        <v>11932</v>
      </c>
      <c r="E234" s="206" t="s">
        <v>11954</v>
      </c>
    </row>
    <row r="235" spans="1:5" ht="14.5" x14ac:dyDescent="0.35">
      <c r="A235" s="206" t="s">
        <v>12852</v>
      </c>
      <c r="B235" t="s">
        <v>11923</v>
      </c>
      <c r="C235" s="207" t="s">
        <v>14524</v>
      </c>
      <c r="D235" s="206" t="s">
        <v>11932</v>
      </c>
      <c r="E235" s="206" t="s">
        <v>11933</v>
      </c>
    </row>
    <row r="236" spans="1:5" ht="14.5" x14ac:dyDescent="0.35">
      <c r="A236" s="206" t="s">
        <v>12853</v>
      </c>
      <c r="B236" t="s">
        <v>11923</v>
      </c>
      <c r="C236" s="207" t="s">
        <v>14525</v>
      </c>
      <c r="D236" s="206" t="s">
        <v>11932</v>
      </c>
      <c r="E236" s="206" t="s">
        <v>11954</v>
      </c>
    </row>
    <row r="237" spans="1:5" ht="14.5" x14ac:dyDescent="0.35">
      <c r="A237" s="206" t="s">
        <v>12854</v>
      </c>
      <c r="B237" t="s">
        <v>11923</v>
      </c>
      <c r="C237" s="207" t="s">
        <v>12042</v>
      </c>
      <c r="D237" s="206" t="s">
        <v>11932</v>
      </c>
      <c r="E237" s="206" t="s">
        <v>11954</v>
      </c>
    </row>
    <row r="238" spans="1:5" ht="14.5" x14ac:dyDescent="0.35">
      <c r="A238" s="206" t="s">
        <v>12855</v>
      </c>
      <c r="B238" t="s">
        <v>11923</v>
      </c>
      <c r="C238" s="207" t="s">
        <v>12043</v>
      </c>
      <c r="D238" s="206" t="s">
        <v>11932</v>
      </c>
      <c r="E238" s="206" t="s">
        <v>11954</v>
      </c>
    </row>
    <row r="239" spans="1:5" ht="14.5" x14ac:dyDescent="0.35">
      <c r="A239" s="206" t="s">
        <v>12856</v>
      </c>
      <c r="B239" t="s">
        <v>11923</v>
      </c>
      <c r="C239" s="207" t="s">
        <v>14526</v>
      </c>
      <c r="D239" s="206" t="s">
        <v>11932</v>
      </c>
      <c r="E239" s="206" t="s">
        <v>11954</v>
      </c>
    </row>
    <row r="240" spans="1:5" ht="14.5" x14ac:dyDescent="0.35">
      <c r="A240" s="206" t="s">
        <v>12857</v>
      </c>
      <c r="B240" t="s">
        <v>11923</v>
      </c>
      <c r="C240" s="207" t="s">
        <v>12044</v>
      </c>
      <c r="D240" s="206" t="s">
        <v>11930</v>
      </c>
      <c r="E240" s="206" t="s">
        <v>11954</v>
      </c>
    </row>
    <row r="241" spans="1:5" ht="14.5" x14ac:dyDescent="0.35">
      <c r="A241" s="206" t="s">
        <v>12858</v>
      </c>
      <c r="B241" t="s">
        <v>11923</v>
      </c>
      <c r="C241" s="207" t="s">
        <v>14527</v>
      </c>
      <c r="D241" s="206" t="s">
        <v>11932</v>
      </c>
      <c r="E241" s="206" t="s">
        <v>11954</v>
      </c>
    </row>
    <row r="242" spans="1:5" ht="14.5" x14ac:dyDescent="0.35">
      <c r="A242" s="206" t="s">
        <v>12859</v>
      </c>
      <c r="B242" t="s">
        <v>11923</v>
      </c>
      <c r="C242" s="207" t="s">
        <v>12045</v>
      </c>
      <c r="D242" s="206" t="s">
        <v>11932</v>
      </c>
      <c r="E242" s="206" t="s">
        <v>11954</v>
      </c>
    </row>
    <row r="243" spans="1:5" ht="14.5" x14ac:dyDescent="0.35">
      <c r="A243" s="206" t="s">
        <v>12860</v>
      </c>
      <c r="B243" t="s">
        <v>11923</v>
      </c>
      <c r="C243" s="207" t="s">
        <v>14528</v>
      </c>
      <c r="D243" s="206" t="s">
        <v>11932</v>
      </c>
      <c r="E243" s="206" t="s">
        <v>11954</v>
      </c>
    </row>
    <row r="244" spans="1:5" ht="14.5" x14ac:dyDescent="0.35">
      <c r="A244" s="206" t="s">
        <v>12861</v>
      </c>
      <c r="B244" t="s">
        <v>11924</v>
      </c>
      <c r="C244" s="207" t="s">
        <v>12046</v>
      </c>
      <c r="D244" s="206" t="s">
        <v>11944</v>
      </c>
      <c r="E244" s="206" t="s">
        <v>11933</v>
      </c>
    </row>
    <row r="245" spans="1:5" ht="14.5" x14ac:dyDescent="0.35">
      <c r="A245" s="206" t="s">
        <v>12862</v>
      </c>
      <c r="B245" t="s">
        <v>11923</v>
      </c>
      <c r="C245" s="207" t="s">
        <v>14529</v>
      </c>
      <c r="D245" s="206" t="s">
        <v>11932</v>
      </c>
      <c r="E245" s="206" t="s">
        <v>11954</v>
      </c>
    </row>
    <row r="246" spans="1:5" ht="14.5" x14ac:dyDescent="0.35">
      <c r="A246" s="206" t="s">
        <v>12863</v>
      </c>
      <c r="B246" t="s">
        <v>11923</v>
      </c>
      <c r="C246" s="207" t="s">
        <v>12047</v>
      </c>
      <c r="D246" s="206" t="s">
        <v>11932</v>
      </c>
      <c r="E246" s="206" t="s">
        <v>11933</v>
      </c>
    </row>
    <row r="247" spans="1:5" ht="14.5" x14ac:dyDescent="0.35">
      <c r="A247" s="206" t="s">
        <v>12864</v>
      </c>
      <c r="B247" t="s">
        <v>11923</v>
      </c>
      <c r="C247" s="207" t="s">
        <v>14530</v>
      </c>
      <c r="D247" s="206" t="s">
        <v>11932</v>
      </c>
      <c r="E247" s="206" t="s">
        <v>11933</v>
      </c>
    </row>
    <row r="248" spans="1:5" ht="14.5" x14ac:dyDescent="0.35">
      <c r="A248" s="206" t="s">
        <v>12764</v>
      </c>
      <c r="B248" t="s">
        <v>11923</v>
      </c>
      <c r="C248" s="207" t="s">
        <v>14531</v>
      </c>
      <c r="D248" s="206" t="s">
        <v>11932</v>
      </c>
      <c r="E248" s="206" t="s">
        <v>11933</v>
      </c>
    </row>
    <row r="249" spans="1:5" ht="14.5" x14ac:dyDescent="0.35">
      <c r="A249" s="206" t="s">
        <v>12865</v>
      </c>
      <c r="B249" t="s">
        <v>11923</v>
      </c>
      <c r="C249" s="207" t="s">
        <v>14532</v>
      </c>
      <c r="D249" s="206" t="s">
        <v>11932</v>
      </c>
      <c r="E249" s="206" t="s">
        <v>11933</v>
      </c>
    </row>
    <row r="250" spans="1:5" ht="14.5" x14ac:dyDescent="0.35">
      <c r="A250" s="206" t="s">
        <v>12866</v>
      </c>
      <c r="B250" t="s">
        <v>11923</v>
      </c>
      <c r="C250" s="207" t="s">
        <v>12048</v>
      </c>
      <c r="D250" s="206" t="s">
        <v>11932</v>
      </c>
      <c r="E250" s="206" t="s">
        <v>11954</v>
      </c>
    </row>
    <row r="251" spans="1:5" ht="14.5" x14ac:dyDescent="0.35">
      <c r="A251" s="206" t="s">
        <v>12867</v>
      </c>
      <c r="B251" t="s">
        <v>11923</v>
      </c>
      <c r="C251" s="207" t="s">
        <v>12868</v>
      </c>
      <c r="D251" s="206" t="s">
        <v>11932</v>
      </c>
      <c r="E251" s="206" t="s">
        <v>11933</v>
      </c>
    </row>
    <row r="252" spans="1:5" ht="14.5" x14ac:dyDescent="0.35">
      <c r="A252" s="206" t="s">
        <v>12869</v>
      </c>
      <c r="B252" t="s">
        <v>11923</v>
      </c>
      <c r="C252" s="207" t="s">
        <v>14533</v>
      </c>
      <c r="D252" s="206" t="s">
        <v>11932</v>
      </c>
      <c r="E252" s="206" t="s">
        <v>11933</v>
      </c>
    </row>
    <row r="253" spans="1:5" ht="14.5" x14ac:dyDescent="0.35">
      <c r="A253" s="206" t="s">
        <v>12870</v>
      </c>
      <c r="B253" t="s">
        <v>11923</v>
      </c>
      <c r="C253" s="207" t="s">
        <v>14534</v>
      </c>
      <c r="D253" s="206" t="s">
        <v>11932</v>
      </c>
      <c r="E253" s="206" t="s">
        <v>11933</v>
      </c>
    </row>
    <row r="254" spans="1:5" ht="14.5" x14ac:dyDescent="0.35">
      <c r="A254" s="206" t="s">
        <v>12871</v>
      </c>
      <c r="B254" t="s">
        <v>11923</v>
      </c>
      <c r="C254" s="207" t="s">
        <v>14535</v>
      </c>
      <c r="D254" s="206" t="s">
        <v>11932</v>
      </c>
      <c r="E254" s="206" t="s">
        <v>11954</v>
      </c>
    </row>
    <row r="255" spans="1:5" ht="14.5" x14ac:dyDescent="0.35">
      <c r="A255" s="206" t="s">
        <v>12872</v>
      </c>
      <c r="B255" t="s">
        <v>11923</v>
      </c>
      <c r="C255" s="207" t="s">
        <v>14536</v>
      </c>
      <c r="D255" s="206" t="s">
        <v>11932</v>
      </c>
      <c r="E255" s="206" t="s">
        <v>11954</v>
      </c>
    </row>
    <row r="256" spans="1:5" ht="14.5" x14ac:dyDescent="0.35">
      <c r="A256" s="206" t="s">
        <v>12873</v>
      </c>
      <c r="B256" t="s">
        <v>11923</v>
      </c>
      <c r="C256" s="207" t="s">
        <v>12049</v>
      </c>
      <c r="D256" s="206" t="s">
        <v>11932</v>
      </c>
      <c r="E256" s="206" t="s">
        <v>11933</v>
      </c>
    </row>
    <row r="257" spans="1:5" ht="14.5" x14ac:dyDescent="0.35">
      <c r="A257" s="206" t="s">
        <v>12874</v>
      </c>
      <c r="B257" t="s">
        <v>11924</v>
      </c>
      <c r="C257" s="207" t="s">
        <v>12050</v>
      </c>
      <c r="D257" s="206" t="s">
        <v>11954</v>
      </c>
      <c r="E257" s="206" t="s">
        <v>11954</v>
      </c>
    </row>
    <row r="258" spans="1:5" ht="14.5" x14ac:dyDescent="0.35">
      <c r="A258" s="206" t="s">
        <v>12875</v>
      </c>
      <c r="B258" t="s">
        <v>11923</v>
      </c>
      <c r="C258" s="207" t="s">
        <v>14537</v>
      </c>
      <c r="D258" s="206" t="s">
        <v>11932</v>
      </c>
      <c r="E258" s="206" t="s">
        <v>11954</v>
      </c>
    </row>
    <row r="259" spans="1:5" ht="14.5" x14ac:dyDescent="0.35">
      <c r="A259" s="206" t="s">
        <v>12876</v>
      </c>
      <c r="B259" t="s">
        <v>11923</v>
      </c>
      <c r="C259" s="207" t="s">
        <v>12051</v>
      </c>
      <c r="D259" s="206" t="s">
        <v>11932</v>
      </c>
      <c r="E259" s="206" t="s">
        <v>11954</v>
      </c>
    </row>
    <row r="260" spans="1:5" ht="14.5" x14ac:dyDescent="0.35">
      <c r="A260" s="206" t="s">
        <v>12877</v>
      </c>
      <c r="B260" t="s">
        <v>11923</v>
      </c>
      <c r="C260" s="207" t="s">
        <v>12052</v>
      </c>
      <c r="D260" s="206" t="s">
        <v>11932</v>
      </c>
      <c r="E260" s="206" t="s">
        <v>11954</v>
      </c>
    </row>
    <row r="261" spans="1:5" ht="14.5" x14ac:dyDescent="0.35">
      <c r="A261" s="206" t="s">
        <v>12878</v>
      </c>
      <c r="B261" t="s">
        <v>11923</v>
      </c>
      <c r="C261" s="207" t="s">
        <v>12053</v>
      </c>
      <c r="D261" s="206" t="s">
        <v>11932</v>
      </c>
      <c r="E261" s="206" t="s">
        <v>11954</v>
      </c>
    </row>
    <row r="262" spans="1:5" ht="14.5" x14ac:dyDescent="0.35">
      <c r="A262" s="206" t="s">
        <v>12879</v>
      </c>
      <c r="B262" t="s">
        <v>11923</v>
      </c>
      <c r="C262" s="207" t="s">
        <v>14538</v>
      </c>
      <c r="D262" s="206" t="s">
        <v>11932</v>
      </c>
      <c r="E262" s="206" t="s">
        <v>11954</v>
      </c>
    </row>
    <row r="263" spans="1:5" ht="14.5" x14ac:dyDescent="0.35">
      <c r="A263" s="206" t="s">
        <v>12880</v>
      </c>
      <c r="B263" t="s">
        <v>11923</v>
      </c>
      <c r="C263" s="207" t="s">
        <v>14539</v>
      </c>
      <c r="D263" s="206" t="s">
        <v>11932</v>
      </c>
      <c r="E263" s="206" t="s">
        <v>11933</v>
      </c>
    </row>
    <row r="264" spans="1:5" ht="14.5" x14ac:dyDescent="0.35">
      <c r="A264" s="206" t="s">
        <v>12881</v>
      </c>
      <c r="B264" t="s">
        <v>11923</v>
      </c>
      <c r="C264" s="207" t="s">
        <v>14540</v>
      </c>
      <c r="D264" s="206" t="s">
        <v>11932</v>
      </c>
      <c r="E264" s="206" t="s">
        <v>11954</v>
      </c>
    </row>
    <row r="265" spans="1:5" ht="14.5" x14ac:dyDescent="0.35">
      <c r="A265" s="206" t="s">
        <v>12883</v>
      </c>
      <c r="B265" t="s">
        <v>11923</v>
      </c>
      <c r="C265" s="207" t="s">
        <v>12054</v>
      </c>
      <c r="D265" s="206" t="s">
        <v>11932</v>
      </c>
      <c r="E265" s="206" t="s">
        <v>11954</v>
      </c>
    </row>
    <row r="266" spans="1:5" ht="14.5" x14ac:dyDescent="0.35">
      <c r="A266" s="206" t="s">
        <v>12885</v>
      </c>
      <c r="B266" t="s">
        <v>11923</v>
      </c>
      <c r="C266" s="207" t="s">
        <v>12886</v>
      </c>
      <c r="D266" s="206" t="s">
        <v>11932</v>
      </c>
      <c r="E266" s="206" t="s">
        <v>11933</v>
      </c>
    </row>
    <row r="267" spans="1:5" ht="14.5" x14ac:dyDescent="0.35">
      <c r="A267" s="206" t="s">
        <v>12887</v>
      </c>
      <c r="B267" t="s">
        <v>11923</v>
      </c>
      <c r="C267" s="207" t="s">
        <v>14541</v>
      </c>
      <c r="D267" s="206" t="s">
        <v>11932</v>
      </c>
      <c r="E267" s="206" t="s">
        <v>11954</v>
      </c>
    </row>
    <row r="268" spans="1:5" ht="14.5" x14ac:dyDescent="0.35">
      <c r="A268" s="206" t="s">
        <v>12888</v>
      </c>
      <c r="B268" t="s">
        <v>11923</v>
      </c>
      <c r="C268" s="207" t="s">
        <v>12055</v>
      </c>
      <c r="D268" s="206" t="s">
        <v>11932</v>
      </c>
      <c r="E268" s="206" t="s">
        <v>11954</v>
      </c>
    </row>
    <row r="269" spans="1:5" ht="14.5" x14ac:dyDescent="0.35">
      <c r="A269" s="206" t="s">
        <v>12889</v>
      </c>
      <c r="B269" t="s">
        <v>11923</v>
      </c>
      <c r="C269" s="207" t="s">
        <v>12056</v>
      </c>
      <c r="D269" s="206" t="s">
        <v>11932</v>
      </c>
      <c r="E269" s="206" t="s">
        <v>11954</v>
      </c>
    </row>
    <row r="270" spans="1:5" ht="14.5" x14ac:dyDescent="0.35">
      <c r="A270" s="206" t="s">
        <v>12890</v>
      </c>
      <c r="B270" t="s">
        <v>11923</v>
      </c>
      <c r="C270" s="207" t="s">
        <v>14542</v>
      </c>
      <c r="D270" s="206" t="s">
        <v>11932</v>
      </c>
      <c r="E270" s="206" t="s">
        <v>11954</v>
      </c>
    </row>
    <row r="271" spans="1:5" ht="14.5" x14ac:dyDescent="0.35">
      <c r="A271" s="206" t="s">
        <v>12891</v>
      </c>
      <c r="B271" t="s">
        <v>11923</v>
      </c>
      <c r="C271" s="207" t="s">
        <v>14543</v>
      </c>
      <c r="D271" s="206" t="s">
        <v>11932</v>
      </c>
      <c r="E271" s="206" t="s">
        <v>11933</v>
      </c>
    </row>
    <row r="272" spans="1:5" ht="14.5" x14ac:dyDescent="0.35">
      <c r="A272" s="206" t="s">
        <v>12892</v>
      </c>
      <c r="B272" t="s">
        <v>11923</v>
      </c>
      <c r="C272" s="207" t="s">
        <v>12057</v>
      </c>
      <c r="D272" s="206" t="s">
        <v>11932</v>
      </c>
      <c r="E272" s="206" t="s">
        <v>11933</v>
      </c>
    </row>
    <row r="273" spans="1:5" ht="14.5" x14ac:dyDescent="0.35">
      <c r="A273" s="206" t="s">
        <v>12893</v>
      </c>
      <c r="B273" t="s">
        <v>11923</v>
      </c>
      <c r="C273" s="207" t="s">
        <v>14544</v>
      </c>
      <c r="D273" s="206" t="s">
        <v>11932</v>
      </c>
      <c r="E273" s="206" t="s">
        <v>11954</v>
      </c>
    </row>
    <row r="274" spans="1:5" ht="14.5" x14ac:dyDescent="0.35">
      <c r="A274" s="206" t="s">
        <v>12894</v>
      </c>
      <c r="B274" t="s">
        <v>11923</v>
      </c>
      <c r="C274" s="207" t="s">
        <v>14545</v>
      </c>
      <c r="D274" s="206" t="s">
        <v>11932</v>
      </c>
      <c r="E274" s="206" t="s">
        <v>11954</v>
      </c>
    </row>
    <row r="275" spans="1:5" ht="14.5" x14ac:dyDescent="0.35">
      <c r="A275" s="206" t="s">
        <v>12895</v>
      </c>
      <c r="B275" t="s">
        <v>11923</v>
      </c>
      <c r="C275" s="207" t="s">
        <v>14546</v>
      </c>
      <c r="D275" s="206" t="s">
        <v>11932</v>
      </c>
      <c r="E275" s="206" t="s">
        <v>11954</v>
      </c>
    </row>
    <row r="276" spans="1:5" ht="14.5" x14ac:dyDescent="0.35">
      <c r="A276" s="206" t="s">
        <v>12896</v>
      </c>
      <c r="B276" t="s">
        <v>11923</v>
      </c>
      <c r="C276" s="207" t="s">
        <v>14547</v>
      </c>
      <c r="D276" s="206" t="s">
        <v>11932</v>
      </c>
      <c r="E276" s="206" t="s">
        <v>11954</v>
      </c>
    </row>
    <row r="277" spans="1:5" ht="14.5" x14ac:dyDescent="0.35">
      <c r="A277" s="206" t="s">
        <v>12897</v>
      </c>
      <c r="B277" t="s">
        <v>11923</v>
      </c>
      <c r="C277" s="207" t="s">
        <v>12058</v>
      </c>
      <c r="D277" s="206" t="s">
        <v>11932</v>
      </c>
      <c r="E277" s="206" t="s">
        <v>11954</v>
      </c>
    </row>
    <row r="278" spans="1:5" ht="14.5" x14ac:dyDescent="0.35">
      <c r="A278" s="206" t="s">
        <v>12898</v>
      </c>
      <c r="B278" t="s">
        <v>11923</v>
      </c>
      <c r="C278" s="207" t="s">
        <v>12059</v>
      </c>
      <c r="D278" s="206" t="s">
        <v>11932</v>
      </c>
      <c r="E278" s="206" t="s">
        <v>11954</v>
      </c>
    </row>
    <row r="279" spans="1:5" ht="14.5" x14ac:dyDescent="0.35">
      <c r="A279" s="206" t="s">
        <v>12899</v>
      </c>
      <c r="B279" t="s">
        <v>11923</v>
      </c>
      <c r="C279" s="207" t="s">
        <v>14548</v>
      </c>
      <c r="D279" s="206" t="s">
        <v>11932</v>
      </c>
      <c r="E279" s="206" t="s">
        <v>11954</v>
      </c>
    </row>
    <row r="280" spans="1:5" ht="14.5" x14ac:dyDescent="0.35">
      <c r="A280" s="206" t="s">
        <v>12900</v>
      </c>
      <c r="B280" t="s">
        <v>11923</v>
      </c>
      <c r="C280" s="207" t="s">
        <v>12060</v>
      </c>
      <c r="D280" s="206" t="s">
        <v>11932</v>
      </c>
      <c r="E280" s="206" t="s">
        <v>11933</v>
      </c>
    </row>
    <row r="281" spans="1:5" ht="14.5" x14ac:dyDescent="0.35">
      <c r="A281" s="206" t="s">
        <v>12901</v>
      </c>
      <c r="B281" t="s">
        <v>11924</v>
      </c>
      <c r="C281" s="207" t="s">
        <v>12061</v>
      </c>
      <c r="D281" s="206" t="s">
        <v>11954</v>
      </c>
      <c r="E281" s="206" t="s">
        <v>11933</v>
      </c>
    </row>
    <row r="282" spans="1:5" ht="14.5" x14ac:dyDescent="0.35">
      <c r="A282" s="206" t="s">
        <v>12902</v>
      </c>
      <c r="B282" t="s">
        <v>11923</v>
      </c>
      <c r="C282" s="207" t="s">
        <v>12062</v>
      </c>
      <c r="D282" s="206" t="s">
        <v>11932</v>
      </c>
      <c r="E282" s="206" t="s">
        <v>11933</v>
      </c>
    </row>
    <row r="283" spans="1:5" ht="14.5" x14ac:dyDescent="0.35">
      <c r="A283" s="206" t="s">
        <v>12903</v>
      </c>
      <c r="B283" t="s">
        <v>11923</v>
      </c>
      <c r="C283" s="207" t="s">
        <v>14549</v>
      </c>
      <c r="D283" s="206" t="s">
        <v>11930</v>
      </c>
      <c r="E283" s="206" t="s">
        <v>11933</v>
      </c>
    </row>
    <row r="284" spans="1:5" ht="14.5" x14ac:dyDescent="0.35">
      <c r="A284" s="206" t="s">
        <v>12905</v>
      </c>
      <c r="B284" t="s">
        <v>11923</v>
      </c>
      <c r="C284" s="207" t="s">
        <v>12063</v>
      </c>
      <c r="D284" s="206" t="s">
        <v>11932</v>
      </c>
      <c r="E284" s="206" t="s">
        <v>11954</v>
      </c>
    </row>
    <row r="285" spans="1:5" ht="14.5" x14ac:dyDescent="0.35">
      <c r="A285" s="206" t="s">
        <v>12906</v>
      </c>
      <c r="B285" t="s">
        <v>11923</v>
      </c>
      <c r="C285" s="207" t="s">
        <v>12064</v>
      </c>
      <c r="D285" s="206" t="s">
        <v>11932</v>
      </c>
      <c r="E285" s="206" t="s">
        <v>11933</v>
      </c>
    </row>
    <row r="286" spans="1:5" ht="14.5" x14ac:dyDescent="0.35">
      <c r="A286" s="206" t="s">
        <v>12907</v>
      </c>
      <c r="B286" t="s">
        <v>11923</v>
      </c>
      <c r="C286" s="207" t="s">
        <v>14550</v>
      </c>
      <c r="D286" s="206" t="s">
        <v>11932</v>
      </c>
      <c r="E286" s="206" t="s">
        <v>11954</v>
      </c>
    </row>
    <row r="287" spans="1:5" ht="14.5" x14ac:dyDescent="0.35">
      <c r="A287" s="206" t="s">
        <v>12908</v>
      </c>
      <c r="B287" t="s">
        <v>11923</v>
      </c>
      <c r="C287" s="207" t="s">
        <v>14551</v>
      </c>
      <c r="D287" s="206" t="s">
        <v>11932</v>
      </c>
      <c r="E287" s="206" t="s">
        <v>11954</v>
      </c>
    </row>
    <row r="288" spans="1:5" ht="14.5" x14ac:dyDescent="0.35">
      <c r="A288" s="206" t="s">
        <v>12909</v>
      </c>
      <c r="B288" t="s">
        <v>11923</v>
      </c>
      <c r="C288" s="207" t="s">
        <v>14552</v>
      </c>
      <c r="D288" s="206" t="s">
        <v>11932</v>
      </c>
      <c r="E288" s="206" t="s">
        <v>11954</v>
      </c>
    </row>
    <row r="289" spans="1:5" ht="14.5" x14ac:dyDescent="0.35">
      <c r="A289" s="206" t="s">
        <v>12910</v>
      </c>
      <c r="B289" t="s">
        <v>11923</v>
      </c>
      <c r="C289" s="207" t="s">
        <v>12065</v>
      </c>
      <c r="D289" s="206" t="s">
        <v>11952</v>
      </c>
      <c r="E289" s="206" t="s">
        <v>11933</v>
      </c>
    </row>
    <row r="290" spans="1:5" ht="14.5" x14ac:dyDescent="0.35">
      <c r="A290" s="206" t="s">
        <v>12911</v>
      </c>
      <c r="B290" t="s">
        <v>11923</v>
      </c>
      <c r="C290" s="207" t="s">
        <v>12066</v>
      </c>
      <c r="D290" s="206" t="s">
        <v>11952</v>
      </c>
      <c r="E290" s="206" t="s">
        <v>11954</v>
      </c>
    </row>
    <row r="291" spans="1:5" ht="14.5" x14ac:dyDescent="0.35">
      <c r="A291" s="206" t="s">
        <v>12912</v>
      </c>
      <c r="B291" t="s">
        <v>11923</v>
      </c>
      <c r="C291" s="207" t="s">
        <v>14553</v>
      </c>
      <c r="D291" s="206" t="s">
        <v>11932</v>
      </c>
      <c r="E291" s="206" t="s">
        <v>11954</v>
      </c>
    </row>
    <row r="292" spans="1:5" ht="14.5" x14ac:dyDescent="0.35">
      <c r="A292" s="206" t="s">
        <v>12913</v>
      </c>
      <c r="B292" t="s">
        <v>11923</v>
      </c>
      <c r="C292" s="207" t="s">
        <v>14554</v>
      </c>
      <c r="D292" s="206" t="s">
        <v>11932</v>
      </c>
      <c r="E292" s="206" t="s">
        <v>11954</v>
      </c>
    </row>
    <row r="293" spans="1:5" ht="14.5" x14ac:dyDescent="0.35">
      <c r="A293" s="206" t="s">
        <v>12914</v>
      </c>
      <c r="B293" t="s">
        <v>11923</v>
      </c>
      <c r="C293" s="207" t="s">
        <v>14555</v>
      </c>
      <c r="D293" s="206" t="s">
        <v>11932</v>
      </c>
      <c r="E293" s="206" t="s">
        <v>11954</v>
      </c>
    </row>
    <row r="294" spans="1:5" ht="14.5" x14ac:dyDescent="0.35">
      <c r="A294" s="206" t="s">
        <v>12915</v>
      </c>
      <c r="B294" t="s">
        <v>11924</v>
      </c>
      <c r="C294" s="207" t="s">
        <v>12067</v>
      </c>
      <c r="D294" s="206" t="s">
        <v>11933</v>
      </c>
      <c r="E294" s="206" t="s">
        <v>11933</v>
      </c>
    </row>
    <row r="295" spans="1:5" ht="14.5" x14ac:dyDescent="0.35">
      <c r="A295" s="206" t="s">
        <v>12916</v>
      </c>
      <c r="B295" t="s">
        <v>11923</v>
      </c>
      <c r="C295" s="207" t="s">
        <v>12068</v>
      </c>
      <c r="D295" s="206" t="s">
        <v>11932</v>
      </c>
      <c r="E295" s="206" t="s">
        <v>11933</v>
      </c>
    </row>
    <row r="296" spans="1:5" ht="14.5" x14ac:dyDescent="0.35">
      <c r="A296" s="206" t="s">
        <v>12917</v>
      </c>
      <c r="B296" t="s">
        <v>11923</v>
      </c>
      <c r="C296" s="207" t="s">
        <v>12069</v>
      </c>
      <c r="D296" s="206" t="s">
        <v>11932</v>
      </c>
      <c r="E296" s="206" t="s">
        <v>11954</v>
      </c>
    </row>
    <row r="297" spans="1:5" ht="14.5" x14ac:dyDescent="0.35">
      <c r="A297" s="206" t="s">
        <v>12918</v>
      </c>
      <c r="B297" t="s">
        <v>11923</v>
      </c>
      <c r="C297" s="207" t="s">
        <v>12070</v>
      </c>
      <c r="D297" s="206" t="s">
        <v>11932</v>
      </c>
      <c r="E297" s="206" t="s">
        <v>11954</v>
      </c>
    </row>
    <row r="298" spans="1:5" ht="14.5" x14ac:dyDescent="0.35">
      <c r="A298" s="206" t="s">
        <v>12919</v>
      </c>
      <c r="B298" t="s">
        <v>11923</v>
      </c>
      <c r="C298" s="207" t="s">
        <v>12071</v>
      </c>
      <c r="D298" s="206" t="s">
        <v>11932</v>
      </c>
      <c r="E298" s="206" t="s">
        <v>11933</v>
      </c>
    </row>
    <row r="299" spans="1:5" ht="14.5" x14ac:dyDescent="0.35">
      <c r="A299" s="206" t="s">
        <v>12920</v>
      </c>
      <c r="B299" t="s">
        <v>11923</v>
      </c>
      <c r="C299" s="207" t="s">
        <v>14556</v>
      </c>
      <c r="D299" s="206" t="s">
        <v>11932</v>
      </c>
      <c r="E299" s="206" t="s">
        <v>11933</v>
      </c>
    </row>
    <row r="300" spans="1:5" ht="14.5" x14ac:dyDescent="0.35">
      <c r="A300" s="206" t="s">
        <v>12921</v>
      </c>
      <c r="B300" t="s">
        <v>11923</v>
      </c>
      <c r="C300" s="207" t="s">
        <v>12072</v>
      </c>
      <c r="D300" s="206" t="s">
        <v>11930</v>
      </c>
      <c r="E300" s="206" t="s">
        <v>11933</v>
      </c>
    </row>
    <row r="301" spans="1:5" ht="14.5" x14ac:dyDescent="0.35">
      <c r="A301" s="206" t="s">
        <v>12922</v>
      </c>
      <c r="B301" t="s">
        <v>11923</v>
      </c>
      <c r="C301" s="207" t="s">
        <v>14557</v>
      </c>
      <c r="D301" s="206" t="s">
        <v>11932</v>
      </c>
      <c r="E301" s="206" t="s">
        <v>11954</v>
      </c>
    </row>
    <row r="302" spans="1:5" ht="14.5" x14ac:dyDescent="0.35">
      <c r="A302" s="206" t="s">
        <v>12923</v>
      </c>
      <c r="B302" t="s">
        <v>11923</v>
      </c>
      <c r="C302" s="207" t="s">
        <v>12073</v>
      </c>
      <c r="D302" s="206" t="s">
        <v>11932</v>
      </c>
      <c r="E302" s="206" t="s">
        <v>11954</v>
      </c>
    </row>
    <row r="303" spans="1:5" ht="14.5" x14ac:dyDescent="0.35">
      <c r="A303" s="206" t="s">
        <v>12924</v>
      </c>
      <c r="B303" t="s">
        <v>11923</v>
      </c>
      <c r="C303" s="207" t="s">
        <v>12074</v>
      </c>
      <c r="D303" s="206" t="s">
        <v>11932</v>
      </c>
      <c r="E303" s="206" t="s">
        <v>11954</v>
      </c>
    </row>
    <row r="304" spans="1:5" ht="14.5" x14ac:dyDescent="0.35">
      <c r="A304" s="206" t="s">
        <v>12925</v>
      </c>
      <c r="B304" t="s">
        <v>11923</v>
      </c>
      <c r="C304" s="207" t="s">
        <v>12075</v>
      </c>
      <c r="D304" s="206" t="s">
        <v>11932</v>
      </c>
      <c r="E304" s="206" t="s">
        <v>11954</v>
      </c>
    </row>
    <row r="305" spans="1:5" ht="14.5" x14ac:dyDescent="0.35">
      <c r="A305" s="206" t="s">
        <v>12926</v>
      </c>
      <c r="B305" t="s">
        <v>11923</v>
      </c>
      <c r="C305" s="207" t="s">
        <v>12076</v>
      </c>
      <c r="D305" s="206" t="s">
        <v>11932</v>
      </c>
      <c r="E305" s="206" t="s">
        <v>11954</v>
      </c>
    </row>
    <row r="306" spans="1:5" ht="14.5" x14ac:dyDescent="0.35">
      <c r="A306" s="206" t="s">
        <v>12927</v>
      </c>
      <c r="B306" t="s">
        <v>11923</v>
      </c>
      <c r="C306" s="207" t="s">
        <v>12077</v>
      </c>
      <c r="D306" s="206" t="s">
        <v>11932</v>
      </c>
      <c r="E306" s="206" t="s">
        <v>11954</v>
      </c>
    </row>
    <row r="307" spans="1:5" ht="14.5" x14ac:dyDescent="0.35">
      <c r="A307" s="206" t="s">
        <v>12928</v>
      </c>
      <c r="B307" t="s">
        <v>11923</v>
      </c>
      <c r="C307" s="207" t="s">
        <v>12078</v>
      </c>
      <c r="D307" s="206" t="s">
        <v>11932</v>
      </c>
      <c r="E307" s="206" t="s">
        <v>11954</v>
      </c>
    </row>
    <row r="308" spans="1:5" ht="14.5" x14ac:dyDescent="0.35">
      <c r="A308" s="206" t="s">
        <v>12929</v>
      </c>
      <c r="B308" t="s">
        <v>11923</v>
      </c>
      <c r="C308" s="207" t="s">
        <v>14558</v>
      </c>
      <c r="D308" s="206" t="s">
        <v>11932</v>
      </c>
      <c r="E308" s="206" t="s">
        <v>11954</v>
      </c>
    </row>
    <row r="309" spans="1:5" ht="14.5" x14ac:dyDescent="0.35">
      <c r="A309" s="206" t="s">
        <v>12930</v>
      </c>
      <c r="B309" t="s">
        <v>11923</v>
      </c>
      <c r="C309" s="207" t="s">
        <v>12079</v>
      </c>
      <c r="D309" s="206" t="s">
        <v>11932</v>
      </c>
      <c r="E309" s="206" t="s">
        <v>11933</v>
      </c>
    </row>
    <row r="310" spans="1:5" ht="14.5" x14ac:dyDescent="0.35">
      <c r="A310" s="206" t="s">
        <v>12931</v>
      </c>
      <c r="B310" t="s">
        <v>11923</v>
      </c>
      <c r="C310" s="207" t="s">
        <v>12080</v>
      </c>
      <c r="D310" s="206" t="s">
        <v>11932</v>
      </c>
      <c r="E310" s="206" t="s">
        <v>11954</v>
      </c>
    </row>
    <row r="311" spans="1:5" ht="14.5" x14ac:dyDescent="0.35">
      <c r="A311" s="206" t="s">
        <v>12932</v>
      </c>
      <c r="B311" t="s">
        <v>11923</v>
      </c>
      <c r="C311" s="207" t="s">
        <v>12081</v>
      </c>
      <c r="D311" s="206" t="s">
        <v>11932</v>
      </c>
      <c r="E311" s="206" t="s">
        <v>11933</v>
      </c>
    </row>
    <row r="312" spans="1:5" ht="14.5" x14ac:dyDescent="0.35">
      <c r="A312" s="206" t="s">
        <v>12933</v>
      </c>
      <c r="B312" t="s">
        <v>11923</v>
      </c>
      <c r="C312" s="207" t="s">
        <v>14559</v>
      </c>
      <c r="D312" s="206" t="s">
        <v>11932</v>
      </c>
      <c r="E312" s="206" t="s">
        <v>11954</v>
      </c>
    </row>
    <row r="313" spans="1:5" ht="14.5" x14ac:dyDescent="0.35">
      <c r="A313" s="206" t="s">
        <v>12934</v>
      </c>
      <c r="B313" t="s">
        <v>11923</v>
      </c>
      <c r="C313" s="207" t="s">
        <v>12082</v>
      </c>
      <c r="D313" s="206" t="s">
        <v>11932</v>
      </c>
      <c r="E313" s="206" t="s">
        <v>11954</v>
      </c>
    </row>
    <row r="314" spans="1:5" ht="14.5" x14ac:dyDescent="0.35">
      <c r="A314" s="206" t="s">
        <v>12936</v>
      </c>
      <c r="B314" t="s">
        <v>11923</v>
      </c>
      <c r="C314" s="207" t="s">
        <v>14560</v>
      </c>
      <c r="D314" s="206" t="s">
        <v>11930</v>
      </c>
      <c r="E314" s="206" t="s">
        <v>11954</v>
      </c>
    </row>
    <row r="315" spans="1:5" ht="14.5" x14ac:dyDescent="0.35">
      <c r="A315" s="206" t="s">
        <v>12937</v>
      </c>
      <c r="B315" t="s">
        <v>11923</v>
      </c>
      <c r="C315" s="207" t="s">
        <v>12083</v>
      </c>
      <c r="D315" s="206" t="s">
        <v>11932</v>
      </c>
      <c r="E315" s="206" t="s">
        <v>11954</v>
      </c>
    </row>
    <row r="316" spans="1:5" ht="14.5" x14ac:dyDescent="0.35">
      <c r="A316" s="206" t="s">
        <v>12938</v>
      </c>
      <c r="B316" t="s">
        <v>11923</v>
      </c>
      <c r="C316" s="207" t="s">
        <v>14561</v>
      </c>
      <c r="D316" s="206" t="s">
        <v>11932</v>
      </c>
      <c r="E316" s="206" t="s">
        <v>11954</v>
      </c>
    </row>
    <row r="317" spans="1:5" ht="14.5" x14ac:dyDescent="0.35">
      <c r="A317" s="206" t="s">
        <v>12939</v>
      </c>
      <c r="B317" t="s">
        <v>11923</v>
      </c>
      <c r="C317" s="207" t="s">
        <v>12084</v>
      </c>
      <c r="D317" s="206" t="s">
        <v>11932</v>
      </c>
      <c r="E317" s="206" t="s">
        <v>11954</v>
      </c>
    </row>
    <row r="318" spans="1:5" ht="14.5" x14ac:dyDescent="0.35">
      <c r="A318" s="206" t="s">
        <v>12940</v>
      </c>
      <c r="B318" t="s">
        <v>11923</v>
      </c>
      <c r="C318" s="207" t="s">
        <v>12085</v>
      </c>
      <c r="D318" s="206" t="s">
        <v>11932</v>
      </c>
      <c r="E318" s="206" t="s">
        <v>11954</v>
      </c>
    </row>
    <row r="319" spans="1:5" ht="14.5" x14ac:dyDescent="0.35">
      <c r="A319" s="206" t="s">
        <v>12941</v>
      </c>
      <c r="B319" t="s">
        <v>11923</v>
      </c>
      <c r="C319" s="207" t="s">
        <v>12086</v>
      </c>
      <c r="D319" s="206" t="s">
        <v>11930</v>
      </c>
      <c r="E319" s="206" t="s">
        <v>11933</v>
      </c>
    </row>
    <row r="320" spans="1:5" ht="14.5" x14ac:dyDescent="0.35">
      <c r="A320" s="206" t="s">
        <v>12942</v>
      </c>
      <c r="B320" t="s">
        <v>11923</v>
      </c>
      <c r="C320" s="207" t="s">
        <v>14562</v>
      </c>
      <c r="D320" s="206" t="s">
        <v>11930</v>
      </c>
      <c r="E320" s="206" t="s">
        <v>11933</v>
      </c>
    </row>
    <row r="321" spans="1:5" ht="14.5" x14ac:dyDescent="0.35">
      <c r="A321" s="206" t="s">
        <v>12943</v>
      </c>
      <c r="B321" t="s">
        <v>11923</v>
      </c>
      <c r="C321" s="207" t="s">
        <v>12087</v>
      </c>
      <c r="D321" s="206" t="s">
        <v>11932</v>
      </c>
      <c r="E321" s="206" t="s">
        <v>11954</v>
      </c>
    </row>
    <row r="322" spans="1:5" ht="14.5" x14ac:dyDescent="0.35">
      <c r="A322" s="206" t="s">
        <v>12944</v>
      </c>
      <c r="B322" t="s">
        <v>11923</v>
      </c>
      <c r="C322" s="207" t="s">
        <v>12088</v>
      </c>
      <c r="D322" s="206" t="s">
        <v>11932</v>
      </c>
      <c r="E322" s="206" t="s">
        <v>11954</v>
      </c>
    </row>
    <row r="323" spans="1:5" ht="14.5" x14ac:dyDescent="0.35">
      <c r="A323" s="206" t="s">
        <v>12945</v>
      </c>
      <c r="B323" t="s">
        <v>11923</v>
      </c>
      <c r="C323" s="207" t="s">
        <v>12946</v>
      </c>
      <c r="D323" s="206" t="s">
        <v>11932</v>
      </c>
      <c r="E323" s="206" t="s">
        <v>11954</v>
      </c>
    </row>
    <row r="324" spans="1:5" ht="14.5" x14ac:dyDescent="0.35">
      <c r="A324" s="206" t="s">
        <v>12947</v>
      </c>
      <c r="B324" t="s">
        <v>11923</v>
      </c>
      <c r="C324" s="207" t="s">
        <v>14563</v>
      </c>
      <c r="D324" s="206" t="s">
        <v>11932</v>
      </c>
      <c r="E324" s="206" t="s">
        <v>11954</v>
      </c>
    </row>
    <row r="325" spans="1:5" ht="14.5" x14ac:dyDescent="0.35">
      <c r="A325" s="206" t="s">
        <v>12948</v>
      </c>
      <c r="B325" t="s">
        <v>11923</v>
      </c>
      <c r="C325" s="207" t="s">
        <v>14564</v>
      </c>
      <c r="D325" s="206" t="s">
        <v>11932</v>
      </c>
      <c r="E325" s="206" t="s">
        <v>11954</v>
      </c>
    </row>
    <row r="326" spans="1:5" ht="14.5" x14ac:dyDescent="0.35">
      <c r="A326" s="206" t="s">
        <v>12949</v>
      </c>
      <c r="B326" t="s">
        <v>11923</v>
      </c>
      <c r="C326" s="207" t="s">
        <v>12089</v>
      </c>
      <c r="D326" s="206" t="s">
        <v>11932</v>
      </c>
      <c r="E326" s="206" t="s">
        <v>11954</v>
      </c>
    </row>
    <row r="327" spans="1:5" ht="14.5" x14ac:dyDescent="0.35">
      <c r="A327" s="206" t="s">
        <v>12950</v>
      </c>
      <c r="B327" t="s">
        <v>11923</v>
      </c>
      <c r="C327" s="207" t="s">
        <v>12090</v>
      </c>
      <c r="D327" s="206" t="s">
        <v>11932</v>
      </c>
      <c r="E327" s="206" t="s">
        <v>11954</v>
      </c>
    </row>
    <row r="328" spans="1:5" ht="14.5" x14ac:dyDescent="0.35">
      <c r="A328" s="206" t="s">
        <v>12951</v>
      </c>
      <c r="B328" t="s">
        <v>11923</v>
      </c>
      <c r="C328" s="207" t="s">
        <v>14565</v>
      </c>
      <c r="D328" s="206" t="s">
        <v>11932</v>
      </c>
      <c r="E328" s="206" t="s">
        <v>11954</v>
      </c>
    </row>
    <row r="329" spans="1:5" ht="14.5" x14ac:dyDescent="0.35">
      <c r="A329" s="206" t="s">
        <v>12952</v>
      </c>
      <c r="B329" t="s">
        <v>11923</v>
      </c>
      <c r="C329" s="207" t="s">
        <v>14566</v>
      </c>
      <c r="D329" s="206" t="s">
        <v>11932</v>
      </c>
      <c r="E329" s="206" t="s">
        <v>11954</v>
      </c>
    </row>
    <row r="330" spans="1:5" ht="14.5" x14ac:dyDescent="0.35">
      <c r="A330" s="206" t="s">
        <v>12953</v>
      </c>
      <c r="B330" t="s">
        <v>11923</v>
      </c>
      <c r="C330" s="207" t="s">
        <v>12091</v>
      </c>
      <c r="D330" s="206" t="s">
        <v>11932</v>
      </c>
      <c r="E330" s="206" t="s">
        <v>11954</v>
      </c>
    </row>
    <row r="331" spans="1:5" ht="14.5" x14ac:dyDescent="0.35">
      <c r="A331" s="206" t="s">
        <v>12954</v>
      </c>
      <c r="B331" t="s">
        <v>11923</v>
      </c>
      <c r="C331" s="207" t="s">
        <v>14567</v>
      </c>
      <c r="D331" s="206" t="s">
        <v>11932</v>
      </c>
      <c r="E331" s="206" t="s">
        <v>11954</v>
      </c>
    </row>
    <row r="332" spans="1:5" ht="14.5" x14ac:dyDescent="0.35">
      <c r="A332" s="206" t="s">
        <v>12955</v>
      </c>
      <c r="B332" t="s">
        <v>11923</v>
      </c>
      <c r="C332" s="207" t="s">
        <v>12092</v>
      </c>
      <c r="D332" s="206" t="s">
        <v>11932</v>
      </c>
      <c r="E332" s="206" t="s">
        <v>11954</v>
      </c>
    </row>
    <row r="333" spans="1:5" ht="14.5" x14ac:dyDescent="0.35">
      <c r="A333" s="206" t="s">
        <v>12956</v>
      </c>
      <c r="B333" t="s">
        <v>11923</v>
      </c>
      <c r="C333" s="207" t="s">
        <v>14568</v>
      </c>
      <c r="D333" s="206" t="s">
        <v>11932</v>
      </c>
      <c r="E333" s="206" t="s">
        <v>11933</v>
      </c>
    </row>
    <row r="334" spans="1:5" ht="14.5" x14ac:dyDescent="0.35">
      <c r="A334" s="206" t="s">
        <v>12957</v>
      </c>
      <c r="B334" t="s">
        <v>11923</v>
      </c>
      <c r="C334" s="207" t="s">
        <v>14569</v>
      </c>
      <c r="D334" s="206" t="s">
        <v>11932</v>
      </c>
      <c r="E334" s="206" t="s">
        <v>11954</v>
      </c>
    </row>
    <row r="335" spans="1:5" ht="14.5" x14ac:dyDescent="0.35">
      <c r="A335" s="206" t="s">
        <v>12958</v>
      </c>
      <c r="B335" t="s">
        <v>11923</v>
      </c>
      <c r="C335" s="207" t="s">
        <v>14570</v>
      </c>
      <c r="D335" s="206" t="s">
        <v>11932</v>
      </c>
      <c r="E335" s="206" t="s">
        <v>11933</v>
      </c>
    </row>
    <row r="336" spans="1:5" ht="14.5" x14ac:dyDescent="0.35">
      <c r="A336" s="206" t="s">
        <v>12959</v>
      </c>
      <c r="B336" t="s">
        <v>11923</v>
      </c>
      <c r="C336" s="207" t="s">
        <v>12093</v>
      </c>
      <c r="D336" s="206" t="s">
        <v>11932</v>
      </c>
      <c r="E336" s="206" t="s">
        <v>11933</v>
      </c>
    </row>
    <row r="337" spans="1:5" ht="14.5" x14ac:dyDescent="0.35">
      <c r="A337" s="206" t="s">
        <v>12960</v>
      </c>
      <c r="B337" t="s">
        <v>11923</v>
      </c>
      <c r="C337" s="207" t="s">
        <v>14571</v>
      </c>
      <c r="D337" s="206" t="s">
        <v>11932</v>
      </c>
      <c r="E337" s="206" t="s">
        <v>11933</v>
      </c>
    </row>
    <row r="338" spans="1:5" ht="14.5" x14ac:dyDescent="0.35">
      <c r="A338" s="206" t="s">
        <v>12961</v>
      </c>
      <c r="B338" t="s">
        <v>11923</v>
      </c>
      <c r="C338" s="207" t="s">
        <v>14572</v>
      </c>
      <c r="D338" s="206" t="s">
        <v>11932</v>
      </c>
      <c r="E338" s="206" t="s">
        <v>11954</v>
      </c>
    </row>
    <row r="339" spans="1:5" ht="14.5" x14ac:dyDescent="0.35">
      <c r="A339" s="206" t="s">
        <v>12962</v>
      </c>
      <c r="B339" t="s">
        <v>11923</v>
      </c>
      <c r="C339" s="207" t="s">
        <v>14573</v>
      </c>
      <c r="D339" s="206" t="s">
        <v>11932</v>
      </c>
      <c r="E339" s="206" t="s">
        <v>11933</v>
      </c>
    </row>
    <row r="340" spans="1:5" ht="14.5" x14ac:dyDescent="0.35">
      <c r="A340" s="206" t="s">
        <v>12963</v>
      </c>
      <c r="B340" t="s">
        <v>11923</v>
      </c>
      <c r="C340" s="207" t="s">
        <v>14574</v>
      </c>
      <c r="D340" s="206" t="s">
        <v>11932</v>
      </c>
      <c r="E340" s="206" t="s">
        <v>11933</v>
      </c>
    </row>
    <row r="341" spans="1:5" ht="14.5" x14ac:dyDescent="0.35">
      <c r="A341" s="206" t="s">
        <v>12964</v>
      </c>
      <c r="B341" t="s">
        <v>11923</v>
      </c>
      <c r="C341" s="207" t="s">
        <v>12094</v>
      </c>
      <c r="D341" s="206" t="s">
        <v>11932</v>
      </c>
      <c r="E341" s="206" t="s">
        <v>11933</v>
      </c>
    </row>
    <row r="342" spans="1:5" ht="14.5" x14ac:dyDescent="0.35">
      <c r="A342" s="206" t="s">
        <v>12965</v>
      </c>
      <c r="B342" t="s">
        <v>11923</v>
      </c>
      <c r="C342" s="207" t="s">
        <v>14575</v>
      </c>
      <c r="D342" s="206" t="s">
        <v>11932</v>
      </c>
      <c r="E342" s="206" t="s">
        <v>11933</v>
      </c>
    </row>
    <row r="343" spans="1:5" ht="14.5" x14ac:dyDescent="0.35">
      <c r="A343" s="206" t="s">
        <v>12966</v>
      </c>
      <c r="B343" t="s">
        <v>11923</v>
      </c>
      <c r="C343" s="207" t="s">
        <v>12095</v>
      </c>
      <c r="D343" s="206" t="s">
        <v>11932</v>
      </c>
      <c r="E343" s="206" t="s">
        <v>11954</v>
      </c>
    </row>
    <row r="344" spans="1:5" ht="14.5" x14ac:dyDescent="0.35">
      <c r="A344" s="206" t="s">
        <v>12967</v>
      </c>
      <c r="B344" t="s">
        <v>11923</v>
      </c>
      <c r="C344" s="207" t="s">
        <v>12096</v>
      </c>
      <c r="D344" s="206" t="s">
        <v>11932</v>
      </c>
      <c r="E344" s="206" t="s">
        <v>11954</v>
      </c>
    </row>
    <row r="345" spans="1:5" ht="14.5" x14ac:dyDescent="0.35">
      <c r="A345" s="206" t="s">
        <v>12968</v>
      </c>
      <c r="B345" t="s">
        <v>11923</v>
      </c>
      <c r="C345" s="207" t="s">
        <v>12097</v>
      </c>
      <c r="D345" s="206" t="s">
        <v>11932</v>
      </c>
      <c r="E345" s="206" t="s">
        <v>11954</v>
      </c>
    </row>
    <row r="346" spans="1:5" ht="14.5" x14ac:dyDescent="0.35">
      <c r="A346" s="206" t="s">
        <v>12969</v>
      </c>
      <c r="B346" t="s">
        <v>11923</v>
      </c>
      <c r="C346" s="207" t="s">
        <v>14576</v>
      </c>
      <c r="D346" s="206" t="s">
        <v>11932</v>
      </c>
      <c r="E346" s="206" t="s">
        <v>11933</v>
      </c>
    </row>
    <row r="347" spans="1:5" ht="14.5" x14ac:dyDescent="0.35">
      <c r="A347" s="206" t="s">
        <v>12970</v>
      </c>
      <c r="B347" t="s">
        <v>11923</v>
      </c>
      <c r="C347" s="207" t="s">
        <v>14577</v>
      </c>
      <c r="D347" s="206" t="s">
        <v>11932</v>
      </c>
      <c r="E347" s="206" t="s">
        <v>11954</v>
      </c>
    </row>
    <row r="348" spans="1:5" ht="14.5" x14ac:dyDescent="0.35">
      <c r="A348" s="206" t="s">
        <v>12971</v>
      </c>
      <c r="B348" t="s">
        <v>11923</v>
      </c>
      <c r="C348" s="207" t="s">
        <v>14578</v>
      </c>
      <c r="D348" s="206" t="s">
        <v>11932</v>
      </c>
      <c r="E348" s="206" t="s">
        <v>11954</v>
      </c>
    </row>
    <row r="349" spans="1:5" ht="14.5" x14ac:dyDescent="0.35">
      <c r="A349" s="206" t="s">
        <v>12972</v>
      </c>
      <c r="B349" t="s">
        <v>11923</v>
      </c>
      <c r="C349" s="207" t="s">
        <v>12098</v>
      </c>
      <c r="D349" s="206" t="s">
        <v>11932</v>
      </c>
      <c r="E349" s="206" t="s">
        <v>11954</v>
      </c>
    </row>
    <row r="350" spans="1:5" ht="14.5" x14ac:dyDescent="0.35">
      <c r="A350" s="206" t="s">
        <v>12973</v>
      </c>
      <c r="B350" t="s">
        <v>11923</v>
      </c>
      <c r="C350" s="207" t="s">
        <v>14579</v>
      </c>
      <c r="D350" s="206" t="s">
        <v>11932</v>
      </c>
      <c r="E350" s="206" t="s">
        <v>11954</v>
      </c>
    </row>
    <row r="351" spans="1:5" ht="14.5" x14ac:dyDescent="0.35">
      <c r="A351" s="206" t="s">
        <v>12974</v>
      </c>
      <c r="B351" t="s">
        <v>11923</v>
      </c>
      <c r="C351" s="207" t="s">
        <v>14580</v>
      </c>
      <c r="D351" s="206" t="s">
        <v>11932</v>
      </c>
      <c r="E351" s="206" t="s">
        <v>11933</v>
      </c>
    </row>
    <row r="352" spans="1:5" ht="14.5" x14ac:dyDescent="0.35">
      <c r="A352" s="206" t="s">
        <v>12975</v>
      </c>
      <c r="B352" t="s">
        <v>11923</v>
      </c>
      <c r="C352" s="207" t="s">
        <v>14581</v>
      </c>
      <c r="D352" s="206" t="s">
        <v>11932</v>
      </c>
      <c r="E352" s="206" t="s">
        <v>11933</v>
      </c>
    </row>
    <row r="353" spans="1:5" ht="14.5" x14ac:dyDescent="0.35">
      <c r="A353" s="206" t="s">
        <v>12976</v>
      </c>
      <c r="B353" t="s">
        <v>11923</v>
      </c>
      <c r="C353" s="207" t="s">
        <v>14582</v>
      </c>
      <c r="D353" s="206" t="s">
        <v>11932</v>
      </c>
      <c r="E353" s="206" t="s">
        <v>11933</v>
      </c>
    </row>
    <row r="354" spans="1:5" ht="14.5" x14ac:dyDescent="0.35">
      <c r="A354" s="206" t="s">
        <v>12977</v>
      </c>
      <c r="B354" t="s">
        <v>11923</v>
      </c>
      <c r="C354" s="207" t="s">
        <v>14583</v>
      </c>
      <c r="D354" s="206" t="s">
        <v>11932</v>
      </c>
      <c r="E354" s="206" t="s">
        <v>11933</v>
      </c>
    </row>
    <row r="355" spans="1:5" ht="14.5" x14ac:dyDescent="0.35">
      <c r="A355" s="206" t="s">
        <v>12978</v>
      </c>
      <c r="B355" t="s">
        <v>11923</v>
      </c>
      <c r="C355" s="207" t="s">
        <v>14584</v>
      </c>
      <c r="D355" s="206" t="s">
        <v>11932</v>
      </c>
      <c r="E355" s="206" t="s">
        <v>11954</v>
      </c>
    </row>
    <row r="356" spans="1:5" ht="14.5" x14ac:dyDescent="0.35">
      <c r="A356" s="206" t="s">
        <v>12979</v>
      </c>
      <c r="B356" t="s">
        <v>11923</v>
      </c>
      <c r="C356" s="207" t="s">
        <v>14585</v>
      </c>
      <c r="D356" s="206" t="s">
        <v>11932</v>
      </c>
      <c r="E356" s="206" t="s">
        <v>11933</v>
      </c>
    </row>
    <row r="357" spans="1:5" ht="14.5" x14ac:dyDescent="0.35">
      <c r="A357" s="206" t="s">
        <v>12980</v>
      </c>
      <c r="B357" t="s">
        <v>11923</v>
      </c>
      <c r="C357" s="207" t="s">
        <v>14586</v>
      </c>
      <c r="D357" s="206" t="s">
        <v>11932</v>
      </c>
      <c r="E357" s="206" t="s">
        <v>11954</v>
      </c>
    </row>
    <row r="358" spans="1:5" ht="14.5" x14ac:dyDescent="0.35">
      <c r="A358" s="206" t="s">
        <v>12981</v>
      </c>
      <c r="B358" t="s">
        <v>11923</v>
      </c>
      <c r="C358" s="207" t="s">
        <v>14587</v>
      </c>
      <c r="D358" s="206" t="s">
        <v>11932</v>
      </c>
      <c r="E358" s="206" t="s">
        <v>11933</v>
      </c>
    </row>
    <row r="359" spans="1:5" ht="14.5" x14ac:dyDescent="0.35">
      <c r="A359" s="206" t="s">
        <v>12982</v>
      </c>
      <c r="B359" t="s">
        <v>11923</v>
      </c>
      <c r="C359" s="207" t="s">
        <v>14588</v>
      </c>
      <c r="D359" s="206" t="s">
        <v>11932</v>
      </c>
      <c r="E359" s="206" t="s">
        <v>11933</v>
      </c>
    </row>
    <row r="360" spans="1:5" ht="14.5" x14ac:dyDescent="0.35">
      <c r="A360" s="206" t="s">
        <v>12983</v>
      </c>
      <c r="B360" t="s">
        <v>11923</v>
      </c>
      <c r="C360" s="207" t="s">
        <v>14589</v>
      </c>
      <c r="D360" s="206" t="s">
        <v>11930</v>
      </c>
      <c r="E360" s="206" t="s">
        <v>11933</v>
      </c>
    </row>
    <row r="361" spans="1:5" ht="14.5" x14ac:dyDescent="0.35">
      <c r="A361" s="206" t="s">
        <v>12984</v>
      </c>
      <c r="B361" t="s">
        <v>11923</v>
      </c>
      <c r="C361" s="207" t="s">
        <v>12099</v>
      </c>
      <c r="D361" s="206" t="s">
        <v>11932</v>
      </c>
      <c r="E361" s="206" t="s">
        <v>11954</v>
      </c>
    </row>
    <row r="362" spans="1:5" ht="14.5" x14ac:dyDescent="0.35">
      <c r="A362" s="206" t="s">
        <v>12986</v>
      </c>
      <c r="B362" t="s">
        <v>11924</v>
      </c>
      <c r="C362" s="207" t="s">
        <v>12100</v>
      </c>
      <c r="D362" s="206" t="s">
        <v>11954</v>
      </c>
      <c r="E362" s="206" t="s">
        <v>11954</v>
      </c>
    </row>
    <row r="363" spans="1:5" ht="14.5" x14ac:dyDescent="0.35">
      <c r="A363" s="206" t="s">
        <v>12987</v>
      </c>
      <c r="B363" t="s">
        <v>11923</v>
      </c>
      <c r="C363" s="207" t="s">
        <v>12101</v>
      </c>
      <c r="D363" s="206" t="s">
        <v>11932</v>
      </c>
      <c r="E363" s="206" t="s">
        <v>11954</v>
      </c>
    </row>
    <row r="364" spans="1:5" ht="14.5" x14ac:dyDescent="0.35">
      <c r="A364" s="206" t="s">
        <v>12988</v>
      </c>
      <c r="B364" t="s">
        <v>11923</v>
      </c>
      <c r="C364" s="207" t="s">
        <v>14590</v>
      </c>
      <c r="D364" s="206" t="s">
        <v>11932</v>
      </c>
      <c r="E364" s="206" t="s">
        <v>11933</v>
      </c>
    </row>
    <row r="365" spans="1:5" ht="14.5" x14ac:dyDescent="0.35">
      <c r="A365" s="206" t="s">
        <v>12989</v>
      </c>
      <c r="B365" t="s">
        <v>11923</v>
      </c>
      <c r="C365" s="207" t="s">
        <v>14591</v>
      </c>
      <c r="D365" s="206" t="s">
        <v>11932</v>
      </c>
      <c r="E365" s="206" t="s">
        <v>11933</v>
      </c>
    </row>
    <row r="366" spans="1:5" ht="14.5" x14ac:dyDescent="0.35">
      <c r="A366" s="206" t="s">
        <v>12990</v>
      </c>
      <c r="B366" t="s">
        <v>11923</v>
      </c>
      <c r="C366" s="207" t="s">
        <v>14592</v>
      </c>
      <c r="D366" s="206" t="s">
        <v>11932</v>
      </c>
      <c r="E366" s="206" t="s">
        <v>11954</v>
      </c>
    </row>
    <row r="367" spans="1:5" ht="14.5" x14ac:dyDescent="0.35">
      <c r="A367" s="206" t="s">
        <v>12991</v>
      </c>
      <c r="B367" t="s">
        <v>11923</v>
      </c>
      <c r="C367" s="207" t="s">
        <v>12102</v>
      </c>
      <c r="D367" s="206" t="s">
        <v>11932</v>
      </c>
      <c r="E367" s="206" t="s">
        <v>11954</v>
      </c>
    </row>
    <row r="368" spans="1:5" ht="14.5" x14ac:dyDescent="0.35">
      <c r="A368" s="206" t="s">
        <v>12992</v>
      </c>
      <c r="B368" t="s">
        <v>11923</v>
      </c>
      <c r="C368" s="207" t="s">
        <v>14593</v>
      </c>
      <c r="D368" s="206" t="s">
        <v>11932</v>
      </c>
      <c r="E368" s="206" t="s">
        <v>11933</v>
      </c>
    </row>
    <row r="369" spans="1:5" ht="14.5" x14ac:dyDescent="0.35">
      <c r="A369" s="206" t="s">
        <v>12993</v>
      </c>
      <c r="B369" t="s">
        <v>11923</v>
      </c>
      <c r="C369" s="207" t="s">
        <v>14594</v>
      </c>
      <c r="D369" s="206" t="s">
        <v>11932</v>
      </c>
      <c r="E369" s="206" t="s">
        <v>11954</v>
      </c>
    </row>
    <row r="370" spans="1:5" ht="14.5" x14ac:dyDescent="0.35">
      <c r="A370" s="206" t="s">
        <v>12994</v>
      </c>
      <c r="B370" t="s">
        <v>11923</v>
      </c>
      <c r="C370" s="207" t="s">
        <v>14595</v>
      </c>
      <c r="D370" s="206" t="s">
        <v>11932</v>
      </c>
      <c r="E370" s="206" t="s">
        <v>11954</v>
      </c>
    </row>
    <row r="371" spans="1:5" ht="14.5" x14ac:dyDescent="0.35">
      <c r="A371" s="206" t="s">
        <v>12995</v>
      </c>
      <c r="B371" t="s">
        <v>11923</v>
      </c>
      <c r="C371" s="207" t="s">
        <v>14596</v>
      </c>
      <c r="D371" s="206" t="s">
        <v>11932</v>
      </c>
      <c r="E371" s="206" t="s">
        <v>11954</v>
      </c>
    </row>
    <row r="372" spans="1:5" ht="14.5" x14ac:dyDescent="0.35">
      <c r="A372" s="206" t="s">
        <v>12996</v>
      </c>
      <c r="B372" t="s">
        <v>11923</v>
      </c>
      <c r="C372" s="207" t="s">
        <v>14597</v>
      </c>
      <c r="D372" s="206" t="s">
        <v>11932</v>
      </c>
      <c r="E372" s="206" t="s">
        <v>11933</v>
      </c>
    </row>
    <row r="373" spans="1:5" ht="14.5" x14ac:dyDescent="0.35">
      <c r="A373" s="206" t="s">
        <v>12997</v>
      </c>
      <c r="B373" t="s">
        <v>11923</v>
      </c>
      <c r="C373" s="207" t="s">
        <v>12103</v>
      </c>
      <c r="D373" s="206" t="s">
        <v>11932</v>
      </c>
      <c r="E373" s="206" t="s">
        <v>11954</v>
      </c>
    </row>
    <row r="374" spans="1:5" ht="14.5" x14ac:dyDescent="0.35">
      <c r="A374" s="206" t="s">
        <v>12998</v>
      </c>
      <c r="B374" t="s">
        <v>11923</v>
      </c>
      <c r="C374" s="207" t="s">
        <v>14598</v>
      </c>
      <c r="D374" s="206" t="s">
        <v>11932</v>
      </c>
      <c r="E374" s="206" t="s">
        <v>11933</v>
      </c>
    </row>
    <row r="375" spans="1:5" ht="14.5" x14ac:dyDescent="0.35">
      <c r="A375" s="206" t="s">
        <v>12999</v>
      </c>
      <c r="B375" t="s">
        <v>11923</v>
      </c>
      <c r="C375" s="207" t="s">
        <v>14599</v>
      </c>
      <c r="D375" s="206" t="s">
        <v>11932</v>
      </c>
      <c r="E375" s="206" t="s">
        <v>11954</v>
      </c>
    </row>
    <row r="376" spans="1:5" ht="14.5" x14ac:dyDescent="0.35">
      <c r="A376" s="206" t="s">
        <v>13000</v>
      </c>
      <c r="B376" t="s">
        <v>11923</v>
      </c>
      <c r="C376" s="207" t="s">
        <v>14600</v>
      </c>
      <c r="D376" s="206" t="s">
        <v>11932</v>
      </c>
      <c r="E376" s="206" t="s">
        <v>11954</v>
      </c>
    </row>
    <row r="377" spans="1:5" ht="14.5" x14ac:dyDescent="0.35">
      <c r="A377" s="206" t="s">
        <v>13001</v>
      </c>
      <c r="B377" t="s">
        <v>11923</v>
      </c>
      <c r="C377" s="207" t="s">
        <v>12104</v>
      </c>
      <c r="D377" s="206" t="s">
        <v>11932</v>
      </c>
      <c r="E377" s="206" t="s">
        <v>11954</v>
      </c>
    </row>
    <row r="378" spans="1:5" ht="14.5" x14ac:dyDescent="0.35">
      <c r="A378" s="206" t="s">
        <v>13002</v>
      </c>
      <c r="B378" t="s">
        <v>11923</v>
      </c>
      <c r="C378" s="207" t="s">
        <v>12105</v>
      </c>
      <c r="D378" s="206" t="s">
        <v>11932</v>
      </c>
      <c r="E378" s="206" t="s">
        <v>11933</v>
      </c>
    </row>
    <row r="379" spans="1:5" ht="14.5" x14ac:dyDescent="0.35">
      <c r="A379" s="206" t="s">
        <v>13003</v>
      </c>
      <c r="B379" t="s">
        <v>11923</v>
      </c>
      <c r="C379" s="207" t="s">
        <v>14601</v>
      </c>
      <c r="D379" s="206" t="s">
        <v>11932</v>
      </c>
      <c r="E379" s="206" t="s">
        <v>11954</v>
      </c>
    </row>
    <row r="380" spans="1:5" ht="14.5" x14ac:dyDescent="0.35">
      <c r="A380" s="206" t="s">
        <v>13004</v>
      </c>
      <c r="B380" t="s">
        <v>11923</v>
      </c>
      <c r="C380" s="207" t="s">
        <v>14602</v>
      </c>
      <c r="D380" s="206" t="s">
        <v>11932</v>
      </c>
      <c r="E380" s="206" t="s">
        <v>11933</v>
      </c>
    </row>
    <row r="381" spans="1:5" ht="14.5" x14ac:dyDescent="0.35">
      <c r="A381" s="206" t="s">
        <v>13005</v>
      </c>
      <c r="B381" t="s">
        <v>11923</v>
      </c>
      <c r="C381" s="207" t="s">
        <v>14603</v>
      </c>
      <c r="D381" s="206" t="s">
        <v>11932</v>
      </c>
      <c r="E381" s="206" t="s">
        <v>11954</v>
      </c>
    </row>
    <row r="382" spans="1:5" ht="14.5" x14ac:dyDescent="0.35">
      <c r="A382" s="206" t="s">
        <v>13006</v>
      </c>
      <c r="B382" t="s">
        <v>11923</v>
      </c>
      <c r="C382" s="207" t="s">
        <v>14604</v>
      </c>
      <c r="D382" s="206" t="s">
        <v>11932</v>
      </c>
      <c r="E382" s="206" t="s">
        <v>11954</v>
      </c>
    </row>
    <row r="383" spans="1:5" ht="14.5" x14ac:dyDescent="0.35">
      <c r="A383" s="206" t="s">
        <v>13007</v>
      </c>
      <c r="B383" t="s">
        <v>11923</v>
      </c>
      <c r="C383" s="207" t="s">
        <v>12106</v>
      </c>
      <c r="D383" s="206" t="s">
        <v>11932</v>
      </c>
      <c r="E383" s="206" t="s">
        <v>11954</v>
      </c>
    </row>
    <row r="384" spans="1:5" ht="14.5" x14ac:dyDescent="0.35">
      <c r="A384" s="206" t="s">
        <v>13008</v>
      </c>
      <c r="B384" t="s">
        <v>11923</v>
      </c>
      <c r="C384" s="207" t="s">
        <v>14605</v>
      </c>
      <c r="D384" s="206" t="s">
        <v>11932</v>
      </c>
      <c r="E384" s="206" t="s">
        <v>11933</v>
      </c>
    </row>
    <row r="385" spans="1:5" ht="14.5" x14ac:dyDescent="0.35">
      <c r="A385" s="206" t="s">
        <v>13009</v>
      </c>
      <c r="B385" t="s">
        <v>11923</v>
      </c>
      <c r="C385" s="207" t="s">
        <v>14606</v>
      </c>
      <c r="D385" s="206" t="s">
        <v>11932</v>
      </c>
      <c r="E385" s="206" t="s">
        <v>11954</v>
      </c>
    </row>
    <row r="386" spans="1:5" ht="14.5" x14ac:dyDescent="0.35">
      <c r="A386" s="206" t="s">
        <v>13010</v>
      </c>
      <c r="B386" t="s">
        <v>11923</v>
      </c>
      <c r="C386" s="207" t="s">
        <v>14606</v>
      </c>
      <c r="D386" s="206" t="s">
        <v>11932</v>
      </c>
      <c r="E386" s="206" t="s">
        <v>11954</v>
      </c>
    </row>
    <row r="387" spans="1:5" ht="14.5" x14ac:dyDescent="0.35">
      <c r="A387" s="206" t="s">
        <v>13011</v>
      </c>
      <c r="B387" t="s">
        <v>11923</v>
      </c>
      <c r="C387" s="207" t="s">
        <v>12107</v>
      </c>
      <c r="D387" s="206" t="s">
        <v>11932</v>
      </c>
      <c r="E387" s="206" t="s">
        <v>11933</v>
      </c>
    </row>
    <row r="388" spans="1:5" ht="14.5" x14ac:dyDescent="0.35">
      <c r="A388" s="206" t="s">
        <v>13012</v>
      </c>
      <c r="B388" t="s">
        <v>11923</v>
      </c>
      <c r="C388" s="207" t="s">
        <v>14607</v>
      </c>
      <c r="D388" s="206" t="s">
        <v>11932</v>
      </c>
      <c r="E388" s="206" t="s">
        <v>11933</v>
      </c>
    </row>
    <row r="389" spans="1:5" ht="14.5" x14ac:dyDescent="0.35">
      <c r="A389" s="206" t="s">
        <v>13013</v>
      </c>
      <c r="B389" t="s">
        <v>11923</v>
      </c>
      <c r="C389" s="207" t="s">
        <v>14608</v>
      </c>
      <c r="D389" s="206" t="s">
        <v>11932</v>
      </c>
      <c r="E389" s="206" t="s">
        <v>11933</v>
      </c>
    </row>
    <row r="390" spans="1:5" ht="14.5" x14ac:dyDescent="0.35">
      <c r="A390" s="206" t="s">
        <v>13014</v>
      </c>
      <c r="B390" t="s">
        <v>11923</v>
      </c>
      <c r="C390" s="207" t="s">
        <v>12108</v>
      </c>
      <c r="D390" s="206" t="s">
        <v>11932</v>
      </c>
      <c r="E390" s="206" t="s">
        <v>11954</v>
      </c>
    </row>
    <row r="391" spans="1:5" ht="14.5" x14ac:dyDescent="0.35">
      <c r="A391" s="206" t="s">
        <v>13015</v>
      </c>
      <c r="B391" t="s">
        <v>11923</v>
      </c>
      <c r="C391" s="207" t="s">
        <v>14609</v>
      </c>
      <c r="D391" s="206" t="s">
        <v>11932</v>
      </c>
      <c r="E391" s="206" t="s">
        <v>11933</v>
      </c>
    </row>
    <row r="392" spans="1:5" ht="14.5" x14ac:dyDescent="0.35">
      <c r="A392" s="206" t="s">
        <v>13016</v>
      </c>
      <c r="B392" t="s">
        <v>11923</v>
      </c>
      <c r="C392" s="207" t="s">
        <v>14610</v>
      </c>
      <c r="D392" s="206" t="s">
        <v>11932</v>
      </c>
      <c r="E392" s="206" t="s">
        <v>11933</v>
      </c>
    </row>
    <row r="393" spans="1:5" ht="14.5" x14ac:dyDescent="0.35">
      <c r="A393" s="206" t="s">
        <v>13017</v>
      </c>
      <c r="B393" t="s">
        <v>11923</v>
      </c>
      <c r="C393" s="207" t="s">
        <v>14611</v>
      </c>
      <c r="D393" s="206" t="s">
        <v>11932</v>
      </c>
      <c r="E393" s="206" t="s">
        <v>11954</v>
      </c>
    </row>
    <row r="394" spans="1:5" ht="14.5" x14ac:dyDescent="0.35">
      <c r="A394" s="206" t="s">
        <v>13018</v>
      </c>
      <c r="B394" t="s">
        <v>11923</v>
      </c>
      <c r="C394" s="207" t="s">
        <v>12109</v>
      </c>
      <c r="D394" s="206" t="s">
        <v>11932</v>
      </c>
      <c r="E394" s="206" t="s">
        <v>11954</v>
      </c>
    </row>
    <row r="395" spans="1:5" ht="14.5" x14ac:dyDescent="0.35">
      <c r="A395" s="206" t="s">
        <v>13019</v>
      </c>
      <c r="B395" t="s">
        <v>11924</v>
      </c>
      <c r="C395" s="207" t="s">
        <v>12110</v>
      </c>
      <c r="D395" s="206" t="s">
        <v>11933</v>
      </c>
      <c r="E395" s="206" t="s">
        <v>11954</v>
      </c>
    </row>
    <row r="396" spans="1:5" ht="14.5" x14ac:dyDescent="0.35">
      <c r="A396" s="206" t="s">
        <v>13020</v>
      </c>
      <c r="B396" t="s">
        <v>11924</v>
      </c>
      <c r="C396" s="207" t="s">
        <v>12111</v>
      </c>
      <c r="D396" s="206" t="s">
        <v>11933</v>
      </c>
      <c r="E396" s="206" t="s">
        <v>11954</v>
      </c>
    </row>
    <row r="397" spans="1:5" ht="14.5" x14ac:dyDescent="0.35">
      <c r="A397" s="206" t="s">
        <v>13021</v>
      </c>
      <c r="B397" t="s">
        <v>11924</v>
      </c>
      <c r="C397" s="207" t="s">
        <v>14612</v>
      </c>
      <c r="D397" s="206" t="s">
        <v>11933</v>
      </c>
      <c r="E397" s="206" t="s">
        <v>11954</v>
      </c>
    </row>
    <row r="398" spans="1:5" ht="14.5" x14ac:dyDescent="0.35">
      <c r="A398" s="206" t="s">
        <v>13022</v>
      </c>
      <c r="B398" t="s">
        <v>11924</v>
      </c>
      <c r="C398" s="207" t="s">
        <v>12541</v>
      </c>
      <c r="D398" s="206" t="s">
        <v>11933</v>
      </c>
      <c r="E398" s="206" t="s">
        <v>11954</v>
      </c>
    </row>
    <row r="399" spans="1:5" ht="14.5" x14ac:dyDescent="0.35">
      <c r="A399" s="206" t="s">
        <v>13023</v>
      </c>
      <c r="B399" t="s">
        <v>11923</v>
      </c>
      <c r="C399" s="207" t="s">
        <v>12112</v>
      </c>
      <c r="D399" s="206" t="s">
        <v>11932</v>
      </c>
      <c r="E399" s="206" t="s">
        <v>11933</v>
      </c>
    </row>
    <row r="400" spans="1:5" ht="14.5" x14ac:dyDescent="0.35">
      <c r="A400" s="206" t="s">
        <v>13024</v>
      </c>
      <c r="B400" t="s">
        <v>11923</v>
      </c>
      <c r="C400" s="207" t="s">
        <v>12113</v>
      </c>
      <c r="D400" s="206" t="s">
        <v>11932</v>
      </c>
      <c r="E400" s="206" t="s">
        <v>11954</v>
      </c>
    </row>
    <row r="401" spans="1:5" ht="14.5" x14ac:dyDescent="0.35">
      <c r="A401" s="206" t="s">
        <v>13025</v>
      </c>
      <c r="B401" t="s">
        <v>11923</v>
      </c>
      <c r="C401" s="207" t="s">
        <v>14613</v>
      </c>
      <c r="D401" s="206" t="s">
        <v>11932</v>
      </c>
      <c r="E401" s="206" t="s">
        <v>11954</v>
      </c>
    </row>
    <row r="402" spans="1:5" ht="14.5" x14ac:dyDescent="0.35">
      <c r="A402" s="206" t="s">
        <v>13026</v>
      </c>
      <c r="B402" t="s">
        <v>11924</v>
      </c>
      <c r="C402" s="207" t="s">
        <v>12114</v>
      </c>
      <c r="D402" s="206" t="s">
        <v>11933</v>
      </c>
      <c r="E402" s="206" t="s">
        <v>11954</v>
      </c>
    </row>
    <row r="403" spans="1:5" ht="14.5" x14ac:dyDescent="0.35">
      <c r="A403" s="206" t="s">
        <v>13027</v>
      </c>
      <c r="B403" t="s">
        <v>11923</v>
      </c>
      <c r="C403" s="207" t="s">
        <v>12115</v>
      </c>
      <c r="D403" s="206" t="s">
        <v>11932</v>
      </c>
      <c r="E403" s="206" t="s">
        <v>11954</v>
      </c>
    </row>
    <row r="404" spans="1:5" ht="14.5" x14ac:dyDescent="0.35">
      <c r="A404" s="206" t="s">
        <v>13028</v>
      </c>
      <c r="B404" t="s">
        <v>11923</v>
      </c>
      <c r="C404" s="207" t="s">
        <v>14614</v>
      </c>
      <c r="D404" s="206" t="s">
        <v>11932</v>
      </c>
      <c r="E404" s="206" t="s">
        <v>11933</v>
      </c>
    </row>
    <row r="405" spans="1:5" ht="14.5" x14ac:dyDescent="0.35">
      <c r="A405" s="206" t="s">
        <v>13029</v>
      </c>
      <c r="B405" t="s">
        <v>11923</v>
      </c>
      <c r="C405" s="207" t="s">
        <v>12116</v>
      </c>
      <c r="D405" s="206" t="s">
        <v>11932</v>
      </c>
      <c r="E405" s="206" t="s">
        <v>11933</v>
      </c>
    </row>
    <row r="406" spans="1:5" ht="14.5" x14ac:dyDescent="0.35">
      <c r="A406" s="206" t="s">
        <v>13030</v>
      </c>
      <c r="B406" t="s">
        <v>11924</v>
      </c>
      <c r="C406" s="207" t="s">
        <v>12117</v>
      </c>
      <c r="D406" s="206" t="s">
        <v>11933</v>
      </c>
      <c r="E406" s="206" t="s">
        <v>11954</v>
      </c>
    </row>
    <row r="407" spans="1:5" ht="14.5" x14ac:dyDescent="0.35">
      <c r="A407" s="206" t="s">
        <v>13031</v>
      </c>
      <c r="B407" t="s">
        <v>11924</v>
      </c>
      <c r="C407" s="207" t="s">
        <v>12118</v>
      </c>
      <c r="D407" s="206" t="s">
        <v>11933</v>
      </c>
      <c r="E407" s="206" t="s">
        <v>11933</v>
      </c>
    </row>
    <row r="408" spans="1:5" ht="14.5" x14ac:dyDescent="0.35">
      <c r="A408" s="206" t="s">
        <v>13032</v>
      </c>
      <c r="B408" t="s">
        <v>11924</v>
      </c>
      <c r="C408" s="207" t="s">
        <v>12119</v>
      </c>
      <c r="D408" s="206" t="s">
        <v>11933</v>
      </c>
      <c r="E408" s="206" t="s">
        <v>11954</v>
      </c>
    </row>
    <row r="409" spans="1:5" ht="14.5" x14ac:dyDescent="0.35">
      <c r="A409" s="206" t="s">
        <v>13033</v>
      </c>
      <c r="B409" t="s">
        <v>11924</v>
      </c>
      <c r="C409" s="207" t="s">
        <v>12120</v>
      </c>
      <c r="D409" s="206" t="s">
        <v>11933</v>
      </c>
      <c r="E409" s="206" t="s">
        <v>11954</v>
      </c>
    </row>
    <row r="410" spans="1:5" ht="14.5" x14ac:dyDescent="0.35">
      <c r="A410" s="206" t="s">
        <v>13034</v>
      </c>
      <c r="B410" t="s">
        <v>11924</v>
      </c>
      <c r="C410" s="207" t="s">
        <v>13035</v>
      </c>
      <c r="D410" s="206" t="s">
        <v>11933</v>
      </c>
      <c r="E410" s="206" t="s">
        <v>11954</v>
      </c>
    </row>
    <row r="411" spans="1:5" ht="14.5" x14ac:dyDescent="0.35">
      <c r="A411" s="206" t="s">
        <v>13036</v>
      </c>
      <c r="B411" t="s">
        <v>11924</v>
      </c>
      <c r="C411" s="207" t="s">
        <v>12121</v>
      </c>
      <c r="D411" s="206" t="s">
        <v>11933</v>
      </c>
      <c r="E411" s="206" t="s">
        <v>11954</v>
      </c>
    </row>
    <row r="412" spans="1:5" ht="14.5" x14ac:dyDescent="0.35">
      <c r="A412" s="206" t="s">
        <v>13037</v>
      </c>
      <c r="B412" t="s">
        <v>11924</v>
      </c>
      <c r="C412" s="207" t="s">
        <v>12122</v>
      </c>
      <c r="D412" s="206" t="s">
        <v>11933</v>
      </c>
      <c r="E412" s="206" t="s">
        <v>11954</v>
      </c>
    </row>
    <row r="413" spans="1:5" ht="14.5" x14ac:dyDescent="0.35">
      <c r="A413" s="206" t="s">
        <v>13038</v>
      </c>
      <c r="B413" t="s">
        <v>11923</v>
      </c>
      <c r="C413" s="207" t="s">
        <v>12123</v>
      </c>
      <c r="D413" s="206" t="s">
        <v>11932</v>
      </c>
      <c r="E413" s="206" t="s">
        <v>11954</v>
      </c>
    </row>
    <row r="414" spans="1:5" ht="14.5" x14ac:dyDescent="0.35">
      <c r="A414" s="206" t="s">
        <v>13039</v>
      </c>
      <c r="B414" t="s">
        <v>11924</v>
      </c>
      <c r="C414" s="207" t="s">
        <v>12124</v>
      </c>
      <c r="D414" s="206" t="s">
        <v>11933</v>
      </c>
      <c r="E414" s="206" t="s">
        <v>11954</v>
      </c>
    </row>
    <row r="415" spans="1:5" ht="14.5" x14ac:dyDescent="0.35">
      <c r="A415" s="206" t="s">
        <v>13040</v>
      </c>
      <c r="B415" t="s">
        <v>11924</v>
      </c>
      <c r="C415" s="207" t="s">
        <v>12125</v>
      </c>
      <c r="D415" s="206" t="s">
        <v>11933</v>
      </c>
      <c r="E415" s="206" t="s">
        <v>11954</v>
      </c>
    </row>
    <row r="416" spans="1:5" ht="14.5" x14ac:dyDescent="0.35">
      <c r="A416" s="206" t="s">
        <v>13041</v>
      </c>
      <c r="B416" t="s">
        <v>11924</v>
      </c>
      <c r="C416" s="207" t="s">
        <v>12126</v>
      </c>
      <c r="D416" s="206" t="s">
        <v>11933</v>
      </c>
      <c r="E416" s="206" t="s">
        <v>11954</v>
      </c>
    </row>
    <row r="417" spans="1:5" ht="14.5" x14ac:dyDescent="0.35">
      <c r="A417" s="206" t="s">
        <v>13042</v>
      </c>
      <c r="B417" t="s">
        <v>11923</v>
      </c>
      <c r="C417" s="207" t="s">
        <v>12127</v>
      </c>
      <c r="D417" s="206" t="s">
        <v>11932</v>
      </c>
      <c r="E417" s="206" t="s">
        <v>11954</v>
      </c>
    </row>
    <row r="418" spans="1:5" ht="14.5" x14ac:dyDescent="0.35">
      <c r="A418" s="206" t="s">
        <v>13044</v>
      </c>
      <c r="B418" t="s">
        <v>11923</v>
      </c>
      <c r="C418" s="207" t="s">
        <v>12128</v>
      </c>
      <c r="D418" s="206" t="s">
        <v>11930</v>
      </c>
      <c r="E418" s="206" t="s">
        <v>11933</v>
      </c>
    </row>
    <row r="419" spans="1:5" ht="14.5" x14ac:dyDescent="0.35">
      <c r="A419" s="206" t="s">
        <v>13045</v>
      </c>
      <c r="B419" t="s">
        <v>11923</v>
      </c>
      <c r="C419" s="207" t="s">
        <v>12129</v>
      </c>
      <c r="D419" s="206" t="s">
        <v>11930</v>
      </c>
      <c r="E419" s="206" t="s">
        <v>11933</v>
      </c>
    </row>
    <row r="420" spans="1:5" ht="14.5" x14ac:dyDescent="0.35">
      <c r="A420" s="206" t="s">
        <v>13046</v>
      </c>
      <c r="B420" t="s">
        <v>11923</v>
      </c>
      <c r="C420" s="207" t="s">
        <v>14615</v>
      </c>
      <c r="D420" s="206" t="s">
        <v>11930</v>
      </c>
      <c r="E420" s="206" t="s">
        <v>11933</v>
      </c>
    </row>
    <row r="421" spans="1:5" ht="14.5" x14ac:dyDescent="0.35">
      <c r="A421" s="206" t="s">
        <v>13047</v>
      </c>
      <c r="B421" t="s">
        <v>11923</v>
      </c>
      <c r="C421" s="207" t="s">
        <v>14616</v>
      </c>
      <c r="D421" s="206" t="s">
        <v>11930</v>
      </c>
      <c r="E421" s="206" t="s">
        <v>11954</v>
      </c>
    </row>
    <row r="422" spans="1:5" ht="14.5" x14ac:dyDescent="0.35">
      <c r="A422" s="206" t="s">
        <v>13048</v>
      </c>
      <c r="B422" t="s">
        <v>11923</v>
      </c>
      <c r="C422" s="207" t="s">
        <v>14617</v>
      </c>
      <c r="D422" s="206" t="s">
        <v>11930</v>
      </c>
      <c r="E422" s="206" t="s">
        <v>11933</v>
      </c>
    </row>
    <row r="423" spans="1:5" ht="14.5" x14ac:dyDescent="0.35">
      <c r="A423" s="206" t="s">
        <v>13049</v>
      </c>
      <c r="B423" t="s">
        <v>11923</v>
      </c>
      <c r="C423" s="207" t="s">
        <v>14618</v>
      </c>
      <c r="D423" s="206" t="s">
        <v>11930</v>
      </c>
      <c r="E423" s="206" t="s">
        <v>11933</v>
      </c>
    </row>
    <row r="424" spans="1:5" ht="14.5" x14ac:dyDescent="0.35">
      <c r="A424" s="206" t="s">
        <v>13050</v>
      </c>
      <c r="B424" t="s">
        <v>11923</v>
      </c>
      <c r="C424" s="207" t="s">
        <v>12130</v>
      </c>
      <c r="D424" s="206" t="s">
        <v>11930</v>
      </c>
      <c r="E424" s="206" t="s">
        <v>11933</v>
      </c>
    </row>
    <row r="425" spans="1:5" ht="14.5" x14ac:dyDescent="0.35">
      <c r="A425" s="206" t="s">
        <v>13051</v>
      </c>
      <c r="B425" t="s">
        <v>11923</v>
      </c>
      <c r="C425" s="207" t="s">
        <v>14619</v>
      </c>
      <c r="D425" s="206" t="s">
        <v>11930</v>
      </c>
      <c r="E425" s="206" t="s">
        <v>11954</v>
      </c>
    </row>
    <row r="426" spans="1:5" ht="14.5" x14ac:dyDescent="0.35">
      <c r="A426" s="206" t="s">
        <v>13052</v>
      </c>
      <c r="B426" t="s">
        <v>11923</v>
      </c>
      <c r="C426" s="207" t="s">
        <v>12131</v>
      </c>
      <c r="D426" s="206" t="s">
        <v>11930</v>
      </c>
      <c r="E426" s="206" t="s">
        <v>11954</v>
      </c>
    </row>
    <row r="427" spans="1:5" ht="14.5" x14ac:dyDescent="0.35">
      <c r="A427" s="206" t="s">
        <v>13053</v>
      </c>
      <c r="B427" t="s">
        <v>11923</v>
      </c>
      <c r="C427" s="207" t="s">
        <v>14620</v>
      </c>
      <c r="D427" s="206" t="s">
        <v>11930</v>
      </c>
      <c r="E427" s="206" t="s">
        <v>11954</v>
      </c>
    </row>
    <row r="428" spans="1:5" ht="14.5" x14ac:dyDescent="0.35">
      <c r="A428" s="206" t="s">
        <v>13054</v>
      </c>
      <c r="B428" t="s">
        <v>11923</v>
      </c>
      <c r="C428" s="207" t="s">
        <v>12132</v>
      </c>
      <c r="D428" s="206" t="s">
        <v>11930</v>
      </c>
      <c r="E428" s="206" t="s">
        <v>11933</v>
      </c>
    </row>
    <row r="429" spans="1:5" ht="14.5" x14ac:dyDescent="0.35">
      <c r="A429" s="206" t="s">
        <v>13055</v>
      </c>
      <c r="B429" t="s">
        <v>11923</v>
      </c>
      <c r="C429" s="207" t="s">
        <v>12133</v>
      </c>
      <c r="D429" s="206" t="s">
        <v>11932</v>
      </c>
      <c r="E429" s="206" t="s">
        <v>11954</v>
      </c>
    </row>
    <row r="430" spans="1:5" ht="14.5" x14ac:dyDescent="0.35">
      <c r="A430" s="206" t="s">
        <v>13056</v>
      </c>
      <c r="B430" t="s">
        <v>11923</v>
      </c>
      <c r="C430" s="207" t="s">
        <v>14621</v>
      </c>
      <c r="D430" s="206" t="s">
        <v>11930</v>
      </c>
      <c r="E430" s="206" t="s">
        <v>11933</v>
      </c>
    </row>
    <row r="431" spans="1:5" ht="14.5" x14ac:dyDescent="0.35">
      <c r="A431" s="206" t="s">
        <v>13058</v>
      </c>
      <c r="B431" t="s">
        <v>11923</v>
      </c>
      <c r="C431" s="207" t="s">
        <v>12134</v>
      </c>
      <c r="D431" s="206" t="s">
        <v>11930</v>
      </c>
      <c r="E431" s="206" t="s">
        <v>11933</v>
      </c>
    </row>
    <row r="432" spans="1:5" ht="14.5" x14ac:dyDescent="0.35">
      <c r="A432" s="206" t="s">
        <v>13059</v>
      </c>
      <c r="B432" t="s">
        <v>11923</v>
      </c>
      <c r="C432" s="207" t="s">
        <v>14622</v>
      </c>
      <c r="D432" s="206" t="s">
        <v>11930</v>
      </c>
      <c r="E432" s="206" t="s">
        <v>11954</v>
      </c>
    </row>
    <row r="433" spans="1:5" ht="14.5" x14ac:dyDescent="0.35">
      <c r="A433" s="206" t="s">
        <v>13060</v>
      </c>
      <c r="B433" t="s">
        <v>11924</v>
      </c>
      <c r="C433" s="207" t="s">
        <v>12135</v>
      </c>
      <c r="D433" s="206" t="s">
        <v>11933</v>
      </c>
      <c r="E433" s="206" t="s">
        <v>11954</v>
      </c>
    </row>
    <row r="434" spans="1:5" ht="14.5" x14ac:dyDescent="0.35">
      <c r="A434" s="206" t="s">
        <v>13061</v>
      </c>
      <c r="B434" t="s">
        <v>11924</v>
      </c>
      <c r="C434" s="207" t="s">
        <v>12136</v>
      </c>
      <c r="D434" s="206" t="s">
        <v>11933</v>
      </c>
      <c r="E434" s="206" t="s">
        <v>11954</v>
      </c>
    </row>
    <row r="435" spans="1:5" ht="14.5" x14ac:dyDescent="0.35">
      <c r="A435" s="206" t="s">
        <v>13062</v>
      </c>
      <c r="B435" t="s">
        <v>11924</v>
      </c>
      <c r="C435" s="207" t="s">
        <v>12137</v>
      </c>
      <c r="D435" s="206" t="s">
        <v>11933</v>
      </c>
      <c r="E435" s="206" t="s">
        <v>11954</v>
      </c>
    </row>
    <row r="436" spans="1:5" ht="14.5" x14ac:dyDescent="0.35">
      <c r="A436" s="206" t="s">
        <v>13063</v>
      </c>
      <c r="B436" t="s">
        <v>11924</v>
      </c>
      <c r="C436" s="207" t="s">
        <v>14623</v>
      </c>
      <c r="D436" s="206" t="s">
        <v>11933</v>
      </c>
      <c r="E436" s="206" t="s">
        <v>11954</v>
      </c>
    </row>
    <row r="437" spans="1:5" ht="14.5" x14ac:dyDescent="0.35">
      <c r="A437" s="206" t="s">
        <v>13064</v>
      </c>
      <c r="B437" t="s">
        <v>11923</v>
      </c>
      <c r="C437" s="207" t="s">
        <v>12138</v>
      </c>
      <c r="D437" s="206" t="s">
        <v>11932</v>
      </c>
      <c r="E437" s="206" t="s">
        <v>11954</v>
      </c>
    </row>
    <row r="438" spans="1:5" ht="14.5" x14ac:dyDescent="0.35">
      <c r="A438" s="206" t="s">
        <v>13066</v>
      </c>
      <c r="B438" t="s">
        <v>11923</v>
      </c>
      <c r="C438" s="207" t="s">
        <v>14624</v>
      </c>
      <c r="D438" s="206" t="s">
        <v>11932</v>
      </c>
      <c r="E438" s="206" t="s">
        <v>11954</v>
      </c>
    </row>
    <row r="439" spans="1:5" ht="14.5" x14ac:dyDescent="0.35">
      <c r="A439" s="206" t="s">
        <v>13067</v>
      </c>
      <c r="B439" t="s">
        <v>11923</v>
      </c>
      <c r="C439" s="207" t="s">
        <v>12139</v>
      </c>
      <c r="D439" s="206" t="s">
        <v>11932</v>
      </c>
      <c r="E439" s="206" t="s">
        <v>11954</v>
      </c>
    </row>
    <row r="440" spans="1:5" ht="14.5" x14ac:dyDescent="0.35">
      <c r="A440" s="206" t="s">
        <v>13068</v>
      </c>
      <c r="B440" t="s">
        <v>11923</v>
      </c>
      <c r="C440" s="207" t="s">
        <v>14625</v>
      </c>
      <c r="D440" s="206" t="s">
        <v>11932</v>
      </c>
      <c r="E440" s="206" t="s">
        <v>11933</v>
      </c>
    </row>
    <row r="441" spans="1:5" ht="14.5" x14ac:dyDescent="0.35">
      <c r="A441" s="206" t="s">
        <v>13069</v>
      </c>
      <c r="B441" t="s">
        <v>11923</v>
      </c>
      <c r="C441" s="207" t="s">
        <v>12140</v>
      </c>
      <c r="D441" s="206" t="s">
        <v>11930</v>
      </c>
      <c r="E441" s="206" t="s">
        <v>11933</v>
      </c>
    </row>
    <row r="442" spans="1:5" ht="14.5" x14ac:dyDescent="0.35">
      <c r="A442" s="206" t="s">
        <v>13070</v>
      </c>
      <c r="B442" t="s">
        <v>11923</v>
      </c>
      <c r="C442" s="207" t="s">
        <v>12141</v>
      </c>
      <c r="D442" s="206" t="s">
        <v>11932</v>
      </c>
      <c r="E442" s="206" t="s">
        <v>11954</v>
      </c>
    </row>
    <row r="443" spans="1:5" ht="14.5" x14ac:dyDescent="0.35">
      <c r="A443" s="206" t="s">
        <v>13071</v>
      </c>
      <c r="B443" t="s">
        <v>11923</v>
      </c>
      <c r="C443" s="207" t="s">
        <v>12142</v>
      </c>
      <c r="D443" s="206" t="s">
        <v>11932</v>
      </c>
      <c r="E443" s="206" t="s">
        <v>11954</v>
      </c>
    </row>
    <row r="444" spans="1:5" ht="14.5" x14ac:dyDescent="0.35">
      <c r="A444" s="206" t="s">
        <v>13072</v>
      </c>
      <c r="B444" t="s">
        <v>11923</v>
      </c>
      <c r="C444" s="207" t="s">
        <v>12143</v>
      </c>
      <c r="D444" s="206" t="s">
        <v>11930</v>
      </c>
      <c r="E444" s="206" t="s">
        <v>11933</v>
      </c>
    </row>
    <row r="445" spans="1:5" ht="14.5" x14ac:dyDescent="0.35">
      <c r="A445" s="206" t="s">
        <v>13073</v>
      </c>
      <c r="B445" t="s">
        <v>11923</v>
      </c>
      <c r="C445" s="207" t="s">
        <v>12144</v>
      </c>
      <c r="D445" s="206" t="s">
        <v>11930</v>
      </c>
      <c r="E445" s="206" t="s">
        <v>11933</v>
      </c>
    </row>
    <row r="446" spans="1:5" ht="14.5" x14ac:dyDescent="0.35">
      <c r="A446" s="206" t="s">
        <v>13074</v>
      </c>
      <c r="B446" t="s">
        <v>11923</v>
      </c>
      <c r="C446" s="207" t="s">
        <v>12145</v>
      </c>
      <c r="D446" s="206" t="s">
        <v>11932</v>
      </c>
      <c r="E446" s="206" t="s">
        <v>11933</v>
      </c>
    </row>
    <row r="447" spans="1:5" ht="14.5" x14ac:dyDescent="0.35">
      <c r="A447" s="206" t="s">
        <v>13075</v>
      </c>
      <c r="B447" t="s">
        <v>11923</v>
      </c>
      <c r="C447" s="207" t="s">
        <v>12146</v>
      </c>
      <c r="D447" s="206" t="s">
        <v>11932</v>
      </c>
      <c r="E447" s="206" t="s">
        <v>11954</v>
      </c>
    </row>
    <row r="448" spans="1:5" ht="14.5" x14ac:dyDescent="0.35">
      <c r="A448" s="206" t="s">
        <v>13076</v>
      </c>
      <c r="B448" t="s">
        <v>11923</v>
      </c>
      <c r="C448" s="207" t="s">
        <v>14626</v>
      </c>
      <c r="D448" s="206" t="s">
        <v>11930</v>
      </c>
      <c r="E448" s="206" t="s">
        <v>11954</v>
      </c>
    </row>
    <row r="449" spans="1:5" ht="14.5" x14ac:dyDescent="0.35">
      <c r="A449" s="206" t="s">
        <v>13077</v>
      </c>
      <c r="B449" t="s">
        <v>11923</v>
      </c>
      <c r="C449" s="207" t="s">
        <v>12147</v>
      </c>
      <c r="D449" s="206" t="s">
        <v>11932</v>
      </c>
      <c r="E449" s="206" t="s">
        <v>11933</v>
      </c>
    </row>
    <row r="450" spans="1:5" ht="14.5" x14ac:dyDescent="0.35">
      <c r="A450" s="206" t="s">
        <v>13078</v>
      </c>
      <c r="B450" t="s">
        <v>11923</v>
      </c>
      <c r="C450" s="207" t="s">
        <v>13079</v>
      </c>
      <c r="D450" s="206" t="s">
        <v>11930</v>
      </c>
      <c r="E450" s="206" t="s">
        <v>11954</v>
      </c>
    </row>
    <row r="451" spans="1:5" ht="14.5" x14ac:dyDescent="0.35">
      <c r="A451" s="206" t="s">
        <v>13080</v>
      </c>
      <c r="B451" t="s">
        <v>11923</v>
      </c>
      <c r="C451" s="207" t="s">
        <v>14627</v>
      </c>
      <c r="D451" s="206" t="s">
        <v>11930</v>
      </c>
      <c r="E451" s="206" t="s">
        <v>11954</v>
      </c>
    </row>
    <row r="452" spans="1:5" ht="14.5" x14ac:dyDescent="0.35">
      <c r="A452" s="206" t="s">
        <v>13081</v>
      </c>
      <c r="B452" t="s">
        <v>11923</v>
      </c>
      <c r="C452" s="207" t="s">
        <v>14628</v>
      </c>
      <c r="D452" s="206" t="s">
        <v>11930</v>
      </c>
      <c r="E452" s="206" t="s">
        <v>11954</v>
      </c>
    </row>
    <row r="453" spans="1:5" ht="14.5" x14ac:dyDescent="0.35">
      <c r="A453" s="206" t="s">
        <v>13082</v>
      </c>
      <c r="B453" t="s">
        <v>11923</v>
      </c>
      <c r="C453" s="207" t="s">
        <v>14629</v>
      </c>
      <c r="D453" s="206" t="s">
        <v>11930</v>
      </c>
      <c r="E453" s="206" t="s">
        <v>11933</v>
      </c>
    </row>
    <row r="454" spans="1:5" ht="14.5" x14ac:dyDescent="0.35">
      <c r="A454" s="206" t="s">
        <v>13083</v>
      </c>
      <c r="B454" t="s">
        <v>11923</v>
      </c>
      <c r="C454" s="207" t="s">
        <v>14630</v>
      </c>
      <c r="D454" s="206" t="s">
        <v>11932</v>
      </c>
      <c r="E454" s="206" t="s">
        <v>11954</v>
      </c>
    </row>
    <row r="455" spans="1:5" ht="14.5" x14ac:dyDescent="0.35">
      <c r="A455" s="206" t="s">
        <v>13084</v>
      </c>
      <c r="B455" t="s">
        <v>11923</v>
      </c>
      <c r="C455" s="207" t="s">
        <v>12148</v>
      </c>
      <c r="D455" s="206" t="s">
        <v>11930</v>
      </c>
      <c r="E455" s="206" t="s">
        <v>11954</v>
      </c>
    </row>
    <row r="456" spans="1:5" ht="14.5" x14ac:dyDescent="0.35">
      <c r="A456" s="206" t="s">
        <v>13085</v>
      </c>
      <c r="B456" t="s">
        <v>11923</v>
      </c>
      <c r="C456" s="207" t="s">
        <v>14631</v>
      </c>
      <c r="D456" s="206" t="s">
        <v>11930</v>
      </c>
      <c r="E456" s="206" t="s">
        <v>11933</v>
      </c>
    </row>
    <row r="457" spans="1:5" ht="14.5" x14ac:dyDescent="0.35">
      <c r="A457" s="206" t="s">
        <v>13087</v>
      </c>
      <c r="B457" t="s">
        <v>11923</v>
      </c>
      <c r="C457" s="207" t="s">
        <v>14632</v>
      </c>
      <c r="D457" s="206" t="s">
        <v>11930</v>
      </c>
      <c r="E457" s="206" t="s">
        <v>11954</v>
      </c>
    </row>
    <row r="458" spans="1:5" ht="14.5" x14ac:dyDescent="0.35">
      <c r="A458" s="206" t="s">
        <v>13088</v>
      </c>
      <c r="B458" t="s">
        <v>11923</v>
      </c>
      <c r="C458" s="207" t="s">
        <v>14633</v>
      </c>
      <c r="D458" s="206" t="s">
        <v>11930</v>
      </c>
      <c r="E458" s="206" t="s">
        <v>11933</v>
      </c>
    </row>
    <row r="459" spans="1:5" ht="14.5" x14ac:dyDescent="0.35">
      <c r="A459" s="206" t="s">
        <v>13089</v>
      </c>
      <c r="B459" t="s">
        <v>11923</v>
      </c>
      <c r="C459" s="207" t="s">
        <v>14634</v>
      </c>
      <c r="D459" s="206" t="s">
        <v>11930</v>
      </c>
      <c r="E459" s="206" t="s">
        <v>11933</v>
      </c>
    </row>
    <row r="460" spans="1:5" ht="14.5" x14ac:dyDescent="0.35">
      <c r="A460" s="206" t="s">
        <v>13090</v>
      </c>
      <c r="B460" t="s">
        <v>11923</v>
      </c>
      <c r="C460" s="207" t="s">
        <v>14635</v>
      </c>
      <c r="D460" s="206" t="s">
        <v>11932</v>
      </c>
      <c r="E460" s="206" t="s">
        <v>11954</v>
      </c>
    </row>
    <row r="461" spans="1:5" ht="14.5" x14ac:dyDescent="0.35">
      <c r="A461" s="206" t="s">
        <v>13091</v>
      </c>
      <c r="B461" t="s">
        <v>11923</v>
      </c>
      <c r="C461" s="207" t="s">
        <v>14636</v>
      </c>
      <c r="D461" s="206" t="s">
        <v>11932</v>
      </c>
      <c r="E461" s="206" t="s">
        <v>11954</v>
      </c>
    </row>
    <row r="462" spans="1:5" ht="14.5" x14ac:dyDescent="0.35">
      <c r="A462" s="206" t="s">
        <v>13092</v>
      </c>
      <c r="B462" t="s">
        <v>11924</v>
      </c>
      <c r="C462" s="207" t="s">
        <v>14637</v>
      </c>
      <c r="D462" s="206" t="s">
        <v>11939</v>
      </c>
      <c r="E462" s="206" t="s">
        <v>11933</v>
      </c>
    </row>
    <row r="463" spans="1:5" ht="14.5" x14ac:dyDescent="0.35">
      <c r="A463" s="206" t="s">
        <v>13093</v>
      </c>
      <c r="B463" t="s">
        <v>11923</v>
      </c>
      <c r="C463" s="207" t="s">
        <v>12149</v>
      </c>
      <c r="D463" s="206" t="s">
        <v>11930</v>
      </c>
      <c r="E463" s="206" t="s">
        <v>11933</v>
      </c>
    </row>
    <row r="464" spans="1:5" ht="14.5" x14ac:dyDescent="0.35">
      <c r="A464" s="206" t="s">
        <v>13094</v>
      </c>
      <c r="B464" t="s">
        <v>11924</v>
      </c>
      <c r="C464" s="207" t="s">
        <v>14638</v>
      </c>
      <c r="D464" s="206" t="s">
        <v>11954</v>
      </c>
      <c r="E464" s="206" t="s">
        <v>11933</v>
      </c>
    </row>
    <row r="465" spans="1:5" ht="14.5" x14ac:dyDescent="0.35">
      <c r="A465" s="206" t="s">
        <v>13095</v>
      </c>
      <c r="B465" t="s">
        <v>11923</v>
      </c>
      <c r="C465" s="207" t="s">
        <v>12150</v>
      </c>
      <c r="D465" s="206" t="s">
        <v>11930</v>
      </c>
      <c r="E465" s="206" t="s">
        <v>11933</v>
      </c>
    </row>
    <row r="466" spans="1:5" ht="14.5" x14ac:dyDescent="0.35">
      <c r="A466" s="206" t="s">
        <v>13096</v>
      </c>
      <c r="B466" t="s">
        <v>11923</v>
      </c>
      <c r="C466" s="207" t="s">
        <v>12151</v>
      </c>
      <c r="D466" s="206" t="s">
        <v>11932</v>
      </c>
      <c r="E466" s="206" t="s">
        <v>11933</v>
      </c>
    </row>
    <row r="467" spans="1:5" ht="14.5" x14ac:dyDescent="0.35">
      <c r="A467" s="206" t="s">
        <v>13098</v>
      </c>
      <c r="B467" t="s">
        <v>11923</v>
      </c>
      <c r="C467" s="207" t="s">
        <v>14639</v>
      </c>
      <c r="D467" s="206" t="s">
        <v>11930</v>
      </c>
      <c r="E467" s="206" t="s">
        <v>11933</v>
      </c>
    </row>
    <row r="468" spans="1:5" ht="14.5" x14ac:dyDescent="0.35">
      <c r="A468" s="206" t="s">
        <v>13099</v>
      </c>
      <c r="B468" t="s">
        <v>11923</v>
      </c>
      <c r="C468" s="207" t="s">
        <v>12152</v>
      </c>
      <c r="D468" s="206" t="s">
        <v>11932</v>
      </c>
      <c r="E468" s="206" t="s">
        <v>11954</v>
      </c>
    </row>
    <row r="469" spans="1:5" ht="14.5" x14ac:dyDescent="0.35">
      <c r="A469" s="206" t="s">
        <v>13100</v>
      </c>
      <c r="B469" t="s">
        <v>11923</v>
      </c>
      <c r="C469" s="207" t="s">
        <v>14640</v>
      </c>
      <c r="D469" s="206" t="s">
        <v>11930</v>
      </c>
      <c r="E469" s="206" t="s">
        <v>11954</v>
      </c>
    </row>
    <row r="470" spans="1:5" ht="14.5" x14ac:dyDescent="0.35">
      <c r="A470" s="206" t="s">
        <v>13101</v>
      </c>
      <c r="B470" t="s">
        <v>11923</v>
      </c>
      <c r="C470" s="207" t="s">
        <v>12153</v>
      </c>
      <c r="D470" s="206" t="s">
        <v>11930</v>
      </c>
      <c r="E470" s="206" t="s">
        <v>11933</v>
      </c>
    </row>
    <row r="471" spans="1:5" ht="14.5" x14ac:dyDescent="0.35">
      <c r="A471" s="206" t="s">
        <v>13102</v>
      </c>
      <c r="B471" t="s">
        <v>11923</v>
      </c>
      <c r="C471" s="207" t="s">
        <v>12154</v>
      </c>
      <c r="D471" s="206" t="s">
        <v>11930</v>
      </c>
      <c r="E471" s="206" t="s">
        <v>11954</v>
      </c>
    </row>
    <row r="472" spans="1:5" ht="14.5" x14ac:dyDescent="0.35">
      <c r="A472" s="206" t="s">
        <v>13103</v>
      </c>
      <c r="B472" t="s">
        <v>11923</v>
      </c>
      <c r="C472" s="207" t="s">
        <v>12155</v>
      </c>
      <c r="D472" s="206" t="s">
        <v>11930</v>
      </c>
      <c r="E472" s="206" t="s">
        <v>11933</v>
      </c>
    </row>
    <row r="473" spans="1:5" ht="14.5" x14ac:dyDescent="0.35">
      <c r="A473" s="206" t="s">
        <v>13104</v>
      </c>
      <c r="B473" t="s">
        <v>11923</v>
      </c>
      <c r="C473" s="207" t="s">
        <v>14641</v>
      </c>
      <c r="D473" s="206" t="s">
        <v>11932</v>
      </c>
      <c r="E473" s="206" t="s">
        <v>11954</v>
      </c>
    </row>
    <row r="474" spans="1:5" ht="14.5" x14ac:dyDescent="0.35">
      <c r="A474" s="206" t="s">
        <v>13105</v>
      </c>
      <c r="B474" t="s">
        <v>11923</v>
      </c>
      <c r="C474" s="207" t="s">
        <v>14642</v>
      </c>
      <c r="D474" s="206" t="s">
        <v>11930</v>
      </c>
      <c r="E474" s="206" t="s">
        <v>11933</v>
      </c>
    </row>
    <row r="475" spans="1:5" ht="14.5" x14ac:dyDescent="0.35">
      <c r="A475" s="206" t="s">
        <v>13106</v>
      </c>
      <c r="B475" t="s">
        <v>11923</v>
      </c>
      <c r="C475" s="207" t="s">
        <v>12156</v>
      </c>
      <c r="D475" s="206" t="s">
        <v>11930</v>
      </c>
      <c r="E475" s="206" t="s">
        <v>11954</v>
      </c>
    </row>
    <row r="476" spans="1:5" ht="14.5" x14ac:dyDescent="0.35">
      <c r="A476" s="206" t="s">
        <v>13107</v>
      </c>
      <c r="B476" t="s">
        <v>11923</v>
      </c>
      <c r="C476" s="207" t="s">
        <v>12157</v>
      </c>
      <c r="D476" s="206" t="s">
        <v>11930</v>
      </c>
      <c r="E476" s="206" t="s">
        <v>11933</v>
      </c>
    </row>
    <row r="477" spans="1:5" ht="14.5" x14ac:dyDescent="0.35">
      <c r="A477" s="206" t="s">
        <v>13108</v>
      </c>
      <c r="B477" t="s">
        <v>11923</v>
      </c>
      <c r="C477" s="207" t="s">
        <v>12158</v>
      </c>
      <c r="D477" s="206" t="s">
        <v>11930</v>
      </c>
      <c r="E477" s="206" t="s">
        <v>11954</v>
      </c>
    </row>
    <row r="478" spans="1:5" ht="14.5" x14ac:dyDescent="0.35">
      <c r="A478" s="206" t="s">
        <v>13109</v>
      </c>
      <c r="B478" t="s">
        <v>11923</v>
      </c>
      <c r="C478" s="207" t="s">
        <v>12159</v>
      </c>
      <c r="D478" s="206" t="s">
        <v>11930</v>
      </c>
      <c r="E478" s="206" t="s">
        <v>11933</v>
      </c>
    </row>
    <row r="479" spans="1:5" ht="14.5" x14ac:dyDescent="0.35">
      <c r="A479" s="206" t="s">
        <v>13110</v>
      </c>
      <c r="B479" t="s">
        <v>11923</v>
      </c>
      <c r="C479" s="207" t="s">
        <v>14643</v>
      </c>
      <c r="D479" s="206" t="s">
        <v>11932</v>
      </c>
      <c r="E479" s="206" t="s">
        <v>11933</v>
      </c>
    </row>
    <row r="480" spans="1:5" ht="14.5" x14ac:dyDescent="0.35">
      <c r="A480" s="206" t="s">
        <v>13111</v>
      </c>
      <c r="B480" t="s">
        <v>11923</v>
      </c>
      <c r="C480" s="207" t="s">
        <v>12160</v>
      </c>
      <c r="D480" s="206" t="s">
        <v>11930</v>
      </c>
      <c r="E480" s="206" t="s">
        <v>11933</v>
      </c>
    </row>
    <row r="481" spans="1:5" ht="14.5" x14ac:dyDescent="0.35">
      <c r="A481" s="206" t="s">
        <v>13112</v>
      </c>
      <c r="B481" t="s">
        <v>11923</v>
      </c>
      <c r="C481" s="207" t="s">
        <v>14644</v>
      </c>
      <c r="D481" s="206" t="s">
        <v>11932</v>
      </c>
      <c r="E481" s="206" t="s">
        <v>11933</v>
      </c>
    </row>
    <row r="482" spans="1:5" ht="14.5" x14ac:dyDescent="0.35">
      <c r="A482" s="206" t="s">
        <v>13113</v>
      </c>
      <c r="B482" t="s">
        <v>11923</v>
      </c>
      <c r="C482" s="207" t="s">
        <v>14645</v>
      </c>
      <c r="D482" s="206" t="s">
        <v>11930</v>
      </c>
      <c r="E482" s="206" t="s">
        <v>11954</v>
      </c>
    </row>
    <row r="483" spans="1:5" ht="14.5" x14ac:dyDescent="0.35">
      <c r="A483" s="206" t="s">
        <v>13114</v>
      </c>
      <c r="B483" t="s">
        <v>11923</v>
      </c>
      <c r="C483" s="207" t="s">
        <v>14646</v>
      </c>
      <c r="D483" s="206" t="s">
        <v>11932</v>
      </c>
      <c r="E483" s="206" t="s">
        <v>11954</v>
      </c>
    </row>
    <row r="484" spans="1:5" ht="14.5" x14ac:dyDescent="0.35">
      <c r="A484" s="206" t="s">
        <v>13115</v>
      </c>
      <c r="B484" t="s">
        <v>11923</v>
      </c>
      <c r="C484" s="207" t="s">
        <v>12161</v>
      </c>
      <c r="D484" s="206" t="s">
        <v>12162</v>
      </c>
      <c r="E484" s="206" t="s">
        <v>11954</v>
      </c>
    </row>
    <row r="485" spans="1:5" ht="14.5" x14ac:dyDescent="0.35">
      <c r="A485" s="206" t="s">
        <v>13116</v>
      </c>
      <c r="B485" t="s">
        <v>11923</v>
      </c>
      <c r="C485" s="207" t="s">
        <v>14647</v>
      </c>
      <c r="D485" s="206" t="s">
        <v>11930</v>
      </c>
      <c r="E485" s="206" t="s">
        <v>11954</v>
      </c>
    </row>
    <row r="486" spans="1:5" ht="14.5" x14ac:dyDescent="0.35">
      <c r="A486" s="206" t="s">
        <v>13117</v>
      </c>
      <c r="B486" t="s">
        <v>11923</v>
      </c>
      <c r="C486" s="207" t="s">
        <v>14648</v>
      </c>
      <c r="D486" s="206" t="s">
        <v>11930</v>
      </c>
      <c r="E486" s="206" t="s">
        <v>11954</v>
      </c>
    </row>
    <row r="487" spans="1:5" ht="14.5" x14ac:dyDescent="0.35">
      <c r="A487" s="206" t="s">
        <v>13118</v>
      </c>
      <c r="B487" t="s">
        <v>11923</v>
      </c>
      <c r="C487" s="207" t="s">
        <v>12163</v>
      </c>
      <c r="D487" s="206" t="s">
        <v>11930</v>
      </c>
      <c r="E487" s="206" t="s">
        <v>11933</v>
      </c>
    </row>
    <row r="488" spans="1:5" ht="14.5" x14ac:dyDescent="0.35">
      <c r="A488" s="206" t="s">
        <v>13119</v>
      </c>
      <c r="B488" t="s">
        <v>11923</v>
      </c>
      <c r="C488" s="207" t="s">
        <v>12164</v>
      </c>
      <c r="D488" s="206" t="s">
        <v>12165</v>
      </c>
      <c r="E488" s="206" t="s">
        <v>11954</v>
      </c>
    </row>
    <row r="489" spans="1:5" ht="14.5" x14ac:dyDescent="0.35">
      <c r="A489" s="206" t="s">
        <v>13120</v>
      </c>
      <c r="B489" t="s">
        <v>11924</v>
      </c>
      <c r="C489" s="207" t="s">
        <v>14649</v>
      </c>
      <c r="D489" s="206" t="s">
        <v>11939</v>
      </c>
      <c r="E489" s="206" t="s">
        <v>11933</v>
      </c>
    </row>
    <row r="490" spans="1:5" ht="14.5" x14ac:dyDescent="0.35">
      <c r="A490" s="206" t="s">
        <v>13121</v>
      </c>
      <c r="B490" t="s">
        <v>11924</v>
      </c>
      <c r="C490" s="207" t="s">
        <v>14650</v>
      </c>
      <c r="D490" s="206" t="s">
        <v>11939</v>
      </c>
      <c r="E490" s="206" t="s">
        <v>11954</v>
      </c>
    </row>
    <row r="491" spans="1:5" ht="14.5" x14ac:dyDescent="0.35">
      <c r="A491" s="206" t="s">
        <v>13122</v>
      </c>
      <c r="B491" t="s">
        <v>11924</v>
      </c>
      <c r="C491" s="207" t="s">
        <v>14651</v>
      </c>
      <c r="D491" s="206" t="s">
        <v>11939</v>
      </c>
      <c r="E491" s="206" t="s">
        <v>11954</v>
      </c>
    </row>
    <row r="492" spans="1:5" ht="14.5" x14ac:dyDescent="0.35">
      <c r="A492" s="206" t="s">
        <v>13123</v>
      </c>
      <c r="B492" t="s">
        <v>11924</v>
      </c>
      <c r="C492" s="207" t="s">
        <v>14652</v>
      </c>
      <c r="D492" s="206" t="s">
        <v>11939</v>
      </c>
      <c r="E492" s="206" t="s">
        <v>11933</v>
      </c>
    </row>
    <row r="493" spans="1:5" ht="14.5" x14ac:dyDescent="0.35">
      <c r="A493" s="206" t="s">
        <v>13124</v>
      </c>
      <c r="B493" t="s">
        <v>11924</v>
      </c>
      <c r="C493" s="207" t="s">
        <v>14653</v>
      </c>
      <c r="D493" s="206" t="s">
        <v>11939</v>
      </c>
      <c r="E493" s="206" t="s">
        <v>11933</v>
      </c>
    </row>
    <row r="494" spans="1:5" ht="14.5" x14ac:dyDescent="0.35">
      <c r="A494" s="206" t="s">
        <v>13125</v>
      </c>
      <c r="B494" t="s">
        <v>11924</v>
      </c>
      <c r="C494" s="207" t="s">
        <v>14654</v>
      </c>
      <c r="D494" s="206" t="s">
        <v>11939</v>
      </c>
      <c r="E494" s="206" t="s">
        <v>11954</v>
      </c>
    </row>
    <row r="495" spans="1:5" ht="14.5" x14ac:dyDescent="0.35">
      <c r="A495" s="206" t="s">
        <v>13126</v>
      </c>
      <c r="B495" t="s">
        <v>11924</v>
      </c>
      <c r="C495" s="207" t="s">
        <v>14655</v>
      </c>
      <c r="D495" s="206" t="s">
        <v>11939</v>
      </c>
      <c r="E495" s="206" t="s">
        <v>11954</v>
      </c>
    </row>
    <row r="496" spans="1:5" ht="14.5" x14ac:dyDescent="0.35">
      <c r="A496" s="206" t="s">
        <v>13127</v>
      </c>
      <c r="B496" t="s">
        <v>11924</v>
      </c>
      <c r="C496" s="207" t="s">
        <v>14656</v>
      </c>
      <c r="D496" s="206" t="s">
        <v>11939</v>
      </c>
      <c r="E496" s="206" t="s">
        <v>11954</v>
      </c>
    </row>
    <row r="497" spans="1:5" ht="14.5" x14ac:dyDescent="0.35">
      <c r="A497" s="206" t="s">
        <v>13128</v>
      </c>
      <c r="B497" t="s">
        <v>11924</v>
      </c>
      <c r="C497" s="207" t="s">
        <v>12166</v>
      </c>
      <c r="D497" s="206" t="s">
        <v>11939</v>
      </c>
      <c r="E497" s="206" t="s">
        <v>11933</v>
      </c>
    </row>
    <row r="498" spans="1:5" ht="14.5" x14ac:dyDescent="0.35">
      <c r="A498" s="206" t="s">
        <v>13129</v>
      </c>
      <c r="B498" t="s">
        <v>11924</v>
      </c>
      <c r="C498" s="207" t="s">
        <v>14657</v>
      </c>
      <c r="D498" s="206" t="s">
        <v>11939</v>
      </c>
      <c r="E498" s="206" t="s">
        <v>11954</v>
      </c>
    </row>
    <row r="499" spans="1:5" ht="14.5" x14ac:dyDescent="0.35">
      <c r="A499" s="206" t="s">
        <v>13130</v>
      </c>
      <c r="B499" t="s">
        <v>11924</v>
      </c>
      <c r="C499" s="207" t="s">
        <v>14658</v>
      </c>
      <c r="D499" s="206" t="s">
        <v>11939</v>
      </c>
      <c r="E499" s="206" t="s">
        <v>11933</v>
      </c>
    </row>
    <row r="500" spans="1:5" ht="14.5" x14ac:dyDescent="0.35">
      <c r="A500" s="206" t="s">
        <v>13131</v>
      </c>
      <c r="B500" t="s">
        <v>11924</v>
      </c>
      <c r="C500" s="207" t="s">
        <v>14659</v>
      </c>
      <c r="D500" s="206" t="s">
        <v>11939</v>
      </c>
      <c r="E500" s="206" t="s">
        <v>11954</v>
      </c>
    </row>
    <row r="501" spans="1:5" ht="14.5" x14ac:dyDescent="0.35">
      <c r="A501" s="206" t="s">
        <v>13132</v>
      </c>
      <c r="B501" t="s">
        <v>11924</v>
      </c>
      <c r="C501" s="207" t="s">
        <v>12167</v>
      </c>
      <c r="D501" s="206" t="s">
        <v>11939</v>
      </c>
      <c r="E501" s="206" t="s">
        <v>11954</v>
      </c>
    </row>
    <row r="502" spans="1:5" ht="14.5" x14ac:dyDescent="0.35">
      <c r="A502" s="206" t="s">
        <v>13133</v>
      </c>
      <c r="B502" t="s">
        <v>11924</v>
      </c>
      <c r="C502" s="207" t="s">
        <v>12168</v>
      </c>
      <c r="D502" s="206" t="s">
        <v>11939</v>
      </c>
      <c r="E502" s="206" t="s">
        <v>11933</v>
      </c>
    </row>
    <row r="503" spans="1:5" ht="14.5" x14ac:dyDescent="0.35">
      <c r="A503" s="206" t="s">
        <v>13134</v>
      </c>
      <c r="B503" t="s">
        <v>11924</v>
      </c>
      <c r="C503" s="207" t="s">
        <v>12169</v>
      </c>
      <c r="D503" s="206" t="s">
        <v>11939</v>
      </c>
      <c r="E503" s="206" t="s">
        <v>11954</v>
      </c>
    </row>
    <row r="504" spans="1:5" ht="14.5" x14ac:dyDescent="0.35">
      <c r="A504" s="206" t="s">
        <v>12782</v>
      </c>
      <c r="B504" t="s">
        <v>11924</v>
      </c>
      <c r="C504" s="207" t="s">
        <v>12170</v>
      </c>
      <c r="D504" s="206" t="s">
        <v>11939</v>
      </c>
      <c r="E504" s="206" t="s">
        <v>11933</v>
      </c>
    </row>
    <row r="505" spans="1:5" ht="14.5" x14ac:dyDescent="0.35">
      <c r="A505" s="206" t="s">
        <v>13135</v>
      </c>
      <c r="B505" t="s">
        <v>11924</v>
      </c>
      <c r="C505" s="207" t="s">
        <v>12171</v>
      </c>
      <c r="D505" s="206" t="s">
        <v>11939</v>
      </c>
      <c r="E505" s="206" t="s">
        <v>11954</v>
      </c>
    </row>
    <row r="506" spans="1:5" ht="14.5" x14ac:dyDescent="0.35">
      <c r="A506" s="206" t="s">
        <v>13136</v>
      </c>
      <c r="B506" t="s">
        <v>11924</v>
      </c>
      <c r="C506" s="207" t="s">
        <v>12172</v>
      </c>
      <c r="D506" s="206" t="s">
        <v>11939</v>
      </c>
      <c r="E506" s="206" t="s">
        <v>11933</v>
      </c>
    </row>
    <row r="507" spans="1:5" ht="14.5" x14ac:dyDescent="0.35">
      <c r="A507" s="206" t="s">
        <v>13137</v>
      </c>
      <c r="B507" t="s">
        <v>11924</v>
      </c>
      <c r="C507" s="207" t="s">
        <v>14660</v>
      </c>
      <c r="D507" s="206" t="s">
        <v>11939</v>
      </c>
      <c r="E507" s="206" t="s">
        <v>11954</v>
      </c>
    </row>
    <row r="508" spans="1:5" ht="14.5" x14ac:dyDescent="0.35">
      <c r="A508" s="206" t="s">
        <v>13138</v>
      </c>
      <c r="B508" t="s">
        <v>11924</v>
      </c>
      <c r="C508" s="207" t="s">
        <v>14661</v>
      </c>
      <c r="D508" s="206" t="s">
        <v>11939</v>
      </c>
      <c r="E508" s="206" t="s">
        <v>11933</v>
      </c>
    </row>
    <row r="509" spans="1:5" ht="14.5" x14ac:dyDescent="0.35">
      <c r="A509" s="206" t="s">
        <v>13139</v>
      </c>
      <c r="B509" t="s">
        <v>11924</v>
      </c>
      <c r="C509" s="207" t="s">
        <v>12173</v>
      </c>
      <c r="D509" s="206" t="s">
        <v>11939</v>
      </c>
      <c r="E509" s="206" t="s">
        <v>11933</v>
      </c>
    </row>
    <row r="510" spans="1:5" ht="14.5" x14ac:dyDescent="0.35">
      <c r="A510" s="206" t="s">
        <v>13140</v>
      </c>
      <c r="B510" t="s">
        <v>11924</v>
      </c>
      <c r="C510" s="207" t="s">
        <v>14662</v>
      </c>
      <c r="D510" s="206" t="s">
        <v>11939</v>
      </c>
      <c r="E510" s="206" t="s">
        <v>11933</v>
      </c>
    </row>
    <row r="511" spans="1:5" ht="14.5" x14ac:dyDescent="0.35">
      <c r="A511" s="206" t="s">
        <v>13141</v>
      </c>
      <c r="B511" t="s">
        <v>11924</v>
      </c>
      <c r="C511" s="207" t="s">
        <v>12174</v>
      </c>
      <c r="D511" s="206" t="s">
        <v>11939</v>
      </c>
      <c r="E511" s="206" t="s">
        <v>11954</v>
      </c>
    </row>
    <row r="512" spans="1:5" ht="14.5" x14ac:dyDescent="0.35">
      <c r="A512" s="206" t="s">
        <v>13142</v>
      </c>
      <c r="B512" t="s">
        <v>11924</v>
      </c>
      <c r="C512" s="207" t="s">
        <v>14663</v>
      </c>
      <c r="D512" s="206" t="s">
        <v>11939</v>
      </c>
      <c r="E512" s="206" t="s">
        <v>11933</v>
      </c>
    </row>
    <row r="513" spans="1:5" ht="14.5" x14ac:dyDescent="0.35">
      <c r="A513" s="206" t="s">
        <v>13143</v>
      </c>
      <c r="B513" t="s">
        <v>11924</v>
      </c>
      <c r="C513" s="207" t="s">
        <v>14664</v>
      </c>
      <c r="D513" s="206" t="s">
        <v>11939</v>
      </c>
      <c r="E513" s="206" t="s">
        <v>11954</v>
      </c>
    </row>
    <row r="514" spans="1:5" ht="14.5" x14ac:dyDescent="0.35">
      <c r="A514" s="206" t="s">
        <v>13145</v>
      </c>
      <c r="B514" t="s">
        <v>11924</v>
      </c>
      <c r="C514" s="207" t="s">
        <v>14665</v>
      </c>
      <c r="D514" s="206" t="s">
        <v>11939</v>
      </c>
      <c r="E514" s="206" t="s">
        <v>11954</v>
      </c>
    </row>
    <row r="515" spans="1:5" ht="14.5" x14ac:dyDescent="0.35">
      <c r="A515" s="206" t="s">
        <v>13146</v>
      </c>
      <c r="B515" t="s">
        <v>11924</v>
      </c>
      <c r="C515" s="207" t="s">
        <v>14666</v>
      </c>
      <c r="D515" s="206" t="s">
        <v>11939</v>
      </c>
      <c r="E515" s="206" t="s">
        <v>11933</v>
      </c>
    </row>
    <row r="516" spans="1:5" ht="14.5" x14ac:dyDescent="0.35">
      <c r="A516" s="206" t="s">
        <v>13148</v>
      </c>
      <c r="B516" t="s">
        <v>11924</v>
      </c>
      <c r="C516" s="207" t="s">
        <v>14667</v>
      </c>
      <c r="D516" s="206" t="s">
        <v>11939</v>
      </c>
      <c r="E516" s="206" t="s">
        <v>11933</v>
      </c>
    </row>
    <row r="517" spans="1:5" ht="14.5" x14ac:dyDescent="0.35">
      <c r="A517" s="206" t="s">
        <v>13149</v>
      </c>
      <c r="B517" t="s">
        <v>11924</v>
      </c>
      <c r="C517" s="207" t="s">
        <v>14668</v>
      </c>
      <c r="D517" s="206" t="s">
        <v>11939</v>
      </c>
      <c r="E517" s="206" t="s">
        <v>11933</v>
      </c>
    </row>
    <row r="518" spans="1:5" ht="14.5" x14ac:dyDescent="0.35">
      <c r="A518" s="206" t="s">
        <v>13150</v>
      </c>
      <c r="B518" t="s">
        <v>11924</v>
      </c>
      <c r="C518" s="207" t="s">
        <v>12175</v>
      </c>
      <c r="D518" s="206" t="s">
        <v>11939</v>
      </c>
      <c r="E518" s="206" t="s">
        <v>11954</v>
      </c>
    </row>
    <row r="519" spans="1:5" ht="14.5" x14ac:dyDescent="0.35">
      <c r="A519" s="206" t="s">
        <v>13151</v>
      </c>
      <c r="B519" t="s">
        <v>11924</v>
      </c>
      <c r="C519" s="207" t="s">
        <v>14669</v>
      </c>
      <c r="D519" s="206" t="s">
        <v>11939</v>
      </c>
      <c r="E519" s="206" t="s">
        <v>11933</v>
      </c>
    </row>
    <row r="520" spans="1:5" ht="14.5" x14ac:dyDescent="0.35">
      <c r="A520" s="206" t="s">
        <v>13152</v>
      </c>
      <c r="B520" t="s">
        <v>11924</v>
      </c>
      <c r="C520" s="207" t="s">
        <v>14670</v>
      </c>
      <c r="D520" s="206" t="s">
        <v>11939</v>
      </c>
      <c r="E520" s="206" t="s">
        <v>11933</v>
      </c>
    </row>
    <row r="521" spans="1:5" ht="14.5" x14ac:dyDescent="0.35">
      <c r="A521" s="206" t="s">
        <v>13153</v>
      </c>
      <c r="B521" t="s">
        <v>11924</v>
      </c>
      <c r="C521" s="207" t="s">
        <v>12176</v>
      </c>
      <c r="D521" s="206" t="s">
        <v>11939</v>
      </c>
      <c r="E521" s="206" t="s">
        <v>11933</v>
      </c>
    </row>
    <row r="522" spans="1:5" ht="14.5" x14ac:dyDescent="0.35">
      <c r="A522" s="206" t="s">
        <v>13154</v>
      </c>
      <c r="B522" t="s">
        <v>11924</v>
      </c>
      <c r="C522" s="207" t="s">
        <v>14671</v>
      </c>
      <c r="D522" s="206" t="s">
        <v>11939</v>
      </c>
      <c r="E522" s="206" t="s">
        <v>11933</v>
      </c>
    </row>
    <row r="523" spans="1:5" ht="14.5" x14ac:dyDescent="0.35">
      <c r="A523" s="206" t="s">
        <v>13155</v>
      </c>
      <c r="B523" t="s">
        <v>11924</v>
      </c>
      <c r="C523" s="207" t="s">
        <v>14672</v>
      </c>
      <c r="D523" s="206" t="s">
        <v>11939</v>
      </c>
      <c r="E523" s="206" t="s">
        <v>11933</v>
      </c>
    </row>
    <row r="524" spans="1:5" ht="14.5" x14ac:dyDescent="0.35">
      <c r="A524" s="206" t="s">
        <v>13156</v>
      </c>
      <c r="B524" t="s">
        <v>11924</v>
      </c>
      <c r="C524" s="207" t="s">
        <v>12177</v>
      </c>
      <c r="D524" s="206" t="s">
        <v>11939</v>
      </c>
      <c r="E524" s="206" t="s">
        <v>11954</v>
      </c>
    </row>
    <row r="525" spans="1:5" ht="14.5" x14ac:dyDescent="0.35">
      <c r="A525" s="206" t="s">
        <v>13157</v>
      </c>
      <c r="B525" t="s">
        <v>11924</v>
      </c>
      <c r="C525" s="207" t="s">
        <v>12178</v>
      </c>
      <c r="D525" s="206" t="s">
        <v>11939</v>
      </c>
      <c r="E525" s="206" t="s">
        <v>11954</v>
      </c>
    </row>
    <row r="526" spans="1:5" ht="14.5" x14ac:dyDescent="0.35">
      <c r="A526" s="206" t="s">
        <v>13158</v>
      </c>
      <c r="B526" t="s">
        <v>11924</v>
      </c>
      <c r="C526" s="207" t="s">
        <v>12179</v>
      </c>
      <c r="D526" s="206" t="s">
        <v>11939</v>
      </c>
      <c r="E526" s="206" t="s">
        <v>11954</v>
      </c>
    </row>
    <row r="527" spans="1:5" ht="14.5" x14ac:dyDescent="0.35">
      <c r="A527" s="206" t="s">
        <v>12793</v>
      </c>
      <c r="B527" t="s">
        <v>11924</v>
      </c>
      <c r="C527" s="207" t="s">
        <v>14673</v>
      </c>
      <c r="D527" s="206" t="s">
        <v>11939</v>
      </c>
      <c r="E527" s="206" t="s">
        <v>11933</v>
      </c>
    </row>
    <row r="528" spans="1:5" ht="14.5" x14ac:dyDescent="0.35">
      <c r="A528" s="206" t="s">
        <v>13159</v>
      </c>
      <c r="B528" t="s">
        <v>11924</v>
      </c>
      <c r="C528" s="207" t="s">
        <v>14674</v>
      </c>
      <c r="D528" s="206" t="s">
        <v>11939</v>
      </c>
      <c r="E528" s="206" t="s">
        <v>11954</v>
      </c>
    </row>
    <row r="529" spans="1:5" ht="14.5" x14ac:dyDescent="0.35">
      <c r="A529" s="206" t="s">
        <v>13160</v>
      </c>
      <c r="B529" t="s">
        <v>11924</v>
      </c>
      <c r="C529" s="207" t="s">
        <v>14675</v>
      </c>
      <c r="D529" s="206" t="s">
        <v>11939</v>
      </c>
      <c r="E529" s="206" t="s">
        <v>11933</v>
      </c>
    </row>
    <row r="530" spans="1:5" ht="14.5" x14ac:dyDescent="0.35">
      <c r="A530" s="206" t="s">
        <v>13161</v>
      </c>
      <c r="B530" t="s">
        <v>11924</v>
      </c>
      <c r="C530" s="207" t="s">
        <v>12180</v>
      </c>
      <c r="D530" s="206" t="s">
        <v>11933</v>
      </c>
      <c r="E530" s="206" t="s">
        <v>11954</v>
      </c>
    </row>
    <row r="531" spans="1:5" ht="14.5" x14ac:dyDescent="0.35">
      <c r="A531" s="206" t="s">
        <v>13162</v>
      </c>
      <c r="B531" t="s">
        <v>11924</v>
      </c>
      <c r="C531" s="207" t="s">
        <v>14676</v>
      </c>
      <c r="D531" s="206" t="s">
        <v>11933</v>
      </c>
      <c r="E531" s="206" t="s">
        <v>11954</v>
      </c>
    </row>
    <row r="532" spans="1:5" ht="14.5" x14ac:dyDescent="0.35">
      <c r="A532" s="206" t="s">
        <v>13163</v>
      </c>
      <c r="B532" t="s">
        <v>11924</v>
      </c>
      <c r="C532" s="207" t="s">
        <v>12181</v>
      </c>
      <c r="D532" s="206" t="s">
        <v>11933</v>
      </c>
      <c r="E532" s="206" t="s">
        <v>11954</v>
      </c>
    </row>
    <row r="533" spans="1:5" ht="14.5" x14ac:dyDescent="0.35">
      <c r="A533" s="206" t="s">
        <v>13164</v>
      </c>
      <c r="B533" t="s">
        <v>11924</v>
      </c>
      <c r="C533" s="207" t="s">
        <v>12182</v>
      </c>
      <c r="D533" s="206" t="s">
        <v>11933</v>
      </c>
      <c r="E533" s="206" t="s">
        <v>11954</v>
      </c>
    </row>
    <row r="534" spans="1:5" ht="14.5" x14ac:dyDescent="0.35">
      <c r="A534" s="206" t="s">
        <v>13165</v>
      </c>
      <c r="B534" t="s">
        <v>11924</v>
      </c>
      <c r="C534" s="207" t="s">
        <v>12183</v>
      </c>
      <c r="D534" s="206" t="s">
        <v>11933</v>
      </c>
      <c r="E534" s="206" t="s">
        <v>11954</v>
      </c>
    </row>
    <row r="535" spans="1:5" ht="14.5" x14ac:dyDescent="0.35">
      <c r="A535" s="206" t="s">
        <v>13166</v>
      </c>
      <c r="B535" t="s">
        <v>11923</v>
      </c>
      <c r="C535" s="207" t="s">
        <v>12184</v>
      </c>
      <c r="D535" s="206" t="s">
        <v>11932</v>
      </c>
      <c r="E535" s="206" t="s">
        <v>11933</v>
      </c>
    </row>
    <row r="536" spans="1:5" ht="14.5" x14ac:dyDescent="0.35">
      <c r="A536" s="206" t="s">
        <v>13167</v>
      </c>
      <c r="B536" t="s">
        <v>11924</v>
      </c>
      <c r="C536" s="207" t="s">
        <v>14677</v>
      </c>
      <c r="D536" s="206" t="s">
        <v>11954</v>
      </c>
      <c r="E536" s="206" t="s">
        <v>11954</v>
      </c>
    </row>
    <row r="537" spans="1:5" ht="14.5" x14ac:dyDescent="0.35">
      <c r="A537" s="206" t="s">
        <v>13168</v>
      </c>
      <c r="B537" t="s">
        <v>11924</v>
      </c>
      <c r="C537" s="207" t="s">
        <v>14678</v>
      </c>
      <c r="D537" s="206" t="s">
        <v>11954</v>
      </c>
      <c r="E537" s="206" t="s">
        <v>11954</v>
      </c>
    </row>
    <row r="538" spans="1:5" ht="14.5" x14ac:dyDescent="0.35">
      <c r="A538" s="206" t="s">
        <v>13169</v>
      </c>
      <c r="B538" t="s">
        <v>11924</v>
      </c>
      <c r="C538" s="207" t="s">
        <v>14679</v>
      </c>
      <c r="D538" s="206" t="s">
        <v>12030</v>
      </c>
      <c r="E538" s="206" t="s">
        <v>11933</v>
      </c>
    </row>
    <row r="539" spans="1:5" ht="14.5" x14ac:dyDescent="0.35">
      <c r="A539" s="206" t="s">
        <v>13170</v>
      </c>
      <c r="B539" t="s">
        <v>11924</v>
      </c>
      <c r="C539" s="207" t="s">
        <v>12185</v>
      </c>
      <c r="D539" s="206" t="s">
        <v>11939</v>
      </c>
      <c r="E539" s="206" t="s">
        <v>11933</v>
      </c>
    </row>
    <row r="540" spans="1:5" ht="14.5" x14ac:dyDescent="0.35">
      <c r="A540" s="206" t="s">
        <v>13171</v>
      </c>
      <c r="B540" t="s">
        <v>11924</v>
      </c>
      <c r="C540" s="207" t="s">
        <v>12186</v>
      </c>
      <c r="D540" s="206" t="s">
        <v>11939</v>
      </c>
      <c r="E540" s="206" t="s">
        <v>11933</v>
      </c>
    </row>
    <row r="541" spans="1:5" ht="14.5" x14ac:dyDescent="0.35">
      <c r="A541" s="206" t="s">
        <v>13172</v>
      </c>
      <c r="B541" t="s">
        <v>11924</v>
      </c>
      <c r="C541" s="207" t="s">
        <v>12187</v>
      </c>
      <c r="D541" s="206" t="s">
        <v>11939</v>
      </c>
      <c r="E541" s="206" t="s">
        <v>11933</v>
      </c>
    </row>
    <row r="542" spans="1:5" ht="14.5" x14ac:dyDescent="0.35">
      <c r="A542" s="206" t="s">
        <v>12625</v>
      </c>
      <c r="B542" t="s">
        <v>11924</v>
      </c>
      <c r="C542" s="207" t="s">
        <v>12188</v>
      </c>
      <c r="D542" s="206" t="s">
        <v>11954</v>
      </c>
      <c r="E542" s="206" t="s">
        <v>11954</v>
      </c>
    </row>
    <row r="543" spans="1:5" ht="14.5" x14ac:dyDescent="0.35">
      <c r="A543" s="206" t="s">
        <v>13173</v>
      </c>
      <c r="B543" t="s">
        <v>11923</v>
      </c>
      <c r="C543" s="207" t="s">
        <v>14680</v>
      </c>
      <c r="D543" s="206" t="s">
        <v>11932</v>
      </c>
      <c r="E543" s="206" t="s">
        <v>11933</v>
      </c>
    </row>
    <row r="544" spans="1:5" ht="14.5" x14ac:dyDescent="0.35">
      <c r="A544" s="206" t="s">
        <v>13174</v>
      </c>
      <c r="B544" t="s">
        <v>11923</v>
      </c>
      <c r="C544" s="207" t="s">
        <v>12189</v>
      </c>
      <c r="D544" s="206" t="s">
        <v>11930</v>
      </c>
      <c r="E544" s="206" t="s">
        <v>11954</v>
      </c>
    </row>
    <row r="545" spans="1:5" ht="14.5" x14ac:dyDescent="0.35">
      <c r="A545" s="206" t="s">
        <v>13175</v>
      </c>
      <c r="B545" t="s">
        <v>11923</v>
      </c>
      <c r="C545" s="207" t="s">
        <v>14681</v>
      </c>
      <c r="D545" s="206" t="s">
        <v>11930</v>
      </c>
      <c r="E545" s="206" t="s">
        <v>11954</v>
      </c>
    </row>
    <row r="546" spans="1:5" ht="14.5" x14ac:dyDescent="0.35">
      <c r="A546" s="206" t="s">
        <v>13176</v>
      </c>
      <c r="B546" t="s">
        <v>11924</v>
      </c>
      <c r="C546" s="207" t="s">
        <v>12190</v>
      </c>
      <c r="D546" s="206" t="s">
        <v>11939</v>
      </c>
      <c r="E546" s="206" t="s">
        <v>11933</v>
      </c>
    </row>
    <row r="547" spans="1:5" ht="14.5" x14ac:dyDescent="0.35">
      <c r="A547" s="206" t="s">
        <v>13177</v>
      </c>
      <c r="B547" t="s">
        <v>11924</v>
      </c>
      <c r="C547" s="207" t="s">
        <v>12191</v>
      </c>
      <c r="D547" s="206" t="s">
        <v>11939</v>
      </c>
      <c r="E547" s="206" t="s">
        <v>11933</v>
      </c>
    </row>
    <row r="548" spans="1:5" ht="14.5" x14ac:dyDescent="0.35">
      <c r="A548" s="206" t="s">
        <v>13178</v>
      </c>
      <c r="B548" t="s">
        <v>11924</v>
      </c>
      <c r="C548" s="207" t="s">
        <v>14682</v>
      </c>
      <c r="D548" s="206" t="s">
        <v>11939</v>
      </c>
      <c r="E548" s="206" t="s">
        <v>11954</v>
      </c>
    </row>
    <row r="549" spans="1:5" ht="14.5" x14ac:dyDescent="0.35">
      <c r="A549" s="206" t="s">
        <v>13180</v>
      </c>
      <c r="B549" t="s">
        <v>11924</v>
      </c>
      <c r="C549" s="207" t="s">
        <v>14683</v>
      </c>
      <c r="D549" s="206" t="s">
        <v>11939</v>
      </c>
      <c r="E549" s="206" t="s">
        <v>11954</v>
      </c>
    </row>
    <row r="550" spans="1:5" ht="14.5" x14ac:dyDescent="0.35">
      <c r="A550" s="206" t="s">
        <v>13182</v>
      </c>
      <c r="B550" t="s">
        <v>11924</v>
      </c>
      <c r="C550" s="207" t="s">
        <v>12192</v>
      </c>
      <c r="D550" s="206" t="s">
        <v>11954</v>
      </c>
      <c r="E550" s="206" t="s">
        <v>11954</v>
      </c>
    </row>
    <row r="551" spans="1:5" ht="14.5" x14ac:dyDescent="0.35">
      <c r="A551" s="206" t="s">
        <v>13183</v>
      </c>
      <c r="B551" t="s">
        <v>11924</v>
      </c>
      <c r="C551" s="207" t="s">
        <v>12193</v>
      </c>
      <c r="D551" s="206" t="s">
        <v>11954</v>
      </c>
      <c r="E551" s="206" t="s">
        <v>11954</v>
      </c>
    </row>
    <row r="552" spans="1:5" ht="14.5" x14ac:dyDescent="0.35">
      <c r="A552" s="206" t="s">
        <v>13184</v>
      </c>
      <c r="B552" t="s">
        <v>11924</v>
      </c>
      <c r="C552" s="207" t="s">
        <v>14684</v>
      </c>
      <c r="D552" s="206" t="s">
        <v>11939</v>
      </c>
      <c r="E552" s="206" t="s">
        <v>11954</v>
      </c>
    </row>
    <row r="553" spans="1:5" ht="14.5" x14ac:dyDescent="0.35">
      <c r="A553" s="206" t="s">
        <v>13185</v>
      </c>
      <c r="B553" t="s">
        <v>11923</v>
      </c>
      <c r="C553" s="207" t="s">
        <v>14685</v>
      </c>
      <c r="D553" s="206" t="s">
        <v>11930</v>
      </c>
      <c r="E553" s="206" t="s">
        <v>11954</v>
      </c>
    </row>
    <row r="554" spans="1:5" ht="14.5" x14ac:dyDescent="0.35">
      <c r="A554" s="206" t="s">
        <v>13186</v>
      </c>
      <c r="B554" t="s">
        <v>11923</v>
      </c>
      <c r="C554" s="207" t="s">
        <v>12194</v>
      </c>
      <c r="D554" s="206" t="s">
        <v>11930</v>
      </c>
      <c r="E554" s="206" t="s">
        <v>11954</v>
      </c>
    </row>
    <row r="555" spans="1:5" ht="14.5" x14ac:dyDescent="0.35">
      <c r="A555" s="206" t="s">
        <v>13187</v>
      </c>
      <c r="B555" t="s">
        <v>11924</v>
      </c>
      <c r="C555" s="207" t="s">
        <v>12195</v>
      </c>
      <c r="D555" s="206" t="s">
        <v>11939</v>
      </c>
      <c r="E555" s="206" t="s">
        <v>11954</v>
      </c>
    </row>
    <row r="556" spans="1:5" ht="14.5" x14ac:dyDescent="0.35">
      <c r="A556" s="206" t="s">
        <v>13188</v>
      </c>
      <c r="B556" t="s">
        <v>11923</v>
      </c>
      <c r="C556" s="207" t="s">
        <v>14686</v>
      </c>
      <c r="D556" s="206" t="s">
        <v>11930</v>
      </c>
      <c r="E556" s="206" t="s">
        <v>11954</v>
      </c>
    </row>
    <row r="557" spans="1:5" ht="14.5" x14ac:dyDescent="0.35">
      <c r="A557" s="206" t="s">
        <v>13189</v>
      </c>
      <c r="B557" t="s">
        <v>11924</v>
      </c>
      <c r="C557" s="207" t="s">
        <v>13190</v>
      </c>
      <c r="D557" s="206" t="s">
        <v>11939</v>
      </c>
      <c r="E557" s="206" t="s">
        <v>11954</v>
      </c>
    </row>
    <row r="558" spans="1:5" ht="14.5" x14ac:dyDescent="0.35">
      <c r="A558" s="206" t="s">
        <v>13191</v>
      </c>
      <c r="B558" t="s">
        <v>11924</v>
      </c>
      <c r="C558" s="207" t="s">
        <v>12196</v>
      </c>
      <c r="D558" s="206" t="s">
        <v>11939</v>
      </c>
      <c r="E558" s="206" t="s">
        <v>11954</v>
      </c>
    </row>
    <row r="559" spans="1:5" ht="14.5" x14ac:dyDescent="0.35">
      <c r="A559" s="206" t="s">
        <v>13192</v>
      </c>
      <c r="B559" t="s">
        <v>11924</v>
      </c>
      <c r="C559" s="207" t="s">
        <v>12197</v>
      </c>
      <c r="D559" s="206" t="s">
        <v>11954</v>
      </c>
      <c r="E559" s="206" t="s">
        <v>11933</v>
      </c>
    </row>
    <row r="560" spans="1:5" ht="14.5" x14ac:dyDescent="0.35">
      <c r="A560" s="206" t="s">
        <v>13193</v>
      </c>
      <c r="B560" t="s">
        <v>11924</v>
      </c>
      <c r="C560" s="207" t="s">
        <v>14687</v>
      </c>
      <c r="D560" s="206" t="s">
        <v>11939</v>
      </c>
      <c r="E560" s="206" t="s">
        <v>11954</v>
      </c>
    </row>
    <row r="561" spans="1:5" ht="14.5" x14ac:dyDescent="0.35">
      <c r="A561" s="206" t="s">
        <v>13194</v>
      </c>
      <c r="B561" t="s">
        <v>11924</v>
      </c>
      <c r="C561" s="207" t="s">
        <v>14688</v>
      </c>
      <c r="D561" s="206" t="s">
        <v>11933</v>
      </c>
      <c r="E561" s="206" t="s">
        <v>11954</v>
      </c>
    </row>
    <row r="562" spans="1:5" ht="14.5" x14ac:dyDescent="0.35">
      <c r="A562" s="206" t="s">
        <v>13195</v>
      </c>
      <c r="B562" t="s">
        <v>11924</v>
      </c>
      <c r="C562" s="207" t="s">
        <v>14689</v>
      </c>
      <c r="D562" s="206" t="s">
        <v>11939</v>
      </c>
      <c r="E562" s="206" t="s">
        <v>11954</v>
      </c>
    </row>
    <row r="563" spans="1:5" ht="14.5" x14ac:dyDescent="0.35">
      <c r="A563" s="206" t="s">
        <v>13196</v>
      </c>
      <c r="B563" t="s">
        <v>11924</v>
      </c>
      <c r="C563" s="207" t="s">
        <v>14690</v>
      </c>
      <c r="D563" s="206" t="s">
        <v>11939</v>
      </c>
      <c r="E563" s="206" t="s">
        <v>11954</v>
      </c>
    </row>
    <row r="564" spans="1:5" ht="14.5" x14ac:dyDescent="0.35">
      <c r="A564" s="206" t="s">
        <v>13197</v>
      </c>
      <c r="B564" t="s">
        <v>11923</v>
      </c>
      <c r="C564" s="207" t="s">
        <v>12198</v>
      </c>
      <c r="D564" s="206" t="s">
        <v>11932</v>
      </c>
      <c r="E564" s="206" t="s">
        <v>11954</v>
      </c>
    </row>
    <row r="565" spans="1:5" ht="14.5" x14ac:dyDescent="0.35">
      <c r="A565" s="206" t="s">
        <v>13198</v>
      </c>
      <c r="B565" t="s">
        <v>11924</v>
      </c>
      <c r="C565" s="207" t="s">
        <v>14691</v>
      </c>
      <c r="D565" s="206" t="s">
        <v>11939</v>
      </c>
      <c r="E565" s="206" t="s">
        <v>11954</v>
      </c>
    </row>
    <row r="566" spans="1:5" ht="14.5" x14ac:dyDescent="0.35">
      <c r="A566" s="206" t="s">
        <v>13199</v>
      </c>
      <c r="B566" t="s">
        <v>11924</v>
      </c>
      <c r="C566" s="207" t="s">
        <v>12199</v>
      </c>
      <c r="D566" s="206" t="s">
        <v>12030</v>
      </c>
      <c r="E566" s="206" t="s">
        <v>11933</v>
      </c>
    </row>
    <row r="567" spans="1:5" ht="14.5" x14ac:dyDescent="0.35">
      <c r="A567" s="206" t="s">
        <v>13200</v>
      </c>
      <c r="B567" t="s">
        <v>11924</v>
      </c>
      <c r="C567" s="207" t="s">
        <v>14692</v>
      </c>
      <c r="D567" s="206" t="s">
        <v>11939</v>
      </c>
      <c r="E567" s="206" t="s">
        <v>11954</v>
      </c>
    </row>
    <row r="568" spans="1:5" ht="14.5" x14ac:dyDescent="0.35">
      <c r="A568" s="206" t="s">
        <v>13201</v>
      </c>
      <c r="B568" t="s">
        <v>11924</v>
      </c>
      <c r="C568" s="207" t="s">
        <v>14693</v>
      </c>
      <c r="D568" s="206" t="s">
        <v>11939</v>
      </c>
      <c r="E568" s="206" t="s">
        <v>11954</v>
      </c>
    </row>
    <row r="569" spans="1:5" ht="14.5" x14ac:dyDescent="0.35">
      <c r="A569" s="206" t="s">
        <v>13202</v>
      </c>
      <c r="B569" t="s">
        <v>11923</v>
      </c>
      <c r="C569" s="207" t="s">
        <v>12200</v>
      </c>
      <c r="D569" s="206" t="s">
        <v>11932</v>
      </c>
      <c r="E569" s="206" t="s">
        <v>11954</v>
      </c>
    </row>
    <row r="570" spans="1:5" ht="14.5" x14ac:dyDescent="0.35">
      <c r="A570" s="206" t="s">
        <v>13204</v>
      </c>
      <c r="B570" t="s">
        <v>11924</v>
      </c>
      <c r="C570" s="207" t="s">
        <v>14694</v>
      </c>
      <c r="D570" s="206" t="s">
        <v>11939</v>
      </c>
      <c r="E570" s="206" t="s">
        <v>11954</v>
      </c>
    </row>
    <row r="571" spans="1:5" ht="14.5" x14ac:dyDescent="0.35">
      <c r="A571" s="206" t="s">
        <v>13205</v>
      </c>
      <c r="B571" t="s">
        <v>11923</v>
      </c>
      <c r="C571" s="207" t="s">
        <v>14695</v>
      </c>
      <c r="D571" s="206" t="s">
        <v>11932</v>
      </c>
      <c r="E571" s="206" t="s">
        <v>11954</v>
      </c>
    </row>
    <row r="572" spans="1:5" ht="14.5" x14ac:dyDescent="0.35">
      <c r="A572" s="206" t="s">
        <v>13206</v>
      </c>
      <c r="B572" t="s">
        <v>11924</v>
      </c>
      <c r="C572" s="207" t="s">
        <v>12201</v>
      </c>
      <c r="D572" s="206" t="s">
        <v>11939</v>
      </c>
      <c r="E572" s="206" t="s">
        <v>11933</v>
      </c>
    </row>
    <row r="573" spans="1:5" ht="14.5" x14ac:dyDescent="0.35">
      <c r="A573" s="206" t="s">
        <v>13207</v>
      </c>
      <c r="B573" t="s">
        <v>11923</v>
      </c>
      <c r="C573" s="207" t="s">
        <v>12202</v>
      </c>
      <c r="D573" s="206" t="s">
        <v>11932</v>
      </c>
      <c r="E573" s="206" t="s">
        <v>11954</v>
      </c>
    </row>
    <row r="574" spans="1:5" ht="14.5" x14ac:dyDescent="0.35">
      <c r="A574" s="206" t="s">
        <v>13208</v>
      </c>
      <c r="B574" t="s">
        <v>11924</v>
      </c>
      <c r="C574" s="207" t="s">
        <v>14696</v>
      </c>
      <c r="D574" s="206" t="s">
        <v>11939</v>
      </c>
      <c r="E574" s="206" t="s">
        <v>11954</v>
      </c>
    </row>
    <row r="575" spans="1:5" ht="14.5" x14ac:dyDescent="0.35">
      <c r="A575" s="206" t="s">
        <v>13209</v>
      </c>
      <c r="B575" t="s">
        <v>11923</v>
      </c>
      <c r="C575" s="207" t="s">
        <v>12203</v>
      </c>
      <c r="D575" s="206" t="s">
        <v>11932</v>
      </c>
      <c r="E575" s="206" t="s">
        <v>11933</v>
      </c>
    </row>
    <row r="576" spans="1:5" ht="14.5" x14ac:dyDescent="0.35">
      <c r="A576" s="206" t="s">
        <v>13210</v>
      </c>
      <c r="B576" t="s">
        <v>11924</v>
      </c>
      <c r="C576" s="207" t="s">
        <v>12204</v>
      </c>
      <c r="D576" s="206" t="s">
        <v>11939</v>
      </c>
      <c r="E576" s="206" t="s">
        <v>11954</v>
      </c>
    </row>
    <row r="577" spans="1:5" ht="14.5" x14ac:dyDescent="0.35">
      <c r="A577" s="206" t="s">
        <v>13211</v>
      </c>
      <c r="B577" t="s">
        <v>11924</v>
      </c>
      <c r="C577" s="207" t="s">
        <v>12205</v>
      </c>
      <c r="D577" s="206" t="s">
        <v>11939</v>
      </c>
      <c r="E577" s="206" t="s">
        <v>11954</v>
      </c>
    </row>
    <row r="578" spans="1:5" ht="14.5" x14ac:dyDescent="0.35">
      <c r="A578" s="206" t="s">
        <v>13212</v>
      </c>
      <c r="B578" t="s">
        <v>11924</v>
      </c>
      <c r="C578" s="207" t="s">
        <v>14697</v>
      </c>
      <c r="D578" s="206" t="s">
        <v>11939</v>
      </c>
      <c r="E578" s="206" t="s">
        <v>11954</v>
      </c>
    </row>
    <row r="579" spans="1:5" ht="14.5" x14ac:dyDescent="0.35">
      <c r="A579" s="206" t="s">
        <v>13213</v>
      </c>
      <c r="B579" t="s">
        <v>11923</v>
      </c>
      <c r="C579" s="207" t="s">
        <v>14698</v>
      </c>
      <c r="D579" s="206" t="s">
        <v>11932</v>
      </c>
      <c r="E579" s="206" t="s">
        <v>11954</v>
      </c>
    </row>
    <row r="580" spans="1:5" ht="14.5" x14ac:dyDescent="0.35">
      <c r="A580" s="206" t="s">
        <v>13214</v>
      </c>
      <c r="B580" t="s">
        <v>11924</v>
      </c>
      <c r="C580" s="207" t="s">
        <v>14699</v>
      </c>
      <c r="D580" s="206" t="s">
        <v>11939</v>
      </c>
      <c r="E580" s="206" t="s">
        <v>11954</v>
      </c>
    </row>
    <row r="581" spans="1:5" ht="14.5" x14ac:dyDescent="0.35">
      <c r="A581" s="206" t="s">
        <v>13215</v>
      </c>
      <c r="B581" t="s">
        <v>11924</v>
      </c>
      <c r="C581" s="207" t="s">
        <v>12206</v>
      </c>
      <c r="D581" s="206" t="s">
        <v>11939</v>
      </c>
      <c r="E581" s="206" t="s">
        <v>11933</v>
      </c>
    </row>
    <row r="582" spans="1:5" ht="14.5" x14ac:dyDescent="0.35">
      <c r="A582" s="206" t="s">
        <v>13216</v>
      </c>
      <c r="B582" t="s">
        <v>11924</v>
      </c>
      <c r="C582" s="207" t="s">
        <v>14700</v>
      </c>
      <c r="D582" s="206" t="s">
        <v>11939</v>
      </c>
      <c r="E582" s="206" t="s">
        <v>11933</v>
      </c>
    </row>
    <row r="583" spans="1:5" ht="14.5" x14ac:dyDescent="0.35">
      <c r="A583" s="206" t="s">
        <v>13217</v>
      </c>
      <c r="B583" t="s">
        <v>11924</v>
      </c>
      <c r="C583" s="207" t="s">
        <v>14701</v>
      </c>
      <c r="D583" s="206" t="s">
        <v>11954</v>
      </c>
      <c r="E583" s="206" t="s">
        <v>11933</v>
      </c>
    </row>
    <row r="584" spans="1:5" ht="14.5" x14ac:dyDescent="0.35">
      <c r="A584" s="206" t="s">
        <v>13218</v>
      </c>
      <c r="B584" t="s">
        <v>11924</v>
      </c>
      <c r="C584" s="207" t="s">
        <v>12207</v>
      </c>
      <c r="D584" s="206" t="s">
        <v>11933</v>
      </c>
      <c r="E584" s="206" t="s">
        <v>11933</v>
      </c>
    </row>
    <row r="585" spans="1:5" ht="14.5" x14ac:dyDescent="0.35">
      <c r="A585" s="206" t="s">
        <v>13219</v>
      </c>
      <c r="B585" t="s">
        <v>11924</v>
      </c>
      <c r="C585" s="207" t="s">
        <v>14702</v>
      </c>
      <c r="D585" s="206" t="s">
        <v>12165</v>
      </c>
      <c r="E585" s="206" t="s">
        <v>11954</v>
      </c>
    </row>
    <row r="586" spans="1:5" ht="14.5" x14ac:dyDescent="0.35">
      <c r="A586" s="206" t="s">
        <v>13220</v>
      </c>
      <c r="B586" t="s">
        <v>11924</v>
      </c>
      <c r="C586" s="207" t="s">
        <v>12208</v>
      </c>
      <c r="D586" s="206" t="s">
        <v>11954</v>
      </c>
      <c r="E586" s="206" t="s">
        <v>11954</v>
      </c>
    </row>
    <row r="587" spans="1:5" ht="14.5" x14ac:dyDescent="0.35">
      <c r="A587" s="206" t="s">
        <v>13221</v>
      </c>
      <c r="B587" t="s">
        <v>11924</v>
      </c>
      <c r="C587" s="207" t="s">
        <v>14703</v>
      </c>
      <c r="D587" s="206" t="s">
        <v>11944</v>
      </c>
      <c r="E587" s="206" t="s">
        <v>11954</v>
      </c>
    </row>
    <row r="588" spans="1:5" ht="14.5" x14ac:dyDescent="0.35">
      <c r="A588" s="206" t="s">
        <v>13222</v>
      </c>
      <c r="B588" t="s">
        <v>11924</v>
      </c>
      <c r="C588" s="207" t="s">
        <v>12209</v>
      </c>
      <c r="D588" s="206" t="s">
        <v>11944</v>
      </c>
      <c r="E588" s="206" t="s">
        <v>11954</v>
      </c>
    </row>
    <row r="589" spans="1:5" ht="14.5" x14ac:dyDescent="0.35">
      <c r="A589" s="206" t="s">
        <v>13223</v>
      </c>
      <c r="B589" t="s">
        <v>11924</v>
      </c>
      <c r="C589" s="207" t="s">
        <v>14704</v>
      </c>
      <c r="D589" s="206" t="s">
        <v>11944</v>
      </c>
      <c r="E589" s="206" t="s">
        <v>11933</v>
      </c>
    </row>
    <row r="590" spans="1:5" ht="14.5" x14ac:dyDescent="0.35">
      <c r="A590" s="206" t="s">
        <v>13224</v>
      </c>
      <c r="B590" t="s">
        <v>11924</v>
      </c>
      <c r="C590" s="207" t="s">
        <v>12210</v>
      </c>
      <c r="D590" s="206" t="s">
        <v>11944</v>
      </c>
      <c r="E590" s="206" t="s">
        <v>11954</v>
      </c>
    </row>
    <row r="591" spans="1:5" ht="14.5" x14ac:dyDescent="0.35">
      <c r="A591" s="206" t="s">
        <v>13225</v>
      </c>
      <c r="B591" t="s">
        <v>11924</v>
      </c>
      <c r="C591" s="207" t="s">
        <v>12211</v>
      </c>
      <c r="D591" s="206" t="s">
        <v>11944</v>
      </c>
      <c r="E591" s="206" t="s">
        <v>11933</v>
      </c>
    </row>
    <row r="592" spans="1:5" ht="14.5" x14ac:dyDescent="0.35">
      <c r="A592" s="206" t="s">
        <v>13226</v>
      </c>
      <c r="B592" t="s">
        <v>11924</v>
      </c>
      <c r="C592" s="207" t="s">
        <v>12212</v>
      </c>
      <c r="D592" s="206" t="s">
        <v>11944</v>
      </c>
      <c r="E592" s="206" t="s">
        <v>11954</v>
      </c>
    </row>
    <row r="593" spans="1:5" ht="14.5" x14ac:dyDescent="0.35">
      <c r="A593" s="206" t="s">
        <v>13227</v>
      </c>
      <c r="B593" t="s">
        <v>11924</v>
      </c>
      <c r="C593" s="207" t="s">
        <v>14705</v>
      </c>
      <c r="D593" s="206" t="s">
        <v>11944</v>
      </c>
      <c r="E593" s="206" t="s">
        <v>11933</v>
      </c>
    </row>
    <row r="594" spans="1:5" ht="14.5" x14ac:dyDescent="0.35">
      <c r="A594" s="206" t="s">
        <v>13228</v>
      </c>
      <c r="B594" t="s">
        <v>11924</v>
      </c>
      <c r="C594" s="207" t="s">
        <v>12213</v>
      </c>
      <c r="D594" s="206" t="s">
        <v>11944</v>
      </c>
      <c r="E594" s="206" t="s">
        <v>11933</v>
      </c>
    </row>
    <row r="595" spans="1:5" ht="14.5" x14ac:dyDescent="0.35">
      <c r="A595" s="206" t="s">
        <v>13229</v>
      </c>
      <c r="B595" t="s">
        <v>11924</v>
      </c>
      <c r="C595" s="207" t="s">
        <v>14706</v>
      </c>
      <c r="D595" s="206" t="s">
        <v>11944</v>
      </c>
      <c r="E595" s="206" t="s">
        <v>11933</v>
      </c>
    </row>
    <row r="596" spans="1:5" ht="14.5" x14ac:dyDescent="0.35">
      <c r="A596" s="206" t="s">
        <v>13230</v>
      </c>
      <c r="B596" t="s">
        <v>11924</v>
      </c>
      <c r="C596" s="207" t="s">
        <v>14707</v>
      </c>
      <c r="D596" s="206" t="s">
        <v>11954</v>
      </c>
      <c r="E596" s="206" t="s">
        <v>11954</v>
      </c>
    </row>
    <row r="597" spans="1:5" ht="14.5" x14ac:dyDescent="0.35">
      <c r="A597" s="206" t="s">
        <v>13231</v>
      </c>
      <c r="B597" t="s">
        <v>11924</v>
      </c>
      <c r="C597" s="207" t="s">
        <v>14708</v>
      </c>
      <c r="D597" s="206" t="s">
        <v>11944</v>
      </c>
      <c r="E597" s="206" t="s">
        <v>11933</v>
      </c>
    </row>
    <row r="598" spans="1:5" ht="14.5" x14ac:dyDescent="0.35">
      <c r="A598" s="206" t="s">
        <v>13233</v>
      </c>
      <c r="B598" t="s">
        <v>11924</v>
      </c>
      <c r="C598" s="207" t="s">
        <v>12214</v>
      </c>
      <c r="D598" s="206" t="s">
        <v>11954</v>
      </c>
      <c r="E598" s="206" t="s">
        <v>11954</v>
      </c>
    </row>
    <row r="599" spans="1:5" ht="14.5" x14ac:dyDescent="0.35">
      <c r="A599" s="206" t="s">
        <v>13234</v>
      </c>
      <c r="B599" t="s">
        <v>11923</v>
      </c>
      <c r="C599" s="207" t="s">
        <v>14709</v>
      </c>
      <c r="D599" s="206" t="s">
        <v>11930</v>
      </c>
      <c r="E599" s="206" t="s">
        <v>11933</v>
      </c>
    </row>
    <row r="600" spans="1:5" ht="14.5" x14ac:dyDescent="0.35">
      <c r="A600" s="206" t="s">
        <v>13235</v>
      </c>
      <c r="B600" t="s">
        <v>11923</v>
      </c>
      <c r="C600" s="207" t="s">
        <v>12215</v>
      </c>
      <c r="D600" s="206" t="s">
        <v>11930</v>
      </c>
      <c r="E600" s="206" t="s">
        <v>11933</v>
      </c>
    </row>
    <row r="601" spans="1:5" ht="14.5" x14ac:dyDescent="0.35">
      <c r="A601" s="206" t="s">
        <v>13236</v>
      </c>
      <c r="B601" t="s">
        <v>11924</v>
      </c>
      <c r="C601" s="207" t="s">
        <v>14710</v>
      </c>
      <c r="D601" s="206" t="s">
        <v>11954</v>
      </c>
      <c r="E601" s="206" t="s">
        <v>11933</v>
      </c>
    </row>
    <row r="602" spans="1:5" ht="14.5" x14ac:dyDescent="0.35">
      <c r="A602" s="206" t="s">
        <v>13237</v>
      </c>
      <c r="B602" t="s">
        <v>11924</v>
      </c>
      <c r="C602" s="207" t="s">
        <v>12216</v>
      </c>
      <c r="D602" s="206" t="s">
        <v>11944</v>
      </c>
      <c r="E602" s="206" t="s">
        <v>11954</v>
      </c>
    </row>
    <row r="603" spans="1:5" ht="14.5" x14ac:dyDescent="0.35">
      <c r="A603" s="206" t="s">
        <v>13238</v>
      </c>
      <c r="B603" t="s">
        <v>11924</v>
      </c>
      <c r="C603" s="207" t="s">
        <v>14711</v>
      </c>
      <c r="D603" s="206" t="s">
        <v>11944</v>
      </c>
      <c r="E603" s="206" t="s">
        <v>11954</v>
      </c>
    </row>
    <row r="604" spans="1:5" ht="14.5" x14ac:dyDescent="0.35">
      <c r="A604" s="206" t="s">
        <v>13239</v>
      </c>
      <c r="B604" t="s">
        <v>11924</v>
      </c>
      <c r="C604" s="207" t="s">
        <v>14712</v>
      </c>
      <c r="D604" s="206" t="s">
        <v>11944</v>
      </c>
      <c r="E604" s="206" t="s">
        <v>11954</v>
      </c>
    </row>
    <row r="605" spans="1:5" ht="14.5" x14ac:dyDescent="0.35">
      <c r="A605" s="206" t="s">
        <v>13240</v>
      </c>
      <c r="B605" t="s">
        <v>11924</v>
      </c>
      <c r="C605" s="207" t="s">
        <v>14713</v>
      </c>
      <c r="D605" s="206" t="s">
        <v>11944</v>
      </c>
      <c r="E605" s="206" t="s">
        <v>11954</v>
      </c>
    </row>
    <row r="606" spans="1:5" ht="14.5" x14ac:dyDescent="0.35">
      <c r="A606" s="206" t="s">
        <v>13097</v>
      </c>
      <c r="B606" t="s">
        <v>11924</v>
      </c>
      <c r="C606" s="207" t="s">
        <v>12151</v>
      </c>
      <c r="D606" s="206" t="s">
        <v>11939</v>
      </c>
      <c r="E606" s="206" t="s">
        <v>11954</v>
      </c>
    </row>
    <row r="607" spans="1:5" ht="14.5" x14ac:dyDescent="0.35">
      <c r="A607" s="206" t="s">
        <v>13241</v>
      </c>
      <c r="B607" t="s">
        <v>11924</v>
      </c>
      <c r="C607" s="207" t="s">
        <v>14714</v>
      </c>
      <c r="D607" s="206" t="s">
        <v>11954</v>
      </c>
      <c r="E607" s="206" t="s">
        <v>11954</v>
      </c>
    </row>
    <row r="608" spans="1:5" ht="14.5" x14ac:dyDescent="0.35">
      <c r="A608" s="206" t="s">
        <v>13242</v>
      </c>
      <c r="B608" t="s">
        <v>11923</v>
      </c>
      <c r="C608" s="207" t="s">
        <v>14715</v>
      </c>
      <c r="D608" s="206" t="s">
        <v>11932</v>
      </c>
      <c r="E608" s="206" t="s">
        <v>11933</v>
      </c>
    </row>
    <row r="609" spans="1:5" ht="14.5" x14ac:dyDescent="0.35">
      <c r="A609" s="206" t="s">
        <v>13243</v>
      </c>
      <c r="B609" t="s">
        <v>11923</v>
      </c>
      <c r="C609" s="207" t="s">
        <v>14716</v>
      </c>
      <c r="D609" s="206" t="s">
        <v>11932</v>
      </c>
      <c r="E609" s="206" t="s">
        <v>11954</v>
      </c>
    </row>
    <row r="610" spans="1:5" ht="14.5" x14ac:dyDescent="0.35">
      <c r="A610" s="206" t="s">
        <v>13244</v>
      </c>
      <c r="B610" t="s">
        <v>11924</v>
      </c>
      <c r="C610" s="207" t="s">
        <v>12217</v>
      </c>
      <c r="D610" s="206" t="s">
        <v>11944</v>
      </c>
      <c r="E610" s="206" t="s">
        <v>11933</v>
      </c>
    </row>
    <row r="611" spans="1:5" ht="14.5" x14ac:dyDescent="0.35">
      <c r="A611" s="206" t="s">
        <v>13245</v>
      </c>
      <c r="B611" t="s">
        <v>11924</v>
      </c>
      <c r="C611" s="207" t="s">
        <v>12218</v>
      </c>
      <c r="D611" s="206" t="s">
        <v>12030</v>
      </c>
      <c r="E611" s="206" t="s">
        <v>11954</v>
      </c>
    </row>
    <row r="612" spans="1:5" ht="14.5" x14ac:dyDescent="0.35">
      <c r="A612" s="206" t="s">
        <v>13246</v>
      </c>
      <c r="B612" t="s">
        <v>11924</v>
      </c>
      <c r="C612" s="207" t="s">
        <v>12219</v>
      </c>
      <c r="D612" s="206" t="s">
        <v>12030</v>
      </c>
      <c r="E612" s="206" t="s">
        <v>11954</v>
      </c>
    </row>
    <row r="613" spans="1:5" ht="14.5" x14ac:dyDescent="0.35">
      <c r="A613" s="206" t="s">
        <v>13247</v>
      </c>
      <c r="B613" t="s">
        <v>11924</v>
      </c>
      <c r="C613" s="207" t="s">
        <v>12220</v>
      </c>
      <c r="D613" s="206" t="s">
        <v>12030</v>
      </c>
      <c r="E613" s="206" t="s">
        <v>11954</v>
      </c>
    </row>
    <row r="614" spans="1:5" ht="14.5" x14ac:dyDescent="0.35">
      <c r="A614" s="206" t="s">
        <v>13248</v>
      </c>
      <c r="B614" t="s">
        <v>11924</v>
      </c>
      <c r="C614" s="207" t="s">
        <v>14717</v>
      </c>
      <c r="D614" s="206" t="s">
        <v>12030</v>
      </c>
      <c r="E614" s="206" t="s">
        <v>11954</v>
      </c>
    </row>
    <row r="615" spans="1:5" ht="14.5" x14ac:dyDescent="0.35">
      <c r="A615" s="206" t="s">
        <v>13249</v>
      </c>
      <c r="B615" t="s">
        <v>11924</v>
      </c>
      <c r="C615" s="207" t="s">
        <v>14718</v>
      </c>
      <c r="D615" s="206" t="s">
        <v>11944</v>
      </c>
      <c r="E615" s="206" t="s">
        <v>11954</v>
      </c>
    </row>
    <row r="616" spans="1:5" ht="14.5" x14ac:dyDescent="0.35">
      <c r="A616" s="206" t="s">
        <v>13250</v>
      </c>
      <c r="B616" t="s">
        <v>11924</v>
      </c>
      <c r="C616" s="207" t="s">
        <v>14719</v>
      </c>
      <c r="D616" s="206" t="s">
        <v>11944</v>
      </c>
      <c r="E616" s="206" t="s">
        <v>11954</v>
      </c>
    </row>
    <row r="617" spans="1:5" ht="14.5" x14ac:dyDescent="0.35">
      <c r="A617" s="206" t="s">
        <v>13251</v>
      </c>
      <c r="B617" t="s">
        <v>11923</v>
      </c>
      <c r="C617" s="207" t="s">
        <v>14720</v>
      </c>
      <c r="D617" s="206" t="s">
        <v>11932</v>
      </c>
      <c r="E617" s="206" t="s">
        <v>11954</v>
      </c>
    </row>
    <row r="618" spans="1:5" ht="14.5" x14ac:dyDescent="0.35">
      <c r="A618" s="206" t="s">
        <v>13252</v>
      </c>
      <c r="B618" t="s">
        <v>11924</v>
      </c>
      <c r="C618" s="207" t="s">
        <v>14721</v>
      </c>
      <c r="D618" s="206" t="s">
        <v>11944</v>
      </c>
      <c r="E618" s="206" t="s">
        <v>11933</v>
      </c>
    </row>
    <row r="619" spans="1:5" ht="14.5" x14ac:dyDescent="0.35">
      <c r="A619" s="206" t="s">
        <v>13253</v>
      </c>
      <c r="B619" t="s">
        <v>11923</v>
      </c>
      <c r="C619" s="207" t="s">
        <v>14722</v>
      </c>
      <c r="D619" s="206" t="s">
        <v>11932</v>
      </c>
      <c r="E619" s="206" t="s">
        <v>11954</v>
      </c>
    </row>
    <row r="620" spans="1:5" ht="14.5" x14ac:dyDescent="0.35">
      <c r="A620" s="206" t="s">
        <v>13254</v>
      </c>
      <c r="B620" t="s">
        <v>11924</v>
      </c>
      <c r="C620" s="207" t="s">
        <v>12221</v>
      </c>
      <c r="D620" s="206" t="s">
        <v>11944</v>
      </c>
      <c r="E620" s="206" t="s">
        <v>11933</v>
      </c>
    </row>
    <row r="621" spans="1:5" ht="14.5" x14ac:dyDescent="0.35">
      <c r="A621" s="206" t="s">
        <v>13255</v>
      </c>
      <c r="B621" t="s">
        <v>11923</v>
      </c>
      <c r="C621" s="207" t="s">
        <v>14723</v>
      </c>
      <c r="D621" s="206" t="s">
        <v>11932</v>
      </c>
      <c r="E621" s="206" t="s">
        <v>11954</v>
      </c>
    </row>
    <row r="622" spans="1:5" ht="14.5" x14ac:dyDescent="0.35">
      <c r="A622" s="206" t="s">
        <v>13256</v>
      </c>
      <c r="B622" t="s">
        <v>11923</v>
      </c>
      <c r="C622" s="207" t="s">
        <v>14724</v>
      </c>
      <c r="D622" s="206" t="s">
        <v>11932</v>
      </c>
      <c r="E622" s="206" t="s">
        <v>11954</v>
      </c>
    </row>
    <row r="623" spans="1:5" ht="14.5" x14ac:dyDescent="0.35">
      <c r="A623" s="206" t="s">
        <v>13257</v>
      </c>
      <c r="B623" t="s">
        <v>11923</v>
      </c>
      <c r="C623" s="207" t="s">
        <v>14725</v>
      </c>
      <c r="D623" s="206" t="s">
        <v>11932</v>
      </c>
      <c r="E623" s="206" t="s">
        <v>11954</v>
      </c>
    </row>
    <row r="624" spans="1:5" ht="14.5" x14ac:dyDescent="0.35">
      <c r="A624" s="206" t="s">
        <v>13258</v>
      </c>
      <c r="B624" t="s">
        <v>11923</v>
      </c>
      <c r="C624" s="207" t="s">
        <v>14726</v>
      </c>
      <c r="D624" s="206" t="s">
        <v>11932</v>
      </c>
      <c r="E624" s="206" t="s">
        <v>11954</v>
      </c>
    </row>
    <row r="625" spans="1:5" ht="14.5" x14ac:dyDescent="0.35">
      <c r="A625" s="206" t="s">
        <v>13259</v>
      </c>
      <c r="B625" t="s">
        <v>11924</v>
      </c>
      <c r="C625" s="207" t="s">
        <v>13260</v>
      </c>
      <c r="D625" s="206" t="s">
        <v>11954</v>
      </c>
      <c r="E625" s="206" t="s">
        <v>11933</v>
      </c>
    </row>
    <row r="626" spans="1:5" ht="14.5" x14ac:dyDescent="0.35">
      <c r="A626" s="206" t="s">
        <v>13261</v>
      </c>
      <c r="B626" t="s">
        <v>11924</v>
      </c>
      <c r="C626" s="207" t="s">
        <v>14727</v>
      </c>
      <c r="D626" s="206" t="s">
        <v>11954</v>
      </c>
      <c r="E626" s="206" t="s">
        <v>11954</v>
      </c>
    </row>
    <row r="627" spans="1:5" ht="14.5" x14ac:dyDescent="0.35">
      <c r="A627" s="206" t="s">
        <v>13262</v>
      </c>
      <c r="B627" t="s">
        <v>11923</v>
      </c>
      <c r="C627" s="207" t="s">
        <v>14728</v>
      </c>
      <c r="D627" s="206" t="s">
        <v>11932</v>
      </c>
      <c r="E627" s="206" t="s">
        <v>11954</v>
      </c>
    </row>
    <row r="628" spans="1:5" ht="14.5" x14ac:dyDescent="0.35">
      <c r="A628" s="206" t="s">
        <v>13263</v>
      </c>
      <c r="B628" t="s">
        <v>11923</v>
      </c>
      <c r="C628" s="207" t="s">
        <v>14729</v>
      </c>
      <c r="D628" s="206" t="s">
        <v>11932</v>
      </c>
      <c r="E628" s="206" t="s">
        <v>11954</v>
      </c>
    </row>
    <row r="629" spans="1:5" ht="14.5" x14ac:dyDescent="0.35">
      <c r="A629" s="206" t="s">
        <v>13264</v>
      </c>
      <c r="B629" t="s">
        <v>11924</v>
      </c>
      <c r="C629" s="207" t="s">
        <v>12222</v>
      </c>
      <c r="D629" s="206" t="s">
        <v>11944</v>
      </c>
      <c r="E629" s="206" t="s">
        <v>11954</v>
      </c>
    </row>
    <row r="630" spans="1:5" ht="14.5" x14ac:dyDescent="0.35">
      <c r="A630" s="206" t="s">
        <v>13265</v>
      </c>
      <c r="B630" t="s">
        <v>11923</v>
      </c>
      <c r="C630" s="207" t="s">
        <v>12223</v>
      </c>
      <c r="D630" s="206" t="s">
        <v>11932</v>
      </c>
      <c r="E630" s="206" t="s">
        <v>11933</v>
      </c>
    </row>
    <row r="631" spans="1:5" ht="14.5" x14ac:dyDescent="0.35">
      <c r="A631" s="206" t="s">
        <v>13266</v>
      </c>
      <c r="B631" t="s">
        <v>11923</v>
      </c>
      <c r="C631" s="207" t="s">
        <v>14730</v>
      </c>
      <c r="D631" s="206" t="s">
        <v>11932</v>
      </c>
      <c r="E631" s="206" t="s">
        <v>11933</v>
      </c>
    </row>
    <row r="632" spans="1:5" ht="14.5" x14ac:dyDescent="0.35">
      <c r="A632" s="206" t="s">
        <v>13267</v>
      </c>
      <c r="B632" t="s">
        <v>11923</v>
      </c>
      <c r="C632" s="207" t="s">
        <v>14731</v>
      </c>
      <c r="D632" s="206" t="s">
        <v>11932</v>
      </c>
      <c r="E632" s="206" t="s">
        <v>11933</v>
      </c>
    </row>
    <row r="633" spans="1:5" ht="14.5" x14ac:dyDescent="0.35">
      <c r="A633" s="206" t="s">
        <v>13268</v>
      </c>
      <c r="B633" t="s">
        <v>11923</v>
      </c>
      <c r="C633" s="207" t="s">
        <v>14732</v>
      </c>
      <c r="D633" s="206" t="s">
        <v>11932</v>
      </c>
      <c r="E633" s="206" t="s">
        <v>11954</v>
      </c>
    </row>
    <row r="634" spans="1:5" ht="14.5" x14ac:dyDescent="0.35">
      <c r="A634" s="206" t="s">
        <v>13269</v>
      </c>
      <c r="B634" t="s">
        <v>11924</v>
      </c>
      <c r="C634" s="207" t="s">
        <v>14733</v>
      </c>
      <c r="D634" s="206" t="s">
        <v>11939</v>
      </c>
      <c r="E634" s="206" t="s">
        <v>11954</v>
      </c>
    </row>
    <row r="635" spans="1:5" ht="14.5" x14ac:dyDescent="0.35">
      <c r="A635" s="206" t="s">
        <v>13043</v>
      </c>
      <c r="B635" t="s">
        <v>11923</v>
      </c>
      <c r="C635" s="207" t="s">
        <v>14734</v>
      </c>
      <c r="D635" s="206" t="s">
        <v>11952</v>
      </c>
      <c r="E635" s="206" t="s">
        <v>11933</v>
      </c>
    </row>
    <row r="636" spans="1:5" ht="14.5" x14ac:dyDescent="0.35">
      <c r="A636" s="206" t="s">
        <v>13270</v>
      </c>
      <c r="B636" t="s">
        <v>11924</v>
      </c>
      <c r="C636" s="207" t="s">
        <v>14735</v>
      </c>
      <c r="D636" s="206" t="s">
        <v>11944</v>
      </c>
      <c r="E636" s="206" t="s">
        <v>11954</v>
      </c>
    </row>
    <row r="637" spans="1:5" ht="14.5" x14ac:dyDescent="0.35">
      <c r="A637" s="206" t="s">
        <v>13271</v>
      </c>
      <c r="B637" t="s">
        <v>11924</v>
      </c>
      <c r="C637" s="207" t="s">
        <v>12224</v>
      </c>
      <c r="D637" s="206" t="s">
        <v>11933</v>
      </c>
      <c r="E637" s="206" t="s">
        <v>11954</v>
      </c>
    </row>
    <row r="638" spans="1:5" ht="14.5" x14ac:dyDescent="0.35">
      <c r="A638" s="206" t="s">
        <v>13272</v>
      </c>
      <c r="B638" t="s">
        <v>11924</v>
      </c>
      <c r="C638" s="207" t="s">
        <v>12225</v>
      </c>
      <c r="D638" s="206" t="s">
        <v>11944</v>
      </c>
      <c r="E638" s="206" t="s">
        <v>11933</v>
      </c>
    </row>
    <row r="639" spans="1:5" ht="14.5" x14ac:dyDescent="0.35">
      <c r="A639" s="206" t="s">
        <v>13273</v>
      </c>
      <c r="B639" t="s">
        <v>11924</v>
      </c>
      <c r="C639" s="207" t="s">
        <v>12226</v>
      </c>
      <c r="D639" s="206" t="s">
        <v>11954</v>
      </c>
      <c r="E639" s="206" t="s">
        <v>11933</v>
      </c>
    </row>
    <row r="640" spans="1:5" ht="14.5" x14ac:dyDescent="0.35">
      <c r="A640" s="206" t="s">
        <v>13274</v>
      </c>
      <c r="B640" t="s">
        <v>11924</v>
      </c>
      <c r="C640" s="207" t="s">
        <v>14736</v>
      </c>
      <c r="D640" s="206" t="s">
        <v>11954</v>
      </c>
      <c r="E640" s="206" t="s">
        <v>11954</v>
      </c>
    </row>
    <row r="641" spans="1:5" ht="14.5" x14ac:dyDescent="0.35">
      <c r="A641" s="206" t="s">
        <v>13275</v>
      </c>
      <c r="B641" t="s">
        <v>11924</v>
      </c>
      <c r="C641" s="207" t="s">
        <v>14737</v>
      </c>
      <c r="D641" s="206" t="s">
        <v>11933</v>
      </c>
      <c r="E641" s="206" t="s">
        <v>11933</v>
      </c>
    </row>
    <row r="642" spans="1:5" ht="14.5" x14ac:dyDescent="0.35">
      <c r="A642" s="206" t="s">
        <v>13276</v>
      </c>
      <c r="B642" t="s">
        <v>11924</v>
      </c>
      <c r="C642" s="207" t="s">
        <v>14738</v>
      </c>
      <c r="D642" s="206" t="s">
        <v>11933</v>
      </c>
      <c r="E642" s="206" t="s">
        <v>11954</v>
      </c>
    </row>
    <row r="643" spans="1:5" ht="14.5" x14ac:dyDescent="0.35">
      <c r="A643" s="206" t="s">
        <v>13277</v>
      </c>
      <c r="B643" t="s">
        <v>11924</v>
      </c>
      <c r="C643" s="207" t="s">
        <v>12227</v>
      </c>
      <c r="D643" s="206" t="s">
        <v>11933</v>
      </c>
      <c r="E643" s="206" t="s">
        <v>11933</v>
      </c>
    </row>
    <row r="644" spans="1:5" ht="14.5" x14ac:dyDescent="0.35">
      <c r="A644" s="206" t="s">
        <v>13278</v>
      </c>
      <c r="B644" t="s">
        <v>11924</v>
      </c>
      <c r="C644" s="207" t="s">
        <v>12228</v>
      </c>
      <c r="D644" s="206" t="s">
        <v>11944</v>
      </c>
      <c r="E644" s="206" t="s">
        <v>11954</v>
      </c>
    </row>
    <row r="645" spans="1:5" ht="14.5" x14ac:dyDescent="0.35">
      <c r="A645" s="206" t="s">
        <v>13279</v>
      </c>
      <c r="B645" t="s">
        <v>11924</v>
      </c>
      <c r="C645" s="207" t="s">
        <v>14739</v>
      </c>
      <c r="D645" s="206" t="s">
        <v>11944</v>
      </c>
      <c r="E645" s="206" t="s">
        <v>11954</v>
      </c>
    </row>
    <row r="646" spans="1:5" ht="14.5" x14ac:dyDescent="0.35">
      <c r="A646" s="206" t="s">
        <v>13280</v>
      </c>
      <c r="B646" t="s">
        <v>11924</v>
      </c>
      <c r="C646" s="207" t="s">
        <v>12229</v>
      </c>
      <c r="D646" s="206" t="s">
        <v>11944</v>
      </c>
      <c r="E646" s="206" t="s">
        <v>11933</v>
      </c>
    </row>
    <row r="647" spans="1:5" ht="14.5" x14ac:dyDescent="0.35">
      <c r="A647" s="206" t="s">
        <v>13281</v>
      </c>
      <c r="B647" t="s">
        <v>11924</v>
      </c>
      <c r="C647" s="207" t="s">
        <v>14740</v>
      </c>
      <c r="D647" s="206" t="s">
        <v>11954</v>
      </c>
      <c r="E647" s="206" t="s">
        <v>11933</v>
      </c>
    </row>
    <row r="648" spans="1:5" ht="14.5" x14ac:dyDescent="0.35">
      <c r="A648" s="206" t="s">
        <v>13282</v>
      </c>
      <c r="B648" t="s">
        <v>11924</v>
      </c>
      <c r="C648" s="207" t="s">
        <v>14741</v>
      </c>
      <c r="D648" s="206" t="s">
        <v>11944</v>
      </c>
      <c r="E648" s="206" t="s">
        <v>11954</v>
      </c>
    </row>
    <row r="649" spans="1:5" ht="14.5" x14ac:dyDescent="0.35">
      <c r="A649" s="206" t="s">
        <v>13283</v>
      </c>
      <c r="B649" t="s">
        <v>11924</v>
      </c>
      <c r="C649" s="207" t="s">
        <v>12230</v>
      </c>
      <c r="D649" s="206" t="s">
        <v>11944</v>
      </c>
      <c r="E649" s="206" t="s">
        <v>11954</v>
      </c>
    </row>
    <row r="650" spans="1:5" ht="14.5" x14ac:dyDescent="0.35">
      <c r="A650" s="206" t="s">
        <v>13284</v>
      </c>
      <c r="B650" t="s">
        <v>11924</v>
      </c>
      <c r="C650" s="207" t="s">
        <v>14742</v>
      </c>
      <c r="D650" s="206" t="s">
        <v>11954</v>
      </c>
      <c r="E650" s="206" t="s">
        <v>11933</v>
      </c>
    </row>
    <row r="651" spans="1:5" ht="14.5" x14ac:dyDescent="0.35">
      <c r="A651" s="206" t="s">
        <v>13285</v>
      </c>
      <c r="B651" t="s">
        <v>11924</v>
      </c>
      <c r="C651" s="207" t="s">
        <v>14743</v>
      </c>
      <c r="D651" s="206" t="s">
        <v>11944</v>
      </c>
      <c r="E651" s="206" t="s">
        <v>11954</v>
      </c>
    </row>
    <row r="652" spans="1:5" ht="14.5" x14ac:dyDescent="0.35">
      <c r="A652" s="206" t="s">
        <v>13286</v>
      </c>
      <c r="B652" t="s">
        <v>11924</v>
      </c>
      <c r="C652" s="207" t="s">
        <v>14744</v>
      </c>
      <c r="D652" s="206" t="s">
        <v>11944</v>
      </c>
      <c r="E652" s="206" t="s">
        <v>11933</v>
      </c>
    </row>
    <row r="653" spans="1:5" ht="14.5" x14ac:dyDescent="0.35">
      <c r="A653" s="206" t="s">
        <v>13287</v>
      </c>
      <c r="B653" t="s">
        <v>11924</v>
      </c>
      <c r="C653" s="207" t="s">
        <v>14745</v>
      </c>
      <c r="D653" s="206" t="s">
        <v>11944</v>
      </c>
      <c r="E653" s="206" t="s">
        <v>11954</v>
      </c>
    </row>
    <row r="654" spans="1:5" ht="14.5" x14ac:dyDescent="0.35">
      <c r="A654" s="206" t="s">
        <v>13288</v>
      </c>
      <c r="B654" t="s">
        <v>11924</v>
      </c>
      <c r="C654" s="207" t="s">
        <v>13289</v>
      </c>
      <c r="D654" s="206" t="s">
        <v>11944</v>
      </c>
      <c r="E654" s="206" t="s">
        <v>11954</v>
      </c>
    </row>
    <row r="655" spans="1:5" ht="14.5" x14ac:dyDescent="0.35">
      <c r="A655" s="206" t="s">
        <v>13290</v>
      </c>
      <c r="B655" t="s">
        <v>11924</v>
      </c>
      <c r="C655" s="207" t="s">
        <v>14746</v>
      </c>
      <c r="D655" s="206" t="s">
        <v>11954</v>
      </c>
      <c r="E655" s="206" t="s">
        <v>11954</v>
      </c>
    </row>
    <row r="656" spans="1:5" ht="14.5" x14ac:dyDescent="0.35">
      <c r="A656" s="206" t="s">
        <v>13291</v>
      </c>
      <c r="B656" t="s">
        <v>11924</v>
      </c>
      <c r="C656" s="207" t="s">
        <v>12231</v>
      </c>
      <c r="D656" s="206" t="s">
        <v>11944</v>
      </c>
      <c r="E656" s="206" t="s">
        <v>11954</v>
      </c>
    </row>
    <row r="657" spans="1:5" ht="14.5" x14ac:dyDescent="0.35">
      <c r="A657" s="206" t="s">
        <v>13292</v>
      </c>
      <c r="B657" t="s">
        <v>11924</v>
      </c>
      <c r="C657" s="207" t="s">
        <v>14747</v>
      </c>
      <c r="D657" s="206" t="s">
        <v>11944</v>
      </c>
      <c r="E657" s="206" t="s">
        <v>11933</v>
      </c>
    </row>
    <row r="658" spans="1:5" ht="14.5" x14ac:dyDescent="0.35">
      <c r="A658" s="206" t="s">
        <v>13293</v>
      </c>
      <c r="B658" t="s">
        <v>11924</v>
      </c>
      <c r="C658" s="207" t="s">
        <v>14748</v>
      </c>
      <c r="D658" s="206" t="s">
        <v>11944</v>
      </c>
      <c r="E658" s="206" t="s">
        <v>11954</v>
      </c>
    </row>
    <row r="659" spans="1:5" ht="14.5" x14ac:dyDescent="0.35">
      <c r="A659" s="206" t="s">
        <v>13294</v>
      </c>
      <c r="B659" t="s">
        <v>11924</v>
      </c>
      <c r="C659" s="207" t="s">
        <v>14749</v>
      </c>
      <c r="D659" s="206" t="s">
        <v>11954</v>
      </c>
      <c r="E659" s="206" t="s">
        <v>11954</v>
      </c>
    </row>
    <row r="660" spans="1:5" ht="14.5" x14ac:dyDescent="0.35">
      <c r="A660" s="206" t="s">
        <v>13295</v>
      </c>
      <c r="B660" t="s">
        <v>11924</v>
      </c>
      <c r="C660" s="207" t="s">
        <v>14750</v>
      </c>
      <c r="D660" s="206" t="s">
        <v>11944</v>
      </c>
      <c r="E660" s="206" t="s">
        <v>11933</v>
      </c>
    </row>
    <row r="661" spans="1:5" ht="14.5" x14ac:dyDescent="0.35">
      <c r="A661" s="206" t="s">
        <v>13296</v>
      </c>
      <c r="B661" t="s">
        <v>11924</v>
      </c>
      <c r="C661" s="207" t="s">
        <v>12232</v>
      </c>
      <c r="D661" s="206" t="s">
        <v>11944</v>
      </c>
      <c r="E661" s="206" t="s">
        <v>11954</v>
      </c>
    </row>
    <row r="662" spans="1:5" ht="14.5" x14ac:dyDescent="0.35">
      <c r="A662" s="206" t="s">
        <v>13297</v>
      </c>
      <c r="B662" t="s">
        <v>11924</v>
      </c>
      <c r="C662" s="207" t="s">
        <v>14751</v>
      </c>
      <c r="D662" s="206" t="s">
        <v>11944</v>
      </c>
      <c r="E662" s="206" t="s">
        <v>11954</v>
      </c>
    </row>
    <row r="663" spans="1:5" ht="14.5" x14ac:dyDescent="0.35">
      <c r="A663" s="206" t="s">
        <v>13298</v>
      </c>
      <c r="B663" t="s">
        <v>11924</v>
      </c>
      <c r="C663" s="207" t="s">
        <v>12233</v>
      </c>
      <c r="D663" s="206" t="s">
        <v>11944</v>
      </c>
      <c r="E663" s="206" t="s">
        <v>11933</v>
      </c>
    </row>
    <row r="664" spans="1:5" ht="14.5" x14ac:dyDescent="0.35">
      <c r="A664" s="206" t="s">
        <v>13299</v>
      </c>
      <c r="B664" t="s">
        <v>11924</v>
      </c>
      <c r="C664" s="207" t="s">
        <v>12234</v>
      </c>
      <c r="D664" s="206" t="s">
        <v>11944</v>
      </c>
      <c r="E664" s="206" t="s">
        <v>11954</v>
      </c>
    </row>
    <row r="665" spans="1:5" ht="14.5" x14ac:dyDescent="0.35">
      <c r="A665" s="206" t="s">
        <v>13300</v>
      </c>
      <c r="B665" t="s">
        <v>11924</v>
      </c>
      <c r="C665" s="207" t="s">
        <v>14752</v>
      </c>
      <c r="D665" s="206" t="s">
        <v>11944</v>
      </c>
      <c r="E665" s="206" t="s">
        <v>11954</v>
      </c>
    </row>
    <row r="666" spans="1:5" ht="14.5" x14ac:dyDescent="0.35">
      <c r="A666" s="206" t="s">
        <v>13301</v>
      </c>
      <c r="B666" t="s">
        <v>11924</v>
      </c>
      <c r="C666" s="207" t="s">
        <v>14753</v>
      </c>
      <c r="D666" s="206" t="s">
        <v>11944</v>
      </c>
      <c r="E666" s="206" t="s">
        <v>11933</v>
      </c>
    </row>
    <row r="667" spans="1:5" ht="14.5" x14ac:dyDescent="0.35">
      <c r="A667" s="206" t="s">
        <v>13302</v>
      </c>
      <c r="B667" t="s">
        <v>11924</v>
      </c>
      <c r="C667" s="207" t="s">
        <v>14754</v>
      </c>
      <c r="D667" s="206" t="s">
        <v>11944</v>
      </c>
      <c r="E667" s="206" t="s">
        <v>11954</v>
      </c>
    </row>
    <row r="668" spans="1:5" ht="14.5" x14ac:dyDescent="0.35">
      <c r="A668" s="206" t="s">
        <v>13303</v>
      </c>
      <c r="B668" t="s">
        <v>11924</v>
      </c>
      <c r="C668" s="207" t="s">
        <v>14755</v>
      </c>
      <c r="D668" s="206" t="s">
        <v>11944</v>
      </c>
      <c r="E668" s="206" t="s">
        <v>11933</v>
      </c>
    </row>
    <row r="669" spans="1:5" ht="14.5" x14ac:dyDescent="0.35">
      <c r="A669" s="206" t="s">
        <v>13304</v>
      </c>
      <c r="B669" t="s">
        <v>11924</v>
      </c>
      <c r="C669" s="207" t="s">
        <v>12235</v>
      </c>
      <c r="D669" s="206" t="s">
        <v>11954</v>
      </c>
      <c r="E669" s="206" t="s">
        <v>11933</v>
      </c>
    </row>
    <row r="670" spans="1:5" ht="14.5" x14ac:dyDescent="0.35">
      <c r="A670" s="206" t="s">
        <v>13305</v>
      </c>
      <c r="B670" t="s">
        <v>11924</v>
      </c>
      <c r="C670" s="207" t="s">
        <v>12236</v>
      </c>
      <c r="D670" s="206" t="s">
        <v>11944</v>
      </c>
      <c r="E670" s="206" t="s">
        <v>11954</v>
      </c>
    </row>
    <row r="671" spans="1:5" ht="14.5" x14ac:dyDescent="0.35">
      <c r="A671" s="206" t="s">
        <v>13306</v>
      </c>
      <c r="B671" t="s">
        <v>11924</v>
      </c>
      <c r="C671" s="207" t="s">
        <v>14756</v>
      </c>
      <c r="D671" s="206" t="s">
        <v>11954</v>
      </c>
      <c r="E671" s="206" t="s">
        <v>11954</v>
      </c>
    </row>
    <row r="672" spans="1:5" ht="14.5" x14ac:dyDescent="0.35">
      <c r="A672" s="206" t="s">
        <v>13307</v>
      </c>
      <c r="B672" t="s">
        <v>11924</v>
      </c>
      <c r="C672" s="207" t="s">
        <v>14757</v>
      </c>
      <c r="D672" s="206" t="s">
        <v>11954</v>
      </c>
      <c r="E672" s="206" t="s">
        <v>11933</v>
      </c>
    </row>
    <row r="673" spans="1:5" ht="14.5" x14ac:dyDescent="0.35">
      <c r="A673" s="206" t="s">
        <v>12618</v>
      </c>
      <c r="B673" t="s">
        <v>11924</v>
      </c>
      <c r="C673" s="207" t="s">
        <v>14758</v>
      </c>
      <c r="D673" s="206" t="s">
        <v>11954</v>
      </c>
      <c r="E673" s="206" t="s">
        <v>11933</v>
      </c>
    </row>
    <row r="674" spans="1:5" ht="14.5" x14ac:dyDescent="0.35">
      <c r="A674" s="206" t="s">
        <v>13308</v>
      </c>
      <c r="B674" t="s">
        <v>11924</v>
      </c>
      <c r="C674" s="207" t="s">
        <v>12237</v>
      </c>
      <c r="D674" s="206" t="s">
        <v>11944</v>
      </c>
      <c r="E674" s="206" t="s">
        <v>11954</v>
      </c>
    </row>
    <row r="675" spans="1:5" ht="14.5" x14ac:dyDescent="0.35">
      <c r="A675" s="206" t="s">
        <v>13309</v>
      </c>
      <c r="B675" t="s">
        <v>11924</v>
      </c>
      <c r="C675" s="207" t="s">
        <v>14759</v>
      </c>
      <c r="D675" s="206" t="s">
        <v>11944</v>
      </c>
      <c r="E675" s="206" t="s">
        <v>11954</v>
      </c>
    </row>
    <row r="676" spans="1:5" ht="14.5" x14ac:dyDescent="0.35">
      <c r="A676" s="206" t="s">
        <v>13310</v>
      </c>
      <c r="B676" t="s">
        <v>11924</v>
      </c>
      <c r="C676" s="207" t="s">
        <v>14760</v>
      </c>
      <c r="D676" s="206" t="s">
        <v>11954</v>
      </c>
      <c r="E676" s="206" t="s">
        <v>11933</v>
      </c>
    </row>
    <row r="677" spans="1:5" ht="14.5" x14ac:dyDescent="0.35">
      <c r="A677" s="206" t="s">
        <v>13311</v>
      </c>
      <c r="B677" t="s">
        <v>11924</v>
      </c>
      <c r="C677" s="207" t="s">
        <v>14761</v>
      </c>
      <c r="D677" s="206" t="s">
        <v>11954</v>
      </c>
      <c r="E677" s="206" t="s">
        <v>11933</v>
      </c>
    </row>
    <row r="678" spans="1:5" ht="14.5" x14ac:dyDescent="0.35">
      <c r="A678" s="206" t="s">
        <v>13312</v>
      </c>
      <c r="B678" t="s">
        <v>11924</v>
      </c>
      <c r="C678" s="207" t="s">
        <v>14762</v>
      </c>
      <c r="D678" s="206" t="s">
        <v>11954</v>
      </c>
      <c r="E678" s="206" t="s">
        <v>11933</v>
      </c>
    </row>
    <row r="679" spans="1:5" ht="14.5" x14ac:dyDescent="0.35">
      <c r="A679" s="206" t="s">
        <v>13313</v>
      </c>
      <c r="B679" t="s">
        <v>11924</v>
      </c>
      <c r="C679" s="207" t="s">
        <v>12238</v>
      </c>
      <c r="D679" s="206" t="s">
        <v>11944</v>
      </c>
      <c r="E679" s="206" t="s">
        <v>11954</v>
      </c>
    </row>
    <row r="680" spans="1:5" ht="14.5" x14ac:dyDescent="0.35">
      <c r="A680" s="206" t="s">
        <v>13314</v>
      </c>
      <c r="B680" t="s">
        <v>11924</v>
      </c>
      <c r="C680" s="207" t="s">
        <v>14763</v>
      </c>
      <c r="D680" s="206" t="s">
        <v>11940</v>
      </c>
      <c r="E680" s="206" t="s">
        <v>11933</v>
      </c>
    </row>
    <row r="681" spans="1:5" ht="14.5" x14ac:dyDescent="0.35">
      <c r="A681" s="206" t="s">
        <v>13315</v>
      </c>
      <c r="B681" t="s">
        <v>11924</v>
      </c>
      <c r="C681" s="207" t="s">
        <v>12239</v>
      </c>
      <c r="D681" s="206" t="s">
        <v>11954</v>
      </c>
      <c r="E681" s="206" t="s">
        <v>11954</v>
      </c>
    </row>
    <row r="682" spans="1:5" ht="14.5" x14ac:dyDescent="0.35">
      <c r="A682" s="206" t="s">
        <v>13316</v>
      </c>
      <c r="B682" t="s">
        <v>11923</v>
      </c>
      <c r="C682" s="207" t="s">
        <v>13317</v>
      </c>
      <c r="D682" s="206" t="s">
        <v>11930</v>
      </c>
      <c r="E682" s="206" t="s">
        <v>11933</v>
      </c>
    </row>
    <row r="683" spans="1:5" ht="14.5" x14ac:dyDescent="0.35">
      <c r="A683" s="206" t="s">
        <v>13318</v>
      </c>
      <c r="B683" t="s">
        <v>11924</v>
      </c>
      <c r="C683" s="207" t="s">
        <v>13319</v>
      </c>
      <c r="D683" s="206" t="s">
        <v>11933</v>
      </c>
      <c r="E683" s="206" t="s">
        <v>11954</v>
      </c>
    </row>
    <row r="684" spans="1:5" ht="14.5" x14ac:dyDescent="0.35">
      <c r="A684" s="206" t="s">
        <v>13320</v>
      </c>
      <c r="B684" t="s">
        <v>11924</v>
      </c>
      <c r="C684" s="207" t="s">
        <v>14764</v>
      </c>
      <c r="D684" s="206" t="s">
        <v>11944</v>
      </c>
      <c r="E684" s="206" t="s">
        <v>11954</v>
      </c>
    </row>
    <row r="685" spans="1:5" ht="14.5" x14ac:dyDescent="0.35">
      <c r="A685" s="206" t="s">
        <v>13321</v>
      </c>
      <c r="B685" t="s">
        <v>11924</v>
      </c>
      <c r="C685" s="207" t="s">
        <v>14765</v>
      </c>
      <c r="D685" s="206" t="s">
        <v>11933</v>
      </c>
      <c r="E685" s="206" t="s">
        <v>11954</v>
      </c>
    </row>
    <row r="686" spans="1:5" ht="14.5" x14ac:dyDescent="0.35">
      <c r="A686" s="206" t="s">
        <v>13322</v>
      </c>
      <c r="B686" t="s">
        <v>11923</v>
      </c>
      <c r="C686" s="207" t="s">
        <v>14766</v>
      </c>
      <c r="D686" s="206" t="s">
        <v>11932</v>
      </c>
      <c r="E686" s="206" t="s">
        <v>11954</v>
      </c>
    </row>
    <row r="687" spans="1:5" ht="14.5" x14ac:dyDescent="0.35">
      <c r="A687" s="206" t="s">
        <v>13323</v>
      </c>
      <c r="B687" t="s">
        <v>11924</v>
      </c>
      <c r="C687" s="207" t="s">
        <v>14767</v>
      </c>
      <c r="D687" s="206" t="s">
        <v>11933</v>
      </c>
      <c r="E687" s="206" t="s">
        <v>11954</v>
      </c>
    </row>
    <row r="688" spans="1:5" ht="14.5" x14ac:dyDescent="0.35">
      <c r="A688" s="206" t="s">
        <v>13324</v>
      </c>
      <c r="B688" t="s">
        <v>11923</v>
      </c>
      <c r="C688" s="207" t="s">
        <v>14768</v>
      </c>
      <c r="D688" s="206" t="s">
        <v>11932</v>
      </c>
      <c r="E688" s="206" t="s">
        <v>11954</v>
      </c>
    </row>
    <row r="689" spans="1:5" ht="14.5" x14ac:dyDescent="0.35">
      <c r="A689" s="206" t="s">
        <v>13325</v>
      </c>
      <c r="B689" t="s">
        <v>11924</v>
      </c>
      <c r="C689" s="207" t="s">
        <v>14769</v>
      </c>
      <c r="D689" s="206" t="s">
        <v>11933</v>
      </c>
      <c r="E689" s="206" t="s">
        <v>11954</v>
      </c>
    </row>
    <row r="690" spans="1:5" ht="14.5" x14ac:dyDescent="0.35">
      <c r="A690" s="206" t="s">
        <v>13326</v>
      </c>
      <c r="B690" t="s">
        <v>11924</v>
      </c>
      <c r="C690" s="207" t="s">
        <v>14770</v>
      </c>
      <c r="D690" s="206" t="s">
        <v>11933</v>
      </c>
      <c r="E690" s="206" t="s">
        <v>11954</v>
      </c>
    </row>
    <row r="691" spans="1:5" ht="14.5" x14ac:dyDescent="0.35">
      <c r="A691" s="206" t="s">
        <v>13327</v>
      </c>
      <c r="B691" t="s">
        <v>11924</v>
      </c>
      <c r="C691" s="207" t="s">
        <v>12240</v>
      </c>
      <c r="D691" s="206" t="s">
        <v>11933</v>
      </c>
      <c r="E691" s="206" t="s">
        <v>11933</v>
      </c>
    </row>
    <row r="692" spans="1:5" ht="14.5" x14ac:dyDescent="0.35">
      <c r="A692" s="206" t="s">
        <v>13328</v>
      </c>
      <c r="B692" t="s">
        <v>11924</v>
      </c>
      <c r="C692" s="207" t="s">
        <v>14771</v>
      </c>
      <c r="D692" s="206" t="s">
        <v>11933</v>
      </c>
      <c r="E692" s="206" t="s">
        <v>11933</v>
      </c>
    </row>
    <row r="693" spans="1:5" ht="14.5" x14ac:dyDescent="0.35">
      <c r="A693" s="206" t="s">
        <v>13329</v>
      </c>
      <c r="B693" t="s">
        <v>11923</v>
      </c>
      <c r="C693" s="207" t="s">
        <v>14772</v>
      </c>
      <c r="D693" s="206" t="s">
        <v>11932</v>
      </c>
      <c r="E693" s="206" t="s">
        <v>11933</v>
      </c>
    </row>
    <row r="694" spans="1:5" ht="14.5" x14ac:dyDescent="0.35">
      <c r="A694" s="206" t="s">
        <v>13330</v>
      </c>
      <c r="B694" t="s">
        <v>11924</v>
      </c>
      <c r="C694" s="207" t="s">
        <v>12241</v>
      </c>
      <c r="D694" s="206" t="s">
        <v>11933</v>
      </c>
      <c r="E694" s="206" t="s">
        <v>11954</v>
      </c>
    </row>
    <row r="695" spans="1:5" ht="14.5" x14ac:dyDescent="0.35">
      <c r="A695" s="206" t="s">
        <v>13331</v>
      </c>
      <c r="B695" t="s">
        <v>11924</v>
      </c>
      <c r="C695" s="207" t="s">
        <v>12242</v>
      </c>
      <c r="D695" s="206" t="s">
        <v>11933</v>
      </c>
      <c r="E695" s="206" t="s">
        <v>11933</v>
      </c>
    </row>
    <row r="696" spans="1:5" ht="14.5" x14ac:dyDescent="0.35">
      <c r="A696" s="206" t="s">
        <v>13332</v>
      </c>
      <c r="B696" t="s">
        <v>11924</v>
      </c>
      <c r="C696" s="207" t="s">
        <v>12243</v>
      </c>
      <c r="D696" s="206" t="s">
        <v>11933</v>
      </c>
      <c r="E696" s="206" t="s">
        <v>11933</v>
      </c>
    </row>
    <row r="697" spans="1:5" ht="14.5" x14ac:dyDescent="0.35">
      <c r="A697" s="206" t="s">
        <v>13333</v>
      </c>
      <c r="B697" t="s">
        <v>11923</v>
      </c>
      <c r="C697" s="207" t="s">
        <v>12563</v>
      </c>
      <c r="D697" s="206" t="s">
        <v>11932</v>
      </c>
      <c r="E697" s="206" t="s">
        <v>11954</v>
      </c>
    </row>
    <row r="698" spans="1:5" ht="14.5" x14ac:dyDescent="0.35">
      <c r="A698" s="206" t="s">
        <v>13334</v>
      </c>
      <c r="B698" t="s">
        <v>11924</v>
      </c>
      <c r="C698" s="207" t="s">
        <v>14773</v>
      </c>
      <c r="D698" s="206" t="s">
        <v>11933</v>
      </c>
      <c r="E698" s="206" t="s">
        <v>11933</v>
      </c>
    </row>
    <row r="699" spans="1:5" ht="14.5" x14ac:dyDescent="0.35">
      <c r="A699" s="206" t="s">
        <v>13335</v>
      </c>
      <c r="B699" t="s">
        <v>11924</v>
      </c>
      <c r="C699" s="207" t="s">
        <v>13336</v>
      </c>
      <c r="D699" s="206" t="s">
        <v>11933</v>
      </c>
      <c r="E699" s="206" t="s">
        <v>11954</v>
      </c>
    </row>
    <row r="700" spans="1:5" ht="14.5" x14ac:dyDescent="0.35">
      <c r="A700" s="206" t="s">
        <v>13337</v>
      </c>
      <c r="B700" t="s">
        <v>11924</v>
      </c>
      <c r="C700" s="207" t="s">
        <v>12244</v>
      </c>
      <c r="D700" s="206" t="s">
        <v>11933</v>
      </c>
      <c r="E700" s="206" t="s">
        <v>11954</v>
      </c>
    </row>
    <row r="701" spans="1:5" ht="14.5" x14ac:dyDescent="0.35">
      <c r="A701" s="206" t="s">
        <v>13338</v>
      </c>
      <c r="B701" t="s">
        <v>11924</v>
      </c>
      <c r="C701" s="207" t="s">
        <v>12245</v>
      </c>
      <c r="D701" s="206" t="s">
        <v>11933</v>
      </c>
      <c r="E701" s="206" t="s">
        <v>11933</v>
      </c>
    </row>
    <row r="702" spans="1:5" ht="14.5" x14ac:dyDescent="0.35">
      <c r="A702" s="206" t="s">
        <v>13339</v>
      </c>
      <c r="B702" t="s">
        <v>11924</v>
      </c>
      <c r="C702" s="207" t="s">
        <v>12246</v>
      </c>
      <c r="D702" s="206" t="s">
        <v>11933</v>
      </c>
      <c r="E702" s="206" t="s">
        <v>11954</v>
      </c>
    </row>
    <row r="703" spans="1:5" ht="14.5" x14ac:dyDescent="0.35">
      <c r="A703" s="206" t="s">
        <v>13340</v>
      </c>
      <c r="B703" t="s">
        <v>11924</v>
      </c>
      <c r="C703" s="207" t="s">
        <v>14774</v>
      </c>
      <c r="D703" s="206" t="s">
        <v>11933</v>
      </c>
      <c r="E703" s="206" t="s">
        <v>11954</v>
      </c>
    </row>
    <row r="704" spans="1:5" ht="14.5" x14ac:dyDescent="0.35">
      <c r="A704" s="206" t="s">
        <v>13341</v>
      </c>
      <c r="B704" t="s">
        <v>11924</v>
      </c>
      <c r="C704" s="207" t="s">
        <v>14775</v>
      </c>
      <c r="D704" s="206" t="s">
        <v>11933</v>
      </c>
      <c r="E704" s="206" t="s">
        <v>11954</v>
      </c>
    </row>
    <row r="705" spans="1:5" ht="14.5" x14ac:dyDescent="0.35">
      <c r="A705" s="206" t="s">
        <v>13342</v>
      </c>
      <c r="B705" t="s">
        <v>11924</v>
      </c>
      <c r="C705" s="207" t="s">
        <v>12247</v>
      </c>
      <c r="D705" s="206" t="s">
        <v>11944</v>
      </c>
      <c r="E705" s="206" t="s">
        <v>11954</v>
      </c>
    </row>
    <row r="706" spans="1:5" ht="14.5" x14ac:dyDescent="0.35">
      <c r="A706" s="206" t="s">
        <v>13343</v>
      </c>
      <c r="B706" t="s">
        <v>11924</v>
      </c>
      <c r="C706" s="207" t="s">
        <v>14776</v>
      </c>
      <c r="D706" s="206" t="s">
        <v>11933</v>
      </c>
      <c r="E706" s="206" t="s">
        <v>11954</v>
      </c>
    </row>
    <row r="707" spans="1:5" ht="14.5" x14ac:dyDescent="0.35">
      <c r="A707" s="206" t="s">
        <v>13344</v>
      </c>
      <c r="B707" t="s">
        <v>11924</v>
      </c>
      <c r="C707" s="207" t="s">
        <v>14777</v>
      </c>
      <c r="D707" s="206" t="s">
        <v>11933</v>
      </c>
      <c r="E707" s="206" t="s">
        <v>11933</v>
      </c>
    </row>
    <row r="708" spans="1:5" ht="14.5" x14ac:dyDescent="0.35">
      <c r="A708" s="206" t="s">
        <v>13345</v>
      </c>
      <c r="B708" t="s">
        <v>11924</v>
      </c>
      <c r="C708" s="207" t="s">
        <v>12248</v>
      </c>
      <c r="D708" s="206" t="s">
        <v>11933</v>
      </c>
      <c r="E708" s="206" t="s">
        <v>11954</v>
      </c>
    </row>
    <row r="709" spans="1:5" ht="14.5" x14ac:dyDescent="0.35">
      <c r="A709" s="206" t="s">
        <v>13346</v>
      </c>
      <c r="B709" t="s">
        <v>11924</v>
      </c>
      <c r="C709" s="207" t="s">
        <v>14778</v>
      </c>
      <c r="D709" s="206" t="s">
        <v>11933</v>
      </c>
      <c r="E709" s="206" t="s">
        <v>11954</v>
      </c>
    </row>
    <row r="710" spans="1:5" ht="14.5" x14ac:dyDescent="0.35">
      <c r="A710" s="206" t="s">
        <v>13347</v>
      </c>
      <c r="B710" t="s">
        <v>11924</v>
      </c>
      <c r="C710" s="207" t="s">
        <v>14779</v>
      </c>
      <c r="D710" s="206" t="s">
        <v>11933</v>
      </c>
      <c r="E710" s="206" t="s">
        <v>11933</v>
      </c>
    </row>
    <row r="711" spans="1:5" ht="14.5" x14ac:dyDescent="0.35">
      <c r="A711" s="206" t="s">
        <v>13348</v>
      </c>
      <c r="B711" t="s">
        <v>11924</v>
      </c>
      <c r="C711" s="207" t="s">
        <v>14780</v>
      </c>
      <c r="D711" s="206" t="s">
        <v>11933</v>
      </c>
      <c r="E711" s="206" t="s">
        <v>11933</v>
      </c>
    </row>
    <row r="712" spans="1:5" ht="14.5" x14ac:dyDescent="0.35">
      <c r="A712" s="206" t="s">
        <v>13349</v>
      </c>
      <c r="B712" t="s">
        <v>11924</v>
      </c>
      <c r="C712" s="207" t="s">
        <v>14781</v>
      </c>
      <c r="D712" s="206" t="s">
        <v>11933</v>
      </c>
      <c r="E712" s="206" t="s">
        <v>11954</v>
      </c>
    </row>
    <row r="713" spans="1:5" ht="14.5" x14ac:dyDescent="0.35">
      <c r="A713" s="206" t="s">
        <v>13350</v>
      </c>
      <c r="B713" t="s">
        <v>11923</v>
      </c>
      <c r="C713" s="207" t="s">
        <v>12249</v>
      </c>
      <c r="D713" s="206" t="s">
        <v>11932</v>
      </c>
      <c r="E713" s="206" t="s">
        <v>11954</v>
      </c>
    </row>
    <row r="714" spans="1:5" ht="14.5" x14ac:dyDescent="0.35">
      <c r="A714" s="206" t="s">
        <v>13351</v>
      </c>
      <c r="B714" t="s">
        <v>11924</v>
      </c>
      <c r="C714" s="207" t="s">
        <v>14782</v>
      </c>
      <c r="D714" s="206" t="s">
        <v>11933</v>
      </c>
      <c r="E714" s="206" t="s">
        <v>11954</v>
      </c>
    </row>
    <row r="715" spans="1:5" ht="14.5" x14ac:dyDescent="0.35">
      <c r="A715" s="206" t="s">
        <v>13352</v>
      </c>
      <c r="B715" t="s">
        <v>11924</v>
      </c>
      <c r="C715" s="207" t="s">
        <v>14783</v>
      </c>
      <c r="D715" s="206" t="s">
        <v>11933</v>
      </c>
      <c r="E715" s="206" t="s">
        <v>11954</v>
      </c>
    </row>
    <row r="716" spans="1:5" ht="14.5" x14ac:dyDescent="0.35">
      <c r="A716" s="206" t="s">
        <v>13353</v>
      </c>
      <c r="B716" t="s">
        <v>11923</v>
      </c>
      <c r="C716" s="207" t="s">
        <v>14784</v>
      </c>
      <c r="D716" s="206" t="s">
        <v>11932</v>
      </c>
      <c r="E716" s="206" t="s">
        <v>11933</v>
      </c>
    </row>
    <row r="717" spans="1:5" ht="14.5" x14ac:dyDescent="0.35">
      <c r="A717" s="206" t="s">
        <v>13354</v>
      </c>
      <c r="B717" t="s">
        <v>11924</v>
      </c>
      <c r="C717" s="207" t="s">
        <v>14785</v>
      </c>
      <c r="D717" s="206" t="s">
        <v>11944</v>
      </c>
      <c r="E717" s="206" t="s">
        <v>11954</v>
      </c>
    </row>
    <row r="718" spans="1:5" ht="14.5" x14ac:dyDescent="0.35">
      <c r="A718" s="206" t="s">
        <v>13355</v>
      </c>
      <c r="B718" t="s">
        <v>11924</v>
      </c>
      <c r="C718" s="207" t="s">
        <v>14786</v>
      </c>
      <c r="D718" s="206" t="s">
        <v>11933</v>
      </c>
      <c r="E718" s="206" t="s">
        <v>11954</v>
      </c>
    </row>
    <row r="719" spans="1:5" ht="14.5" x14ac:dyDescent="0.35">
      <c r="A719" s="206" t="s">
        <v>13356</v>
      </c>
      <c r="B719" t="s">
        <v>11923</v>
      </c>
      <c r="C719" s="207" t="s">
        <v>14787</v>
      </c>
      <c r="D719" s="206" t="s">
        <v>11932</v>
      </c>
      <c r="E719" s="206" t="s">
        <v>11954</v>
      </c>
    </row>
    <row r="720" spans="1:5" ht="14.5" x14ac:dyDescent="0.35">
      <c r="A720" s="206" t="s">
        <v>13357</v>
      </c>
      <c r="B720" t="s">
        <v>11924</v>
      </c>
      <c r="C720" s="207" t="s">
        <v>14788</v>
      </c>
      <c r="D720" s="206" t="s">
        <v>11933</v>
      </c>
      <c r="E720" s="206" t="s">
        <v>11954</v>
      </c>
    </row>
    <row r="721" spans="1:5" ht="14.5" x14ac:dyDescent="0.35">
      <c r="A721" s="206" t="s">
        <v>13358</v>
      </c>
      <c r="B721" t="s">
        <v>11924</v>
      </c>
      <c r="C721" s="207" t="s">
        <v>14789</v>
      </c>
      <c r="D721" s="206" t="s">
        <v>11933</v>
      </c>
      <c r="E721" s="206" t="s">
        <v>11933</v>
      </c>
    </row>
    <row r="722" spans="1:5" ht="14.5" x14ac:dyDescent="0.35">
      <c r="A722" s="206" t="s">
        <v>13359</v>
      </c>
      <c r="B722" t="s">
        <v>11924</v>
      </c>
      <c r="C722" s="207" t="s">
        <v>14790</v>
      </c>
      <c r="D722" s="206" t="s">
        <v>11933</v>
      </c>
      <c r="E722" s="206" t="s">
        <v>11954</v>
      </c>
    </row>
    <row r="723" spans="1:5" ht="14.5" x14ac:dyDescent="0.35">
      <c r="A723" s="206" t="s">
        <v>13360</v>
      </c>
      <c r="B723" t="s">
        <v>11924</v>
      </c>
      <c r="C723" s="207" t="s">
        <v>14791</v>
      </c>
      <c r="D723" s="206" t="s">
        <v>11933</v>
      </c>
      <c r="E723" s="206" t="s">
        <v>11933</v>
      </c>
    </row>
    <row r="724" spans="1:5" ht="14.5" x14ac:dyDescent="0.35">
      <c r="A724" s="206" t="s">
        <v>13361</v>
      </c>
      <c r="B724" t="s">
        <v>11924</v>
      </c>
      <c r="C724" s="207" t="s">
        <v>14792</v>
      </c>
      <c r="D724" s="206" t="s">
        <v>11933</v>
      </c>
      <c r="E724" s="206" t="s">
        <v>11933</v>
      </c>
    </row>
    <row r="725" spans="1:5" ht="14.5" x14ac:dyDescent="0.35">
      <c r="A725" s="206" t="s">
        <v>13362</v>
      </c>
      <c r="B725" t="s">
        <v>11924</v>
      </c>
      <c r="C725" s="207" t="s">
        <v>14793</v>
      </c>
      <c r="D725" s="206" t="s">
        <v>11933</v>
      </c>
      <c r="E725" s="206" t="s">
        <v>11954</v>
      </c>
    </row>
    <row r="726" spans="1:5" ht="14.5" x14ac:dyDescent="0.35">
      <c r="A726" s="206" t="s">
        <v>13363</v>
      </c>
      <c r="B726" t="s">
        <v>11924</v>
      </c>
      <c r="C726" s="207" t="s">
        <v>14794</v>
      </c>
      <c r="D726" s="206" t="s">
        <v>11933</v>
      </c>
      <c r="E726" s="206" t="s">
        <v>11954</v>
      </c>
    </row>
    <row r="727" spans="1:5" ht="14.5" x14ac:dyDescent="0.35">
      <c r="A727" s="206" t="s">
        <v>13364</v>
      </c>
      <c r="B727" t="s">
        <v>11924</v>
      </c>
      <c r="C727" s="207" t="s">
        <v>12250</v>
      </c>
      <c r="D727" s="206" t="s">
        <v>11954</v>
      </c>
      <c r="E727" s="206" t="s">
        <v>11954</v>
      </c>
    </row>
    <row r="728" spans="1:5" ht="14.5" x14ac:dyDescent="0.35">
      <c r="A728" s="206" t="s">
        <v>13365</v>
      </c>
      <c r="B728" t="s">
        <v>11923</v>
      </c>
      <c r="C728" s="207" t="s">
        <v>14795</v>
      </c>
      <c r="D728" s="206" t="s">
        <v>11932</v>
      </c>
      <c r="E728" s="206" t="s">
        <v>11933</v>
      </c>
    </row>
    <row r="729" spans="1:5" ht="14.5" x14ac:dyDescent="0.35">
      <c r="A729" s="206" t="s">
        <v>13366</v>
      </c>
      <c r="B729" t="s">
        <v>11924</v>
      </c>
      <c r="C729" s="207" t="s">
        <v>13367</v>
      </c>
      <c r="D729" s="206" t="s">
        <v>11933</v>
      </c>
      <c r="E729" s="206" t="s">
        <v>11954</v>
      </c>
    </row>
    <row r="730" spans="1:5" ht="14.5" x14ac:dyDescent="0.35">
      <c r="A730" s="206" t="s">
        <v>13368</v>
      </c>
      <c r="B730" t="s">
        <v>11923</v>
      </c>
      <c r="C730" s="207" t="s">
        <v>14796</v>
      </c>
      <c r="D730" s="206" t="s">
        <v>11932</v>
      </c>
      <c r="E730" s="206" t="s">
        <v>11954</v>
      </c>
    </row>
    <row r="731" spans="1:5" ht="14.5" x14ac:dyDescent="0.35">
      <c r="A731" s="206" t="s">
        <v>13369</v>
      </c>
      <c r="B731" t="s">
        <v>11923</v>
      </c>
      <c r="C731" s="207" t="s">
        <v>14797</v>
      </c>
      <c r="D731" s="206" t="s">
        <v>11932</v>
      </c>
      <c r="E731" s="206" t="s">
        <v>11933</v>
      </c>
    </row>
    <row r="732" spans="1:5" ht="14.5" x14ac:dyDescent="0.35">
      <c r="A732" s="206" t="s">
        <v>13370</v>
      </c>
      <c r="B732" t="s">
        <v>11923</v>
      </c>
      <c r="C732" s="207" t="s">
        <v>12251</v>
      </c>
      <c r="D732" s="206" t="s">
        <v>11932</v>
      </c>
      <c r="E732" s="206" t="s">
        <v>11954</v>
      </c>
    </row>
    <row r="733" spans="1:5" ht="14.5" x14ac:dyDescent="0.35">
      <c r="A733" s="206" t="s">
        <v>13371</v>
      </c>
      <c r="B733" t="s">
        <v>11924</v>
      </c>
      <c r="C733" s="207" t="s">
        <v>12252</v>
      </c>
      <c r="D733" s="206" t="s">
        <v>11933</v>
      </c>
      <c r="E733" s="206" t="s">
        <v>11954</v>
      </c>
    </row>
    <row r="734" spans="1:5" ht="14.5" x14ac:dyDescent="0.35">
      <c r="A734" s="206" t="s">
        <v>13372</v>
      </c>
      <c r="B734" t="s">
        <v>11923</v>
      </c>
      <c r="C734" s="207" t="s">
        <v>14798</v>
      </c>
      <c r="D734" s="206" t="s">
        <v>11932</v>
      </c>
      <c r="E734" s="206" t="s">
        <v>11954</v>
      </c>
    </row>
    <row r="735" spans="1:5" ht="14.5" x14ac:dyDescent="0.35">
      <c r="A735" s="206" t="s">
        <v>13373</v>
      </c>
      <c r="B735" t="s">
        <v>11923</v>
      </c>
      <c r="C735" s="207" t="s">
        <v>14799</v>
      </c>
      <c r="D735" s="206" t="s">
        <v>11932</v>
      </c>
      <c r="E735" s="206" t="s">
        <v>11954</v>
      </c>
    </row>
    <row r="736" spans="1:5" ht="14.5" x14ac:dyDescent="0.35">
      <c r="A736" s="206" t="s">
        <v>13374</v>
      </c>
      <c r="B736" t="s">
        <v>11923</v>
      </c>
      <c r="C736" s="207" t="s">
        <v>12253</v>
      </c>
      <c r="D736" s="206" t="s">
        <v>11932</v>
      </c>
      <c r="E736" s="206" t="s">
        <v>11954</v>
      </c>
    </row>
    <row r="737" spans="1:5" ht="14.5" x14ac:dyDescent="0.35">
      <c r="A737" s="206" t="s">
        <v>13375</v>
      </c>
      <c r="B737" t="s">
        <v>11923</v>
      </c>
      <c r="C737" s="207" t="s">
        <v>14800</v>
      </c>
      <c r="D737" s="206" t="s">
        <v>11932</v>
      </c>
      <c r="E737" s="206" t="s">
        <v>11954</v>
      </c>
    </row>
    <row r="738" spans="1:5" ht="14.5" x14ac:dyDescent="0.35">
      <c r="A738" s="206" t="s">
        <v>13376</v>
      </c>
      <c r="B738" t="s">
        <v>11924</v>
      </c>
      <c r="C738" s="207" t="s">
        <v>14801</v>
      </c>
      <c r="D738" s="206" t="s">
        <v>11933</v>
      </c>
      <c r="E738" s="206" t="s">
        <v>11933</v>
      </c>
    </row>
    <row r="739" spans="1:5" ht="14.5" x14ac:dyDescent="0.35">
      <c r="A739" s="206" t="s">
        <v>13377</v>
      </c>
      <c r="B739" t="s">
        <v>11923</v>
      </c>
      <c r="C739" s="207" t="s">
        <v>14802</v>
      </c>
      <c r="D739" s="206" t="s">
        <v>11932</v>
      </c>
      <c r="E739" s="206" t="s">
        <v>11954</v>
      </c>
    </row>
    <row r="740" spans="1:5" ht="14.5" x14ac:dyDescent="0.35">
      <c r="A740" s="206" t="s">
        <v>13378</v>
      </c>
      <c r="B740" t="s">
        <v>11924</v>
      </c>
      <c r="C740" s="207" t="s">
        <v>14803</v>
      </c>
      <c r="D740" s="206" t="s">
        <v>11933</v>
      </c>
      <c r="E740" s="206" t="s">
        <v>11954</v>
      </c>
    </row>
    <row r="741" spans="1:5" ht="14.5" x14ac:dyDescent="0.35">
      <c r="A741" s="206" t="s">
        <v>13379</v>
      </c>
      <c r="B741" t="s">
        <v>11924</v>
      </c>
      <c r="C741" s="207" t="s">
        <v>14804</v>
      </c>
      <c r="D741" s="206" t="s">
        <v>11933</v>
      </c>
      <c r="E741" s="206" t="s">
        <v>11933</v>
      </c>
    </row>
    <row r="742" spans="1:5" ht="14.5" x14ac:dyDescent="0.35">
      <c r="A742" s="206" t="s">
        <v>13380</v>
      </c>
      <c r="B742" t="s">
        <v>11923</v>
      </c>
      <c r="C742" s="207" t="s">
        <v>14805</v>
      </c>
      <c r="D742" s="206" t="s">
        <v>11932</v>
      </c>
      <c r="E742" s="206" t="s">
        <v>11954</v>
      </c>
    </row>
    <row r="743" spans="1:5" ht="14.5" x14ac:dyDescent="0.35">
      <c r="A743" s="206" t="s">
        <v>13381</v>
      </c>
      <c r="B743" t="s">
        <v>11924</v>
      </c>
      <c r="C743" s="207" t="s">
        <v>14806</v>
      </c>
      <c r="D743" s="206" t="s">
        <v>11933</v>
      </c>
      <c r="E743" s="206" t="s">
        <v>11954</v>
      </c>
    </row>
    <row r="744" spans="1:5" ht="14.5" x14ac:dyDescent="0.35">
      <c r="A744" s="206" t="s">
        <v>13382</v>
      </c>
      <c r="B744" t="s">
        <v>11923</v>
      </c>
      <c r="C744" s="207" t="s">
        <v>12254</v>
      </c>
      <c r="D744" s="206" t="s">
        <v>11932</v>
      </c>
      <c r="E744" s="206" t="s">
        <v>11954</v>
      </c>
    </row>
    <row r="745" spans="1:5" ht="14.5" x14ac:dyDescent="0.35">
      <c r="A745" s="206" t="s">
        <v>13383</v>
      </c>
      <c r="B745" t="s">
        <v>11923</v>
      </c>
      <c r="C745" s="207" t="s">
        <v>14807</v>
      </c>
      <c r="D745" s="206" t="s">
        <v>11932</v>
      </c>
      <c r="E745" s="206" t="s">
        <v>11954</v>
      </c>
    </row>
    <row r="746" spans="1:5" ht="14.5" x14ac:dyDescent="0.35">
      <c r="A746" s="206" t="s">
        <v>13384</v>
      </c>
      <c r="B746" t="s">
        <v>11923</v>
      </c>
      <c r="C746" s="207" t="s">
        <v>12255</v>
      </c>
      <c r="D746" s="206" t="s">
        <v>11932</v>
      </c>
      <c r="E746" s="206" t="s">
        <v>11954</v>
      </c>
    </row>
    <row r="747" spans="1:5" ht="14.5" x14ac:dyDescent="0.35">
      <c r="A747" s="206" t="s">
        <v>13385</v>
      </c>
      <c r="B747" t="s">
        <v>11923</v>
      </c>
      <c r="C747" s="207" t="s">
        <v>14808</v>
      </c>
      <c r="D747" s="206" t="s">
        <v>11932</v>
      </c>
      <c r="E747" s="206" t="s">
        <v>11954</v>
      </c>
    </row>
    <row r="748" spans="1:5" ht="14.5" x14ac:dyDescent="0.35">
      <c r="A748" s="206" t="s">
        <v>13386</v>
      </c>
      <c r="B748" t="s">
        <v>11924</v>
      </c>
      <c r="C748" s="207" t="s">
        <v>14809</v>
      </c>
      <c r="D748" s="206" t="s">
        <v>11933</v>
      </c>
      <c r="E748" s="206" t="s">
        <v>11954</v>
      </c>
    </row>
    <row r="749" spans="1:5" ht="14.5" x14ac:dyDescent="0.35">
      <c r="A749" s="206" t="s">
        <v>13387</v>
      </c>
      <c r="B749" t="s">
        <v>11923</v>
      </c>
      <c r="C749" s="207" t="s">
        <v>12256</v>
      </c>
      <c r="D749" s="206" t="s">
        <v>11932</v>
      </c>
      <c r="E749" s="206" t="s">
        <v>11954</v>
      </c>
    </row>
    <row r="750" spans="1:5" ht="14.5" x14ac:dyDescent="0.35">
      <c r="A750" s="206" t="s">
        <v>13388</v>
      </c>
      <c r="B750" t="s">
        <v>11924</v>
      </c>
      <c r="C750" s="207" t="s">
        <v>14810</v>
      </c>
      <c r="D750" s="206" t="s">
        <v>11933</v>
      </c>
      <c r="E750" s="206" t="s">
        <v>11954</v>
      </c>
    </row>
    <row r="751" spans="1:5" ht="14.5" x14ac:dyDescent="0.35">
      <c r="A751" s="206" t="s">
        <v>13389</v>
      </c>
      <c r="B751" t="s">
        <v>11923</v>
      </c>
      <c r="C751" s="207" t="s">
        <v>12257</v>
      </c>
      <c r="D751" s="206" t="s">
        <v>11932</v>
      </c>
      <c r="E751" s="206" t="s">
        <v>11954</v>
      </c>
    </row>
    <row r="752" spans="1:5" ht="14.5" x14ac:dyDescent="0.35">
      <c r="A752" s="206" t="s">
        <v>13390</v>
      </c>
      <c r="B752" t="s">
        <v>11923</v>
      </c>
      <c r="C752" s="207" t="s">
        <v>14811</v>
      </c>
      <c r="D752" s="206" t="s">
        <v>11932</v>
      </c>
      <c r="E752" s="206" t="s">
        <v>11954</v>
      </c>
    </row>
    <row r="753" spans="1:5" ht="14.5" x14ac:dyDescent="0.35">
      <c r="A753" s="206" t="s">
        <v>13391</v>
      </c>
      <c r="B753" t="s">
        <v>11923</v>
      </c>
      <c r="C753" s="207" t="s">
        <v>14812</v>
      </c>
      <c r="D753" s="206" t="s">
        <v>11932</v>
      </c>
      <c r="E753" s="206" t="s">
        <v>11954</v>
      </c>
    </row>
    <row r="754" spans="1:5" ht="14.5" x14ac:dyDescent="0.35">
      <c r="A754" s="206" t="s">
        <v>13392</v>
      </c>
      <c r="B754" t="s">
        <v>11923</v>
      </c>
      <c r="C754" s="207" t="s">
        <v>14813</v>
      </c>
      <c r="D754" s="206" t="s">
        <v>11932</v>
      </c>
      <c r="E754" s="206" t="s">
        <v>11933</v>
      </c>
    </row>
    <row r="755" spans="1:5" ht="14.5" x14ac:dyDescent="0.35">
      <c r="A755" s="206" t="s">
        <v>13393</v>
      </c>
      <c r="B755" t="s">
        <v>11924</v>
      </c>
      <c r="C755" s="207" t="s">
        <v>14814</v>
      </c>
      <c r="D755" s="206" t="s">
        <v>11933</v>
      </c>
      <c r="E755" s="206" t="s">
        <v>11954</v>
      </c>
    </row>
    <row r="756" spans="1:5" ht="14.5" x14ac:dyDescent="0.35">
      <c r="A756" s="206" t="s">
        <v>13394</v>
      </c>
      <c r="B756" t="s">
        <v>11924</v>
      </c>
      <c r="C756" s="207" t="s">
        <v>12258</v>
      </c>
      <c r="D756" s="206" t="s">
        <v>12030</v>
      </c>
      <c r="E756" s="206" t="s">
        <v>11933</v>
      </c>
    </row>
    <row r="757" spans="1:5" ht="14.5" x14ac:dyDescent="0.35">
      <c r="A757" s="206" t="s">
        <v>13395</v>
      </c>
      <c r="B757" t="s">
        <v>11924</v>
      </c>
      <c r="C757" s="207" t="s">
        <v>12259</v>
      </c>
      <c r="D757" s="206" t="s">
        <v>11954</v>
      </c>
      <c r="E757" s="206" t="s">
        <v>11954</v>
      </c>
    </row>
    <row r="758" spans="1:5" ht="14.5" x14ac:dyDescent="0.35">
      <c r="A758" s="206" t="s">
        <v>13396</v>
      </c>
      <c r="B758" t="s">
        <v>11924</v>
      </c>
      <c r="C758" s="207" t="s">
        <v>14815</v>
      </c>
      <c r="D758" s="206" t="s">
        <v>11933</v>
      </c>
      <c r="E758" s="206" t="s">
        <v>11954</v>
      </c>
    </row>
    <row r="759" spans="1:5" ht="14.5" x14ac:dyDescent="0.35">
      <c r="A759" s="206" t="s">
        <v>13397</v>
      </c>
      <c r="B759" t="s">
        <v>11924</v>
      </c>
      <c r="C759" s="207" t="s">
        <v>14816</v>
      </c>
      <c r="D759" s="206" t="s">
        <v>11933</v>
      </c>
      <c r="E759" s="206" t="s">
        <v>11954</v>
      </c>
    </row>
    <row r="760" spans="1:5" ht="14.5" x14ac:dyDescent="0.35">
      <c r="A760" s="206" t="s">
        <v>13398</v>
      </c>
      <c r="B760" t="s">
        <v>11924</v>
      </c>
      <c r="C760" s="207" t="s">
        <v>14817</v>
      </c>
      <c r="D760" s="206" t="s">
        <v>11933</v>
      </c>
      <c r="E760" s="206" t="s">
        <v>11933</v>
      </c>
    </row>
    <row r="761" spans="1:5" ht="14.5" x14ac:dyDescent="0.35">
      <c r="A761" s="206" t="s">
        <v>13399</v>
      </c>
      <c r="B761" t="s">
        <v>11924</v>
      </c>
      <c r="C761" s="207" t="s">
        <v>14818</v>
      </c>
      <c r="D761" s="206" t="s">
        <v>11933</v>
      </c>
      <c r="E761" s="206" t="s">
        <v>11954</v>
      </c>
    </row>
    <row r="762" spans="1:5" ht="14.5" x14ac:dyDescent="0.35">
      <c r="A762" s="206" t="s">
        <v>13400</v>
      </c>
      <c r="B762" t="s">
        <v>11924</v>
      </c>
      <c r="C762" s="207" t="s">
        <v>14819</v>
      </c>
      <c r="D762" s="206" t="s">
        <v>11933</v>
      </c>
      <c r="E762" s="206" t="s">
        <v>11933</v>
      </c>
    </row>
    <row r="763" spans="1:5" ht="14.5" x14ac:dyDescent="0.35">
      <c r="A763" s="206" t="s">
        <v>13401</v>
      </c>
      <c r="B763" t="s">
        <v>11924</v>
      </c>
      <c r="C763" s="207" t="s">
        <v>14820</v>
      </c>
      <c r="D763" s="206" t="s">
        <v>11933</v>
      </c>
      <c r="E763" s="206" t="s">
        <v>11954</v>
      </c>
    </row>
    <row r="764" spans="1:5" ht="14.5" x14ac:dyDescent="0.35">
      <c r="A764" s="206" t="s">
        <v>13402</v>
      </c>
      <c r="B764" t="s">
        <v>11924</v>
      </c>
      <c r="C764" s="207" t="s">
        <v>14821</v>
      </c>
      <c r="D764" s="206" t="s">
        <v>11933</v>
      </c>
      <c r="E764" s="206" t="s">
        <v>11954</v>
      </c>
    </row>
    <row r="765" spans="1:5" ht="14.5" x14ac:dyDescent="0.35">
      <c r="A765" s="206" t="s">
        <v>13403</v>
      </c>
      <c r="B765" t="s">
        <v>11924</v>
      </c>
      <c r="C765" s="207" t="s">
        <v>14822</v>
      </c>
      <c r="D765" s="206" t="s">
        <v>11933</v>
      </c>
      <c r="E765" s="206" t="s">
        <v>11954</v>
      </c>
    </row>
    <row r="766" spans="1:5" ht="14.5" x14ac:dyDescent="0.35">
      <c r="A766" s="206" t="s">
        <v>13404</v>
      </c>
      <c r="B766" t="s">
        <v>11924</v>
      </c>
      <c r="C766" s="207" t="s">
        <v>14823</v>
      </c>
      <c r="D766" s="206" t="s">
        <v>11933</v>
      </c>
      <c r="E766" s="206" t="s">
        <v>11954</v>
      </c>
    </row>
    <row r="767" spans="1:5" ht="14.5" x14ac:dyDescent="0.35">
      <c r="A767" s="206" t="s">
        <v>13405</v>
      </c>
      <c r="B767" t="s">
        <v>11924</v>
      </c>
      <c r="C767" s="207" t="s">
        <v>12260</v>
      </c>
      <c r="D767" s="206" t="s">
        <v>11933</v>
      </c>
      <c r="E767" s="206" t="s">
        <v>11954</v>
      </c>
    </row>
    <row r="768" spans="1:5" ht="14.5" x14ac:dyDescent="0.35">
      <c r="A768" s="206" t="s">
        <v>13406</v>
      </c>
      <c r="B768" t="s">
        <v>11924</v>
      </c>
      <c r="C768" s="207" t="s">
        <v>14824</v>
      </c>
      <c r="D768" s="206" t="s">
        <v>11933</v>
      </c>
      <c r="E768" s="206" t="s">
        <v>11933</v>
      </c>
    </row>
    <row r="769" spans="1:5" ht="14.5" x14ac:dyDescent="0.35">
      <c r="A769" s="206" t="s">
        <v>13407</v>
      </c>
      <c r="B769" t="s">
        <v>11924</v>
      </c>
      <c r="C769" s="207" t="s">
        <v>12261</v>
      </c>
      <c r="D769" s="206" t="s">
        <v>11933</v>
      </c>
      <c r="E769" s="206" t="s">
        <v>11954</v>
      </c>
    </row>
    <row r="770" spans="1:5" ht="14.5" x14ac:dyDescent="0.35">
      <c r="A770" s="206" t="s">
        <v>13408</v>
      </c>
      <c r="B770" t="s">
        <v>11924</v>
      </c>
      <c r="C770" s="207" t="s">
        <v>12262</v>
      </c>
      <c r="D770" s="206" t="s">
        <v>11944</v>
      </c>
      <c r="E770" s="206" t="s">
        <v>11954</v>
      </c>
    </row>
    <row r="771" spans="1:5" ht="14.5" x14ac:dyDescent="0.35">
      <c r="A771" s="206" t="s">
        <v>13409</v>
      </c>
      <c r="B771" t="s">
        <v>11924</v>
      </c>
      <c r="C771" s="207" t="s">
        <v>12263</v>
      </c>
      <c r="D771" s="206" t="s">
        <v>12165</v>
      </c>
      <c r="E771" s="206" t="s">
        <v>11954</v>
      </c>
    </row>
    <row r="772" spans="1:5" ht="14.5" x14ac:dyDescent="0.35">
      <c r="A772" s="206" t="s">
        <v>13410</v>
      </c>
      <c r="B772" t="s">
        <v>11924</v>
      </c>
      <c r="C772" s="207" t="s">
        <v>12264</v>
      </c>
      <c r="D772" s="206" t="s">
        <v>11954</v>
      </c>
      <c r="E772" s="206" t="s">
        <v>11933</v>
      </c>
    </row>
    <row r="773" spans="1:5" ht="14.5" x14ac:dyDescent="0.35">
      <c r="A773" s="206" t="s">
        <v>13411</v>
      </c>
      <c r="B773" t="s">
        <v>11924</v>
      </c>
      <c r="C773" s="207" t="s">
        <v>14825</v>
      </c>
      <c r="D773" s="206" t="s">
        <v>11954</v>
      </c>
      <c r="E773" s="206" t="s">
        <v>11933</v>
      </c>
    </row>
    <row r="774" spans="1:5" ht="14.5" x14ac:dyDescent="0.35">
      <c r="A774" s="206" t="s">
        <v>13412</v>
      </c>
      <c r="B774" t="s">
        <v>11924</v>
      </c>
      <c r="C774" s="207" t="s">
        <v>14826</v>
      </c>
      <c r="D774" s="206" t="s">
        <v>11954</v>
      </c>
      <c r="E774" s="206" t="s">
        <v>11933</v>
      </c>
    </row>
    <row r="775" spans="1:5" ht="14.5" x14ac:dyDescent="0.35">
      <c r="A775" s="206" t="s">
        <v>13413</v>
      </c>
      <c r="B775" t="s">
        <v>11924</v>
      </c>
      <c r="C775" s="207" t="s">
        <v>14827</v>
      </c>
      <c r="D775" s="206" t="s">
        <v>11954</v>
      </c>
      <c r="E775" s="206" t="s">
        <v>11954</v>
      </c>
    </row>
    <row r="776" spans="1:5" ht="14.5" x14ac:dyDescent="0.35">
      <c r="A776" s="206" t="s">
        <v>13414</v>
      </c>
      <c r="B776" t="s">
        <v>11924</v>
      </c>
      <c r="C776" s="207" t="s">
        <v>12265</v>
      </c>
      <c r="D776" s="206" t="s">
        <v>11954</v>
      </c>
      <c r="E776" s="206" t="s">
        <v>11933</v>
      </c>
    </row>
    <row r="777" spans="1:5" ht="14.5" x14ac:dyDescent="0.35">
      <c r="A777" s="206" t="s">
        <v>13416</v>
      </c>
      <c r="B777" t="s">
        <v>11924</v>
      </c>
      <c r="C777" s="207" t="s">
        <v>14828</v>
      </c>
      <c r="D777" s="206" t="s">
        <v>11954</v>
      </c>
      <c r="E777" s="206" t="s">
        <v>11933</v>
      </c>
    </row>
    <row r="778" spans="1:5" ht="14.5" x14ac:dyDescent="0.35">
      <c r="A778" s="206" t="s">
        <v>13417</v>
      </c>
      <c r="B778" t="s">
        <v>11923</v>
      </c>
      <c r="C778" s="207" t="s">
        <v>12266</v>
      </c>
      <c r="D778" s="206" t="s">
        <v>11932</v>
      </c>
      <c r="E778" s="206" t="s">
        <v>11933</v>
      </c>
    </row>
    <row r="779" spans="1:5" ht="14.5" x14ac:dyDescent="0.35">
      <c r="A779" s="206" t="s">
        <v>13419</v>
      </c>
      <c r="B779" t="s">
        <v>11924</v>
      </c>
      <c r="C779" s="207" t="s">
        <v>12267</v>
      </c>
      <c r="D779" s="206" t="s">
        <v>11954</v>
      </c>
      <c r="E779" s="206" t="s">
        <v>11933</v>
      </c>
    </row>
    <row r="780" spans="1:5" ht="14.5" x14ac:dyDescent="0.35">
      <c r="A780" s="206" t="s">
        <v>13420</v>
      </c>
      <c r="B780" t="s">
        <v>11924</v>
      </c>
      <c r="C780" s="207" t="s">
        <v>12268</v>
      </c>
      <c r="D780" s="206" t="s">
        <v>11954</v>
      </c>
      <c r="E780" s="206" t="s">
        <v>11933</v>
      </c>
    </row>
    <row r="781" spans="1:5" ht="14.5" x14ac:dyDescent="0.35">
      <c r="A781" s="206" t="s">
        <v>13422</v>
      </c>
      <c r="B781" t="s">
        <v>11924</v>
      </c>
      <c r="C781" s="207" t="s">
        <v>14829</v>
      </c>
      <c r="D781" s="206" t="s">
        <v>11954</v>
      </c>
      <c r="E781" s="206" t="s">
        <v>11933</v>
      </c>
    </row>
    <row r="782" spans="1:5" ht="14.5" x14ac:dyDescent="0.35">
      <c r="A782" s="206" t="s">
        <v>13423</v>
      </c>
      <c r="B782" t="s">
        <v>11924</v>
      </c>
      <c r="C782" s="207" t="s">
        <v>12269</v>
      </c>
      <c r="D782" s="206" t="s">
        <v>11954</v>
      </c>
      <c r="E782" s="206" t="s">
        <v>11933</v>
      </c>
    </row>
    <row r="783" spans="1:5" ht="14.5" x14ac:dyDescent="0.35">
      <c r="A783" s="206" t="s">
        <v>13424</v>
      </c>
      <c r="B783" t="s">
        <v>11924</v>
      </c>
      <c r="C783" s="207" t="s">
        <v>12270</v>
      </c>
      <c r="D783" s="206" t="s">
        <v>11954</v>
      </c>
      <c r="E783" s="206" t="s">
        <v>11933</v>
      </c>
    </row>
    <row r="784" spans="1:5" ht="14.5" x14ac:dyDescent="0.35">
      <c r="A784" s="206" t="s">
        <v>13425</v>
      </c>
      <c r="B784" t="s">
        <v>11924</v>
      </c>
      <c r="C784" s="207" t="s">
        <v>14830</v>
      </c>
      <c r="D784" s="206" t="s">
        <v>11954</v>
      </c>
      <c r="E784" s="206" t="s">
        <v>11954</v>
      </c>
    </row>
    <row r="785" spans="1:5" ht="14.5" x14ac:dyDescent="0.35">
      <c r="A785" s="206" t="s">
        <v>13426</v>
      </c>
      <c r="B785" t="s">
        <v>11924</v>
      </c>
      <c r="C785" s="207" t="s">
        <v>14831</v>
      </c>
      <c r="D785" s="206" t="s">
        <v>11954</v>
      </c>
      <c r="E785" s="206" t="s">
        <v>11954</v>
      </c>
    </row>
    <row r="786" spans="1:5" ht="14.5" x14ac:dyDescent="0.35">
      <c r="A786" s="206" t="s">
        <v>13427</v>
      </c>
      <c r="B786" t="s">
        <v>11924</v>
      </c>
      <c r="C786" s="207" t="s">
        <v>13428</v>
      </c>
      <c r="D786" s="206" t="s">
        <v>12271</v>
      </c>
      <c r="E786" s="206" t="s">
        <v>11954</v>
      </c>
    </row>
    <row r="787" spans="1:5" ht="14.5" x14ac:dyDescent="0.35">
      <c r="A787" s="206" t="s">
        <v>13429</v>
      </c>
      <c r="B787" t="s">
        <v>11924</v>
      </c>
      <c r="C787" s="207" t="s">
        <v>12272</v>
      </c>
      <c r="D787" s="206" t="s">
        <v>11954</v>
      </c>
      <c r="E787" s="206" t="s">
        <v>11954</v>
      </c>
    </row>
    <row r="788" spans="1:5" ht="14.5" x14ac:dyDescent="0.35">
      <c r="A788" s="206" t="s">
        <v>13430</v>
      </c>
      <c r="B788" t="s">
        <v>11924</v>
      </c>
      <c r="C788" s="207" t="s">
        <v>14832</v>
      </c>
      <c r="D788" s="206" t="s">
        <v>11954</v>
      </c>
      <c r="E788" s="206" t="s">
        <v>11933</v>
      </c>
    </row>
    <row r="789" spans="1:5" ht="14.5" x14ac:dyDescent="0.35">
      <c r="A789" s="206" t="s">
        <v>13431</v>
      </c>
      <c r="B789" t="s">
        <v>11924</v>
      </c>
      <c r="C789" s="207" t="s">
        <v>14833</v>
      </c>
      <c r="D789" s="206" t="s">
        <v>11954</v>
      </c>
      <c r="E789" s="206" t="s">
        <v>11933</v>
      </c>
    </row>
    <row r="790" spans="1:5" ht="14.5" x14ac:dyDescent="0.35">
      <c r="A790" s="206" t="s">
        <v>12606</v>
      </c>
      <c r="B790" t="s">
        <v>11924</v>
      </c>
      <c r="C790" s="207" t="s">
        <v>12273</v>
      </c>
      <c r="D790" s="206" t="s">
        <v>12271</v>
      </c>
      <c r="E790" s="206" t="s">
        <v>11954</v>
      </c>
    </row>
    <row r="791" spans="1:5" ht="14.5" x14ac:dyDescent="0.35">
      <c r="A791" s="206" t="s">
        <v>13432</v>
      </c>
      <c r="B791" t="s">
        <v>11924</v>
      </c>
      <c r="C791" s="207" t="s">
        <v>12274</v>
      </c>
      <c r="D791" s="206" t="s">
        <v>11954</v>
      </c>
      <c r="E791" s="206" t="s">
        <v>11954</v>
      </c>
    </row>
    <row r="792" spans="1:5" ht="14.5" x14ac:dyDescent="0.35">
      <c r="A792" s="206" t="s">
        <v>13433</v>
      </c>
      <c r="B792" t="s">
        <v>11924</v>
      </c>
      <c r="C792" s="207" t="s">
        <v>14834</v>
      </c>
      <c r="D792" s="206" t="s">
        <v>11954</v>
      </c>
      <c r="E792" s="206" t="s">
        <v>11954</v>
      </c>
    </row>
    <row r="793" spans="1:5" ht="14.5" x14ac:dyDescent="0.35">
      <c r="A793" s="206" t="s">
        <v>13434</v>
      </c>
      <c r="B793" t="s">
        <v>11924</v>
      </c>
      <c r="C793" s="207" t="s">
        <v>14835</v>
      </c>
      <c r="D793" s="206" t="s">
        <v>11954</v>
      </c>
      <c r="E793" s="206" t="s">
        <v>11954</v>
      </c>
    </row>
    <row r="794" spans="1:5" ht="14.5" x14ac:dyDescent="0.35">
      <c r="A794" s="206" t="s">
        <v>13435</v>
      </c>
      <c r="B794" t="s">
        <v>11924</v>
      </c>
      <c r="C794" s="207" t="s">
        <v>14836</v>
      </c>
      <c r="D794" s="206" t="s">
        <v>11954</v>
      </c>
      <c r="E794" s="206" t="s">
        <v>11933</v>
      </c>
    </row>
    <row r="795" spans="1:5" ht="14.5" x14ac:dyDescent="0.35">
      <c r="A795" s="206" t="s">
        <v>13436</v>
      </c>
      <c r="B795" t="s">
        <v>11924</v>
      </c>
      <c r="C795" s="207" t="s">
        <v>12275</v>
      </c>
      <c r="D795" s="206" t="s">
        <v>11954</v>
      </c>
      <c r="E795" s="206" t="s">
        <v>11933</v>
      </c>
    </row>
    <row r="796" spans="1:5" ht="14.5" x14ac:dyDescent="0.35">
      <c r="A796" s="206" t="s">
        <v>13437</v>
      </c>
      <c r="B796" t="s">
        <v>11924</v>
      </c>
      <c r="C796" s="207" t="s">
        <v>12276</v>
      </c>
      <c r="D796" s="206" t="s">
        <v>11954</v>
      </c>
      <c r="E796" s="206" t="s">
        <v>11954</v>
      </c>
    </row>
    <row r="797" spans="1:5" ht="14.5" x14ac:dyDescent="0.35">
      <c r="A797" s="206" t="s">
        <v>13438</v>
      </c>
      <c r="B797" t="s">
        <v>11924</v>
      </c>
      <c r="C797" s="207" t="s">
        <v>14837</v>
      </c>
      <c r="D797" s="206" t="s">
        <v>11954</v>
      </c>
      <c r="E797" s="206" t="s">
        <v>11933</v>
      </c>
    </row>
    <row r="798" spans="1:5" ht="14.5" x14ac:dyDescent="0.35">
      <c r="A798" s="206" t="s">
        <v>13439</v>
      </c>
      <c r="B798" t="s">
        <v>11924</v>
      </c>
      <c r="C798" s="207" t="s">
        <v>14838</v>
      </c>
      <c r="D798" s="206" t="s">
        <v>11954</v>
      </c>
      <c r="E798" s="206" t="s">
        <v>11954</v>
      </c>
    </row>
    <row r="799" spans="1:5" ht="14.5" x14ac:dyDescent="0.35">
      <c r="A799" s="206" t="s">
        <v>13440</v>
      </c>
      <c r="B799" t="s">
        <v>11924</v>
      </c>
      <c r="C799" s="207" t="s">
        <v>13441</v>
      </c>
      <c r="D799" s="206" t="s">
        <v>12271</v>
      </c>
      <c r="E799" s="206" t="s">
        <v>11954</v>
      </c>
    </row>
    <row r="800" spans="1:5" ht="14.5" x14ac:dyDescent="0.35">
      <c r="A800" s="206" t="s">
        <v>13442</v>
      </c>
      <c r="B800" t="s">
        <v>11924</v>
      </c>
      <c r="C800" s="207" t="s">
        <v>14839</v>
      </c>
      <c r="D800" s="206" t="s">
        <v>11954</v>
      </c>
      <c r="E800" s="206" t="s">
        <v>11954</v>
      </c>
    </row>
    <row r="801" spans="1:5" ht="14.5" x14ac:dyDescent="0.35">
      <c r="A801" s="206" t="s">
        <v>13443</v>
      </c>
      <c r="B801" t="s">
        <v>11924</v>
      </c>
      <c r="C801" s="207" t="s">
        <v>14840</v>
      </c>
      <c r="D801" s="206" t="s">
        <v>11954</v>
      </c>
      <c r="E801" s="206" t="s">
        <v>11933</v>
      </c>
    </row>
    <row r="802" spans="1:5" ht="14.5" x14ac:dyDescent="0.35">
      <c r="A802" s="206" t="s">
        <v>13444</v>
      </c>
      <c r="B802" t="s">
        <v>11924</v>
      </c>
      <c r="C802" s="207" t="s">
        <v>13445</v>
      </c>
      <c r="D802" s="206" t="s">
        <v>12271</v>
      </c>
      <c r="E802" s="206" t="s">
        <v>11954</v>
      </c>
    </row>
    <row r="803" spans="1:5" ht="14.5" x14ac:dyDescent="0.35">
      <c r="A803" s="206" t="s">
        <v>13446</v>
      </c>
      <c r="B803" t="s">
        <v>11924</v>
      </c>
      <c r="C803" s="207" t="s">
        <v>14841</v>
      </c>
      <c r="D803" s="206" t="s">
        <v>11954</v>
      </c>
      <c r="E803" s="206" t="s">
        <v>11954</v>
      </c>
    </row>
    <row r="804" spans="1:5" ht="14.5" x14ac:dyDescent="0.35">
      <c r="A804" s="206" t="s">
        <v>13447</v>
      </c>
      <c r="B804" t="s">
        <v>11924</v>
      </c>
      <c r="C804" s="207" t="s">
        <v>14842</v>
      </c>
      <c r="D804" s="206" t="s">
        <v>12271</v>
      </c>
      <c r="E804" s="206" t="s">
        <v>11954</v>
      </c>
    </row>
    <row r="805" spans="1:5" ht="14.5" x14ac:dyDescent="0.35">
      <c r="A805" s="206" t="s">
        <v>13448</v>
      </c>
      <c r="B805" t="s">
        <v>11924</v>
      </c>
      <c r="C805" s="207" t="s">
        <v>12277</v>
      </c>
      <c r="D805" s="206" t="s">
        <v>12271</v>
      </c>
      <c r="E805" s="206" t="s">
        <v>11933</v>
      </c>
    </row>
    <row r="806" spans="1:5" ht="14.5" x14ac:dyDescent="0.35">
      <c r="A806" s="206" t="s">
        <v>13449</v>
      </c>
      <c r="B806" t="s">
        <v>11924</v>
      </c>
      <c r="C806" s="207" t="s">
        <v>14843</v>
      </c>
      <c r="D806" s="206" t="s">
        <v>12271</v>
      </c>
      <c r="E806" s="206" t="s">
        <v>11933</v>
      </c>
    </row>
    <row r="807" spans="1:5" ht="14.5" x14ac:dyDescent="0.35">
      <c r="A807" s="206" t="s">
        <v>13450</v>
      </c>
      <c r="B807" t="s">
        <v>11924</v>
      </c>
      <c r="C807" s="207" t="s">
        <v>14844</v>
      </c>
      <c r="D807" s="206" t="s">
        <v>11954</v>
      </c>
      <c r="E807" s="206" t="s">
        <v>11933</v>
      </c>
    </row>
    <row r="808" spans="1:5" ht="14.5" x14ac:dyDescent="0.35">
      <c r="A808" s="206" t="s">
        <v>13451</v>
      </c>
      <c r="B808" t="s">
        <v>11924</v>
      </c>
      <c r="C808" s="207" t="s">
        <v>14845</v>
      </c>
      <c r="D808" s="206" t="s">
        <v>11954</v>
      </c>
      <c r="E808" s="206" t="s">
        <v>11933</v>
      </c>
    </row>
    <row r="809" spans="1:5" ht="14.5" x14ac:dyDescent="0.35">
      <c r="A809" s="206" t="s">
        <v>12616</v>
      </c>
      <c r="B809" t="s">
        <v>11924</v>
      </c>
      <c r="C809" s="207" t="s">
        <v>14846</v>
      </c>
      <c r="D809" s="206" t="s">
        <v>11954</v>
      </c>
      <c r="E809" s="206" t="s">
        <v>11954</v>
      </c>
    </row>
    <row r="810" spans="1:5" ht="14.5" x14ac:dyDescent="0.35">
      <c r="A810" s="206" t="s">
        <v>13452</v>
      </c>
      <c r="B810" t="s">
        <v>11924</v>
      </c>
      <c r="C810" s="207" t="s">
        <v>14847</v>
      </c>
      <c r="D810" s="206" t="s">
        <v>11954</v>
      </c>
      <c r="E810" s="206" t="s">
        <v>11933</v>
      </c>
    </row>
    <row r="811" spans="1:5" ht="14.5" x14ac:dyDescent="0.35">
      <c r="A811" s="206" t="s">
        <v>13453</v>
      </c>
      <c r="B811" t="s">
        <v>11924</v>
      </c>
      <c r="C811" s="207" t="s">
        <v>12278</v>
      </c>
      <c r="D811" s="206" t="s">
        <v>11954</v>
      </c>
      <c r="E811" s="206" t="s">
        <v>11954</v>
      </c>
    </row>
    <row r="812" spans="1:5" ht="14.5" x14ac:dyDescent="0.35">
      <c r="A812" s="206" t="s">
        <v>13454</v>
      </c>
      <c r="B812" t="s">
        <v>11924</v>
      </c>
      <c r="C812" s="207" t="s">
        <v>14848</v>
      </c>
      <c r="D812" s="206" t="s">
        <v>11954</v>
      </c>
      <c r="E812" s="206" t="s">
        <v>11933</v>
      </c>
    </row>
    <row r="813" spans="1:5" ht="14.5" x14ac:dyDescent="0.35">
      <c r="A813" s="206" t="s">
        <v>13455</v>
      </c>
      <c r="B813" t="s">
        <v>11924</v>
      </c>
      <c r="C813" s="207" t="s">
        <v>14849</v>
      </c>
      <c r="D813" s="206" t="s">
        <v>11954</v>
      </c>
      <c r="E813" s="206" t="s">
        <v>11933</v>
      </c>
    </row>
    <row r="814" spans="1:5" ht="14.5" x14ac:dyDescent="0.35">
      <c r="A814" s="206" t="s">
        <v>12697</v>
      </c>
      <c r="B814" t="s">
        <v>11924</v>
      </c>
      <c r="C814" s="207" t="s">
        <v>14850</v>
      </c>
      <c r="D814" s="206" t="s">
        <v>11954</v>
      </c>
      <c r="E814" s="206" t="s">
        <v>11933</v>
      </c>
    </row>
    <row r="815" spans="1:5" ht="14.5" x14ac:dyDescent="0.35">
      <c r="A815" s="206" t="s">
        <v>13456</v>
      </c>
      <c r="B815" t="s">
        <v>11924</v>
      </c>
      <c r="C815" s="207" t="s">
        <v>12279</v>
      </c>
      <c r="D815" s="206" t="s">
        <v>11954</v>
      </c>
      <c r="E815" s="206" t="s">
        <v>11954</v>
      </c>
    </row>
    <row r="816" spans="1:5" ht="14.5" x14ac:dyDescent="0.35">
      <c r="A816" s="206" t="s">
        <v>13457</v>
      </c>
      <c r="B816" t="s">
        <v>11924</v>
      </c>
      <c r="C816" s="207" t="s">
        <v>12280</v>
      </c>
      <c r="D816" s="206" t="s">
        <v>11954</v>
      </c>
      <c r="E816" s="206" t="s">
        <v>11954</v>
      </c>
    </row>
    <row r="817" spans="1:5" ht="14.5" x14ac:dyDescent="0.35">
      <c r="A817" s="206" t="s">
        <v>13458</v>
      </c>
      <c r="B817" t="s">
        <v>11924</v>
      </c>
      <c r="C817" s="207" t="s">
        <v>14851</v>
      </c>
      <c r="D817" s="206" t="s">
        <v>11954</v>
      </c>
      <c r="E817" s="206" t="s">
        <v>11954</v>
      </c>
    </row>
    <row r="818" spans="1:5" ht="14.5" x14ac:dyDescent="0.35">
      <c r="A818" s="206" t="s">
        <v>13459</v>
      </c>
      <c r="B818" t="s">
        <v>11924</v>
      </c>
      <c r="C818" s="207" t="s">
        <v>12281</v>
      </c>
      <c r="D818" s="206" t="s">
        <v>12271</v>
      </c>
      <c r="E818" s="206" t="s">
        <v>11954</v>
      </c>
    </row>
    <row r="819" spans="1:5" ht="14.5" x14ac:dyDescent="0.35">
      <c r="A819" s="206" t="s">
        <v>13179</v>
      </c>
      <c r="B819" t="s">
        <v>11924</v>
      </c>
      <c r="C819" s="207" t="s">
        <v>12282</v>
      </c>
      <c r="D819" s="206" t="s">
        <v>11954</v>
      </c>
      <c r="E819" s="206" t="s">
        <v>11933</v>
      </c>
    </row>
    <row r="820" spans="1:5" ht="14.5" x14ac:dyDescent="0.35">
      <c r="A820" s="206" t="s">
        <v>13460</v>
      </c>
      <c r="B820" t="s">
        <v>11924</v>
      </c>
      <c r="C820" s="207" t="s">
        <v>12283</v>
      </c>
      <c r="D820" s="206" t="s">
        <v>12030</v>
      </c>
      <c r="E820" s="206" t="s">
        <v>11954</v>
      </c>
    </row>
    <row r="821" spans="1:5" ht="14.5" x14ac:dyDescent="0.35">
      <c r="A821" s="206" t="s">
        <v>13461</v>
      </c>
      <c r="B821" t="s">
        <v>11924</v>
      </c>
      <c r="C821" s="207" t="s">
        <v>14852</v>
      </c>
      <c r="D821" s="206" t="s">
        <v>12030</v>
      </c>
      <c r="E821" s="206" t="s">
        <v>11933</v>
      </c>
    </row>
    <row r="822" spans="1:5" ht="14.5" x14ac:dyDescent="0.35">
      <c r="A822" s="206" t="s">
        <v>13462</v>
      </c>
      <c r="B822" t="s">
        <v>11924</v>
      </c>
      <c r="C822" s="207" t="s">
        <v>12284</v>
      </c>
      <c r="D822" s="206" t="s">
        <v>12030</v>
      </c>
      <c r="E822" s="206" t="s">
        <v>11954</v>
      </c>
    </row>
    <row r="823" spans="1:5" ht="14.5" x14ac:dyDescent="0.35">
      <c r="A823" s="206" t="s">
        <v>13463</v>
      </c>
      <c r="B823" t="s">
        <v>11924</v>
      </c>
      <c r="C823" s="207" t="s">
        <v>12285</v>
      </c>
      <c r="D823" s="206" t="s">
        <v>12030</v>
      </c>
      <c r="E823" s="206" t="s">
        <v>11954</v>
      </c>
    </row>
    <row r="824" spans="1:5" ht="14.5" x14ac:dyDescent="0.35">
      <c r="A824" s="206" t="s">
        <v>12985</v>
      </c>
      <c r="B824" t="s">
        <v>11924</v>
      </c>
      <c r="C824" s="207" t="s">
        <v>12286</v>
      </c>
      <c r="D824" s="206" t="s">
        <v>12030</v>
      </c>
      <c r="E824" s="206" t="s">
        <v>11933</v>
      </c>
    </row>
    <row r="825" spans="1:5" ht="14.5" x14ac:dyDescent="0.35">
      <c r="A825" s="206" t="s">
        <v>13464</v>
      </c>
      <c r="B825" t="s">
        <v>11924</v>
      </c>
      <c r="C825" s="207" t="s">
        <v>12287</v>
      </c>
      <c r="D825" s="206" t="s">
        <v>12030</v>
      </c>
      <c r="E825" s="206" t="s">
        <v>11933</v>
      </c>
    </row>
    <row r="826" spans="1:5" ht="14.5" x14ac:dyDescent="0.35">
      <c r="A826" s="206" t="s">
        <v>13465</v>
      </c>
      <c r="B826" t="s">
        <v>11924</v>
      </c>
      <c r="C826" s="207" t="s">
        <v>14853</v>
      </c>
      <c r="D826" s="206" t="s">
        <v>12030</v>
      </c>
      <c r="E826" s="206" t="s">
        <v>11933</v>
      </c>
    </row>
    <row r="827" spans="1:5" ht="14.5" x14ac:dyDescent="0.35">
      <c r="A827" s="206" t="s">
        <v>13466</v>
      </c>
      <c r="B827" t="s">
        <v>11924</v>
      </c>
      <c r="C827" s="207" t="s">
        <v>12288</v>
      </c>
      <c r="D827" s="206" t="s">
        <v>12030</v>
      </c>
      <c r="E827" s="206" t="s">
        <v>11954</v>
      </c>
    </row>
    <row r="828" spans="1:5" ht="14.5" x14ac:dyDescent="0.35">
      <c r="A828" s="206" t="s">
        <v>13203</v>
      </c>
      <c r="B828" t="s">
        <v>11924</v>
      </c>
      <c r="C828" s="207" t="s">
        <v>12200</v>
      </c>
      <c r="D828" s="206" t="s">
        <v>11954</v>
      </c>
      <c r="E828" s="206" t="s">
        <v>11933</v>
      </c>
    </row>
    <row r="829" spans="1:5" ht="14.5" x14ac:dyDescent="0.35">
      <c r="A829" s="206" t="s">
        <v>13418</v>
      </c>
      <c r="B829" t="s">
        <v>11924</v>
      </c>
      <c r="C829" s="207" t="s">
        <v>14854</v>
      </c>
      <c r="D829" s="206" t="s">
        <v>12030</v>
      </c>
      <c r="E829" s="206" t="s">
        <v>11954</v>
      </c>
    </row>
    <row r="830" spans="1:5" ht="14.5" x14ac:dyDescent="0.35">
      <c r="A830" s="206" t="s">
        <v>13467</v>
      </c>
      <c r="B830" t="s">
        <v>11924</v>
      </c>
      <c r="C830" s="207" t="s">
        <v>12289</v>
      </c>
      <c r="D830" s="206" t="s">
        <v>12030</v>
      </c>
      <c r="E830" s="206" t="s">
        <v>11933</v>
      </c>
    </row>
    <row r="831" spans="1:5" ht="14.5" x14ac:dyDescent="0.35">
      <c r="A831" s="206" t="s">
        <v>13468</v>
      </c>
      <c r="B831" t="s">
        <v>11924</v>
      </c>
      <c r="C831" s="207" t="s">
        <v>14855</v>
      </c>
      <c r="D831" s="206" t="s">
        <v>12030</v>
      </c>
      <c r="E831" s="206" t="s">
        <v>11933</v>
      </c>
    </row>
    <row r="832" spans="1:5" ht="14.5" x14ac:dyDescent="0.35">
      <c r="A832" s="206" t="s">
        <v>13469</v>
      </c>
      <c r="B832" t="s">
        <v>11924</v>
      </c>
      <c r="C832" s="207" t="s">
        <v>14856</v>
      </c>
      <c r="D832" s="206" t="s">
        <v>12030</v>
      </c>
      <c r="E832" s="206" t="s">
        <v>11933</v>
      </c>
    </row>
    <row r="833" spans="1:5" ht="14.5" x14ac:dyDescent="0.35">
      <c r="A833" s="206" t="s">
        <v>13470</v>
      </c>
      <c r="B833" t="s">
        <v>11924</v>
      </c>
      <c r="C833" s="207" t="s">
        <v>12290</v>
      </c>
      <c r="D833" s="206" t="s">
        <v>12030</v>
      </c>
      <c r="E833" s="206" t="s">
        <v>11954</v>
      </c>
    </row>
    <row r="834" spans="1:5" ht="14.5" x14ac:dyDescent="0.35">
      <c r="A834" s="206" t="s">
        <v>13471</v>
      </c>
      <c r="B834" t="s">
        <v>11924</v>
      </c>
      <c r="C834" s="207" t="s">
        <v>12291</v>
      </c>
      <c r="D834" s="206" t="s">
        <v>11954</v>
      </c>
      <c r="E834" s="206" t="s">
        <v>11954</v>
      </c>
    </row>
    <row r="835" spans="1:5" ht="14.5" x14ac:dyDescent="0.35">
      <c r="A835" s="206" t="s">
        <v>13472</v>
      </c>
      <c r="B835" t="s">
        <v>11924</v>
      </c>
      <c r="C835" s="207" t="s">
        <v>14857</v>
      </c>
      <c r="D835" s="206" t="s">
        <v>11954</v>
      </c>
      <c r="E835" s="206" t="s">
        <v>11933</v>
      </c>
    </row>
    <row r="836" spans="1:5" ht="14.5" x14ac:dyDescent="0.35">
      <c r="A836" s="206" t="s">
        <v>13473</v>
      </c>
      <c r="B836" t="s">
        <v>11924</v>
      </c>
      <c r="C836" s="207" t="s">
        <v>14858</v>
      </c>
      <c r="D836" s="206" t="s">
        <v>11954</v>
      </c>
      <c r="E836" s="206" t="s">
        <v>11954</v>
      </c>
    </row>
    <row r="837" spans="1:5" ht="14.5" x14ac:dyDescent="0.35">
      <c r="A837" s="206" t="s">
        <v>13474</v>
      </c>
      <c r="B837" t="s">
        <v>11924</v>
      </c>
      <c r="C837" s="207" t="s">
        <v>14859</v>
      </c>
      <c r="D837" s="206" t="s">
        <v>12030</v>
      </c>
      <c r="E837" s="206" t="s">
        <v>11954</v>
      </c>
    </row>
    <row r="838" spans="1:5" ht="14.5" x14ac:dyDescent="0.35">
      <c r="A838" s="206" t="s">
        <v>13475</v>
      </c>
      <c r="B838" t="s">
        <v>11924</v>
      </c>
      <c r="C838" s="207" t="s">
        <v>12292</v>
      </c>
      <c r="D838" s="206" t="s">
        <v>12030</v>
      </c>
      <c r="E838" s="206" t="s">
        <v>11954</v>
      </c>
    </row>
    <row r="839" spans="1:5" ht="14.5" x14ac:dyDescent="0.35">
      <c r="A839" s="206" t="s">
        <v>13477</v>
      </c>
      <c r="B839" t="s">
        <v>11924</v>
      </c>
      <c r="C839" s="207" t="s">
        <v>12293</v>
      </c>
      <c r="D839" s="206" t="s">
        <v>12030</v>
      </c>
      <c r="E839" s="206" t="s">
        <v>11954</v>
      </c>
    </row>
    <row r="840" spans="1:5" ht="14.5" x14ac:dyDescent="0.35">
      <c r="A840" s="206" t="s">
        <v>13478</v>
      </c>
      <c r="B840" t="s">
        <v>11924</v>
      </c>
      <c r="C840" s="207" t="s">
        <v>12294</v>
      </c>
      <c r="D840" s="206" t="s">
        <v>12030</v>
      </c>
      <c r="E840" s="206" t="s">
        <v>11954</v>
      </c>
    </row>
    <row r="841" spans="1:5" ht="14.5" x14ac:dyDescent="0.35">
      <c r="A841" s="206" t="s">
        <v>13480</v>
      </c>
      <c r="B841" t="s">
        <v>11924</v>
      </c>
      <c r="C841" s="207" t="s">
        <v>14860</v>
      </c>
      <c r="D841" s="206" t="s">
        <v>11954</v>
      </c>
      <c r="E841" s="206" t="s">
        <v>11954</v>
      </c>
    </row>
    <row r="842" spans="1:5" ht="14.5" x14ac:dyDescent="0.35">
      <c r="A842" s="206" t="s">
        <v>13481</v>
      </c>
      <c r="B842" t="s">
        <v>11924</v>
      </c>
      <c r="C842" s="207" t="s">
        <v>14861</v>
      </c>
      <c r="D842" s="206" t="s">
        <v>11954</v>
      </c>
      <c r="E842" s="206" t="s">
        <v>11954</v>
      </c>
    </row>
    <row r="843" spans="1:5" ht="14.5" x14ac:dyDescent="0.35">
      <c r="A843" s="206" t="s">
        <v>13482</v>
      </c>
      <c r="B843" t="s">
        <v>11924</v>
      </c>
      <c r="C843" s="207" t="s">
        <v>14862</v>
      </c>
      <c r="D843" s="206" t="s">
        <v>12030</v>
      </c>
      <c r="E843" s="206" t="s">
        <v>11954</v>
      </c>
    </row>
    <row r="844" spans="1:5" ht="14.5" x14ac:dyDescent="0.35">
      <c r="A844" s="206" t="s">
        <v>13483</v>
      </c>
      <c r="B844" t="s">
        <v>11924</v>
      </c>
      <c r="C844" s="207" t="s">
        <v>14863</v>
      </c>
      <c r="D844" s="206" t="s">
        <v>11954</v>
      </c>
      <c r="E844" s="206" t="s">
        <v>11933</v>
      </c>
    </row>
    <row r="845" spans="1:5" ht="14.5" x14ac:dyDescent="0.35">
      <c r="A845" s="206" t="s">
        <v>13484</v>
      </c>
      <c r="B845" t="s">
        <v>11924</v>
      </c>
      <c r="C845" s="207" t="s">
        <v>14864</v>
      </c>
      <c r="D845" s="206" t="s">
        <v>11954</v>
      </c>
      <c r="E845" s="206" t="s">
        <v>11933</v>
      </c>
    </row>
    <row r="846" spans="1:5" ht="14.5" x14ac:dyDescent="0.35">
      <c r="A846" s="206" t="s">
        <v>13485</v>
      </c>
      <c r="B846" t="s">
        <v>11924</v>
      </c>
      <c r="C846" s="207" t="s">
        <v>12295</v>
      </c>
      <c r="D846" s="206" t="s">
        <v>11954</v>
      </c>
      <c r="E846" s="206" t="s">
        <v>11954</v>
      </c>
    </row>
    <row r="847" spans="1:5" ht="14.5" x14ac:dyDescent="0.35">
      <c r="A847" s="206" t="s">
        <v>13486</v>
      </c>
      <c r="B847" t="s">
        <v>11924</v>
      </c>
      <c r="C847" s="207" t="s">
        <v>14865</v>
      </c>
      <c r="D847" s="206" t="s">
        <v>12030</v>
      </c>
      <c r="E847" s="206" t="s">
        <v>11954</v>
      </c>
    </row>
    <row r="848" spans="1:5" ht="14.5" x14ac:dyDescent="0.35">
      <c r="A848" s="206" t="s">
        <v>13487</v>
      </c>
      <c r="B848" t="s">
        <v>11924</v>
      </c>
      <c r="C848" s="207" t="s">
        <v>12296</v>
      </c>
      <c r="D848" s="206" t="s">
        <v>11954</v>
      </c>
      <c r="E848" s="206" t="s">
        <v>11933</v>
      </c>
    </row>
    <row r="849" spans="1:5" ht="14.5" x14ac:dyDescent="0.35">
      <c r="A849" s="206" t="s">
        <v>13488</v>
      </c>
      <c r="B849" t="s">
        <v>11924</v>
      </c>
      <c r="C849" s="207" t="s">
        <v>12297</v>
      </c>
      <c r="D849" s="206" t="s">
        <v>12271</v>
      </c>
      <c r="E849" s="206" t="s">
        <v>11933</v>
      </c>
    </row>
    <row r="850" spans="1:5" ht="14.5" x14ac:dyDescent="0.35">
      <c r="A850" s="206" t="s">
        <v>13489</v>
      </c>
      <c r="B850" t="s">
        <v>11924</v>
      </c>
      <c r="C850" s="207" t="s">
        <v>14866</v>
      </c>
      <c r="D850" s="206" t="s">
        <v>11954</v>
      </c>
      <c r="E850" s="206" t="s">
        <v>11954</v>
      </c>
    </row>
    <row r="851" spans="1:5" ht="14.5" x14ac:dyDescent="0.35">
      <c r="A851" s="206" t="s">
        <v>13490</v>
      </c>
      <c r="B851" t="s">
        <v>11924</v>
      </c>
      <c r="C851" s="207" t="s">
        <v>14867</v>
      </c>
      <c r="D851" s="206" t="s">
        <v>12030</v>
      </c>
      <c r="E851" s="206" t="s">
        <v>11954</v>
      </c>
    </row>
    <row r="852" spans="1:5" ht="14.5" x14ac:dyDescent="0.35">
      <c r="A852" s="206" t="s">
        <v>13491</v>
      </c>
      <c r="B852" t="s">
        <v>11924</v>
      </c>
      <c r="C852" s="207" t="s">
        <v>13492</v>
      </c>
      <c r="D852" s="206" t="s">
        <v>11954</v>
      </c>
      <c r="E852" s="206" t="s">
        <v>11954</v>
      </c>
    </row>
    <row r="853" spans="1:5" ht="14.5" x14ac:dyDescent="0.35">
      <c r="A853" s="206" t="s">
        <v>13493</v>
      </c>
      <c r="B853" t="s">
        <v>11924</v>
      </c>
      <c r="C853" s="207" t="s">
        <v>14352</v>
      </c>
      <c r="D853" s="206" t="s">
        <v>12271</v>
      </c>
      <c r="E853" s="206" t="s">
        <v>11954</v>
      </c>
    </row>
    <row r="854" spans="1:5" ht="14.5" x14ac:dyDescent="0.35">
      <c r="A854" s="206" t="s">
        <v>13494</v>
      </c>
      <c r="B854" t="s">
        <v>11924</v>
      </c>
      <c r="C854" s="207" t="s">
        <v>14868</v>
      </c>
      <c r="D854" s="206" t="s">
        <v>11954</v>
      </c>
      <c r="E854" s="206" t="s">
        <v>11954</v>
      </c>
    </row>
    <row r="855" spans="1:5" ht="14.5" x14ac:dyDescent="0.35">
      <c r="A855" s="206" t="s">
        <v>13495</v>
      </c>
      <c r="B855" t="s">
        <v>11924</v>
      </c>
      <c r="C855" s="207" t="s">
        <v>14869</v>
      </c>
      <c r="D855" s="206" t="s">
        <v>11954</v>
      </c>
      <c r="E855" s="206" t="s">
        <v>11954</v>
      </c>
    </row>
    <row r="856" spans="1:5" ht="14.5" x14ac:dyDescent="0.35">
      <c r="A856" s="206" t="s">
        <v>13496</v>
      </c>
      <c r="B856" t="s">
        <v>11924</v>
      </c>
      <c r="C856" s="207" t="s">
        <v>12298</v>
      </c>
      <c r="D856" s="206" t="s">
        <v>12030</v>
      </c>
      <c r="E856" s="206" t="s">
        <v>11933</v>
      </c>
    </row>
    <row r="857" spans="1:5" ht="14.5" x14ac:dyDescent="0.35">
      <c r="A857" s="206" t="s">
        <v>13497</v>
      </c>
      <c r="B857" t="s">
        <v>11924</v>
      </c>
      <c r="C857" s="207" t="s">
        <v>14870</v>
      </c>
      <c r="D857" s="206" t="s">
        <v>12030</v>
      </c>
      <c r="E857" s="206" t="s">
        <v>11933</v>
      </c>
    </row>
    <row r="858" spans="1:5" ht="14.5" x14ac:dyDescent="0.35">
      <c r="A858" s="206" t="s">
        <v>13498</v>
      </c>
      <c r="B858" t="s">
        <v>11924</v>
      </c>
      <c r="C858" s="207" t="s">
        <v>12299</v>
      </c>
      <c r="D858" s="206" t="s">
        <v>12030</v>
      </c>
      <c r="E858" s="206" t="s">
        <v>11954</v>
      </c>
    </row>
    <row r="859" spans="1:5" ht="14.5" x14ac:dyDescent="0.35">
      <c r="A859" s="206" t="s">
        <v>12842</v>
      </c>
      <c r="B859" t="s">
        <v>11924</v>
      </c>
      <c r="C859" s="207" t="s">
        <v>14871</v>
      </c>
      <c r="D859" s="206" t="s">
        <v>12030</v>
      </c>
      <c r="E859" s="206" t="s">
        <v>11954</v>
      </c>
    </row>
    <row r="860" spans="1:5" ht="14.5" x14ac:dyDescent="0.35">
      <c r="A860" s="206" t="s">
        <v>13499</v>
      </c>
      <c r="B860" t="s">
        <v>11924</v>
      </c>
      <c r="C860" s="207" t="s">
        <v>14872</v>
      </c>
      <c r="D860" s="206" t="s">
        <v>12030</v>
      </c>
      <c r="E860" s="206" t="s">
        <v>11940</v>
      </c>
    </row>
    <row r="861" spans="1:5" ht="14.5" x14ac:dyDescent="0.35">
      <c r="A861" s="206" t="s">
        <v>13500</v>
      </c>
      <c r="B861" t="s">
        <v>11924</v>
      </c>
      <c r="C861" s="207" t="s">
        <v>12300</v>
      </c>
      <c r="D861" s="206" t="s">
        <v>11954</v>
      </c>
      <c r="E861" s="206" t="s">
        <v>11933</v>
      </c>
    </row>
    <row r="862" spans="1:5" ht="14.5" x14ac:dyDescent="0.35">
      <c r="A862" s="206" t="s">
        <v>13501</v>
      </c>
      <c r="B862" t="s">
        <v>11924</v>
      </c>
      <c r="C862" s="207" t="s">
        <v>12301</v>
      </c>
      <c r="D862" s="206" t="s">
        <v>12030</v>
      </c>
      <c r="E862" s="206" t="s">
        <v>11954</v>
      </c>
    </row>
    <row r="863" spans="1:5" ht="14.5" x14ac:dyDescent="0.35">
      <c r="A863" s="206" t="s">
        <v>13502</v>
      </c>
      <c r="B863" t="s">
        <v>11924</v>
      </c>
      <c r="C863" s="207" t="s">
        <v>14873</v>
      </c>
      <c r="D863" s="206" t="s">
        <v>11954</v>
      </c>
      <c r="E863" s="206" t="s">
        <v>11954</v>
      </c>
    </row>
    <row r="864" spans="1:5" ht="14.5" x14ac:dyDescent="0.35">
      <c r="A864" s="206" t="s">
        <v>13503</v>
      </c>
      <c r="B864" t="s">
        <v>11924</v>
      </c>
      <c r="C864" s="207" t="s">
        <v>14874</v>
      </c>
      <c r="D864" s="206" t="s">
        <v>11954</v>
      </c>
      <c r="E864" s="206" t="s">
        <v>11933</v>
      </c>
    </row>
    <row r="865" spans="1:5" ht="14.5" x14ac:dyDescent="0.35">
      <c r="A865" s="206" t="s">
        <v>13504</v>
      </c>
      <c r="B865" t="s">
        <v>11924</v>
      </c>
      <c r="C865" s="207" t="s">
        <v>12302</v>
      </c>
      <c r="D865" s="206" t="s">
        <v>11954</v>
      </c>
      <c r="E865" s="206" t="s">
        <v>11933</v>
      </c>
    </row>
    <row r="866" spans="1:5" ht="14.5" x14ac:dyDescent="0.35">
      <c r="A866" s="206" t="s">
        <v>13505</v>
      </c>
      <c r="B866" t="s">
        <v>11924</v>
      </c>
      <c r="C866" s="207" t="s">
        <v>14875</v>
      </c>
      <c r="D866" s="206" t="s">
        <v>11954</v>
      </c>
      <c r="E866" s="206" t="s">
        <v>11933</v>
      </c>
    </row>
    <row r="867" spans="1:5" ht="14.5" x14ac:dyDescent="0.35">
      <c r="A867" s="206" t="s">
        <v>13506</v>
      </c>
      <c r="B867" t="s">
        <v>11924</v>
      </c>
      <c r="C867" s="207" t="s">
        <v>14876</v>
      </c>
      <c r="D867" s="206" t="s">
        <v>11954</v>
      </c>
      <c r="E867" s="206" t="s">
        <v>11933</v>
      </c>
    </row>
    <row r="868" spans="1:5" ht="14.5" x14ac:dyDescent="0.35">
      <c r="A868" s="206" t="s">
        <v>13507</v>
      </c>
      <c r="B868" t="s">
        <v>11924</v>
      </c>
      <c r="C868" s="207" t="s">
        <v>14877</v>
      </c>
      <c r="D868" s="206" t="s">
        <v>11954</v>
      </c>
      <c r="E868" s="206" t="s">
        <v>11933</v>
      </c>
    </row>
    <row r="869" spans="1:5" ht="14.5" x14ac:dyDescent="0.35">
      <c r="A869" s="206" t="s">
        <v>13508</v>
      </c>
      <c r="B869" t="s">
        <v>11924</v>
      </c>
      <c r="C869" s="207" t="s">
        <v>14878</v>
      </c>
      <c r="D869" s="206" t="s">
        <v>11954</v>
      </c>
      <c r="E869" s="206" t="s">
        <v>11954</v>
      </c>
    </row>
    <row r="870" spans="1:5" ht="14.5" x14ac:dyDescent="0.35">
      <c r="A870" s="206" t="s">
        <v>13509</v>
      </c>
      <c r="B870" t="s">
        <v>11924</v>
      </c>
      <c r="C870" s="207" t="s">
        <v>14879</v>
      </c>
      <c r="D870" s="206" t="s">
        <v>11954</v>
      </c>
      <c r="E870" s="206" t="s">
        <v>11954</v>
      </c>
    </row>
    <row r="871" spans="1:5" ht="14.5" x14ac:dyDescent="0.35">
      <c r="A871" s="206" t="s">
        <v>13510</v>
      </c>
      <c r="B871" t="s">
        <v>11924</v>
      </c>
      <c r="C871" s="207" t="s">
        <v>14880</v>
      </c>
      <c r="D871" s="206" t="s">
        <v>11954</v>
      </c>
      <c r="E871" s="206" t="s">
        <v>11954</v>
      </c>
    </row>
    <row r="872" spans="1:5" ht="14.5" x14ac:dyDescent="0.35">
      <c r="A872" s="206" t="s">
        <v>13511</v>
      </c>
      <c r="B872" t="s">
        <v>11924</v>
      </c>
      <c r="C872" s="207" t="s">
        <v>14881</v>
      </c>
      <c r="D872" s="206" t="s">
        <v>11954</v>
      </c>
      <c r="E872" s="206" t="s">
        <v>11933</v>
      </c>
    </row>
    <row r="873" spans="1:5" ht="14.5" x14ac:dyDescent="0.35">
      <c r="A873" s="206" t="s">
        <v>13512</v>
      </c>
      <c r="B873" t="s">
        <v>11924</v>
      </c>
      <c r="C873" s="207" t="s">
        <v>14882</v>
      </c>
      <c r="D873" s="206" t="s">
        <v>11954</v>
      </c>
      <c r="E873" s="206" t="s">
        <v>11933</v>
      </c>
    </row>
    <row r="874" spans="1:5" ht="14.5" x14ac:dyDescent="0.35">
      <c r="A874" s="206" t="s">
        <v>13513</v>
      </c>
      <c r="B874" t="s">
        <v>11924</v>
      </c>
      <c r="C874" s="207" t="s">
        <v>14883</v>
      </c>
      <c r="D874" s="206" t="s">
        <v>11954</v>
      </c>
      <c r="E874" s="206" t="s">
        <v>11933</v>
      </c>
    </row>
    <row r="875" spans="1:5" ht="14.5" x14ac:dyDescent="0.35">
      <c r="A875" s="206" t="s">
        <v>13514</v>
      </c>
      <c r="B875" t="s">
        <v>11924</v>
      </c>
      <c r="C875" s="207" t="s">
        <v>12303</v>
      </c>
      <c r="D875" s="206" t="s">
        <v>11954</v>
      </c>
      <c r="E875" s="206" t="s">
        <v>11954</v>
      </c>
    </row>
    <row r="876" spans="1:5" ht="14.5" x14ac:dyDescent="0.35">
      <c r="A876" s="206" t="s">
        <v>13515</v>
      </c>
      <c r="B876" t="s">
        <v>11924</v>
      </c>
      <c r="C876" s="207" t="s">
        <v>14884</v>
      </c>
      <c r="D876" s="206" t="s">
        <v>11954</v>
      </c>
      <c r="E876" s="206" t="s">
        <v>11954</v>
      </c>
    </row>
    <row r="877" spans="1:5" ht="14.5" x14ac:dyDescent="0.35">
      <c r="A877" s="206" t="s">
        <v>13516</v>
      </c>
      <c r="B877" t="s">
        <v>11924</v>
      </c>
      <c r="C877" s="207" t="s">
        <v>12304</v>
      </c>
      <c r="D877" s="206" t="s">
        <v>11954</v>
      </c>
      <c r="E877" s="206" t="s">
        <v>11954</v>
      </c>
    </row>
    <row r="878" spans="1:5" ht="14.5" x14ac:dyDescent="0.35">
      <c r="A878" s="206" t="s">
        <v>13518</v>
      </c>
      <c r="B878" t="s">
        <v>11924</v>
      </c>
      <c r="C878" s="207" t="s">
        <v>12305</v>
      </c>
      <c r="D878" s="206" t="s">
        <v>11954</v>
      </c>
      <c r="E878" s="206" t="s">
        <v>11954</v>
      </c>
    </row>
    <row r="879" spans="1:5" ht="14.5" x14ac:dyDescent="0.35">
      <c r="A879" s="206" t="s">
        <v>13519</v>
      </c>
      <c r="B879" t="s">
        <v>11924</v>
      </c>
      <c r="C879" s="207" t="s">
        <v>12306</v>
      </c>
      <c r="D879" s="206" t="s">
        <v>11954</v>
      </c>
      <c r="E879" s="206" t="s">
        <v>11954</v>
      </c>
    </row>
    <row r="880" spans="1:5" ht="14.5" x14ac:dyDescent="0.35">
      <c r="A880" s="206" t="s">
        <v>13520</v>
      </c>
      <c r="B880" t="s">
        <v>11924</v>
      </c>
      <c r="C880" s="207" t="s">
        <v>12307</v>
      </c>
      <c r="D880" s="206" t="s">
        <v>11954</v>
      </c>
      <c r="E880" s="206" t="s">
        <v>11954</v>
      </c>
    </row>
    <row r="881" spans="1:5" ht="14.5" x14ac:dyDescent="0.35">
      <c r="A881" s="206" t="s">
        <v>13521</v>
      </c>
      <c r="B881" t="s">
        <v>11924</v>
      </c>
      <c r="C881" s="207" t="s">
        <v>12308</v>
      </c>
      <c r="D881" s="206" t="s">
        <v>11954</v>
      </c>
      <c r="E881" s="206" t="s">
        <v>11954</v>
      </c>
    </row>
    <row r="882" spans="1:5" ht="14.5" x14ac:dyDescent="0.35">
      <c r="A882" s="206" t="s">
        <v>13522</v>
      </c>
      <c r="B882" t="s">
        <v>11924</v>
      </c>
      <c r="C882" s="207" t="s">
        <v>14885</v>
      </c>
      <c r="D882" s="206" t="s">
        <v>11954</v>
      </c>
      <c r="E882" s="206" t="s">
        <v>11954</v>
      </c>
    </row>
    <row r="883" spans="1:5" ht="14.5" x14ac:dyDescent="0.35">
      <c r="A883" s="206" t="s">
        <v>13523</v>
      </c>
      <c r="B883" t="s">
        <v>11924</v>
      </c>
      <c r="C883" s="207" t="s">
        <v>14886</v>
      </c>
      <c r="D883" s="206" t="s">
        <v>11954</v>
      </c>
      <c r="E883" s="206" t="s">
        <v>11954</v>
      </c>
    </row>
    <row r="884" spans="1:5" ht="14.5" x14ac:dyDescent="0.35">
      <c r="A884" s="206" t="s">
        <v>13524</v>
      </c>
      <c r="B884" t="s">
        <v>11924</v>
      </c>
      <c r="C884" s="207" t="s">
        <v>12309</v>
      </c>
      <c r="D884" s="206" t="s">
        <v>11954</v>
      </c>
      <c r="E884" s="206" t="s">
        <v>11954</v>
      </c>
    </row>
    <row r="885" spans="1:5" ht="14.5" x14ac:dyDescent="0.35">
      <c r="A885" s="206" t="s">
        <v>13525</v>
      </c>
      <c r="B885" t="s">
        <v>11924</v>
      </c>
      <c r="C885" s="207" t="s">
        <v>14887</v>
      </c>
      <c r="D885" s="206" t="s">
        <v>11954</v>
      </c>
      <c r="E885" s="206" t="s">
        <v>11954</v>
      </c>
    </row>
    <row r="886" spans="1:5" ht="14.5" x14ac:dyDescent="0.35">
      <c r="A886" s="206" t="s">
        <v>12695</v>
      </c>
      <c r="B886" t="s">
        <v>11924</v>
      </c>
      <c r="C886" s="207" t="s">
        <v>12310</v>
      </c>
      <c r="D886" s="206" t="s">
        <v>11954</v>
      </c>
      <c r="E886" s="206" t="s">
        <v>11933</v>
      </c>
    </row>
    <row r="887" spans="1:5" ht="14.5" x14ac:dyDescent="0.35">
      <c r="A887" s="206" t="s">
        <v>13526</v>
      </c>
      <c r="B887" t="s">
        <v>11924</v>
      </c>
      <c r="C887" s="207" t="s">
        <v>14888</v>
      </c>
      <c r="D887" s="206" t="s">
        <v>11954</v>
      </c>
      <c r="E887" s="206" t="s">
        <v>11954</v>
      </c>
    </row>
    <row r="888" spans="1:5" ht="14.5" x14ac:dyDescent="0.35">
      <c r="A888" s="206" t="s">
        <v>13527</v>
      </c>
      <c r="B888" t="s">
        <v>11924</v>
      </c>
      <c r="C888" s="207" t="s">
        <v>12311</v>
      </c>
      <c r="D888" s="206" t="s">
        <v>11954</v>
      </c>
      <c r="E888" s="206" t="s">
        <v>11933</v>
      </c>
    </row>
    <row r="889" spans="1:5" ht="14.5" x14ac:dyDescent="0.35">
      <c r="A889" s="206" t="s">
        <v>13528</v>
      </c>
      <c r="B889" t="s">
        <v>11924</v>
      </c>
      <c r="C889" s="207" t="s">
        <v>14889</v>
      </c>
      <c r="D889" s="206" t="s">
        <v>11954</v>
      </c>
      <c r="E889" s="206" t="s">
        <v>11933</v>
      </c>
    </row>
    <row r="890" spans="1:5" ht="14.5" x14ac:dyDescent="0.35">
      <c r="A890" s="206" t="s">
        <v>13529</v>
      </c>
      <c r="B890" t="s">
        <v>11924</v>
      </c>
      <c r="C890" s="207" t="s">
        <v>12312</v>
      </c>
      <c r="D890" s="206" t="s">
        <v>11954</v>
      </c>
      <c r="E890" s="206" t="s">
        <v>11933</v>
      </c>
    </row>
    <row r="891" spans="1:5" ht="14.5" x14ac:dyDescent="0.35">
      <c r="A891" s="206" t="s">
        <v>13530</v>
      </c>
      <c r="B891" t="s">
        <v>11924</v>
      </c>
      <c r="C891" s="207" t="s">
        <v>12313</v>
      </c>
      <c r="D891" s="206" t="s">
        <v>11954</v>
      </c>
      <c r="E891" s="206" t="s">
        <v>11954</v>
      </c>
    </row>
    <row r="892" spans="1:5" ht="14.5" x14ac:dyDescent="0.35">
      <c r="A892" s="206" t="s">
        <v>13531</v>
      </c>
      <c r="B892" t="s">
        <v>11924</v>
      </c>
      <c r="C892" s="207" t="s">
        <v>14890</v>
      </c>
      <c r="D892" s="206" t="s">
        <v>11954</v>
      </c>
      <c r="E892" s="206" t="s">
        <v>11954</v>
      </c>
    </row>
    <row r="893" spans="1:5" ht="14.5" x14ac:dyDescent="0.35">
      <c r="A893" s="206" t="s">
        <v>13532</v>
      </c>
      <c r="B893" t="s">
        <v>11924</v>
      </c>
      <c r="C893" s="207" t="s">
        <v>12314</v>
      </c>
      <c r="D893" s="206" t="s">
        <v>11954</v>
      </c>
      <c r="E893" s="206" t="s">
        <v>11954</v>
      </c>
    </row>
    <row r="894" spans="1:5" ht="14.5" x14ac:dyDescent="0.35">
      <c r="A894" s="206" t="s">
        <v>13533</v>
      </c>
      <c r="B894" t="s">
        <v>11924</v>
      </c>
      <c r="C894" s="207" t="s">
        <v>14891</v>
      </c>
      <c r="D894" s="206" t="s">
        <v>11954</v>
      </c>
      <c r="E894" s="206" t="s">
        <v>11954</v>
      </c>
    </row>
    <row r="895" spans="1:5" ht="14.5" x14ac:dyDescent="0.35">
      <c r="A895" s="206" t="s">
        <v>13534</v>
      </c>
      <c r="B895" t="s">
        <v>11924</v>
      </c>
      <c r="C895" s="207" t="s">
        <v>12315</v>
      </c>
      <c r="D895" s="206" t="s">
        <v>11954</v>
      </c>
      <c r="E895" s="206" t="s">
        <v>11954</v>
      </c>
    </row>
    <row r="896" spans="1:5" ht="14.5" x14ac:dyDescent="0.35">
      <c r="A896" s="206" t="s">
        <v>13535</v>
      </c>
      <c r="B896" t="s">
        <v>11924</v>
      </c>
      <c r="C896" s="207" t="s">
        <v>12316</v>
      </c>
      <c r="D896" s="206" t="s">
        <v>11954</v>
      </c>
      <c r="E896" s="206" t="s">
        <v>11954</v>
      </c>
    </row>
    <row r="897" spans="1:5" ht="14.5" x14ac:dyDescent="0.35">
      <c r="A897" s="206" t="s">
        <v>13537</v>
      </c>
      <c r="B897" t="s">
        <v>11924</v>
      </c>
      <c r="C897" s="207" t="s">
        <v>14892</v>
      </c>
      <c r="D897" s="206" t="s">
        <v>11954</v>
      </c>
      <c r="E897" s="206" t="s">
        <v>11954</v>
      </c>
    </row>
    <row r="898" spans="1:5" ht="14.5" x14ac:dyDescent="0.35">
      <c r="A898" s="206" t="s">
        <v>13538</v>
      </c>
      <c r="B898" t="s">
        <v>11924</v>
      </c>
      <c r="C898" s="207" t="s">
        <v>14893</v>
      </c>
      <c r="D898" s="206" t="s">
        <v>11954</v>
      </c>
      <c r="E898" s="206" t="s">
        <v>11933</v>
      </c>
    </row>
    <row r="899" spans="1:5" ht="14.5" x14ac:dyDescent="0.35">
      <c r="A899" s="206" t="s">
        <v>13539</v>
      </c>
      <c r="B899" t="s">
        <v>11923</v>
      </c>
      <c r="C899" s="207" t="s">
        <v>12317</v>
      </c>
      <c r="D899" s="206" t="s">
        <v>11932</v>
      </c>
      <c r="E899" s="206" t="s">
        <v>11954</v>
      </c>
    </row>
    <row r="900" spans="1:5" ht="14.5" x14ac:dyDescent="0.35">
      <c r="A900" s="206" t="s">
        <v>13540</v>
      </c>
      <c r="B900" t="s">
        <v>11923</v>
      </c>
      <c r="C900" s="207" t="s">
        <v>12318</v>
      </c>
      <c r="D900" s="206" t="s">
        <v>11932</v>
      </c>
      <c r="E900" s="206" t="s">
        <v>11954</v>
      </c>
    </row>
    <row r="901" spans="1:5" ht="14.5" x14ac:dyDescent="0.35">
      <c r="A901" s="206" t="s">
        <v>13541</v>
      </c>
      <c r="B901" t="s">
        <v>11924</v>
      </c>
      <c r="C901" s="207" t="s">
        <v>12319</v>
      </c>
      <c r="D901" s="206" t="s">
        <v>11954</v>
      </c>
      <c r="E901" s="206" t="s">
        <v>11933</v>
      </c>
    </row>
    <row r="902" spans="1:5" ht="14.5" x14ac:dyDescent="0.35">
      <c r="A902" s="206" t="s">
        <v>13543</v>
      </c>
      <c r="B902" t="s">
        <v>11924</v>
      </c>
      <c r="C902" s="207" t="s">
        <v>12320</v>
      </c>
      <c r="D902" s="206" t="s">
        <v>11954</v>
      </c>
      <c r="E902" s="206" t="s">
        <v>11933</v>
      </c>
    </row>
    <row r="903" spans="1:5" ht="14.5" x14ac:dyDescent="0.35">
      <c r="A903" s="206" t="s">
        <v>13544</v>
      </c>
      <c r="B903" t="s">
        <v>11924</v>
      </c>
      <c r="C903" s="207" t="s">
        <v>12321</v>
      </c>
      <c r="D903" s="206" t="s">
        <v>11954</v>
      </c>
      <c r="E903" s="206" t="s">
        <v>11933</v>
      </c>
    </row>
    <row r="904" spans="1:5" ht="14.5" x14ac:dyDescent="0.35">
      <c r="A904" s="206" t="s">
        <v>13545</v>
      </c>
      <c r="B904" t="s">
        <v>11924</v>
      </c>
      <c r="C904" s="207" t="s">
        <v>12322</v>
      </c>
      <c r="D904" s="206" t="s">
        <v>11954</v>
      </c>
      <c r="E904" s="206" t="s">
        <v>11933</v>
      </c>
    </row>
    <row r="905" spans="1:5" ht="14.5" x14ac:dyDescent="0.35">
      <c r="A905" s="206" t="s">
        <v>13546</v>
      </c>
      <c r="B905" t="s">
        <v>11924</v>
      </c>
      <c r="C905" s="207" t="s">
        <v>14894</v>
      </c>
      <c r="D905" s="206" t="s">
        <v>11954</v>
      </c>
      <c r="E905" s="206" t="s">
        <v>11954</v>
      </c>
    </row>
    <row r="906" spans="1:5" ht="14.5" x14ac:dyDescent="0.35">
      <c r="A906" s="206" t="s">
        <v>13547</v>
      </c>
      <c r="B906" t="s">
        <v>11924</v>
      </c>
      <c r="C906" s="207" t="s">
        <v>12323</v>
      </c>
      <c r="D906" s="206" t="s">
        <v>11954</v>
      </c>
      <c r="E906" s="206" t="s">
        <v>11954</v>
      </c>
    </row>
    <row r="907" spans="1:5" ht="14.5" x14ac:dyDescent="0.35">
      <c r="A907" s="206" t="s">
        <v>13548</v>
      </c>
      <c r="B907" t="s">
        <v>11923</v>
      </c>
      <c r="C907" s="207" t="s">
        <v>14895</v>
      </c>
      <c r="D907" s="206" t="s">
        <v>11932</v>
      </c>
      <c r="E907" s="206" t="s">
        <v>11954</v>
      </c>
    </row>
    <row r="908" spans="1:5" ht="14.5" x14ac:dyDescent="0.35">
      <c r="A908" s="206" t="s">
        <v>13549</v>
      </c>
      <c r="B908" t="s">
        <v>11924</v>
      </c>
      <c r="C908" s="207" t="s">
        <v>12324</v>
      </c>
      <c r="D908" s="206" t="s">
        <v>11954</v>
      </c>
      <c r="E908" s="206" t="s">
        <v>11954</v>
      </c>
    </row>
    <row r="909" spans="1:5" ht="14.5" x14ac:dyDescent="0.35">
      <c r="A909" s="206" t="s">
        <v>13550</v>
      </c>
      <c r="B909" t="s">
        <v>11924</v>
      </c>
      <c r="C909" s="207" t="s">
        <v>12325</v>
      </c>
      <c r="D909" s="206" t="s">
        <v>11954</v>
      </c>
      <c r="E909" s="206" t="s">
        <v>11954</v>
      </c>
    </row>
    <row r="910" spans="1:5" ht="14.5" x14ac:dyDescent="0.35">
      <c r="A910" s="206" t="s">
        <v>13551</v>
      </c>
      <c r="B910" t="s">
        <v>11924</v>
      </c>
      <c r="C910" s="207" t="s">
        <v>12326</v>
      </c>
      <c r="D910" s="206" t="s">
        <v>11954</v>
      </c>
      <c r="E910" s="206" t="s">
        <v>11954</v>
      </c>
    </row>
    <row r="911" spans="1:5" ht="14.5" x14ac:dyDescent="0.35">
      <c r="A911" s="206" t="s">
        <v>13552</v>
      </c>
      <c r="B911" t="s">
        <v>11924</v>
      </c>
      <c r="C911" s="207" t="s">
        <v>12327</v>
      </c>
      <c r="D911" s="206" t="s">
        <v>11954</v>
      </c>
      <c r="E911" s="206" t="s">
        <v>11933</v>
      </c>
    </row>
    <row r="912" spans="1:5" ht="14.5" x14ac:dyDescent="0.35">
      <c r="A912" s="206" t="s">
        <v>13553</v>
      </c>
      <c r="B912" t="s">
        <v>11924</v>
      </c>
      <c r="C912" s="207" t="s">
        <v>14896</v>
      </c>
      <c r="D912" s="206" t="s">
        <v>11954</v>
      </c>
      <c r="E912" s="206" t="s">
        <v>11954</v>
      </c>
    </row>
    <row r="913" spans="1:5" ht="14.5" x14ac:dyDescent="0.35">
      <c r="A913" s="206" t="s">
        <v>13554</v>
      </c>
      <c r="B913" t="s">
        <v>11924</v>
      </c>
      <c r="C913" s="207" t="s">
        <v>12328</v>
      </c>
      <c r="D913" s="206" t="s">
        <v>11954</v>
      </c>
      <c r="E913" s="206" t="s">
        <v>11933</v>
      </c>
    </row>
    <row r="914" spans="1:5" ht="14.5" x14ac:dyDescent="0.35">
      <c r="A914" s="206" t="s">
        <v>13555</v>
      </c>
      <c r="B914" t="s">
        <v>11924</v>
      </c>
      <c r="C914" s="207" t="s">
        <v>14897</v>
      </c>
      <c r="D914" s="206" t="s">
        <v>11954</v>
      </c>
      <c r="E914" s="206" t="s">
        <v>11954</v>
      </c>
    </row>
    <row r="915" spans="1:5" ht="14.5" x14ac:dyDescent="0.35">
      <c r="A915" s="206" t="s">
        <v>13556</v>
      </c>
      <c r="B915" t="s">
        <v>11924</v>
      </c>
      <c r="C915" s="207" t="s">
        <v>14898</v>
      </c>
      <c r="D915" s="206" t="s">
        <v>11954</v>
      </c>
      <c r="E915" s="206" t="s">
        <v>11954</v>
      </c>
    </row>
    <row r="916" spans="1:5" ht="14.5" x14ac:dyDescent="0.35">
      <c r="A916" s="206" t="s">
        <v>13557</v>
      </c>
      <c r="B916" t="s">
        <v>11924</v>
      </c>
      <c r="C916" s="207" t="s">
        <v>14899</v>
      </c>
      <c r="D916" s="206" t="s">
        <v>11954</v>
      </c>
      <c r="E916" s="206" t="s">
        <v>11933</v>
      </c>
    </row>
    <row r="917" spans="1:5" ht="14.5" x14ac:dyDescent="0.35">
      <c r="A917" s="206" t="s">
        <v>13086</v>
      </c>
      <c r="B917" t="s">
        <v>11924</v>
      </c>
      <c r="C917" s="207" t="s">
        <v>14900</v>
      </c>
      <c r="D917" s="206" t="s">
        <v>11954</v>
      </c>
      <c r="E917" s="206" t="s">
        <v>11954</v>
      </c>
    </row>
    <row r="918" spans="1:5" ht="14.5" x14ac:dyDescent="0.35">
      <c r="A918" s="206" t="s">
        <v>13558</v>
      </c>
      <c r="B918" t="s">
        <v>11924</v>
      </c>
      <c r="C918" s="207" t="s">
        <v>14901</v>
      </c>
      <c r="D918" s="206" t="s">
        <v>11954</v>
      </c>
      <c r="E918" s="206" t="s">
        <v>11933</v>
      </c>
    </row>
    <row r="919" spans="1:5" ht="14.5" x14ac:dyDescent="0.35">
      <c r="A919" s="206" t="s">
        <v>13559</v>
      </c>
      <c r="B919" t="s">
        <v>11924</v>
      </c>
      <c r="C919" s="207" t="s">
        <v>14902</v>
      </c>
      <c r="D919" s="206" t="s">
        <v>11954</v>
      </c>
      <c r="E919" s="206" t="s">
        <v>11954</v>
      </c>
    </row>
    <row r="920" spans="1:5" ht="14.5" x14ac:dyDescent="0.35">
      <c r="A920" s="206" t="s">
        <v>13542</v>
      </c>
      <c r="B920" t="s">
        <v>11924</v>
      </c>
      <c r="C920" s="207" t="s">
        <v>12329</v>
      </c>
      <c r="D920" s="206" t="s">
        <v>11954</v>
      </c>
      <c r="E920" s="206" t="s">
        <v>11933</v>
      </c>
    </row>
    <row r="921" spans="1:5" ht="14.5" x14ac:dyDescent="0.35">
      <c r="A921" s="206" t="s">
        <v>13181</v>
      </c>
      <c r="B921" t="s">
        <v>11924</v>
      </c>
      <c r="C921" s="207" t="s">
        <v>12330</v>
      </c>
      <c r="D921" s="206" t="s">
        <v>11954</v>
      </c>
      <c r="E921" s="206" t="s">
        <v>11954</v>
      </c>
    </row>
    <row r="922" spans="1:5" ht="14.5" x14ac:dyDescent="0.35">
      <c r="A922" s="206" t="s">
        <v>13561</v>
      </c>
      <c r="B922" t="s">
        <v>11924</v>
      </c>
      <c r="C922" s="207" t="s">
        <v>14903</v>
      </c>
      <c r="D922" s="206" t="s">
        <v>11954</v>
      </c>
      <c r="E922" s="206" t="s">
        <v>11933</v>
      </c>
    </row>
    <row r="923" spans="1:5" ht="14.5" x14ac:dyDescent="0.35">
      <c r="A923" s="206" t="s">
        <v>12779</v>
      </c>
      <c r="B923" t="s">
        <v>11924</v>
      </c>
      <c r="C923" s="207" t="s">
        <v>14904</v>
      </c>
      <c r="D923" s="206" t="s">
        <v>11954</v>
      </c>
      <c r="E923" s="206" t="s">
        <v>11954</v>
      </c>
    </row>
    <row r="924" spans="1:5" ht="14.5" x14ac:dyDescent="0.35">
      <c r="A924" s="206" t="s">
        <v>13562</v>
      </c>
      <c r="B924" t="s">
        <v>11924</v>
      </c>
      <c r="C924" s="207" t="s">
        <v>14905</v>
      </c>
      <c r="D924" s="206" t="s">
        <v>11954</v>
      </c>
      <c r="E924" s="206" t="s">
        <v>11933</v>
      </c>
    </row>
    <row r="925" spans="1:5" ht="14.5" x14ac:dyDescent="0.35">
      <c r="A925" s="206" t="s">
        <v>13563</v>
      </c>
      <c r="B925" t="s">
        <v>11924</v>
      </c>
      <c r="C925" s="207" t="s">
        <v>14906</v>
      </c>
      <c r="D925" s="206" t="s">
        <v>11954</v>
      </c>
      <c r="E925" s="206" t="s">
        <v>11933</v>
      </c>
    </row>
    <row r="926" spans="1:5" ht="14.5" x14ac:dyDescent="0.35">
      <c r="A926" s="206" t="s">
        <v>12776</v>
      </c>
      <c r="B926" t="s">
        <v>11924</v>
      </c>
      <c r="C926" s="207" t="s">
        <v>14907</v>
      </c>
      <c r="D926" s="206" t="s">
        <v>11954</v>
      </c>
      <c r="E926" s="206" t="s">
        <v>11933</v>
      </c>
    </row>
    <row r="927" spans="1:5" ht="14.5" x14ac:dyDescent="0.35">
      <c r="A927" s="206" t="s">
        <v>13564</v>
      </c>
      <c r="B927" t="s">
        <v>11924</v>
      </c>
      <c r="C927" s="207" t="s">
        <v>12331</v>
      </c>
      <c r="D927" s="206" t="s">
        <v>11954</v>
      </c>
      <c r="E927" s="206" t="s">
        <v>11954</v>
      </c>
    </row>
    <row r="928" spans="1:5" ht="14.5" x14ac:dyDescent="0.35">
      <c r="A928" s="206" t="s">
        <v>13565</v>
      </c>
      <c r="B928" t="s">
        <v>11924</v>
      </c>
      <c r="C928" s="207" t="s">
        <v>14908</v>
      </c>
      <c r="D928" s="206" t="s">
        <v>11954</v>
      </c>
      <c r="E928" s="206" t="s">
        <v>11954</v>
      </c>
    </row>
    <row r="929" spans="1:5" ht="14.5" x14ac:dyDescent="0.35">
      <c r="A929" s="206" t="s">
        <v>13415</v>
      </c>
      <c r="B929" t="s">
        <v>11924</v>
      </c>
      <c r="C929" s="207" t="s">
        <v>14909</v>
      </c>
      <c r="D929" s="206" t="s">
        <v>11954</v>
      </c>
      <c r="E929" s="206" t="s">
        <v>11933</v>
      </c>
    </row>
    <row r="930" spans="1:5" ht="14.5" x14ac:dyDescent="0.35">
      <c r="A930" s="206" t="s">
        <v>13566</v>
      </c>
      <c r="B930" t="s">
        <v>11924</v>
      </c>
      <c r="C930" s="207" t="s">
        <v>12332</v>
      </c>
      <c r="D930" s="206" t="s">
        <v>11954</v>
      </c>
      <c r="E930" s="206" t="s">
        <v>11933</v>
      </c>
    </row>
    <row r="931" spans="1:5" ht="14.5" x14ac:dyDescent="0.35">
      <c r="A931" s="206" t="s">
        <v>13567</v>
      </c>
      <c r="B931" t="s">
        <v>11924</v>
      </c>
      <c r="C931" s="207" t="s">
        <v>12333</v>
      </c>
      <c r="D931" s="206" t="s">
        <v>11954</v>
      </c>
      <c r="E931" s="206" t="s">
        <v>11933</v>
      </c>
    </row>
    <row r="932" spans="1:5" ht="14.5" x14ac:dyDescent="0.35">
      <c r="A932" s="206" t="s">
        <v>12828</v>
      </c>
      <c r="B932" t="s">
        <v>11924</v>
      </c>
      <c r="C932" s="207" t="s">
        <v>12334</v>
      </c>
      <c r="D932" s="206" t="s">
        <v>11954</v>
      </c>
      <c r="E932" s="206" t="s">
        <v>11954</v>
      </c>
    </row>
    <row r="933" spans="1:5" ht="14.5" x14ac:dyDescent="0.35">
      <c r="A933" s="206" t="s">
        <v>13568</v>
      </c>
      <c r="B933" t="s">
        <v>11924</v>
      </c>
      <c r="C933" s="207" t="s">
        <v>12335</v>
      </c>
      <c r="D933" s="206" t="s">
        <v>11954</v>
      </c>
      <c r="E933" s="206" t="s">
        <v>11933</v>
      </c>
    </row>
    <row r="934" spans="1:5" ht="14.5" x14ac:dyDescent="0.35">
      <c r="A934" s="206" t="s">
        <v>13569</v>
      </c>
      <c r="B934" t="s">
        <v>11924</v>
      </c>
      <c r="C934" s="207" t="s">
        <v>12336</v>
      </c>
      <c r="D934" s="206" t="s">
        <v>11954</v>
      </c>
      <c r="E934" s="206" t="s">
        <v>11933</v>
      </c>
    </row>
    <row r="935" spans="1:5" ht="14.5" x14ac:dyDescent="0.35">
      <c r="A935" s="206" t="s">
        <v>13065</v>
      </c>
      <c r="B935" t="s">
        <v>11923</v>
      </c>
      <c r="C935" s="207" t="s">
        <v>14910</v>
      </c>
      <c r="D935" s="206" t="s">
        <v>11932</v>
      </c>
      <c r="E935" s="206" t="s">
        <v>11933</v>
      </c>
    </row>
    <row r="936" spans="1:5" ht="14.5" x14ac:dyDescent="0.35">
      <c r="A936" s="206" t="s">
        <v>13570</v>
      </c>
      <c r="B936" t="s">
        <v>11924</v>
      </c>
      <c r="C936" s="207" t="s">
        <v>14911</v>
      </c>
      <c r="D936" s="206" t="s">
        <v>11954</v>
      </c>
      <c r="E936" s="206" t="s">
        <v>11954</v>
      </c>
    </row>
    <row r="937" spans="1:5" ht="14.5" x14ac:dyDescent="0.35">
      <c r="A937" s="206" t="s">
        <v>13571</v>
      </c>
      <c r="B937" t="s">
        <v>11924</v>
      </c>
      <c r="C937" s="207" t="s">
        <v>12337</v>
      </c>
      <c r="D937" s="206" t="s">
        <v>11954</v>
      </c>
      <c r="E937" s="206" t="s">
        <v>11954</v>
      </c>
    </row>
    <row r="938" spans="1:5" ht="14.5" x14ac:dyDescent="0.35">
      <c r="A938" s="206" t="s">
        <v>13147</v>
      </c>
      <c r="B938" t="s">
        <v>11924</v>
      </c>
      <c r="C938" s="207" t="s">
        <v>12338</v>
      </c>
      <c r="D938" s="206" t="s">
        <v>11954</v>
      </c>
      <c r="E938" s="206" t="s">
        <v>11933</v>
      </c>
    </row>
    <row r="939" spans="1:5" ht="14.5" x14ac:dyDescent="0.35">
      <c r="A939" s="206" t="s">
        <v>13232</v>
      </c>
      <c r="B939" t="s">
        <v>11924</v>
      </c>
      <c r="C939" s="207" t="s">
        <v>12339</v>
      </c>
      <c r="D939" s="206" t="s">
        <v>11954</v>
      </c>
      <c r="E939" s="206" t="s">
        <v>11954</v>
      </c>
    </row>
    <row r="940" spans="1:5" ht="14.5" x14ac:dyDescent="0.35">
      <c r="A940" s="206" t="s">
        <v>13572</v>
      </c>
      <c r="B940" t="s">
        <v>11924</v>
      </c>
      <c r="C940" s="207" t="s">
        <v>12340</v>
      </c>
      <c r="D940" s="206" t="s">
        <v>11954</v>
      </c>
      <c r="E940" s="206" t="s">
        <v>11933</v>
      </c>
    </row>
    <row r="941" spans="1:5" ht="14.5" x14ac:dyDescent="0.35">
      <c r="A941" s="206" t="s">
        <v>13536</v>
      </c>
      <c r="B941" t="s">
        <v>11924</v>
      </c>
      <c r="C941" s="207" t="s">
        <v>14912</v>
      </c>
      <c r="D941" s="206" t="s">
        <v>11954</v>
      </c>
      <c r="E941" s="206" t="s">
        <v>11954</v>
      </c>
    </row>
    <row r="942" spans="1:5" ht="14.5" x14ac:dyDescent="0.35">
      <c r="A942" s="206" t="s">
        <v>13479</v>
      </c>
      <c r="B942" t="s">
        <v>11924</v>
      </c>
      <c r="C942" s="207" t="s">
        <v>14913</v>
      </c>
      <c r="D942" s="206" t="s">
        <v>11954</v>
      </c>
      <c r="E942" s="206" t="s">
        <v>11933</v>
      </c>
    </row>
    <row r="943" spans="1:5" ht="14.5" x14ac:dyDescent="0.35">
      <c r="A943" s="206" t="s">
        <v>13573</v>
      </c>
      <c r="B943" t="s">
        <v>11924</v>
      </c>
      <c r="C943" s="207" t="s">
        <v>14914</v>
      </c>
      <c r="D943" s="206" t="s">
        <v>11954</v>
      </c>
      <c r="E943" s="206" t="s">
        <v>11933</v>
      </c>
    </row>
    <row r="944" spans="1:5" ht="14.5" x14ac:dyDescent="0.35">
      <c r="A944" s="206" t="s">
        <v>13421</v>
      </c>
      <c r="B944" t="s">
        <v>11924</v>
      </c>
      <c r="C944" s="207" t="s">
        <v>12341</v>
      </c>
      <c r="D944" s="206" t="s">
        <v>11954</v>
      </c>
      <c r="E944" s="206" t="s">
        <v>11954</v>
      </c>
    </row>
    <row r="945" spans="1:5" ht="14.5" x14ac:dyDescent="0.35">
      <c r="A945" s="206" t="s">
        <v>13476</v>
      </c>
      <c r="B945" t="s">
        <v>11924</v>
      </c>
      <c r="C945" s="207" t="s">
        <v>14915</v>
      </c>
      <c r="D945" s="206" t="s">
        <v>11954</v>
      </c>
      <c r="E945" s="206" t="s">
        <v>11954</v>
      </c>
    </row>
    <row r="946" spans="1:5" ht="14.5" x14ac:dyDescent="0.35">
      <c r="A946" s="206" t="s">
        <v>13574</v>
      </c>
      <c r="B946" t="s">
        <v>11924</v>
      </c>
      <c r="C946" s="207" t="s">
        <v>12342</v>
      </c>
      <c r="D946" s="206" t="s">
        <v>11954</v>
      </c>
      <c r="E946" s="206" t="s">
        <v>11954</v>
      </c>
    </row>
    <row r="947" spans="1:5" ht="14.5" x14ac:dyDescent="0.35">
      <c r="A947" s="206" t="s">
        <v>13575</v>
      </c>
      <c r="B947" t="s">
        <v>11924</v>
      </c>
      <c r="C947" s="207" t="s">
        <v>14916</v>
      </c>
      <c r="D947" s="206" t="s">
        <v>11954</v>
      </c>
      <c r="E947" s="206" t="s">
        <v>11933</v>
      </c>
    </row>
    <row r="948" spans="1:5" ht="14.5" x14ac:dyDescent="0.35">
      <c r="A948" s="206" t="s">
        <v>13577</v>
      </c>
      <c r="B948" t="s">
        <v>11924</v>
      </c>
      <c r="C948" s="207" t="s">
        <v>14917</v>
      </c>
      <c r="D948" s="206" t="s">
        <v>11954</v>
      </c>
      <c r="E948" s="206" t="s">
        <v>11954</v>
      </c>
    </row>
    <row r="949" spans="1:5" ht="14.5" x14ac:dyDescent="0.35">
      <c r="A949" s="206" t="s">
        <v>13576</v>
      </c>
      <c r="B949" t="s">
        <v>11924</v>
      </c>
      <c r="C949" s="207" t="s">
        <v>14918</v>
      </c>
      <c r="D949" s="206" t="s">
        <v>11954</v>
      </c>
      <c r="E949" s="206" t="s">
        <v>11933</v>
      </c>
    </row>
    <row r="950" spans="1:5" ht="14.5" x14ac:dyDescent="0.35">
      <c r="A950" s="206" t="s">
        <v>13578</v>
      </c>
      <c r="B950" t="s">
        <v>11924</v>
      </c>
      <c r="C950" s="207" t="s">
        <v>12343</v>
      </c>
      <c r="D950" s="206" t="s">
        <v>11954</v>
      </c>
      <c r="E950" s="206" t="s">
        <v>11933</v>
      </c>
    </row>
    <row r="951" spans="1:5" ht="14.5" x14ac:dyDescent="0.35">
      <c r="A951" s="206" t="s">
        <v>13144</v>
      </c>
      <c r="B951" t="s">
        <v>11924</v>
      </c>
      <c r="C951" s="207" t="s">
        <v>12542</v>
      </c>
      <c r="D951" s="206" t="s">
        <v>11954</v>
      </c>
      <c r="E951" s="206" t="s">
        <v>11954</v>
      </c>
    </row>
    <row r="952" spans="1:5" ht="14.5" x14ac:dyDescent="0.35">
      <c r="A952" s="206" t="s">
        <v>13560</v>
      </c>
      <c r="B952" t="s">
        <v>11924</v>
      </c>
      <c r="C952" s="207" t="s">
        <v>13579</v>
      </c>
      <c r="D952" s="206" t="s">
        <v>12165</v>
      </c>
      <c r="E952" s="206" t="s">
        <v>11954</v>
      </c>
    </row>
    <row r="953" spans="1:5" ht="14.5" x14ac:dyDescent="0.35">
      <c r="A953" s="206" t="s">
        <v>13580</v>
      </c>
      <c r="B953" t="s">
        <v>11924</v>
      </c>
      <c r="C953" s="207" t="s">
        <v>14919</v>
      </c>
      <c r="D953" s="206" t="s">
        <v>11940</v>
      </c>
      <c r="E953" s="206" t="s">
        <v>11954</v>
      </c>
    </row>
    <row r="954" spans="1:5" ht="14.5" x14ac:dyDescent="0.35">
      <c r="A954" s="206" t="s">
        <v>13581</v>
      </c>
      <c r="B954" t="s">
        <v>11924</v>
      </c>
      <c r="C954" s="207" t="s">
        <v>14920</v>
      </c>
      <c r="D954" s="206" t="s">
        <v>11940</v>
      </c>
      <c r="E954" s="206" t="s">
        <v>11954</v>
      </c>
    </row>
    <row r="955" spans="1:5" ht="14.5" x14ac:dyDescent="0.35">
      <c r="A955" s="206" t="s">
        <v>13517</v>
      </c>
      <c r="B955" t="s">
        <v>11924</v>
      </c>
      <c r="C955" s="207" t="s">
        <v>14921</v>
      </c>
      <c r="D955" s="206" t="s">
        <v>11940</v>
      </c>
      <c r="E955" s="206" t="s">
        <v>11954</v>
      </c>
    </row>
    <row r="956" spans="1:5" ht="14.5" x14ac:dyDescent="0.35">
      <c r="A956" s="206" t="s">
        <v>13582</v>
      </c>
      <c r="B956" t="s">
        <v>11924</v>
      </c>
      <c r="C956" s="207" t="s">
        <v>14922</v>
      </c>
      <c r="D956" s="206" t="s">
        <v>11940</v>
      </c>
      <c r="E956" s="206" t="s">
        <v>11954</v>
      </c>
    </row>
    <row r="957" spans="1:5" ht="14.5" x14ac:dyDescent="0.35">
      <c r="A957" s="206" t="s">
        <v>13583</v>
      </c>
      <c r="B957" t="s">
        <v>11924</v>
      </c>
      <c r="C957" s="207" t="s">
        <v>12344</v>
      </c>
      <c r="D957" s="206" t="s">
        <v>12345</v>
      </c>
      <c r="E957" s="206" t="s">
        <v>11954</v>
      </c>
    </row>
    <row r="958" spans="1:5" ht="14.5" x14ac:dyDescent="0.35">
      <c r="A958" s="206" t="s">
        <v>13584</v>
      </c>
      <c r="B958" t="s">
        <v>11924</v>
      </c>
      <c r="C958" s="207" t="s">
        <v>12346</v>
      </c>
      <c r="D958" s="206" t="s">
        <v>12165</v>
      </c>
      <c r="E958" s="206" t="s">
        <v>11954</v>
      </c>
    </row>
    <row r="959" spans="1:5" ht="14.5" x14ac:dyDescent="0.35">
      <c r="A959" s="206" t="s">
        <v>13585</v>
      </c>
      <c r="B959" t="s">
        <v>11924</v>
      </c>
      <c r="C959" s="207" t="s">
        <v>12347</v>
      </c>
      <c r="D959" s="206" t="s">
        <v>12348</v>
      </c>
      <c r="E959" s="206" t="s">
        <v>11954</v>
      </c>
    </row>
    <row r="960" spans="1:5" ht="14.5" x14ac:dyDescent="0.35">
      <c r="A960" s="206" t="s">
        <v>13586</v>
      </c>
      <c r="B960" t="s">
        <v>11924</v>
      </c>
      <c r="C960" s="207" t="s">
        <v>12349</v>
      </c>
      <c r="D960" s="206" t="s">
        <v>12165</v>
      </c>
      <c r="E960" s="206" t="s">
        <v>11954</v>
      </c>
    </row>
    <row r="961" spans="1:5" ht="14.5" x14ac:dyDescent="0.35">
      <c r="A961" s="206" t="s">
        <v>13587</v>
      </c>
      <c r="B961" t="s">
        <v>11925</v>
      </c>
      <c r="C961" s="207" t="s">
        <v>1135</v>
      </c>
      <c r="D961" s="206" t="s">
        <v>11925</v>
      </c>
      <c r="E961" s="206" t="s">
        <v>11954</v>
      </c>
    </row>
    <row r="962" spans="1:5" ht="14.5" x14ac:dyDescent="0.35">
      <c r="A962" s="206" t="s">
        <v>13588</v>
      </c>
      <c r="B962" t="s">
        <v>11923</v>
      </c>
      <c r="C962" s="207" t="s">
        <v>12350</v>
      </c>
      <c r="D962" s="206" t="s">
        <v>12165</v>
      </c>
      <c r="E962" s="206" t="s">
        <v>11940</v>
      </c>
    </row>
    <row r="963" spans="1:5" ht="14.5" x14ac:dyDescent="0.35">
      <c r="A963" s="206" t="s">
        <v>13589</v>
      </c>
      <c r="B963" t="s">
        <v>11924</v>
      </c>
      <c r="C963" s="207" t="s">
        <v>14923</v>
      </c>
      <c r="D963" s="206" t="s">
        <v>12165</v>
      </c>
      <c r="E963" s="206" t="s">
        <v>11940</v>
      </c>
    </row>
    <row r="964" spans="1:5" ht="14.5" x14ac:dyDescent="0.35">
      <c r="A964" s="206" t="s">
        <v>13590</v>
      </c>
      <c r="B964" t="s">
        <v>11924</v>
      </c>
      <c r="C964" s="207" t="s">
        <v>14924</v>
      </c>
      <c r="D964" s="206" t="s">
        <v>12165</v>
      </c>
      <c r="E964" s="206" t="s">
        <v>11940</v>
      </c>
    </row>
    <row r="965" spans="1:5" ht="14.5" x14ac:dyDescent="0.35">
      <c r="A965" s="206" t="s">
        <v>13591</v>
      </c>
      <c r="B965" t="s">
        <v>11924</v>
      </c>
      <c r="C965" s="207" t="s">
        <v>14925</v>
      </c>
      <c r="D965" s="206" t="s">
        <v>12165</v>
      </c>
      <c r="E965" s="206" t="s">
        <v>11940</v>
      </c>
    </row>
    <row r="966" spans="1:5" ht="14.5" x14ac:dyDescent="0.35">
      <c r="A966" s="206" t="s">
        <v>13592</v>
      </c>
      <c r="B966" t="s">
        <v>11923</v>
      </c>
      <c r="C966" s="207" t="s">
        <v>12351</v>
      </c>
      <c r="D966" s="206" t="s">
        <v>11932</v>
      </c>
      <c r="E966" s="206" t="s">
        <v>11933</v>
      </c>
    </row>
    <row r="967" spans="1:5" ht="14.5" x14ac:dyDescent="0.35">
      <c r="A967" s="206" t="s">
        <v>13593</v>
      </c>
      <c r="B967" t="s">
        <v>11923</v>
      </c>
      <c r="C967" s="207" t="s">
        <v>14926</v>
      </c>
      <c r="D967" s="206" t="s">
        <v>11930</v>
      </c>
      <c r="E967" s="206" t="s">
        <v>11954</v>
      </c>
    </row>
    <row r="968" spans="1:5" ht="14.5" x14ac:dyDescent="0.35">
      <c r="A968" s="206" t="s">
        <v>13595</v>
      </c>
      <c r="B968" t="s">
        <v>11923</v>
      </c>
      <c r="C968" s="207" t="s">
        <v>14927</v>
      </c>
      <c r="D968" s="206" t="s">
        <v>11930</v>
      </c>
      <c r="E968" s="206" t="s">
        <v>11933</v>
      </c>
    </row>
    <row r="969" spans="1:5" ht="14.5" x14ac:dyDescent="0.35">
      <c r="A969" s="206" t="s">
        <v>13596</v>
      </c>
      <c r="B969" t="s">
        <v>11923</v>
      </c>
      <c r="C969" s="207" t="s">
        <v>14928</v>
      </c>
      <c r="D969" s="206" t="s">
        <v>11930</v>
      </c>
      <c r="E969" s="206" t="s">
        <v>11933</v>
      </c>
    </row>
    <row r="970" spans="1:5" ht="14.5" x14ac:dyDescent="0.35">
      <c r="A970" s="206" t="s">
        <v>13597</v>
      </c>
      <c r="B970" t="s">
        <v>11923</v>
      </c>
      <c r="C970" s="207" t="s">
        <v>12352</v>
      </c>
      <c r="D970" s="206" t="s">
        <v>11930</v>
      </c>
      <c r="E970" s="206" t="s">
        <v>11954</v>
      </c>
    </row>
    <row r="971" spans="1:5" ht="14.5" x14ac:dyDescent="0.35">
      <c r="A971" s="206" t="s">
        <v>13598</v>
      </c>
      <c r="B971" t="s">
        <v>11923</v>
      </c>
      <c r="C971" s="207" t="s">
        <v>14929</v>
      </c>
      <c r="D971" s="206" t="s">
        <v>11930</v>
      </c>
      <c r="E971" s="206" t="s">
        <v>11933</v>
      </c>
    </row>
    <row r="972" spans="1:5" ht="14.5" x14ac:dyDescent="0.35">
      <c r="A972" s="206" t="s">
        <v>12661</v>
      </c>
      <c r="B972" t="s">
        <v>11923</v>
      </c>
      <c r="C972" s="207" t="s">
        <v>14930</v>
      </c>
      <c r="D972" s="206" t="s">
        <v>11932</v>
      </c>
      <c r="E972" s="206" t="s">
        <v>11954</v>
      </c>
    </row>
    <row r="973" spans="1:5" ht="14.5" x14ac:dyDescent="0.35">
      <c r="A973" s="206" t="s">
        <v>13599</v>
      </c>
      <c r="B973" t="s">
        <v>11923</v>
      </c>
      <c r="C973" s="207" t="s">
        <v>12353</v>
      </c>
      <c r="D973" s="206" t="s">
        <v>11932</v>
      </c>
      <c r="E973" s="206" t="s">
        <v>11933</v>
      </c>
    </row>
    <row r="974" spans="1:5" ht="14.5" x14ac:dyDescent="0.35">
      <c r="A974" s="206" t="s">
        <v>13600</v>
      </c>
      <c r="B974" t="s">
        <v>11923</v>
      </c>
      <c r="C974" s="207" t="s">
        <v>14931</v>
      </c>
      <c r="D974" s="206" t="s">
        <v>11930</v>
      </c>
      <c r="E974" s="206" t="s">
        <v>11954</v>
      </c>
    </row>
    <row r="975" spans="1:5" ht="14.5" x14ac:dyDescent="0.35">
      <c r="A975" s="206" t="s">
        <v>13601</v>
      </c>
      <c r="B975" t="s">
        <v>11923</v>
      </c>
      <c r="C975" s="207" t="s">
        <v>12354</v>
      </c>
      <c r="D975" s="206" t="s">
        <v>11930</v>
      </c>
      <c r="E975" s="206" t="s">
        <v>11954</v>
      </c>
    </row>
    <row r="976" spans="1:5" ht="14.5" x14ac:dyDescent="0.35">
      <c r="A976" s="206" t="s">
        <v>13602</v>
      </c>
      <c r="B976" t="s">
        <v>11923</v>
      </c>
      <c r="C976" s="207" t="s">
        <v>13603</v>
      </c>
      <c r="D976" s="206" t="s">
        <v>11930</v>
      </c>
      <c r="E976" s="206" t="s">
        <v>11933</v>
      </c>
    </row>
    <row r="977" spans="1:5" ht="14.5" x14ac:dyDescent="0.35">
      <c r="A977" s="206" t="s">
        <v>13604</v>
      </c>
      <c r="B977" t="s">
        <v>11923</v>
      </c>
      <c r="C977" s="207" t="s">
        <v>13605</v>
      </c>
      <c r="D977" s="206" t="s">
        <v>11930</v>
      </c>
      <c r="E977" s="206" t="s">
        <v>11933</v>
      </c>
    </row>
    <row r="978" spans="1:5" ht="14.5" x14ac:dyDescent="0.35">
      <c r="A978" s="206" t="s">
        <v>13606</v>
      </c>
      <c r="B978" t="s">
        <v>11923</v>
      </c>
      <c r="C978" s="207" t="s">
        <v>12355</v>
      </c>
      <c r="D978" s="206" t="s">
        <v>11930</v>
      </c>
      <c r="E978" s="206" t="s">
        <v>11933</v>
      </c>
    </row>
    <row r="979" spans="1:5" ht="14.5" x14ac:dyDescent="0.35">
      <c r="A979" s="206" t="s">
        <v>13607</v>
      </c>
      <c r="B979" t="s">
        <v>11923</v>
      </c>
      <c r="C979" s="207" t="s">
        <v>14932</v>
      </c>
      <c r="D979" s="206" t="s">
        <v>11932</v>
      </c>
      <c r="E979" s="206" t="s">
        <v>11954</v>
      </c>
    </row>
    <row r="980" spans="1:5" ht="14.5" x14ac:dyDescent="0.35">
      <c r="A980" s="206" t="s">
        <v>13608</v>
      </c>
      <c r="B980" t="s">
        <v>11923</v>
      </c>
      <c r="C980" s="207" t="s">
        <v>14933</v>
      </c>
      <c r="D980" s="206" t="s">
        <v>11930</v>
      </c>
      <c r="E980" s="206" t="s">
        <v>11954</v>
      </c>
    </row>
    <row r="981" spans="1:5" ht="14.5" x14ac:dyDescent="0.35">
      <c r="A981" s="206" t="s">
        <v>13609</v>
      </c>
      <c r="B981" t="s">
        <v>11923</v>
      </c>
      <c r="C981" s="207" t="s">
        <v>14261</v>
      </c>
      <c r="D981" s="206" t="s">
        <v>11930</v>
      </c>
      <c r="E981" s="206" t="s">
        <v>11954</v>
      </c>
    </row>
    <row r="982" spans="1:5" ht="14.5" x14ac:dyDescent="0.35">
      <c r="A982" s="206" t="s">
        <v>13610</v>
      </c>
      <c r="B982" t="s">
        <v>11923</v>
      </c>
      <c r="C982" s="207" t="s">
        <v>14934</v>
      </c>
      <c r="D982" s="206" t="s">
        <v>11930</v>
      </c>
      <c r="E982" s="206" t="s">
        <v>11954</v>
      </c>
    </row>
    <row r="983" spans="1:5" ht="14.5" x14ac:dyDescent="0.35">
      <c r="A983" s="206" t="s">
        <v>13611</v>
      </c>
      <c r="B983" t="s">
        <v>11923</v>
      </c>
      <c r="C983" s="207" t="s">
        <v>13612</v>
      </c>
      <c r="D983" s="206" t="s">
        <v>11930</v>
      </c>
      <c r="E983" s="206" t="s">
        <v>11954</v>
      </c>
    </row>
    <row r="984" spans="1:5" ht="14.5" x14ac:dyDescent="0.35">
      <c r="A984" s="206" t="s">
        <v>13613</v>
      </c>
      <c r="B984" t="s">
        <v>11923</v>
      </c>
      <c r="C984" s="207" t="s">
        <v>14935</v>
      </c>
      <c r="D984" s="206" t="s">
        <v>11930</v>
      </c>
      <c r="E984" s="206" t="s">
        <v>11933</v>
      </c>
    </row>
    <row r="985" spans="1:5" ht="14.5" x14ac:dyDescent="0.35">
      <c r="A985" s="206" t="s">
        <v>13614</v>
      </c>
      <c r="B985" t="s">
        <v>11923</v>
      </c>
      <c r="C985" s="207" t="s">
        <v>14936</v>
      </c>
      <c r="D985" s="206" t="s">
        <v>11930</v>
      </c>
      <c r="E985" s="206" t="s">
        <v>11933</v>
      </c>
    </row>
    <row r="986" spans="1:5" ht="14.5" x14ac:dyDescent="0.35">
      <c r="A986" s="206" t="s">
        <v>14262</v>
      </c>
      <c r="B986" t="s">
        <v>11923</v>
      </c>
      <c r="C986" s="207" t="s">
        <v>14937</v>
      </c>
      <c r="D986" s="206" t="s">
        <v>11930</v>
      </c>
      <c r="E986" s="206" t="s">
        <v>11954</v>
      </c>
    </row>
    <row r="987" spans="1:5" ht="14.5" x14ac:dyDescent="0.35">
      <c r="A987" s="206" t="s">
        <v>14263</v>
      </c>
      <c r="B987" t="s">
        <v>11923</v>
      </c>
      <c r="C987" s="207" t="s">
        <v>14938</v>
      </c>
      <c r="D987" s="206" t="s">
        <v>11932</v>
      </c>
      <c r="E987" s="206" t="s">
        <v>11954</v>
      </c>
    </row>
    <row r="988" spans="1:5" ht="14.5" x14ac:dyDescent="0.35">
      <c r="A988" s="206" t="s">
        <v>14264</v>
      </c>
      <c r="B988" t="s">
        <v>11923</v>
      </c>
      <c r="C988" s="207" t="s">
        <v>14939</v>
      </c>
      <c r="D988" s="206" t="s">
        <v>11932</v>
      </c>
      <c r="E988" s="206" t="s">
        <v>11954</v>
      </c>
    </row>
    <row r="989" spans="1:5" ht="14.5" x14ac:dyDescent="0.35">
      <c r="A989" s="206" t="s">
        <v>14265</v>
      </c>
      <c r="B989" t="s">
        <v>11923</v>
      </c>
      <c r="C989" s="207" t="s">
        <v>14266</v>
      </c>
      <c r="D989" s="206" t="s">
        <v>11930</v>
      </c>
      <c r="E989" s="206" t="s">
        <v>11954</v>
      </c>
    </row>
    <row r="990" spans="1:5" ht="14.5" x14ac:dyDescent="0.35">
      <c r="A990" s="206" t="s">
        <v>14267</v>
      </c>
      <c r="B990" t="s">
        <v>11923</v>
      </c>
      <c r="C990" s="207" t="s">
        <v>14940</v>
      </c>
      <c r="D990" s="206" t="s">
        <v>11930</v>
      </c>
      <c r="E990" s="206" t="s">
        <v>11954</v>
      </c>
    </row>
    <row r="991" spans="1:5" ht="14.5" x14ac:dyDescent="0.35">
      <c r="A991" s="206" t="s">
        <v>14268</v>
      </c>
      <c r="B991" t="s">
        <v>11923</v>
      </c>
      <c r="C991" s="207" t="s">
        <v>14269</v>
      </c>
      <c r="D991" s="206" t="s">
        <v>11930</v>
      </c>
      <c r="E991" s="206" t="s">
        <v>11954</v>
      </c>
    </row>
    <row r="992" spans="1:5" ht="14.5" x14ac:dyDescent="0.35">
      <c r="A992" s="206" t="s">
        <v>14270</v>
      </c>
      <c r="B992" t="s">
        <v>11923</v>
      </c>
      <c r="C992" s="207" t="s">
        <v>14941</v>
      </c>
      <c r="D992" s="206" t="s">
        <v>11930</v>
      </c>
      <c r="E992" s="206" t="s">
        <v>11954</v>
      </c>
    </row>
    <row r="993" spans="1:5" ht="14.5" x14ac:dyDescent="0.35">
      <c r="A993" s="206" t="s">
        <v>13615</v>
      </c>
      <c r="B993" t="s">
        <v>11923</v>
      </c>
      <c r="C993" s="207" t="s">
        <v>14942</v>
      </c>
      <c r="D993" s="206" t="s">
        <v>11952</v>
      </c>
      <c r="E993" s="206" t="s">
        <v>11933</v>
      </c>
    </row>
    <row r="994" spans="1:5" ht="14.5" x14ac:dyDescent="0.35">
      <c r="A994" s="206" t="s">
        <v>13616</v>
      </c>
      <c r="B994" t="s">
        <v>11923</v>
      </c>
      <c r="C994" s="207" t="s">
        <v>14943</v>
      </c>
      <c r="D994" s="206" t="s">
        <v>11952</v>
      </c>
      <c r="E994" s="206" t="s">
        <v>11954</v>
      </c>
    </row>
    <row r="995" spans="1:5" ht="14.5" x14ac:dyDescent="0.35">
      <c r="A995" s="206" t="s">
        <v>13617</v>
      </c>
      <c r="B995" t="s">
        <v>11923</v>
      </c>
      <c r="C995" s="207" t="s">
        <v>13618</v>
      </c>
      <c r="D995" s="206" t="s">
        <v>11952</v>
      </c>
      <c r="E995" s="206" t="s">
        <v>11933</v>
      </c>
    </row>
    <row r="996" spans="1:5" ht="14.5" x14ac:dyDescent="0.35">
      <c r="A996" s="206" t="s">
        <v>13619</v>
      </c>
      <c r="B996" t="s">
        <v>11923</v>
      </c>
      <c r="C996" s="207" t="s">
        <v>12576</v>
      </c>
      <c r="D996" s="206" t="s">
        <v>11952</v>
      </c>
      <c r="E996" s="206" t="s">
        <v>11954</v>
      </c>
    </row>
    <row r="997" spans="1:5" ht="14.5" x14ac:dyDescent="0.35">
      <c r="A997" s="206" t="s">
        <v>13620</v>
      </c>
      <c r="B997" t="s">
        <v>11923</v>
      </c>
      <c r="C997" s="207" t="s">
        <v>14944</v>
      </c>
      <c r="D997" s="206" t="s">
        <v>11952</v>
      </c>
      <c r="E997" s="206" t="s">
        <v>11954</v>
      </c>
    </row>
    <row r="998" spans="1:5" ht="14.5" x14ac:dyDescent="0.35">
      <c r="A998" s="206" t="s">
        <v>14271</v>
      </c>
      <c r="B998" t="s">
        <v>11923</v>
      </c>
      <c r="C998" s="207" t="s">
        <v>14945</v>
      </c>
      <c r="D998" s="206" t="s">
        <v>11952</v>
      </c>
      <c r="E998" s="206" t="s">
        <v>11954</v>
      </c>
    </row>
    <row r="999" spans="1:5" ht="14.5" x14ac:dyDescent="0.35">
      <c r="A999" s="206" t="s">
        <v>13621</v>
      </c>
      <c r="B999" t="s">
        <v>11923</v>
      </c>
      <c r="C999" s="207" t="s">
        <v>14946</v>
      </c>
      <c r="D999" s="206" t="s">
        <v>11932</v>
      </c>
      <c r="E999" s="206" t="s">
        <v>11933</v>
      </c>
    </row>
    <row r="1000" spans="1:5" ht="14.5" x14ac:dyDescent="0.35">
      <c r="A1000" s="206" t="s">
        <v>13622</v>
      </c>
      <c r="B1000" t="s">
        <v>11923</v>
      </c>
      <c r="C1000" s="207" t="s">
        <v>12356</v>
      </c>
      <c r="D1000" s="206" t="s">
        <v>11932</v>
      </c>
      <c r="E1000" s="206" t="s">
        <v>11954</v>
      </c>
    </row>
    <row r="1001" spans="1:5" ht="14.5" x14ac:dyDescent="0.35">
      <c r="A1001" s="206" t="s">
        <v>13623</v>
      </c>
      <c r="B1001" t="s">
        <v>11923</v>
      </c>
      <c r="C1001" s="207" t="s">
        <v>12357</v>
      </c>
      <c r="D1001" s="206" t="s">
        <v>11932</v>
      </c>
      <c r="E1001" s="206" t="s">
        <v>11954</v>
      </c>
    </row>
    <row r="1002" spans="1:5" ht="14.5" x14ac:dyDescent="0.35">
      <c r="A1002" s="206" t="s">
        <v>13624</v>
      </c>
      <c r="B1002" t="s">
        <v>11923</v>
      </c>
      <c r="C1002" s="207" t="s">
        <v>14947</v>
      </c>
      <c r="D1002" s="206" t="s">
        <v>11932</v>
      </c>
      <c r="E1002" s="206" t="s">
        <v>11933</v>
      </c>
    </row>
    <row r="1003" spans="1:5" ht="14.5" x14ac:dyDescent="0.35">
      <c r="A1003" s="206" t="s">
        <v>13625</v>
      </c>
      <c r="B1003" t="s">
        <v>11923</v>
      </c>
      <c r="C1003" s="207" t="s">
        <v>13626</v>
      </c>
      <c r="D1003" s="206" t="s">
        <v>11932</v>
      </c>
      <c r="E1003" s="206" t="s">
        <v>11954</v>
      </c>
    </row>
    <row r="1004" spans="1:5" ht="14.5" x14ac:dyDescent="0.35">
      <c r="A1004" s="206" t="s">
        <v>13627</v>
      </c>
      <c r="B1004" t="s">
        <v>11923</v>
      </c>
      <c r="C1004" s="207" t="s">
        <v>12358</v>
      </c>
      <c r="D1004" s="206" t="s">
        <v>11932</v>
      </c>
      <c r="E1004" s="206" t="s">
        <v>11933</v>
      </c>
    </row>
    <row r="1005" spans="1:5" ht="14.5" x14ac:dyDescent="0.35">
      <c r="A1005" s="206" t="s">
        <v>13628</v>
      </c>
      <c r="B1005" t="s">
        <v>11923</v>
      </c>
      <c r="C1005" s="207" t="s">
        <v>12359</v>
      </c>
      <c r="D1005" s="206" t="s">
        <v>11932</v>
      </c>
      <c r="E1005" s="206" t="s">
        <v>11954</v>
      </c>
    </row>
    <row r="1006" spans="1:5" ht="14.5" x14ac:dyDescent="0.35">
      <c r="A1006" s="206" t="s">
        <v>13629</v>
      </c>
      <c r="B1006" t="s">
        <v>11923</v>
      </c>
      <c r="C1006" s="207" t="s">
        <v>12360</v>
      </c>
      <c r="D1006" s="206" t="s">
        <v>11932</v>
      </c>
      <c r="E1006" s="206" t="s">
        <v>11954</v>
      </c>
    </row>
    <row r="1007" spans="1:5" ht="14.5" x14ac:dyDescent="0.35">
      <c r="A1007" s="206" t="s">
        <v>13630</v>
      </c>
      <c r="B1007" t="s">
        <v>11923</v>
      </c>
      <c r="C1007" s="207" t="s">
        <v>12361</v>
      </c>
      <c r="D1007" s="206" t="s">
        <v>11932</v>
      </c>
      <c r="E1007" s="206" t="s">
        <v>11933</v>
      </c>
    </row>
    <row r="1008" spans="1:5" ht="14.5" x14ac:dyDescent="0.35">
      <c r="A1008" s="206" t="s">
        <v>13631</v>
      </c>
      <c r="B1008" t="s">
        <v>11923</v>
      </c>
      <c r="C1008" s="207" t="s">
        <v>13632</v>
      </c>
      <c r="D1008" s="206" t="s">
        <v>11932</v>
      </c>
      <c r="E1008" s="206" t="s">
        <v>11933</v>
      </c>
    </row>
    <row r="1009" spans="1:5" ht="14.5" x14ac:dyDescent="0.35">
      <c r="A1009" s="206" t="s">
        <v>13633</v>
      </c>
      <c r="B1009" t="s">
        <v>11923</v>
      </c>
      <c r="C1009" s="207" t="s">
        <v>13634</v>
      </c>
      <c r="D1009" s="206" t="s">
        <v>11932</v>
      </c>
      <c r="E1009" s="206" t="s">
        <v>11954</v>
      </c>
    </row>
    <row r="1010" spans="1:5" ht="14.5" x14ac:dyDescent="0.35">
      <c r="A1010" s="206" t="s">
        <v>13635</v>
      </c>
      <c r="B1010" t="s">
        <v>11923</v>
      </c>
      <c r="C1010" s="207" t="s">
        <v>14948</v>
      </c>
      <c r="D1010" s="206" t="s">
        <v>11932</v>
      </c>
      <c r="E1010" s="206" t="s">
        <v>11933</v>
      </c>
    </row>
    <row r="1011" spans="1:5" ht="14.5" x14ac:dyDescent="0.35">
      <c r="A1011" s="206" t="s">
        <v>13636</v>
      </c>
      <c r="B1011" t="s">
        <v>11923</v>
      </c>
      <c r="C1011" s="207" t="s">
        <v>12362</v>
      </c>
      <c r="D1011" s="206" t="s">
        <v>11932</v>
      </c>
      <c r="E1011" s="206" t="s">
        <v>11933</v>
      </c>
    </row>
    <row r="1012" spans="1:5" ht="14.5" x14ac:dyDescent="0.35">
      <c r="A1012" s="206" t="s">
        <v>13594</v>
      </c>
      <c r="B1012" t="s">
        <v>11923</v>
      </c>
      <c r="C1012" s="207" t="s">
        <v>14949</v>
      </c>
      <c r="D1012" s="206" t="s">
        <v>11932</v>
      </c>
      <c r="E1012" s="206" t="s">
        <v>11954</v>
      </c>
    </row>
    <row r="1013" spans="1:5" ht="14.5" x14ac:dyDescent="0.35">
      <c r="A1013" s="206" t="s">
        <v>13637</v>
      </c>
      <c r="B1013" t="s">
        <v>11923</v>
      </c>
      <c r="C1013" s="207" t="s">
        <v>12363</v>
      </c>
      <c r="D1013" s="206" t="s">
        <v>11932</v>
      </c>
      <c r="E1013" s="206" t="s">
        <v>11954</v>
      </c>
    </row>
    <row r="1014" spans="1:5" ht="14.5" x14ac:dyDescent="0.35">
      <c r="A1014" s="206" t="s">
        <v>13638</v>
      </c>
      <c r="B1014" t="s">
        <v>11923</v>
      </c>
      <c r="C1014" s="207" t="s">
        <v>12364</v>
      </c>
      <c r="D1014" s="206" t="s">
        <v>11932</v>
      </c>
      <c r="E1014" s="206" t="s">
        <v>11954</v>
      </c>
    </row>
    <row r="1015" spans="1:5" ht="14.5" x14ac:dyDescent="0.35">
      <c r="A1015" s="206" t="s">
        <v>13639</v>
      </c>
      <c r="B1015" t="s">
        <v>11923</v>
      </c>
      <c r="C1015" s="207" t="s">
        <v>12365</v>
      </c>
      <c r="D1015" s="206" t="s">
        <v>11932</v>
      </c>
      <c r="E1015" s="206" t="s">
        <v>11954</v>
      </c>
    </row>
    <row r="1016" spans="1:5" ht="14.5" x14ac:dyDescent="0.35">
      <c r="A1016" s="206" t="s">
        <v>13640</v>
      </c>
      <c r="B1016" t="s">
        <v>11923</v>
      </c>
      <c r="C1016" s="207" t="s">
        <v>12366</v>
      </c>
      <c r="D1016" s="206" t="s">
        <v>11932</v>
      </c>
      <c r="E1016" s="206" t="s">
        <v>11954</v>
      </c>
    </row>
    <row r="1017" spans="1:5" ht="14.5" x14ac:dyDescent="0.35">
      <c r="A1017" s="206" t="s">
        <v>13641</v>
      </c>
      <c r="B1017" t="s">
        <v>11923</v>
      </c>
      <c r="C1017" s="207" t="s">
        <v>12367</v>
      </c>
      <c r="D1017" s="206" t="s">
        <v>11932</v>
      </c>
      <c r="E1017" s="206" t="s">
        <v>11954</v>
      </c>
    </row>
    <row r="1018" spans="1:5" ht="14.5" x14ac:dyDescent="0.35">
      <c r="A1018" s="206" t="s">
        <v>13642</v>
      </c>
      <c r="B1018" t="s">
        <v>11923</v>
      </c>
      <c r="C1018" s="207" t="s">
        <v>12368</v>
      </c>
      <c r="D1018" s="206" t="s">
        <v>11932</v>
      </c>
      <c r="E1018" s="206" t="s">
        <v>11954</v>
      </c>
    </row>
    <row r="1019" spans="1:5" ht="14.5" x14ac:dyDescent="0.35">
      <c r="A1019" s="206" t="s">
        <v>13643</v>
      </c>
      <c r="B1019" t="s">
        <v>11923</v>
      </c>
      <c r="C1019" s="207" t="s">
        <v>12369</v>
      </c>
      <c r="D1019" s="206" t="s">
        <v>11932</v>
      </c>
      <c r="E1019" s="206" t="s">
        <v>11933</v>
      </c>
    </row>
    <row r="1020" spans="1:5" ht="14.5" x14ac:dyDescent="0.35">
      <c r="A1020" s="206" t="s">
        <v>13644</v>
      </c>
      <c r="B1020" t="s">
        <v>11923</v>
      </c>
      <c r="C1020" s="207" t="s">
        <v>12370</v>
      </c>
      <c r="D1020" s="206" t="s">
        <v>11932</v>
      </c>
      <c r="E1020" s="206" t="s">
        <v>11933</v>
      </c>
    </row>
    <row r="1021" spans="1:5" ht="14.5" x14ac:dyDescent="0.35">
      <c r="A1021" s="206" t="s">
        <v>13645</v>
      </c>
      <c r="B1021" t="s">
        <v>11923</v>
      </c>
      <c r="C1021" s="207" t="s">
        <v>14950</v>
      </c>
      <c r="D1021" s="206" t="s">
        <v>11932</v>
      </c>
      <c r="E1021" s="206" t="s">
        <v>11954</v>
      </c>
    </row>
    <row r="1022" spans="1:5" ht="14.5" x14ac:dyDescent="0.35">
      <c r="A1022" s="206" t="s">
        <v>13646</v>
      </c>
      <c r="B1022" t="s">
        <v>11924</v>
      </c>
      <c r="C1022" s="207" t="s">
        <v>12371</v>
      </c>
      <c r="D1022" s="206" t="s">
        <v>11954</v>
      </c>
      <c r="E1022" s="206" t="s">
        <v>11954</v>
      </c>
    </row>
    <row r="1023" spans="1:5" ht="14.5" x14ac:dyDescent="0.35">
      <c r="A1023" s="206" t="s">
        <v>13647</v>
      </c>
      <c r="B1023" t="s">
        <v>11923</v>
      </c>
      <c r="C1023" s="207" t="s">
        <v>12372</v>
      </c>
      <c r="D1023" s="206" t="s">
        <v>11932</v>
      </c>
      <c r="E1023" s="206" t="s">
        <v>11954</v>
      </c>
    </row>
    <row r="1024" spans="1:5" ht="14.5" x14ac:dyDescent="0.35">
      <c r="A1024" s="206" t="s">
        <v>13648</v>
      </c>
      <c r="B1024" t="s">
        <v>11923</v>
      </c>
      <c r="C1024" s="207" t="s">
        <v>14951</v>
      </c>
      <c r="D1024" s="206" t="s">
        <v>11932</v>
      </c>
      <c r="E1024" s="206" t="s">
        <v>11954</v>
      </c>
    </row>
    <row r="1025" spans="1:5" ht="14.5" x14ac:dyDescent="0.35">
      <c r="A1025" s="206" t="s">
        <v>13649</v>
      </c>
      <c r="B1025" t="s">
        <v>11923</v>
      </c>
      <c r="C1025" s="207" t="s">
        <v>12373</v>
      </c>
      <c r="D1025" s="206" t="s">
        <v>11932</v>
      </c>
      <c r="E1025" s="206" t="s">
        <v>11954</v>
      </c>
    </row>
    <row r="1026" spans="1:5" ht="14.5" x14ac:dyDescent="0.35">
      <c r="A1026" s="206" t="s">
        <v>13650</v>
      </c>
      <c r="B1026" t="s">
        <v>11923</v>
      </c>
      <c r="C1026" s="207" t="s">
        <v>14952</v>
      </c>
      <c r="D1026" s="206" t="s">
        <v>11932</v>
      </c>
      <c r="E1026" s="206" t="s">
        <v>11933</v>
      </c>
    </row>
    <row r="1027" spans="1:5" ht="14.5" x14ac:dyDescent="0.35">
      <c r="A1027" s="206" t="s">
        <v>13651</v>
      </c>
      <c r="B1027" t="s">
        <v>11923</v>
      </c>
      <c r="C1027" s="207" t="s">
        <v>14953</v>
      </c>
      <c r="D1027" s="206" t="s">
        <v>11932</v>
      </c>
      <c r="E1027" s="206" t="s">
        <v>11933</v>
      </c>
    </row>
    <row r="1028" spans="1:5" ht="14.5" x14ac:dyDescent="0.35">
      <c r="A1028" s="206" t="s">
        <v>13652</v>
      </c>
      <c r="B1028" t="s">
        <v>11923</v>
      </c>
      <c r="C1028" s="207" t="s">
        <v>14954</v>
      </c>
      <c r="D1028" s="206" t="s">
        <v>11932</v>
      </c>
      <c r="E1028" s="206" t="s">
        <v>11954</v>
      </c>
    </row>
    <row r="1029" spans="1:5" ht="14.5" x14ac:dyDescent="0.35">
      <c r="A1029" s="206" t="s">
        <v>13653</v>
      </c>
      <c r="B1029" t="s">
        <v>11923</v>
      </c>
      <c r="C1029" s="207" t="s">
        <v>14955</v>
      </c>
      <c r="D1029" s="206" t="s">
        <v>11932</v>
      </c>
      <c r="E1029" s="206" t="s">
        <v>11933</v>
      </c>
    </row>
    <row r="1030" spans="1:5" ht="14.5" x14ac:dyDescent="0.35">
      <c r="A1030" s="206" t="s">
        <v>13654</v>
      </c>
      <c r="B1030" t="s">
        <v>11923</v>
      </c>
      <c r="C1030" s="207" t="s">
        <v>13655</v>
      </c>
      <c r="D1030" s="206" t="s">
        <v>11932</v>
      </c>
      <c r="E1030" s="206" t="s">
        <v>11933</v>
      </c>
    </row>
    <row r="1031" spans="1:5" ht="14.5" x14ac:dyDescent="0.35">
      <c r="A1031" s="206" t="s">
        <v>13656</v>
      </c>
      <c r="B1031" t="s">
        <v>11923</v>
      </c>
      <c r="C1031" s="207" t="s">
        <v>13657</v>
      </c>
      <c r="D1031" s="206" t="s">
        <v>11932</v>
      </c>
      <c r="E1031" s="206" t="s">
        <v>11954</v>
      </c>
    </row>
    <row r="1032" spans="1:5" ht="14.5" x14ac:dyDescent="0.35">
      <c r="A1032" s="206" t="s">
        <v>13658</v>
      </c>
      <c r="B1032" t="s">
        <v>11923</v>
      </c>
      <c r="C1032" s="207" t="s">
        <v>12374</v>
      </c>
      <c r="D1032" s="206" t="s">
        <v>11932</v>
      </c>
      <c r="E1032" s="206" t="s">
        <v>11954</v>
      </c>
    </row>
    <row r="1033" spans="1:5" ht="14.5" x14ac:dyDescent="0.35">
      <c r="A1033" s="206" t="s">
        <v>13659</v>
      </c>
      <c r="B1033" t="s">
        <v>11923</v>
      </c>
      <c r="C1033" s="207" t="s">
        <v>12375</v>
      </c>
      <c r="D1033" s="206" t="s">
        <v>11932</v>
      </c>
      <c r="E1033" s="206" t="s">
        <v>11933</v>
      </c>
    </row>
    <row r="1034" spans="1:5" ht="14.5" x14ac:dyDescent="0.35">
      <c r="A1034" s="206" t="s">
        <v>13660</v>
      </c>
      <c r="B1034" t="s">
        <v>11923</v>
      </c>
      <c r="C1034" s="207" t="s">
        <v>12376</v>
      </c>
      <c r="D1034" s="206" t="s">
        <v>11932</v>
      </c>
      <c r="E1034" s="206" t="s">
        <v>11954</v>
      </c>
    </row>
    <row r="1035" spans="1:5" ht="14.5" x14ac:dyDescent="0.35">
      <c r="A1035" s="206" t="s">
        <v>13661</v>
      </c>
      <c r="B1035" t="s">
        <v>11923</v>
      </c>
      <c r="C1035" s="207" t="s">
        <v>13662</v>
      </c>
      <c r="D1035" s="206" t="s">
        <v>11932</v>
      </c>
      <c r="E1035" s="206" t="s">
        <v>11954</v>
      </c>
    </row>
    <row r="1036" spans="1:5" ht="14.5" x14ac:dyDescent="0.35">
      <c r="A1036" s="206" t="s">
        <v>13663</v>
      </c>
      <c r="B1036" t="s">
        <v>11923</v>
      </c>
      <c r="C1036" s="207" t="s">
        <v>12377</v>
      </c>
      <c r="D1036" s="206" t="s">
        <v>11932</v>
      </c>
      <c r="E1036" s="206" t="s">
        <v>11933</v>
      </c>
    </row>
    <row r="1037" spans="1:5" ht="14.5" x14ac:dyDescent="0.35">
      <c r="A1037" s="206" t="s">
        <v>13664</v>
      </c>
      <c r="B1037" t="s">
        <v>11923</v>
      </c>
      <c r="C1037" s="207" t="s">
        <v>13665</v>
      </c>
      <c r="D1037" s="206" t="s">
        <v>11932</v>
      </c>
      <c r="E1037" s="206" t="s">
        <v>11954</v>
      </c>
    </row>
    <row r="1038" spans="1:5" ht="14.5" x14ac:dyDescent="0.35">
      <c r="A1038" s="206" t="s">
        <v>13666</v>
      </c>
      <c r="B1038" t="s">
        <v>11923</v>
      </c>
      <c r="C1038" s="207" t="s">
        <v>13667</v>
      </c>
      <c r="D1038" s="206" t="s">
        <v>11932</v>
      </c>
      <c r="E1038" s="206" t="s">
        <v>11933</v>
      </c>
    </row>
    <row r="1039" spans="1:5" ht="14.5" x14ac:dyDescent="0.35">
      <c r="A1039" s="206" t="s">
        <v>13668</v>
      </c>
      <c r="B1039" t="s">
        <v>11923</v>
      </c>
      <c r="C1039" s="207" t="s">
        <v>14956</v>
      </c>
      <c r="D1039" s="206" t="s">
        <v>11932</v>
      </c>
      <c r="E1039" s="206" t="s">
        <v>11933</v>
      </c>
    </row>
    <row r="1040" spans="1:5" ht="14.5" x14ac:dyDescent="0.35">
      <c r="A1040" s="206" t="s">
        <v>13669</v>
      </c>
      <c r="B1040" t="s">
        <v>11923</v>
      </c>
      <c r="C1040" s="207" t="s">
        <v>14957</v>
      </c>
      <c r="D1040" s="206" t="s">
        <v>11932</v>
      </c>
      <c r="E1040" s="206" t="s">
        <v>11954</v>
      </c>
    </row>
    <row r="1041" spans="1:5" ht="14.5" x14ac:dyDescent="0.35">
      <c r="A1041" s="206" t="s">
        <v>13670</v>
      </c>
      <c r="B1041" t="s">
        <v>11923</v>
      </c>
      <c r="C1041" s="207" t="s">
        <v>13671</v>
      </c>
      <c r="D1041" s="206" t="s">
        <v>11932</v>
      </c>
      <c r="E1041" s="206" t="s">
        <v>11933</v>
      </c>
    </row>
    <row r="1042" spans="1:5" ht="14.5" x14ac:dyDescent="0.35">
      <c r="A1042" s="206" t="s">
        <v>13672</v>
      </c>
      <c r="B1042" t="s">
        <v>11923</v>
      </c>
      <c r="C1042" s="207" t="s">
        <v>13673</v>
      </c>
      <c r="D1042" s="206" t="s">
        <v>11932</v>
      </c>
      <c r="E1042" s="206" t="s">
        <v>11933</v>
      </c>
    </row>
    <row r="1043" spans="1:5" ht="14.5" x14ac:dyDescent="0.35">
      <c r="A1043" s="206" t="s">
        <v>13674</v>
      </c>
      <c r="B1043" t="s">
        <v>11923</v>
      </c>
      <c r="C1043" s="207" t="s">
        <v>13675</v>
      </c>
      <c r="D1043" s="206" t="s">
        <v>11932</v>
      </c>
      <c r="E1043" s="206" t="s">
        <v>11933</v>
      </c>
    </row>
    <row r="1044" spans="1:5" ht="14.5" x14ac:dyDescent="0.35">
      <c r="A1044" s="206" t="s">
        <v>13676</v>
      </c>
      <c r="B1044" t="s">
        <v>11923</v>
      </c>
      <c r="C1044" s="207" t="s">
        <v>14958</v>
      </c>
      <c r="D1044" s="206" t="s">
        <v>11932</v>
      </c>
      <c r="E1044" s="206" t="s">
        <v>11954</v>
      </c>
    </row>
    <row r="1045" spans="1:5" ht="14.5" x14ac:dyDescent="0.35">
      <c r="A1045" s="206" t="s">
        <v>13677</v>
      </c>
      <c r="B1045" t="s">
        <v>11923</v>
      </c>
      <c r="C1045" s="207" t="s">
        <v>13678</v>
      </c>
      <c r="D1045" s="206" t="s">
        <v>11932</v>
      </c>
      <c r="E1045" s="206" t="s">
        <v>11933</v>
      </c>
    </row>
    <row r="1046" spans="1:5" ht="14.5" x14ac:dyDescent="0.35">
      <c r="A1046" s="206" t="s">
        <v>13679</v>
      </c>
      <c r="B1046" t="s">
        <v>11923</v>
      </c>
      <c r="C1046" s="207" t="s">
        <v>14959</v>
      </c>
      <c r="D1046" s="206" t="s">
        <v>11932</v>
      </c>
      <c r="E1046" s="206" t="s">
        <v>11933</v>
      </c>
    </row>
    <row r="1047" spans="1:5" ht="14.5" x14ac:dyDescent="0.35">
      <c r="A1047" s="206" t="s">
        <v>13680</v>
      </c>
      <c r="B1047" t="s">
        <v>11923</v>
      </c>
      <c r="C1047" s="207" t="s">
        <v>13681</v>
      </c>
      <c r="D1047" s="206" t="s">
        <v>11932</v>
      </c>
      <c r="E1047" s="206" t="s">
        <v>11933</v>
      </c>
    </row>
    <row r="1048" spans="1:5" ht="14.5" x14ac:dyDescent="0.35">
      <c r="A1048" s="206" t="s">
        <v>13682</v>
      </c>
      <c r="B1048" t="s">
        <v>11923</v>
      </c>
      <c r="C1048" s="207" t="s">
        <v>13683</v>
      </c>
      <c r="D1048" s="206" t="s">
        <v>11932</v>
      </c>
      <c r="E1048" s="206" t="s">
        <v>11933</v>
      </c>
    </row>
    <row r="1049" spans="1:5" ht="14.5" x14ac:dyDescent="0.35">
      <c r="A1049" s="206" t="s">
        <v>13684</v>
      </c>
      <c r="B1049" t="s">
        <v>11923</v>
      </c>
      <c r="C1049" s="207" t="s">
        <v>13685</v>
      </c>
      <c r="D1049" s="206" t="s">
        <v>11932</v>
      </c>
      <c r="E1049" s="206" t="s">
        <v>11933</v>
      </c>
    </row>
    <row r="1050" spans="1:5" ht="14.5" x14ac:dyDescent="0.35">
      <c r="A1050" s="206" t="s">
        <v>13686</v>
      </c>
      <c r="B1050" t="s">
        <v>11923</v>
      </c>
      <c r="C1050" s="207" t="s">
        <v>13687</v>
      </c>
      <c r="D1050" s="206" t="s">
        <v>11932</v>
      </c>
      <c r="E1050" s="206" t="s">
        <v>11933</v>
      </c>
    </row>
    <row r="1051" spans="1:5" ht="14.5" x14ac:dyDescent="0.35">
      <c r="A1051" s="206" t="s">
        <v>13688</v>
      </c>
      <c r="B1051" t="s">
        <v>11923</v>
      </c>
      <c r="C1051" s="207" t="s">
        <v>14960</v>
      </c>
      <c r="D1051" s="206" t="s">
        <v>11932</v>
      </c>
      <c r="E1051" s="206" t="s">
        <v>11954</v>
      </c>
    </row>
    <row r="1052" spans="1:5" ht="14.5" x14ac:dyDescent="0.35">
      <c r="A1052" s="206" t="s">
        <v>13689</v>
      </c>
      <c r="B1052" t="s">
        <v>11923</v>
      </c>
      <c r="C1052" s="207" t="s">
        <v>12378</v>
      </c>
      <c r="D1052" s="206" t="s">
        <v>11932</v>
      </c>
      <c r="E1052" s="206" t="s">
        <v>11954</v>
      </c>
    </row>
    <row r="1053" spans="1:5" ht="14.5" x14ac:dyDescent="0.35">
      <c r="A1053" s="206" t="s">
        <v>13690</v>
      </c>
      <c r="B1053" t="s">
        <v>11924</v>
      </c>
      <c r="C1053" s="207" t="s">
        <v>12379</v>
      </c>
      <c r="D1053" s="206" t="s">
        <v>11954</v>
      </c>
      <c r="E1053" s="206" t="s">
        <v>11954</v>
      </c>
    </row>
    <row r="1054" spans="1:5" ht="14.5" x14ac:dyDescent="0.35">
      <c r="A1054" s="206" t="s">
        <v>13691</v>
      </c>
      <c r="B1054" t="s">
        <v>11923</v>
      </c>
      <c r="C1054" s="207" t="s">
        <v>14961</v>
      </c>
      <c r="D1054" s="206" t="s">
        <v>11932</v>
      </c>
      <c r="E1054" s="206" t="s">
        <v>11954</v>
      </c>
    </row>
    <row r="1055" spans="1:5" ht="14.5" x14ac:dyDescent="0.35">
      <c r="A1055" s="206" t="s">
        <v>13692</v>
      </c>
      <c r="B1055" t="s">
        <v>11923</v>
      </c>
      <c r="C1055" s="207" t="s">
        <v>12380</v>
      </c>
      <c r="D1055" s="206" t="s">
        <v>11932</v>
      </c>
      <c r="E1055" s="206" t="s">
        <v>11954</v>
      </c>
    </row>
    <row r="1056" spans="1:5" ht="14.5" x14ac:dyDescent="0.35">
      <c r="A1056" s="206" t="s">
        <v>13693</v>
      </c>
      <c r="B1056" t="s">
        <v>11923</v>
      </c>
      <c r="C1056" s="207" t="s">
        <v>12381</v>
      </c>
      <c r="D1056" s="206" t="s">
        <v>11932</v>
      </c>
      <c r="E1056" s="206" t="s">
        <v>11954</v>
      </c>
    </row>
    <row r="1057" spans="1:5" ht="14.5" x14ac:dyDescent="0.35">
      <c r="A1057" s="206" t="s">
        <v>13694</v>
      </c>
      <c r="B1057" t="s">
        <v>11923</v>
      </c>
      <c r="C1057" s="207" t="s">
        <v>12382</v>
      </c>
      <c r="D1057" s="206" t="s">
        <v>11932</v>
      </c>
      <c r="E1057" s="206" t="s">
        <v>11954</v>
      </c>
    </row>
    <row r="1058" spans="1:5" ht="14.5" x14ac:dyDescent="0.35">
      <c r="A1058" s="206" t="s">
        <v>13695</v>
      </c>
      <c r="B1058" t="s">
        <v>11923</v>
      </c>
      <c r="C1058" s="207" t="s">
        <v>12383</v>
      </c>
      <c r="D1058" s="206" t="s">
        <v>11932</v>
      </c>
      <c r="E1058" s="206" t="s">
        <v>11954</v>
      </c>
    </row>
    <row r="1059" spans="1:5" ht="14.5" x14ac:dyDescent="0.35">
      <c r="A1059" s="206" t="s">
        <v>13696</v>
      </c>
      <c r="B1059" t="s">
        <v>11924</v>
      </c>
      <c r="C1059" s="207" t="s">
        <v>12384</v>
      </c>
      <c r="D1059" s="206" t="s">
        <v>11954</v>
      </c>
      <c r="E1059" s="206" t="s">
        <v>11954</v>
      </c>
    </row>
    <row r="1060" spans="1:5" ht="14.5" x14ac:dyDescent="0.35">
      <c r="A1060" s="206" t="s">
        <v>13697</v>
      </c>
      <c r="B1060" t="s">
        <v>11923</v>
      </c>
      <c r="C1060" s="207" t="s">
        <v>14962</v>
      </c>
      <c r="D1060" s="206" t="s">
        <v>11932</v>
      </c>
      <c r="E1060" s="206" t="s">
        <v>11954</v>
      </c>
    </row>
    <row r="1061" spans="1:5" ht="14.5" x14ac:dyDescent="0.35">
      <c r="A1061" s="206" t="s">
        <v>13698</v>
      </c>
      <c r="B1061" t="s">
        <v>11923</v>
      </c>
      <c r="C1061" s="207" t="s">
        <v>14963</v>
      </c>
      <c r="D1061" s="206" t="s">
        <v>11932</v>
      </c>
      <c r="E1061" s="206" t="s">
        <v>11954</v>
      </c>
    </row>
    <row r="1062" spans="1:5" ht="14.5" x14ac:dyDescent="0.35">
      <c r="A1062" s="206" t="s">
        <v>13699</v>
      </c>
      <c r="B1062" t="s">
        <v>11923</v>
      </c>
      <c r="C1062" s="207" t="s">
        <v>14964</v>
      </c>
      <c r="D1062" s="206" t="s">
        <v>11932</v>
      </c>
      <c r="E1062" s="206" t="s">
        <v>11954</v>
      </c>
    </row>
    <row r="1063" spans="1:5" ht="14.5" x14ac:dyDescent="0.35">
      <c r="A1063" s="206" t="s">
        <v>13700</v>
      </c>
      <c r="B1063" t="s">
        <v>11923</v>
      </c>
      <c r="C1063" s="207" t="s">
        <v>14965</v>
      </c>
      <c r="D1063" s="206" t="s">
        <v>11932</v>
      </c>
      <c r="E1063" s="206" t="s">
        <v>11954</v>
      </c>
    </row>
    <row r="1064" spans="1:5" ht="14.5" x14ac:dyDescent="0.35">
      <c r="A1064" s="206" t="s">
        <v>13701</v>
      </c>
      <c r="B1064" t="s">
        <v>11923</v>
      </c>
      <c r="C1064" s="207" t="s">
        <v>12385</v>
      </c>
      <c r="D1064" s="206" t="s">
        <v>11932</v>
      </c>
      <c r="E1064" s="206" t="s">
        <v>11954</v>
      </c>
    </row>
    <row r="1065" spans="1:5" ht="14.5" x14ac:dyDescent="0.35">
      <c r="A1065" s="206" t="s">
        <v>13702</v>
      </c>
      <c r="B1065" t="s">
        <v>11923</v>
      </c>
      <c r="C1065" s="207" t="s">
        <v>14966</v>
      </c>
      <c r="D1065" s="206" t="s">
        <v>11932</v>
      </c>
      <c r="E1065" s="206" t="s">
        <v>11954</v>
      </c>
    </row>
    <row r="1066" spans="1:5" ht="14.5" x14ac:dyDescent="0.35">
      <c r="A1066" s="206" t="s">
        <v>13703</v>
      </c>
      <c r="B1066" t="s">
        <v>11923</v>
      </c>
      <c r="C1066" s="207" t="s">
        <v>12386</v>
      </c>
      <c r="D1066" s="206" t="s">
        <v>11932</v>
      </c>
      <c r="E1066" s="206" t="s">
        <v>11954</v>
      </c>
    </row>
    <row r="1067" spans="1:5" ht="14.5" x14ac:dyDescent="0.35">
      <c r="A1067" s="206" t="s">
        <v>13704</v>
      </c>
      <c r="B1067" t="s">
        <v>11923</v>
      </c>
      <c r="C1067" s="207" t="s">
        <v>13705</v>
      </c>
      <c r="D1067" s="206" t="s">
        <v>11932</v>
      </c>
      <c r="E1067" s="206" t="s">
        <v>11954</v>
      </c>
    </row>
    <row r="1068" spans="1:5" ht="14.5" x14ac:dyDescent="0.35">
      <c r="A1068" s="206" t="s">
        <v>13706</v>
      </c>
      <c r="B1068" t="s">
        <v>11923</v>
      </c>
      <c r="C1068" s="207" t="s">
        <v>14967</v>
      </c>
      <c r="D1068" s="206" t="s">
        <v>11932</v>
      </c>
      <c r="E1068" s="206" t="s">
        <v>11954</v>
      </c>
    </row>
    <row r="1069" spans="1:5" ht="14.5" x14ac:dyDescent="0.35">
      <c r="A1069" s="206" t="s">
        <v>13707</v>
      </c>
      <c r="B1069" t="s">
        <v>11923</v>
      </c>
      <c r="C1069" s="207" t="s">
        <v>12387</v>
      </c>
      <c r="D1069" s="206" t="s">
        <v>11932</v>
      </c>
      <c r="E1069" s="206" t="s">
        <v>11954</v>
      </c>
    </row>
    <row r="1070" spans="1:5" ht="14.5" x14ac:dyDescent="0.35">
      <c r="A1070" s="206" t="s">
        <v>13708</v>
      </c>
      <c r="B1070" t="s">
        <v>11923</v>
      </c>
      <c r="C1070" s="207" t="s">
        <v>12388</v>
      </c>
      <c r="D1070" s="206" t="s">
        <v>11932</v>
      </c>
      <c r="E1070" s="206" t="s">
        <v>11954</v>
      </c>
    </row>
    <row r="1071" spans="1:5" ht="14.5" x14ac:dyDescent="0.35">
      <c r="A1071" s="206" t="s">
        <v>13709</v>
      </c>
      <c r="B1071" t="s">
        <v>11923</v>
      </c>
      <c r="C1071" s="207" t="s">
        <v>13710</v>
      </c>
      <c r="D1071" s="206" t="s">
        <v>11932</v>
      </c>
      <c r="E1071" s="206" t="s">
        <v>11933</v>
      </c>
    </row>
    <row r="1072" spans="1:5" ht="14.5" x14ac:dyDescent="0.35">
      <c r="A1072" s="206" t="s">
        <v>13711</v>
      </c>
      <c r="B1072" t="s">
        <v>11923</v>
      </c>
      <c r="C1072" s="207" t="s">
        <v>12389</v>
      </c>
      <c r="D1072" s="206" t="s">
        <v>11932</v>
      </c>
      <c r="E1072" s="206" t="s">
        <v>11954</v>
      </c>
    </row>
    <row r="1073" spans="1:5" ht="14.5" x14ac:dyDescent="0.35">
      <c r="A1073" s="206" t="s">
        <v>13712</v>
      </c>
      <c r="B1073" t="s">
        <v>11923</v>
      </c>
      <c r="C1073" s="207" t="s">
        <v>12390</v>
      </c>
      <c r="D1073" s="206" t="s">
        <v>11932</v>
      </c>
      <c r="E1073" s="206" t="s">
        <v>11954</v>
      </c>
    </row>
    <row r="1074" spans="1:5" ht="14.5" x14ac:dyDescent="0.35">
      <c r="A1074" s="206" t="s">
        <v>13713</v>
      </c>
      <c r="B1074" t="s">
        <v>11923</v>
      </c>
      <c r="C1074" s="207" t="s">
        <v>12391</v>
      </c>
      <c r="D1074" s="206" t="s">
        <v>11932</v>
      </c>
      <c r="E1074" s="206" t="s">
        <v>11933</v>
      </c>
    </row>
    <row r="1075" spans="1:5" ht="14.5" x14ac:dyDescent="0.35">
      <c r="A1075" s="206" t="s">
        <v>13714</v>
      </c>
      <c r="B1075" t="s">
        <v>11923</v>
      </c>
      <c r="C1075" s="207" t="s">
        <v>14968</v>
      </c>
      <c r="D1075" s="206" t="s">
        <v>11932</v>
      </c>
      <c r="E1075" s="206" t="s">
        <v>11954</v>
      </c>
    </row>
    <row r="1076" spans="1:5" ht="14.5" x14ac:dyDescent="0.35">
      <c r="A1076" s="206" t="s">
        <v>13715</v>
      </c>
      <c r="B1076" t="s">
        <v>11923</v>
      </c>
      <c r="C1076" s="207" t="s">
        <v>12392</v>
      </c>
      <c r="D1076" s="206" t="s">
        <v>11932</v>
      </c>
      <c r="E1076" s="206" t="s">
        <v>11954</v>
      </c>
    </row>
    <row r="1077" spans="1:5" ht="14.5" x14ac:dyDescent="0.35">
      <c r="A1077" s="206" t="s">
        <v>13716</v>
      </c>
      <c r="B1077" t="s">
        <v>11923</v>
      </c>
      <c r="C1077" s="207" t="s">
        <v>13717</v>
      </c>
      <c r="D1077" s="206" t="s">
        <v>11932</v>
      </c>
      <c r="E1077" s="206" t="s">
        <v>11954</v>
      </c>
    </row>
    <row r="1078" spans="1:5" ht="14.5" x14ac:dyDescent="0.35">
      <c r="A1078" s="206" t="s">
        <v>13718</v>
      </c>
      <c r="B1078" t="s">
        <v>11923</v>
      </c>
      <c r="C1078" s="207" t="s">
        <v>12393</v>
      </c>
      <c r="D1078" s="206" t="s">
        <v>11932</v>
      </c>
      <c r="E1078" s="206" t="s">
        <v>11954</v>
      </c>
    </row>
    <row r="1079" spans="1:5" ht="14.5" x14ac:dyDescent="0.35">
      <c r="A1079" s="206" t="s">
        <v>13719</v>
      </c>
      <c r="B1079" t="s">
        <v>11923</v>
      </c>
      <c r="C1079" s="207" t="s">
        <v>12394</v>
      </c>
      <c r="D1079" s="206" t="s">
        <v>11932</v>
      </c>
      <c r="E1079" s="206" t="s">
        <v>11954</v>
      </c>
    </row>
    <row r="1080" spans="1:5" ht="14.5" x14ac:dyDescent="0.35">
      <c r="A1080" s="206" t="s">
        <v>13720</v>
      </c>
      <c r="B1080" t="s">
        <v>11923</v>
      </c>
      <c r="C1080" s="207" t="s">
        <v>14969</v>
      </c>
      <c r="D1080" s="206" t="s">
        <v>11932</v>
      </c>
      <c r="E1080" s="206" t="s">
        <v>11954</v>
      </c>
    </row>
    <row r="1081" spans="1:5" ht="14.5" x14ac:dyDescent="0.35">
      <c r="A1081" s="206" t="s">
        <v>13721</v>
      </c>
      <c r="B1081" t="s">
        <v>11923</v>
      </c>
      <c r="C1081" s="207" t="s">
        <v>12395</v>
      </c>
      <c r="D1081" s="206" t="s">
        <v>11932</v>
      </c>
      <c r="E1081" s="206" t="s">
        <v>11954</v>
      </c>
    </row>
    <row r="1082" spans="1:5" ht="14.5" x14ac:dyDescent="0.35">
      <c r="A1082" s="206" t="s">
        <v>13722</v>
      </c>
      <c r="B1082" t="s">
        <v>11923</v>
      </c>
      <c r="C1082" s="207" t="s">
        <v>14970</v>
      </c>
      <c r="D1082" s="206" t="s">
        <v>11930</v>
      </c>
      <c r="E1082" s="206" t="s">
        <v>11954</v>
      </c>
    </row>
    <row r="1083" spans="1:5" ht="14.5" x14ac:dyDescent="0.35">
      <c r="A1083" s="206" t="s">
        <v>13723</v>
      </c>
      <c r="B1083" t="s">
        <v>11923</v>
      </c>
      <c r="C1083" s="207" t="s">
        <v>12396</v>
      </c>
      <c r="D1083" s="206" t="s">
        <v>11932</v>
      </c>
      <c r="E1083" s="206" t="s">
        <v>11954</v>
      </c>
    </row>
    <row r="1084" spans="1:5" ht="14.5" x14ac:dyDescent="0.35">
      <c r="A1084" s="206" t="s">
        <v>13724</v>
      </c>
      <c r="B1084" t="s">
        <v>11923</v>
      </c>
      <c r="C1084" s="207" t="s">
        <v>12397</v>
      </c>
      <c r="D1084" s="206" t="s">
        <v>11932</v>
      </c>
      <c r="E1084" s="206" t="s">
        <v>11954</v>
      </c>
    </row>
    <row r="1085" spans="1:5" ht="14.5" x14ac:dyDescent="0.35">
      <c r="A1085" s="206" t="s">
        <v>13725</v>
      </c>
      <c r="B1085" t="s">
        <v>11923</v>
      </c>
      <c r="C1085" s="207" t="s">
        <v>12398</v>
      </c>
      <c r="D1085" s="206" t="s">
        <v>11932</v>
      </c>
      <c r="E1085" s="206" t="s">
        <v>11954</v>
      </c>
    </row>
    <row r="1086" spans="1:5" ht="14.5" x14ac:dyDescent="0.35">
      <c r="A1086" s="206" t="s">
        <v>13726</v>
      </c>
      <c r="B1086" t="s">
        <v>11923</v>
      </c>
      <c r="C1086" s="207" t="s">
        <v>12399</v>
      </c>
      <c r="D1086" s="206" t="s">
        <v>11932</v>
      </c>
      <c r="E1086" s="206" t="s">
        <v>11954</v>
      </c>
    </row>
    <row r="1087" spans="1:5" ht="14.5" x14ac:dyDescent="0.35">
      <c r="A1087" s="206" t="s">
        <v>13727</v>
      </c>
      <c r="B1087" t="s">
        <v>11923</v>
      </c>
      <c r="C1087" s="207" t="s">
        <v>14971</v>
      </c>
      <c r="D1087" s="206" t="s">
        <v>11932</v>
      </c>
      <c r="E1087" s="206" t="s">
        <v>11954</v>
      </c>
    </row>
    <row r="1088" spans="1:5" ht="14.5" x14ac:dyDescent="0.35">
      <c r="A1088" s="206" t="s">
        <v>13728</v>
      </c>
      <c r="B1088" t="s">
        <v>11923</v>
      </c>
      <c r="C1088" s="207" t="s">
        <v>14972</v>
      </c>
      <c r="D1088" s="206" t="s">
        <v>11932</v>
      </c>
      <c r="E1088" s="206" t="s">
        <v>11954</v>
      </c>
    </row>
    <row r="1089" spans="1:5" ht="14.5" x14ac:dyDescent="0.35">
      <c r="A1089" s="206" t="s">
        <v>13729</v>
      </c>
      <c r="B1089" t="s">
        <v>11923</v>
      </c>
      <c r="C1089" s="207" t="s">
        <v>12400</v>
      </c>
      <c r="D1089" s="206" t="s">
        <v>11932</v>
      </c>
      <c r="E1089" s="206" t="s">
        <v>11954</v>
      </c>
    </row>
    <row r="1090" spans="1:5" ht="14.5" x14ac:dyDescent="0.35">
      <c r="A1090" s="206" t="s">
        <v>13730</v>
      </c>
      <c r="B1090" t="s">
        <v>11923</v>
      </c>
      <c r="C1090" s="207" t="s">
        <v>12401</v>
      </c>
      <c r="D1090" s="206" t="s">
        <v>11932</v>
      </c>
      <c r="E1090" s="206" t="s">
        <v>11933</v>
      </c>
    </row>
    <row r="1091" spans="1:5" ht="14.5" x14ac:dyDescent="0.35">
      <c r="A1091" s="206" t="s">
        <v>13731</v>
      </c>
      <c r="B1091" t="s">
        <v>11923</v>
      </c>
      <c r="C1091" s="207" t="s">
        <v>12402</v>
      </c>
      <c r="D1091" s="206" t="s">
        <v>11932</v>
      </c>
      <c r="E1091" s="206" t="s">
        <v>11933</v>
      </c>
    </row>
    <row r="1092" spans="1:5" ht="14.5" x14ac:dyDescent="0.35">
      <c r="A1092" s="206" t="s">
        <v>13732</v>
      </c>
      <c r="B1092" t="s">
        <v>11923</v>
      </c>
      <c r="C1092" s="207" t="s">
        <v>12403</v>
      </c>
      <c r="D1092" s="206" t="s">
        <v>11932</v>
      </c>
      <c r="E1092" s="206" t="s">
        <v>11954</v>
      </c>
    </row>
    <row r="1093" spans="1:5" ht="14.5" x14ac:dyDescent="0.35">
      <c r="A1093" s="206" t="s">
        <v>13733</v>
      </c>
      <c r="B1093" t="s">
        <v>11923</v>
      </c>
      <c r="C1093" s="207" t="s">
        <v>12404</v>
      </c>
      <c r="D1093" s="206" t="s">
        <v>11932</v>
      </c>
      <c r="E1093" s="206" t="s">
        <v>11954</v>
      </c>
    </row>
    <row r="1094" spans="1:5" ht="14.5" x14ac:dyDescent="0.35">
      <c r="A1094" s="206" t="s">
        <v>13734</v>
      </c>
      <c r="B1094" t="s">
        <v>11923</v>
      </c>
      <c r="C1094" s="207" t="s">
        <v>14973</v>
      </c>
      <c r="D1094" s="206" t="s">
        <v>11932</v>
      </c>
      <c r="E1094" s="206" t="s">
        <v>11954</v>
      </c>
    </row>
    <row r="1095" spans="1:5" ht="14.5" x14ac:dyDescent="0.35">
      <c r="A1095" s="206" t="s">
        <v>13735</v>
      </c>
      <c r="B1095" t="s">
        <v>11923</v>
      </c>
      <c r="C1095" s="207" t="s">
        <v>12405</v>
      </c>
      <c r="D1095" s="206" t="s">
        <v>11932</v>
      </c>
      <c r="E1095" s="206" t="s">
        <v>11954</v>
      </c>
    </row>
    <row r="1096" spans="1:5" ht="14.5" x14ac:dyDescent="0.35">
      <c r="A1096" s="206" t="s">
        <v>13736</v>
      </c>
      <c r="B1096" t="s">
        <v>11923</v>
      </c>
      <c r="C1096" s="207" t="s">
        <v>14974</v>
      </c>
      <c r="D1096" s="206" t="s">
        <v>11932</v>
      </c>
      <c r="E1096" s="206" t="s">
        <v>11954</v>
      </c>
    </row>
    <row r="1097" spans="1:5" ht="14.5" x14ac:dyDescent="0.35">
      <c r="A1097" s="206" t="s">
        <v>13737</v>
      </c>
      <c r="B1097" t="s">
        <v>11923</v>
      </c>
      <c r="C1097" s="207" t="s">
        <v>14975</v>
      </c>
      <c r="D1097" s="206" t="s">
        <v>11932</v>
      </c>
      <c r="E1097" s="206" t="s">
        <v>11954</v>
      </c>
    </row>
    <row r="1098" spans="1:5" ht="14.5" x14ac:dyDescent="0.35">
      <c r="A1098" s="206" t="s">
        <v>12882</v>
      </c>
      <c r="B1098" t="s">
        <v>11924</v>
      </c>
      <c r="C1098" s="207" t="s">
        <v>14976</v>
      </c>
      <c r="D1098" s="206" t="s">
        <v>11939</v>
      </c>
      <c r="E1098" s="206" t="s">
        <v>11954</v>
      </c>
    </row>
    <row r="1099" spans="1:5" ht="14.5" x14ac:dyDescent="0.35">
      <c r="A1099" s="206" t="s">
        <v>13738</v>
      </c>
      <c r="B1099" t="s">
        <v>11923</v>
      </c>
      <c r="C1099" s="207" t="s">
        <v>14977</v>
      </c>
      <c r="D1099" s="206" t="s">
        <v>11932</v>
      </c>
      <c r="E1099" s="206" t="s">
        <v>11954</v>
      </c>
    </row>
    <row r="1100" spans="1:5" ht="14.5" x14ac:dyDescent="0.35">
      <c r="A1100" s="206" t="s">
        <v>13739</v>
      </c>
      <c r="B1100" t="s">
        <v>11923</v>
      </c>
      <c r="C1100" s="207" t="s">
        <v>14978</v>
      </c>
      <c r="D1100" s="206" t="s">
        <v>11932</v>
      </c>
      <c r="E1100" s="206" t="s">
        <v>11933</v>
      </c>
    </row>
    <row r="1101" spans="1:5" ht="14.5" x14ac:dyDescent="0.35">
      <c r="A1101" s="206" t="s">
        <v>13740</v>
      </c>
      <c r="B1101" t="s">
        <v>11923</v>
      </c>
      <c r="C1101" s="207" t="s">
        <v>12406</v>
      </c>
      <c r="D1101" s="206" t="s">
        <v>11932</v>
      </c>
      <c r="E1101" s="206" t="s">
        <v>11954</v>
      </c>
    </row>
    <row r="1102" spans="1:5" ht="14.5" x14ac:dyDescent="0.35">
      <c r="A1102" s="206" t="s">
        <v>13741</v>
      </c>
      <c r="B1102" t="s">
        <v>11924</v>
      </c>
      <c r="C1102" s="207" t="s">
        <v>12407</v>
      </c>
      <c r="D1102" s="206" t="s">
        <v>11954</v>
      </c>
      <c r="E1102" s="206" t="s">
        <v>11954</v>
      </c>
    </row>
    <row r="1103" spans="1:5" ht="14.5" x14ac:dyDescent="0.35">
      <c r="A1103" s="206" t="s">
        <v>13742</v>
      </c>
      <c r="B1103" t="s">
        <v>11923</v>
      </c>
      <c r="C1103" s="207" t="s">
        <v>14979</v>
      </c>
      <c r="D1103" s="206" t="s">
        <v>11932</v>
      </c>
      <c r="E1103" s="206" t="s">
        <v>11933</v>
      </c>
    </row>
    <row r="1104" spans="1:5" ht="14.5" x14ac:dyDescent="0.35">
      <c r="A1104" s="206" t="s">
        <v>13743</v>
      </c>
      <c r="B1104" t="s">
        <v>11923</v>
      </c>
      <c r="C1104" s="207" t="s">
        <v>14980</v>
      </c>
      <c r="D1104" s="206" t="s">
        <v>11932</v>
      </c>
      <c r="E1104" s="206" t="s">
        <v>11933</v>
      </c>
    </row>
    <row r="1105" spans="1:5" ht="14.5" x14ac:dyDescent="0.35">
      <c r="A1105" s="206" t="s">
        <v>13744</v>
      </c>
      <c r="B1105" t="s">
        <v>11923</v>
      </c>
      <c r="C1105" s="207" t="s">
        <v>12408</v>
      </c>
      <c r="D1105" s="206" t="s">
        <v>11932</v>
      </c>
      <c r="E1105" s="206" t="s">
        <v>11954</v>
      </c>
    </row>
    <row r="1106" spans="1:5" ht="14.5" x14ac:dyDescent="0.35">
      <c r="A1106" s="206" t="s">
        <v>13745</v>
      </c>
      <c r="B1106" t="s">
        <v>11923</v>
      </c>
      <c r="C1106" s="207" t="s">
        <v>12409</v>
      </c>
      <c r="D1106" s="206" t="s">
        <v>11932</v>
      </c>
      <c r="E1106" s="206" t="s">
        <v>11954</v>
      </c>
    </row>
    <row r="1107" spans="1:5" ht="14.5" x14ac:dyDescent="0.35">
      <c r="A1107" s="206" t="s">
        <v>13746</v>
      </c>
      <c r="B1107" t="s">
        <v>11923</v>
      </c>
      <c r="C1107" s="207" t="s">
        <v>14981</v>
      </c>
      <c r="D1107" s="206" t="s">
        <v>11932</v>
      </c>
      <c r="E1107" s="206" t="s">
        <v>11954</v>
      </c>
    </row>
    <row r="1108" spans="1:5" ht="14.5" x14ac:dyDescent="0.35">
      <c r="A1108" s="206" t="s">
        <v>13747</v>
      </c>
      <c r="B1108" t="s">
        <v>11923</v>
      </c>
      <c r="C1108" s="207" t="s">
        <v>12410</v>
      </c>
      <c r="D1108" s="206" t="s">
        <v>11932</v>
      </c>
      <c r="E1108" s="206" t="s">
        <v>11954</v>
      </c>
    </row>
    <row r="1109" spans="1:5" ht="14.5" x14ac:dyDescent="0.35">
      <c r="A1109" s="206" t="s">
        <v>13748</v>
      </c>
      <c r="B1109" t="s">
        <v>11923</v>
      </c>
      <c r="C1109" s="207" t="s">
        <v>12411</v>
      </c>
      <c r="D1109" s="206" t="s">
        <v>11932</v>
      </c>
      <c r="E1109" s="206" t="s">
        <v>11954</v>
      </c>
    </row>
    <row r="1110" spans="1:5" ht="14.5" x14ac:dyDescent="0.35">
      <c r="A1110" s="206" t="s">
        <v>13749</v>
      </c>
      <c r="B1110" t="s">
        <v>11923</v>
      </c>
      <c r="C1110" s="207" t="s">
        <v>14982</v>
      </c>
      <c r="D1110" s="206" t="s">
        <v>11932</v>
      </c>
      <c r="E1110" s="206" t="s">
        <v>11954</v>
      </c>
    </row>
    <row r="1111" spans="1:5" ht="14.5" x14ac:dyDescent="0.35">
      <c r="A1111" s="206" t="s">
        <v>13750</v>
      </c>
      <c r="B1111" t="s">
        <v>11923</v>
      </c>
      <c r="C1111" s="207" t="s">
        <v>14983</v>
      </c>
      <c r="D1111" s="206" t="s">
        <v>11932</v>
      </c>
      <c r="E1111" s="206" t="s">
        <v>11954</v>
      </c>
    </row>
    <row r="1112" spans="1:5" ht="14.5" x14ac:dyDescent="0.35">
      <c r="A1112" s="206" t="s">
        <v>13751</v>
      </c>
      <c r="B1112" t="s">
        <v>11923</v>
      </c>
      <c r="C1112" s="207" t="s">
        <v>12412</v>
      </c>
      <c r="D1112" s="206" t="s">
        <v>11932</v>
      </c>
      <c r="E1112" s="206" t="s">
        <v>11954</v>
      </c>
    </row>
    <row r="1113" spans="1:5" ht="14.5" x14ac:dyDescent="0.35">
      <c r="A1113" s="206" t="s">
        <v>13752</v>
      </c>
      <c r="B1113" t="s">
        <v>11923</v>
      </c>
      <c r="C1113" s="207" t="s">
        <v>12413</v>
      </c>
      <c r="D1113" s="206" t="s">
        <v>11932</v>
      </c>
      <c r="E1113" s="206" t="s">
        <v>11933</v>
      </c>
    </row>
    <row r="1114" spans="1:5" ht="14.5" x14ac:dyDescent="0.35">
      <c r="A1114" s="206" t="s">
        <v>13753</v>
      </c>
      <c r="B1114" t="s">
        <v>11923</v>
      </c>
      <c r="C1114" s="207" t="s">
        <v>12414</v>
      </c>
      <c r="D1114" s="206" t="s">
        <v>11932</v>
      </c>
      <c r="E1114" s="206" t="s">
        <v>11933</v>
      </c>
    </row>
    <row r="1115" spans="1:5" ht="14.5" x14ac:dyDescent="0.35">
      <c r="A1115" s="206" t="s">
        <v>13754</v>
      </c>
      <c r="B1115" t="s">
        <v>11923</v>
      </c>
      <c r="C1115" s="207" t="s">
        <v>14984</v>
      </c>
      <c r="D1115" s="206" t="s">
        <v>11932</v>
      </c>
      <c r="E1115" s="206" t="s">
        <v>11954</v>
      </c>
    </row>
    <row r="1116" spans="1:5" ht="14.5" x14ac:dyDescent="0.35">
      <c r="A1116" s="206" t="s">
        <v>13755</v>
      </c>
      <c r="B1116" t="s">
        <v>11923</v>
      </c>
      <c r="C1116" s="207" t="s">
        <v>12415</v>
      </c>
      <c r="D1116" s="206" t="s">
        <v>11932</v>
      </c>
      <c r="E1116" s="206" t="s">
        <v>11933</v>
      </c>
    </row>
    <row r="1117" spans="1:5" ht="14.5" x14ac:dyDescent="0.35">
      <c r="A1117" s="206" t="s">
        <v>13756</v>
      </c>
      <c r="B1117" t="s">
        <v>11923</v>
      </c>
      <c r="C1117" s="207" t="s">
        <v>12416</v>
      </c>
      <c r="D1117" s="206" t="s">
        <v>11932</v>
      </c>
      <c r="E1117" s="206" t="s">
        <v>11954</v>
      </c>
    </row>
    <row r="1118" spans="1:5" ht="14.5" x14ac:dyDescent="0.35">
      <c r="A1118" s="206" t="s">
        <v>13757</v>
      </c>
      <c r="B1118" t="s">
        <v>11923</v>
      </c>
      <c r="C1118" s="207" t="s">
        <v>14985</v>
      </c>
      <c r="D1118" s="206" t="s">
        <v>11932</v>
      </c>
      <c r="E1118" s="206" t="s">
        <v>11954</v>
      </c>
    </row>
    <row r="1119" spans="1:5" ht="14.5" x14ac:dyDescent="0.35">
      <c r="A1119" s="206" t="s">
        <v>13758</v>
      </c>
      <c r="B1119" t="s">
        <v>11923</v>
      </c>
      <c r="C1119" s="207" t="s">
        <v>12417</v>
      </c>
      <c r="D1119" s="206" t="s">
        <v>11932</v>
      </c>
      <c r="E1119" s="206" t="s">
        <v>11954</v>
      </c>
    </row>
    <row r="1120" spans="1:5" ht="14.5" x14ac:dyDescent="0.35">
      <c r="A1120" s="206" t="s">
        <v>13759</v>
      </c>
      <c r="B1120" t="s">
        <v>11923</v>
      </c>
      <c r="C1120" s="207" t="s">
        <v>14986</v>
      </c>
      <c r="D1120" s="206" t="s">
        <v>11932</v>
      </c>
      <c r="E1120" s="206" t="s">
        <v>11954</v>
      </c>
    </row>
    <row r="1121" spans="1:5" ht="14.5" x14ac:dyDescent="0.35">
      <c r="A1121" s="206" t="s">
        <v>13760</v>
      </c>
      <c r="B1121" t="s">
        <v>11923</v>
      </c>
      <c r="C1121" s="207" t="s">
        <v>12418</v>
      </c>
      <c r="D1121" s="206" t="s">
        <v>11932</v>
      </c>
      <c r="E1121" s="206" t="s">
        <v>11954</v>
      </c>
    </row>
    <row r="1122" spans="1:5" ht="14.5" x14ac:dyDescent="0.35">
      <c r="A1122" s="206" t="s">
        <v>13761</v>
      </c>
      <c r="B1122" t="s">
        <v>11923</v>
      </c>
      <c r="C1122" s="207" t="s">
        <v>14987</v>
      </c>
      <c r="D1122" s="206" t="s">
        <v>11932</v>
      </c>
      <c r="E1122" s="206" t="s">
        <v>11933</v>
      </c>
    </row>
    <row r="1123" spans="1:5" ht="14.5" x14ac:dyDescent="0.35">
      <c r="A1123" s="206" t="s">
        <v>12904</v>
      </c>
      <c r="B1123" t="s">
        <v>11923</v>
      </c>
      <c r="C1123" s="207" t="s">
        <v>13762</v>
      </c>
      <c r="D1123" s="206" t="s">
        <v>11932</v>
      </c>
      <c r="E1123" s="206" t="s">
        <v>11933</v>
      </c>
    </row>
    <row r="1124" spans="1:5" ht="14.5" x14ac:dyDescent="0.35">
      <c r="A1124" s="206" t="s">
        <v>13763</v>
      </c>
      <c r="B1124" t="s">
        <v>11923</v>
      </c>
      <c r="C1124" s="207" t="s">
        <v>13764</v>
      </c>
      <c r="D1124" s="206" t="s">
        <v>11932</v>
      </c>
      <c r="E1124" s="206" t="s">
        <v>11933</v>
      </c>
    </row>
    <row r="1125" spans="1:5" ht="14.5" x14ac:dyDescent="0.35">
      <c r="A1125" s="206" t="s">
        <v>13765</v>
      </c>
      <c r="B1125" t="s">
        <v>11923</v>
      </c>
      <c r="C1125" s="207" t="s">
        <v>13766</v>
      </c>
      <c r="D1125" s="206" t="s">
        <v>11932</v>
      </c>
      <c r="E1125" s="206" t="s">
        <v>11933</v>
      </c>
    </row>
    <row r="1126" spans="1:5" ht="14.5" x14ac:dyDescent="0.35">
      <c r="A1126" s="206" t="s">
        <v>13767</v>
      </c>
      <c r="B1126" t="s">
        <v>11923</v>
      </c>
      <c r="C1126" s="207" t="s">
        <v>13768</v>
      </c>
      <c r="D1126" s="206" t="s">
        <v>11932</v>
      </c>
      <c r="E1126" s="206" t="s">
        <v>11933</v>
      </c>
    </row>
    <row r="1127" spans="1:5" ht="14.5" x14ac:dyDescent="0.35">
      <c r="A1127" s="206" t="s">
        <v>13769</v>
      </c>
      <c r="B1127" t="s">
        <v>11923</v>
      </c>
      <c r="C1127" s="207" t="s">
        <v>13770</v>
      </c>
      <c r="D1127" s="206" t="s">
        <v>11932</v>
      </c>
      <c r="E1127" s="206" t="s">
        <v>11933</v>
      </c>
    </row>
    <row r="1128" spans="1:5" ht="14.5" x14ac:dyDescent="0.35">
      <c r="A1128" s="206" t="s">
        <v>13771</v>
      </c>
      <c r="B1128" t="s">
        <v>11923</v>
      </c>
      <c r="C1128" s="207" t="s">
        <v>12419</v>
      </c>
      <c r="D1128" s="206" t="s">
        <v>11932</v>
      </c>
      <c r="E1128" s="206" t="s">
        <v>11954</v>
      </c>
    </row>
    <row r="1129" spans="1:5" ht="14.5" x14ac:dyDescent="0.35">
      <c r="A1129" s="206" t="s">
        <v>13772</v>
      </c>
      <c r="B1129" t="s">
        <v>11923</v>
      </c>
      <c r="C1129" s="207" t="s">
        <v>14988</v>
      </c>
      <c r="D1129" s="206" t="s">
        <v>11932</v>
      </c>
      <c r="E1129" s="206" t="s">
        <v>11954</v>
      </c>
    </row>
    <row r="1130" spans="1:5" ht="14.5" x14ac:dyDescent="0.35">
      <c r="A1130" s="206" t="s">
        <v>13773</v>
      </c>
      <c r="B1130" t="s">
        <v>11923</v>
      </c>
      <c r="C1130" s="207" t="s">
        <v>12420</v>
      </c>
      <c r="D1130" s="206" t="s">
        <v>11932</v>
      </c>
      <c r="E1130" s="206" t="s">
        <v>11954</v>
      </c>
    </row>
    <row r="1131" spans="1:5" ht="14.5" x14ac:dyDescent="0.35">
      <c r="A1131" s="206" t="s">
        <v>13774</v>
      </c>
      <c r="B1131" t="s">
        <v>11923</v>
      </c>
      <c r="C1131" s="207" t="s">
        <v>14989</v>
      </c>
      <c r="D1131" s="206" t="s">
        <v>11932</v>
      </c>
      <c r="E1131" s="206" t="s">
        <v>11954</v>
      </c>
    </row>
    <row r="1132" spans="1:5" ht="14.5" x14ac:dyDescent="0.35">
      <c r="A1132" s="206" t="s">
        <v>13775</v>
      </c>
      <c r="B1132" t="s">
        <v>11923</v>
      </c>
      <c r="C1132" s="207" t="s">
        <v>14990</v>
      </c>
      <c r="D1132" s="206" t="s">
        <v>11932</v>
      </c>
      <c r="E1132" s="206" t="s">
        <v>11954</v>
      </c>
    </row>
    <row r="1133" spans="1:5" ht="14.5" x14ac:dyDescent="0.35">
      <c r="A1133" s="206" t="s">
        <v>13776</v>
      </c>
      <c r="B1133" t="s">
        <v>11923</v>
      </c>
      <c r="C1133" s="207" t="s">
        <v>14991</v>
      </c>
      <c r="D1133" s="206" t="s">
        <v>11932</v>
      </c>
      <c r="E1133" s="206" t="s">
        <v>11954</v>
      </c>
    </row>
    <row r="1134" spans="1:5" ht="14.5" x14ac:dyDescent="0.35">
      <c r="A1134" s="206" t="s">
        <v>13777</v>
      </c>
      <c r="B1134" t="s">
        <v>11923</v>
      </c>
      <c r="C1134" s="207" t="s">
        <v>12421</v>
      </c>
      <c r="D1134" s="206" t="s">
        <v>11932</v>
      </c>
      <c r="E1134" s="206" t="s">
        <v>11954</v>
      </c>
    </row>
    <row r="1135" spans="1:5" ht="14.5" x14ac:dyDescent="0.35">
      <c r="A1135" s="206" t="s">
        <v>13778</v>
      </c>
      <c r="B1135" t="s">
        <v>11923</v>
      </c>
      <c r="C1135" s="207" t="s">
        <v>14992</v>
      </c>
      <c r="D1135" s="206" t="s">
        <v>11932</v>
      </c>
      <c r="E1135" s="206" t="s">
        <v>11954</v>
      </c>
    </row>
    <row r="1136" spans="1:5" ht="14.5" x14ac:dyDescent="0.35">
      <c r="A1136" s="206" t="s">
        <v>13779</v>
      </c>
      <c r="B1136" t="s">
        <v>11923</v>
      </c>
      <c r="C1136" s="207" t="s">
        <v>14993</v>
      </c>
      <c r="D1136" s="206" t="s">
        <v>11932</v>
      </c>
      <c r="E1136" s="206" t="s">
        <v>11933</v>
      </c>
    </row>
    <row r="1137" spans="1:5" ht="14.5" x14ac:dyDescent="0.35">
      <c r="A1137" s="206" t="s">
        <v>13780</v>
      </c>
      <c r="B1137" t="s">
        <v>11923</v>
      </c>
      <c r="C1137" s="207" t="s">
        <v>12422</v>
      </c>
      <c r="D1137" s="206" t="s">
        <v>11932</v>
      </c>
      <c r="E1137" s="206" t="s">
        <v>11954</v>
      </c>
    </row>
    <row r="1138" spans="1:5" ht="14.5" x14ac:dyDescent="0.35">
      <c r="A1138" s="206" t="s">
        <v>13781</v>
      </c>
      <c r="B1138" t="s">
        <v>11923</v>
      </c>
      <c r="C1138" s="207" t="s">
        <v>14994</v>
      </c>
      <c r="D1138" s="206" t="s">
        <v>11932</v>
      </c>
      <c r="E1138" s="206" t="s">
        <v>11954</v>
      </c>
    </row>
    <row r="1139" spans="1:5" ht="14.5" x14ac:dyDescent="0.35">
      <c r="A1139" s="206" t="s">
        <v>13782</v>
      </c>
      <c r="B1139" t="s">
        <v>11923</v>
      </c>
      <c r="C1139" s="207" t="s">
        <v>14995</v>
      </c>
      <c r="D1139" s="206" t="s">
        <v>11932</v>
      </c>
      <c r="E1139" s="206" t="s">
        <v>11954</v>
      </c>
    </row>
    <row r="1140" spans="1:5" ht="14.5" x14ac:dyDescent="0.35">
      <c r="A1140" s="206" t="s">
        <v>13783</v>
      </c>
      <c r="B1140" t="s">
        <v>11923</v>
      </c>
      <c r="C1140" s="207" t="s">
        <v>14996</v>
      </c>
      <c r="D1140" s="206" t="s">
        <v>11932</v>
      </c>
      <c r="E1140" s="206" t="s">
        <v>11954</v>
      </c>
    </row>
    <row r="1141" spans="1:5" ht="14.5" x14ac:dyDescent="0.35">
      <c r="A1141" s="206" t="s">
        <v>13784</v>
      </c>
      <c r="B1141" t="s">
        <v>11923</v>
      </c>
      <c r="C1141" s="207" t="s">
        <v>14997</v>
      </c>
      <c r="D1141" s="206" t="s">
        <v>11932</v>
      </c>
      <c r="E1141" s="206" t="s">
        <v>11954</v>
      </c>
    </row>
    <row r="1142" spans="1:5" ht="14.5" x14ac:dyDescent="0.35">
      <c r="A1142" s="206" t="s">
        <v>13785</v>
      </c>
      <c r="B1142" t="s">
        <v>11923</v>
      </c>
      <c r="C1142" s="207" t="s">
        <v>14998</v>
      </c>
      <c r="D1142" s="206" t="s">
        <v>11932</v>
      </c>
      <c r="E1142" s="206" t="s">
        <v>11954</v>
      </c>
    </row>
    <row r="1143" spans="1:5" ht="14.5" x14ac:dyDescent="0.35">
      <c r="A1143" s="206" t="s">
        <v>13786</v>
      </c>
      <c r="B1143" t="s">
        <v>11923</v>
      </c>
      <c r="C1143" s="207" t="s">
        <v>14999</v>
      </c>
      <c r="D1143" s="206" t="s">
        <v>11932</v>
      </c>
      <c r="E1143" s="206" t="s">
        <v>11933</v>
      </c>
    </row>
    <row r="1144" spans="1:5" ht="14.5" x14ac:dyDescent="0.35">
      <c r="A1144" s="206" t="s">
        <v>13787</v>
      </c>
      <c r="B1144" t="s">
        <v>11923</v>
      </c>
      <c r="C1144" s="207" t="s">
        <v>15000</v>
      </c>
      <c r="D1144" s="206" t="s">
        <v>11932</v>
      </c>
      <c r="E1144" s="206" t="s">
        <v>11954</v>
      </c>
    </row>
    <row r="1145" spans="1:5" ht="14.5" x14ac:dyDescent="0.35">
      <c r="A1145" s="206" t="s">
        <v>13788</v>
      </c>
      <c r="B1145" t="s">
        <v>11923</v>
      </c>
      <c r="C1145" s="207" t="s">
        <v>15001</v>
      </c>
      <c r="D1145" s="206" t="s">
        <v>11932</v>
      </c>
      <c r="E1145" s="206" t="s">
        <v>11954</v>
      </c>
    </row>
    <row r="1146" spans="1:5" ht="14.5" x14ac:dyDescent="0.35">
      <c r="A1146" s="206" t="s">
        <v>13789</v>
      </c>
      <c r="B1146" t="s">
        <v>11923</v>
      </c>
      <c r="C1146" s="207" t="s">
        <v>15002</v>
      </c>
      <c r="D1146" s="206" t="s">
        <v>11952</v>
      </c>
      <c r="E1146" s="206" t="s">
        <v>11954</v>
      </c>
    </row>
    <row r="1147" spans="1:5" ht="14.5" x14ac:dyDescent="0.35">
      <c r="A1147" s="206" t="s">
        <v>13790</v>
      </c>
      <c r="B1147" t="s">
        <v>11923</v>
      </c>
      <c r="C1147" s="207" t="s">
        <v>15003</v>
      </c>
      <c r="D1147" s="206" t="s">
        <v>11932</v>
      </c>
      <c r="E1147" s="206" t="s">
        <v>11954</v>
      </c>
    </row>
    <row r="1148" spans="1:5" ht="14.5" x14ac:dyDescent="0.35">
      <c r="A1148" s="206" t="s">
        <v>13791</v>
      </c>
      <c r="B1148" t="s">
        <v>11923</v>
      </c>
      <c r="C1148" s="207" t="s">
        <v>15004</v>
      </c>
      <c r="D1148" s="206" t="s">
        <v>11932</v>
      </c>
      <c r="E1148" s="206" t="s">
        <v>11954</v>
      </c>
    </row>
    <row r="1149" spans="1:5" ht="14.5" x14ac:dyDescent="0.35">
      <c r="A1149" s="206" t="s">
        <v>13792</v>
      </c>
      <c r="B1149" t="s">
        <v>11923</v>
      </c>
      <c r="C1149" s="207" t="s">
        <v>12423</v>
      </c>
      <c r="D1149" s="206" t="s">
        <v>11932</v>
      </c>
      <c r="E1149" s="206" t="s">
        <v>11954</v>
      </c>
    </row>
    <row r="1150" spans="1:5" ht="14.5" x14ac:dyDescent="0.35">
      <c r="A1150" s="206" t="s">
        <v>13793</v>
      </c>
      <c r="B1150" t="s">
        <v>11923</v>
      </c>
      <c r="C1150" s="207" t="s">
        <v>12424</v>
      </c>
      <c r="D1150" s="206" t="s">
        <v>11932</v>
      </c>
      <c r="E1150" s="206" t="s">
        <v>11954</v>
      </c>
    </row>
    <row r="1151" spans="1:5" ht="14.5" x14ac:dyDescent="0.35">
      <c r="A1151" s="206" t="s">
        <v>13794</v>
      </c>
      <c r="B1151" t="s">
        <v>11923</v>
      </c>
      <c r="C1151" s="207" t="s">
        <v>13795</v>
      </c>
      <c r="D1151" s="206" t="s">
        <v>11930</v>
      </c>
      <c r="E1151" s="206" t="s">
        <v>11933</v>
      </c>
    </row>
    <row r="1152" spans="1:5" ht="14.5" x14ac:dyDescent="0.35">
      <c r="A1152" s="206" t="s">
        <v>13796</v>
      </c>
      <c r="B1152" t="s">
        <v>11923</v>
      </c>
      <c r="C1152" s="207" t="s">
        <v>12425</v>
      </c>
      <c r="D1152" s="206" t="s">
        <v>11932</v>
      </c>
      <c r="E1152" s="206" t="s">
        <v>11954</v>
      </c>
    </row>
    <row r="1153" spans="1:5" ht="14.5" x14ac:dyDescent="0.35">
      <c r="A1153" s="206" t="s">
        <v>13797</v>
      </c>
      <c r="B1153" t="s">
        <v>11923</v>
      </c>
      <c r="C1153" s="207" t="s">
        <v>15005</v>
      </c>
      <c r="D1153" s="206" t="s">
        <v>11932</v>
      </c>
      <c r="E1153" s="206" t="s">
        <v>11954</v>
      </c>
    </row>
    <row r="1154" spans="1:5" ht="14.5" x14ac:dyDescent="0.35">
      <c r="A1154" s="206" t="s">
        <v>13798</v>
      </c>
      <c r="B1154" t="s">
        <v>11923</v>
      </c>
      <c r="C1154" s="207" t="s">
        <v>12426</v>
      </c>
      <c r="D1154" s="206" t="s">
        <v>11932</v>
      </c>
      <c r="E1154" s="206" t="s">
        <v>11954</v>
      </c>
    </row>
    <row r="1155" spans="1:5" ht="14.5" x14ac:dyDescent="0.35">
      <c r="A1155" s="206" t="s">
        <v>13799</v>
      </c>
      <c r="B1155" t="s">
        <v>11923</v>
      </c>
      <c r="C1155" s="207" t="s">
        <v>12427</v>
      </c>
      <c r="D1155" s="206" t="s">
        <v>11932</v>
      </c>
      <c r="E1155" s="206" t="s">
        <v>11954</v>
      </c>
    </row>
    <row r="1156" spans="1:5" ht="14.5" x14ac:dyDescent="0.35">
      <c r="A1156" s="206" t="s">
        <v>13800</v>
      </c>
      <c r="B1156" t="s">
        <v>11923</v>
      </c>
      <c r="C1156" s="207" t="s">
        <v>12428</v>
      </c>
      <c r="D1156" s="206" t="s">
        <v>11932</v>
      </c>
      <c r="E1156" s="206" t="s">
        <v>11954</v>
      </c>
    </row>
    <row r="1157" spans="1:5" ht="14.5" x14ac:dyDescent="0.35">
      <c r="A1157" s="206" t="s">
        <v>13801</v>
      </c>
      <c r="B1157" t="s">
        <v>11923</v>
      </c>
      <c r="C1157" s="207" t="s">
        <v>12429</v>
      </c>
      <c r="D1157" s="206" t="s">
        <v>11932</v>
      </c>
      <c r="E1157" s="206" t="s">
        <v>11954</v>
      </c>
    </row>
    <row r="1158" spans="1:5" ht="14.5" x14ac:dyDescent="0.35">
      <c r="A1158" s="206" t="s">
        <v>13802</v>
      </c>
      <c r="B1158" t="s">
        <v>11923</v>
      </c>
      <c r="C1158" s="207" t="s">
        <v>13803</v>
      </c>
      <c r="D1158" s="206" t="s">
        <v>11932</v>
      </c>
      <c r="E1158" s="206" t="s">
        <v>12271</v>
      </c>
    </row>
    <row r="1159" spans="1:5" ht="14.5" x14ac:dyDescent="0.35">
      <c r="A1159" s="206" t="s">
        <v>13804</v>
      </c>
      <c r="B1159" t="s">
        <v>11923</v>
      </c>
      <c r="C1159" s="207" t="s">
        <v>15006</v>
      </c>
      <c r="D1159" s="206" t="s">
        <v>11932</v>
      </c>
      <c r="E1159" s="206" t="s">
        <v>11933</v>
      </c>
    </row>
    <row r="1160" spans="1:5" ht="14.5" x14ac:dyDescent="0.35">
      <c r="A1160" s="206" t="s">
        <v>13805</v>
      </c>
      <c r="B1160" t="s">
        <v>11923</v>
      </c>
      <c r="C1160" s="207" t="s">
        <v>15007</v>
      </c>
      <c r="D1160" s="206" t="s">
        <v>11932</v>
      </c>
      <c r="E1160" s="206" t="s">
        <v>11954</v>
      </c>
    </row>
    <row r="1161" spans="1:5" ht="14.5" x14ac:dyDescent="0.35">
      <c r="A1161" s="206" t="s">
        <v>13806</v>
      </c>
      <c r="B1161" t="s">
        <v>11923</v>
      </c>
      <c r="C1161" s="207" t="s">
        <v>15008</v>
      </c>
      <c r="D1161" s="206" t="s">
        <v>11932</v>
      </c>
      <c r="E1161" s="206" t="s">
        <v>11954</v>
      </c>
    </row>
    <row r="1162" spans="1:5" ht="14.5" x14ac:dyDescent="0.35">
      <c r="A1162" s="206" t="s">
        <v>13807</v>
      </c>
      <c r="B1162" t="s">
        <v>11923</v>
      </c>
      <c r="C1162" s="207" t="s">
        <v>12430</v>
      </c>
      <c r="D1162" s="206" t="s">
        <v>11932</v>
      </c>
      <c r="E1162" s="206" t="s">
        <v>11954</v>
      </c>
    </row>
    <row r="1163" spans="1:5" ht="14.5" x14ac:dyDescent="0.35">
      <c r="A1163" s="206" t="s">
        <v>13808</v>
      </c>
      <c r="B1163" t="s">
        <v>11923</v>
      </c>
      <c r="C1163" s="207" t="s">
        <v>15009</v>
      </c>
      <c r="D1163" s="206" t="s">
        <v>11932</v>
      </c>
      <c r="E1163" s="206" t="s">
        <v>12271</v>
      </c>
    </row>
    <row r="1164" spans="1:5" ht="14.5" x14ac:dyDescent="0.35">
      <c r="A1164" s="206" t="s">
        <v>13809</v>
      </c>
      <c r="B1164" t="s">
        <v>11923</v>
      </c>
      <c r="C1164" s="207" t="s">
        <v>15010</v>
      </c>
      <c r="D1164" s="206" t="s">
        <v>11932</v>
      </c>
      <c r="E1164" s="206" t="s">
        <v>11954</v>
      </c>
    </row>
    <row r="1165" spans="1:5" ht="14.5" x14ac:dyDescent="0.35">
      <c r="A1165" s="206" t="s">
        <v>13810</v>
      </c>
      <c r="B1165" t="s">
        <v>11923</v>
      </c>
      <c r="C1165" s="207" t="s">
        <v>15011</v>
      </c>
      <c r="D1165" s="206" t="s">
        <v>11932</v>
      </c>
      <c r="E1165" s="206" t="s">
        <v>11954</v>
      </c>
    </row>
    <row r="1166" spans="1:5" ht="14.5" x14ac:dyDescent="0.35">
      <c r="A1166" s="206" t="s">
        <v>13811</v>
      </c>
      <c r="B1166" t="s">
        <v>11923</v>
      </c>
      <c r="C1166" s="207" t="s">
        <v>12431</v>
      </c>
      <c r="D1166" s="206" t="s">
        <v>11932</v>
      </c>
      <c r="E1166" s="206" t="s">
        <v>11933</v>
      </c>
    </row>
    <row r="1167" spans="1:5" ht="14.5" x14ac:dyDescent="0.35">
      <c r="A1167" s="206" t="s">
        <v>13812</v>
      </c>
      <c r="B1167" t="s">
        <v>11923</v>
      </c>
      <c r="C1167" s="207" t="s">
        <v>12432</v>
      </c>
      <c r="D1167" s="206" t="s">
        <v>11932</v>
      </c>
      <c r="E1167" s="206" t="s">
        <v>11954</v>
      </c>
    </row>
    <row r="1168" spans="1:5" ht="14.5" x14ac:dyDescent="0.35">
      <c r="A1168" s="206" t="s">
        <v>13813</v>
      </c>
      <c r="B1168" t="s">
        <v>11923</v>
      </c>
      <c r="C1168" s="207" t="s">
        <v>12433</v>
      </c>
      <c r="D1168" s="206" t="s">
        <v>11932</v>
      </c>
      <c r="E1168" s="206" t="s">
        <v>11954</v>
      </c>
    </row>
    <row r="1169" spans="1:5" ht="14.5" x14ac:dyDescent="0.35">
      <c r="A1169" s="206" t="s">
        <v>13814</v>
      </c>
      <c r="B1169" t="s">
        <v>11923</v>
      </c>
      <c r="C1169" s="207" t="s">
        <v>15012</v>
      </c>
      <c r="D1169" s="206" t="s">
        <v>11932</v>
      </c>
      <c r="E1169" s="206" t="s">
        <v>11954</v>
      </c>
    </row>
    <row r="1170" spans="1:5" ht="14.5" x14ac:dyDescent="0.35">
      <c r="A1170" s="206" t="s">
        <v>13815</v>
      </c>
      <c r="B1170" t="s">
        <v>11924</v>
      </c>
      <c r="C1170" s="207" t="s">
        <v>15013</v>
      </c>
      <c r="D1170" s="206" t="s">
        <v>11954</v>
      </c>
      <c r="E1170" s="206" t="s">
        <v>11954</v>
      </c>
    </row>
    <row r="1171" spans="1:5" ht="14.5" x14ac:dyDescent="0.35">
      <c r="A1171" s="206" t="s">
        <v>13816</v>
      </c>
      <c r="B1171" t="s">
        <v>11923</v>
      </c>
      <c r="C1171" s="207" t="s">
        <v>15014</v>
      </c>
      <c r="D1171" s="206" t="s">
        <v>11932</v>
      </c>
      <c r="E1171" s="206" t="s">
        <v>11954</v>
      </c>
    </row>
    <row r="1172" spans="1:5" ht="14.5" x14ac:dyDescent="0.35">
      <c r="A1172" s="206" t="s">
        <v>13817</v>
      </c>
      <c r="B1172" t="s">
        <v>11923</v>
      </c>
      <c r="C1172" s="207" t="s">
        <v>15015</v>
      </c>
      <c r="D1172" s="206" t="s">
        <v>11932</v>
      </c>
      <c r="E1172" s="206" t="s">
        <v>11954</v>
      </c>
    </row>
    <row r="1173" spans="1:5" ht="14.5" x14ac:dyDescent="0.35">
      <c r="A1173" s="206" t="s">
        <v>13818</v>
      </c>
      <c r="B1173" t="s">
        <v>11923</v>
      </c>
      <c r="C1173" s="207" t="s">
        <v>15016</v>
      </c>
      <c r="D1173" s="206" t="s">
        <v>11932</v>
      </c>
      <c r="E1173" s="206" t="s">
        <v>11954</v>
      </c>
    </row>
    <row r="1174" spans="1:5" ht="14.5" x14ac:dyDescent="0.35">
      <c r="A1174" s="206" t="s">
        <v>13819</v>
      </c>
      <c r="B1174" t="s">
        <v>11923</v>
      </c>
      <c r="C1174" s="207" t="s">
        <v>15017</v>
      </c>
      <c r="D1174" s="206" t="s">
        <v>11932</v>
      </c>
      <c r="E1174" s="206" t="s">
        <v>11954</v>
      </c>
    </row>
    <row r="1175" spans="1:5" ht="14.5" x14ac:dyDescent="0.35">
      <c r="A1175" s="206" t="s">
        <v>13820</v>
      </c>
      <c r="B1175" t="s">
        <v>11923</v>
      </c>
      <c r="C1175" s="207" t="s">
        <v>15018</v>
      </c>
      <c r="D1175" s="206" t="s">
        <v>11932</v>
      </c>
      <c r="E1175" s="206" t="s">
        <v>11954</v>
      </c>
    </row>
    <row r="1176" spans="1:5" ht="14.5" x14ac:dyDescent="0.35">
      <c r="A1176" s="206" t="s">
        <v>13821</v>
      </c>
      <c r="B1176" t="s">
        <v>11923</v>
      </c>
      <c r="C1176" s="207" t="s">
        <v>15019</v>
      </c>
      <c r="D1176" s="206" t="s">
        <v>11932</v>
      </c>
      <c r="E1176" s="206" t="s">
        <v>11954</v>
      </c>
    </row>
    <row r="1177" spans="1:5" ht="14.5" x14ac:dyDescent="0.35">
      <c r="A1177" s="206" t="s">
        <v>13822</v>
      </c>
      <c r="B1177" t="s">
        <v>11923</v>
      </c>
      <c r="C1177" s="207" t="s">
        <v>15020</v>
      </c>
      <c r="D1177" s="206" t="s">
        <v>11932</v>
      </c>
      <c r="E1177" s="206" t="s">
        <v>11954</v>
      </c>
    </row>
    <row r="1178" spans="1:5" ht="14.5" x14ac:dyDescent="0.35">
      <c r="A1178" s="206" t="s">
        <v>13823</v>
      </c>
      <c r="B1178" t="s">
        <v>11923</v>
      </c>
      <c r="C1178" s="207" t="s">
        <v>15021</v>
      </c>
      <c r="D1178" s="206" t="s">
        <v>11932</v>
      </c>
      <c r="E1178" s="206" t="s">
        <v>11954</v>
      </c>
    </row>
    <row r="1179" spans="1:5" ht="14.5" x14ac:dyDescent="0.35">
      <c r="A1179" s="206" t="s">
        <v>13824</v>
      </c>
      <c r="B1179" t="s">
        <v>11923</v>
      </c>
      <c r="C1179" s="207" t="s">
        <v>15022</v>
      </c>
      <c r="D1179" s="206" t="s">
        <v>11932</v>
      </c>
      <c r="E1179" s="206" t="s">
        <v>11954</v>
      </c>
    </row>
    <row r="1180" spans="1:5" ht="14.5" x14ac:dyDescent="0.35">
      <c r="A1180" s="206" t="s">
        <v>13825</v>
      </c>
      <c r="B1180" t="s">
        <v>11923</v>
      </c>
      <c r="C1180" s="207" t="s">
        <v>15023</v>
      </c>
      <c r="D1180" s="206" t="s">
        <v>11932</v>
      </c>
      <c r="E1180" s="206" t="s">
        <v>11954</v>
      </c>
    </row>
    <row r="1181" spans="1:5" ht="14.5" x14ac:dyDescent="0.35">
      <c r="A1181" s="206" t="s">
        <v>13826</v>
      </c>
      <c r="B1181" t="s">
        <v>11923</v>
      </c>
      <c r="C1181" s="207" t="s">
        <v>15024</v>
      </c>
      <c r="D1181" s="206" t="s">
        <v>11932</v>
      </c>
      <c r="E1181" s="206" t="s">
        <v>11954</v>
      </c>
    </row>
    <row r="1182" spans="1:5" ht="14.5" x14ac:dyDescent="0.35">
      <c r="A1182" s="206" t="s">
        <v>13827</v>
      </c>
      <c r="B1182" t="s">
        <v>11923</v>
      </c>
      <c r="C1182" s="207" t="s">
        <v>15025</v>
      </c>
      <c r="D1182" s="206" t="s">
        <v>11932</v>
      </c>
      <c r="E1182" s="206" t="s">
        <v>11954</v>
      </c>
    </row>
    <row r="1183" spans="1:5" ht="14.5" x14ac:dyDescent="0.35">
      <c r="A1183" s="206" t="s">
        <v>13828</v>
      </c>
      <c r="B1183" t="s">
        <v>11923</v>
      </c>
      <c r="C1183" s="207" t="s">
        <v>15026</v>
      </c>
      <c r="D1183" s="206" t="s">
        <v>11932</v>
      </c>
      <c r="E1183" s="206" t="s">
        <v>11954</v>
      </c>
    </row>
    <row r="1184" spans="1:5" ht="14.5" x14ac:dyDescent="0.35">
      <c r="A1184" s="206" t="s">
        <v>13829</v>
      </c>
      <c r="B1184" t="s">
        <v>11923</v>
      </c>
      <c r="C1184" s="207" t="s">
        <v>15027</v>
      </c>
      <c r="D1184" s="206" t="s">
        <v>11932</v>
      </c>
      <c r="E1184" s="206" t="s">
        <v>11954</v>
      </c>
    </row>
    <row r="1185" spans="1:5" ht="14.5" x14ac:dyDescent="0.35">
      <c r="A1185" s="206" t="s">
        <v>13830</v>
      </c>
      <c r="B1185" t="s">
        <v>11923</v>
      </c>
      <c r="C1185" s="207" t="s">
        <v>15028</v>
      </c>
      <c r="D1185" s="206" t="s">
        <v>11932</v>
      </c>
      <c r="E1185" s="206" t="s">
        <v>11954</v>
      </c>
    </row>
    <row r="1186" spans="1:5" ht="14.5" x14ac:dyDescent="0.35">
      <c r="A1186" s="206" t="s">
        <v>13831</v>
      </c>
      <c r="B1186" t="s">
        <v>11923</v>
      </c>
      <c r="C1186" s="207" t="s">
        <v>15029</v>
      </c>
      <c r="D1186" s="206" t="s">
        <v>11932</v>
      </c>
      <c r="E1186" s="206" t="s">
        <v>11954</v>
      </c>
    </row>
    <row r="1187" spans="1:5" ht="14.5" x14ac:dyDescent="0.35">
      <c r="A1187" s="206" t="s">
        <v>13832</v>
      </c>
      <c r="B1187" t="s">
        <v>11923</v>
      </c>
      <c r="C1187" s="207" t="s">
        <v>15030</v>
      </c>
      <c r="D1187" s="206" t="s">
        <v>11932</v>
      </c>
      <c r="E1187" s="206" t="s">
        <v>11954</v>
      </c>
    </row>
    <row r="1188" spans="1:5" ht="14.5" x14ac:dyDescent="0.35">
      <c r="A1188" s="206" t="s">
        <v>13833</v>
      </c>
      <c r="B1188" t="s">
        <v>11923</v>
      </c>
      <c r="C1188" s="207" t="s">
        <v>15031</v>
      </c>
      <c r="D1188" s="206" t="s">
        <v>11932</v>
      </c>
      <c r="E1188" s="206" t="s">
        <v>11954</v>
      </c>
    </row>
    <row r="1189" spans="1:5" ht="14.5" x14ac:dyDescent="0.35">
      <c r="A1189" s="206" t="s">
        <v>13834</v>
      </c>
      <c r="B1189" t="s">
        <v>11923</v>
      </c>
      <c r="C1189" s="207" t="s">
        <v>15032</v>
      </c>
      <c r="D1189" s="206" t="s">
        <v>11932</v>
      </c>
      <c r="E1189" s="206" t="s">
        <v>11954</v>
      </c>
    </row>
    <row r="1190" spans="1:5" ht="14.5" x14ac:dyDescent="0.35">
      <c r="A1190" s="206" t="s">
        <v>13835</v>
      </c>
      <c r="B1190" t="s">
        <v>11923</v>
      </c>
      <c r="C1190" s="207" t="s">
        <v>15033</v>
      </c>
      <c r="D1190" s="206" t="s">
        <v>11932</v>
      </c>
      <c r="E1190" s="206" t="s">
        <v>11954</v>
      </c>
    </row>
    <row r="1191" spans="1:5" ht="14.5" x14ac:dyDescent="0.35">
      <c r="A1191" s="206" t="s">
        <v>13836</v>
      </c>
      <c r="B1191" t="s">
        <v>11923</v>
      </c>
      <c r="C1191" s="207" t="s">
        <v>15034</v>
      </c>
      <c r="D1191" s="206" t="s">
        <v>11932</v>
      </c>
      <c r="E1191" s="206" t="s">
        <v>11954</v>
      </c>
    </row>
    <row r="1192" spans="1:5" ht="14.5" x14ac:dyDescent="0.35">
      <c r="A1192" s="206" t="s">
        <v>13837</v>
      </c>
      <c r="B1192" t="s">
        <v>11923</v>
      </c>
      <c r="C1192" s="207" t="s">
        <v>15035</v>
      </c>
      <c r="D1192" s="206" t="s">
        <v>11932</v>
      </c>
      <c r="E1192" s="206" t="s">
        <v>11954</v>
      </c>
    </row>
    <row r="1193" spans="1:5" ht="14.5" x14ac:dyDescent="0.35">
      <c r="A1193" s="206" t="s">
        <v>13838</v>
      </c>
      <c r="B1193" t="s">
        <v>11923</v>
      </c>
      <c r="C1193" s="207" t="s">
        <v>15036</v>
      </c>
      <c r="D1193" s="206" t="s">
        <v>11932</v>
      </c>
      <c r="E1193" s="206" t="s">
        <v>11954</v>
      </c>
    </row>
    <row r="1194" spans="1:5" ht="14.5" x14ac:dyDescent="0.35">
      <c r="A1194" s="206" t="s">
        <v>13839</v>
      </c>
      <c r="B1194" t="s">
        <v>11923</v>
      </c>
      <c r="C1194" s="207" t="s">
        <v>15037</v>
      </c>
      <c r="D1194" s="206" t="s">
        <v>11932</v>
      </c>
      <c r="E1194" s="206" t="s">
        <v>11954</v>
      </c>
    </row>
    <row r="1195" spans="1:5" ht="14.5" x14ac:dyDescent="0.35">
      <c r="A1195" s="206" t="s">
        <v>13840</v>
      </c>
      <c r="B1195" t="s">
        <v>11923</v>
      </c>
      <c r="C1195" s="207" t="s">
        <v>15038</v>
      </c>
      <c r="D1195" s="206" t="s">
        <v>11932</v>
      </c>
      <c r="E1195" s="206" t="s">
        <v>11954</v>
      </c>
    </row>
    <row r="1196" spans="1:5" ht="14.5" x14ac:dyDescent="0.35">
      <c r="A1196" s="206" t="s">
        <v>13841</v>
      </c>
      <c r="B1196" t="s">
        <v>11923</v>
      </c>
      <c r="C1196" s="207" t="s">
        <v>15039</v>
      </c>
      <c r="D1196" s="206" t="s">
        <v>11932</v>
      </c>
      <c r="E1196" s="206" t="s">
        <v>11954</v>
      </c>
    </row>
    <row r="1197" spans="1:5" ht="14.5" x14ac:dyDescent="0.35">
      <c r="A1197" s="206" t="s">
        <v>13842</v>
      </c>
      <c r="B1197" t="s">
        <v>11923</v>
      </c>
      <c r="C1197" s="207" t="s">
        <v>15040</v>
      </c>
      <c r="D1197" s="206" t="s">
        <v>11932</v>
      </c>
      <c r="E1197" s="206" t="s">
        <v>11954</v>
      </c>
    </row>
    <row r="1198" spans="1:5" ht="14.5" x14ac:dyDescent="0.35">
      <c r="A1198" s="206" t="s">
        <v>13843</v>
      </c>
      <c r="B1198" t="s">
        <v>11923</v>
      </c>
      <c r="C1198" s="207" t="s">
        <v>15041</v>
      </c>
      <c r="D1198" s="206" t="s">
        <v>11932</v>
      </c>
      <c r="E1198" s="206" t="s">
        <v>11954</v>
      </c>
    </row>
    <row r="1199" spans="1:5" ht="14.5" x14ac:dyDescent="0.35">
      <c r="A1199" s="206" t="s">
        <v>13844</v>
      </c>
      <c r="B1199" t="s">
        <v>11923</v>
      </c>
      <c r="C1199" s="207" t="s">
        <v>12434</v>
      </c>
      <c r="D1199" s="206" t="s">
        <v>11932</v>
      </c>
      <c r="E1199" s="206" t="s">
        <v>11933</v>
      </c>
    </row>
    <row r="1200" spans="1:5" ht="14.5" x14ac:dyDescent="0.35">
      <c r="A1200" s="206" t="s">
        <v>13845</v>
      </c>
      <c r="B1200" t="s">
        <v>11923</v>
      </c>
      <c r="C1200" s="207" t="s">
        <v>15042</v>
      </c>
      <c r="D1200" s="206" t="s">
        <v>11932</v>
      </c>
      <c r="E1200" s="206" t="s">
        <v>11954</v>
      </c>
    </row>
    <row r="1201" spans="1:5" ht="14.5" x14ac:dyDescent="0.35">
      <c r="A1201" s="206" t="s">
        <v>13846</v>
      </c>
      <c r="B1201" t="s">
        <v>11923</v>
      </c>
      <c r="C1201" s="207" t="s">
        <v>13847</v>
      </c>
      <c r="D1201" s="206" t="s">
        <v>11932</v>
      </c>
      <c r="E1201" s="206" t="s">
        <v>11933</v>
      </c>
    </row>
    <row r="1202" spans="1:5" ht="14.5" x14ac:dyDescent="0.35">
      <c r="A1202" s="206" t="s">
        <v>13848</v>
      </c>
      <c r="B1202" t="s">
        <v>11923</v>
      </c>
      <c r="C1202" s="207" t="s">
        <v>12435</v>
      </c>
      <c r="D1202" s="206" t="s">
        <v>11930</v>
      </c>
      <c r="E1202" s="206" t="s">
        <v>11954</v>
      </c>
    </row>
    <row r="1203" spans="1:5" ht="14.5" x14ac:dyDescent="0.35">
      <c r="A1203" s="206" t="s">
        <v>13849</v>
      </c>
      <c r="B1203" t="s">
        <v>11923</v>
      </c>
      <c r="C1203" s="207" t="s">
        <v>15043</v>
      </c>
      <c r="D1203" s="206" t="s">
        <v>11932</v>
      </c>
      <c r="E1203" s="206" t="s">
        <v>11954</v>
      </c>
    </row>
    <row r="1204" spans="1:5" ht="14.5" x14ac:dyDescent="0.35">
      <c r="A1204" s="206" t="s">
        <v>12670</v>
      </c>
      <c r="B1204" t="s">
        <v>11923</v>
      </c>
      <c r="C1204" s="207" t="s">
        <v>15044</v>
      </c>
      <c r="D1204" s="206" t="s">
        <v>11932</v>
      </c>
      <c r="E1204" s="206" t="s">
        <v>11954</v>
      </c>
    </row>
    <row r="1205" spans="1:5" ht="14.5" x14ac:dyDescent="0.35">
      <c r="A1205" s="206" t="s">
        <v>13850</v>
      </c>
      <c r="B1205" t="s">
        <v>11923</v>
      </c>
      <c r="C1205" s="207" t="s">
        <v>12436</v>
      </c>
      <c r="D1205" s="206" t="s">
        <v>11932</v>
      </c>
      <c r="E1205" s="206" t="s">
        <v>11954</v>
      </c>
    </row>
    <row r="1206" spans="1:5" ht="14.5" x14ac:dyDescent="0.35">
      <c r="A1206" s="206" t="s">
        <v>13851</v>
      </c>
      <c r="B1206" t="s">
        <v>11923</v>
      </c>
      <c r="C1206" s="207" t="s">
        <v>15045</v>
      </c>
      <c r="D1206" s="206" t="s">
        <v>11932</v>
      </c>
      <c r="E1206" s="206" t="s">
        <v>11954</v>
      </c>
    </row>
    <row r="1207" spans="1:5" ht="14.5" x14ac:dyDescent="0.35">
      <c r="A1207" s="206" t="s">
        <v>13852</v>
      </c>
      <c r="B1207" t="s">
        <v>11923</v>
      </c>
      <c r="C1207" s="207" t="s">
        <v>12437</v>
      </c>
      <c r="D1207" s="206" t="s">
        <v>11932</v>
      </c>
      <c r="E1207" s="206" t="s">
        <v>11954</v>
      </c>
    </row>
    <row r="1208" spans="1:5" ht="14.5" x14ac:dyDescent="0.35">
      <c r="A1208" s="206" t="s">
        <v>13853</v>
      </c>
      <c r="B1208" t="s">
        <v>11923</v>
      </c>
      <c r="C1208" s="207" t="s">
        <v>15046</v>
      </c>
      <c r="D1208" s="206" t="s">
        <v>11932</v>
      </c>
      <c r="E1208" s="206" t="s">
        <v>11954</v>
      </c>
    </row>
    <row r="1209" spans="1:5" ht="14.5" x14ac:dyDescent="0.35">
      <c r="A1209" s="206" t="s">
        <v>13854</v>
      </c>
      <c r="B1209" t="s">
        <v>11923</v>
      </c>
      <c r="C1209" s="207" t="s">
        <v>15047</v>
      </c>
      <c r="D1209" s="206" t="s">
        <v>11932</v>
      </c>
      <c r="E1209" s="206" t="s">
        <v>11954</v>
      </c>
    </row>
    <row r="1210" spans="1:5" ht="14.5" x14ac:dyDescent="0.35">
      <c r="A1210" s="206" t="s">
        <v>13855</v>
      </c>
      <c r="B1210" t="s">
        <v>11923</v>
      </c>
      <c r="C1210" s="207" t="s">
        <v>15048</v>
      </c>
      <c r="D1210" s="206" t="s">
        <v>11932</v>
      </c>
      <c r="E1210" s="206" t="s">
        <v>11954</v>
      </c>
    </row>
    <row r="1211" spans="1:5" ht="14.5" x14ac:dyDescent="0.35">
      <c r="A1211" s="206" t="s">
        <v>13856</v>
      </c>
      <c r="B1211" t="s">
        <v>11923</v>
      </c>
      <c r="C1211" s="207" t="s">
        <v>15049</v>
      </c>
      <c r="D1211" s="206" t="s">
        <v>11932</v>
      </c>
      <c r="E1211" s="206" t="s">
        <v>11954</v>
      </c>
    </row>
    <row r="1212" spans="1:5" ht="14.5" x14ac:dyDescent="0.35">
      <c r="A1212" s="206" t="s">
        <v>13857</v>
      </c>
      <c r="B1212" t="s">
        <v>11923</v>
      </c>
      <c r="C1212" s="207" t="s">
        <v>15050</v>
      </c>
      <c r="D1212" s="206" t="s">
        <v>11932</v>
      </c>
      <c r="E1212" s="206" t="s">
        <v>11954</v>
      </c>
    </row>
    <row r="1213" spans="1:5" ht="14.5" x14ac:dyDescent="0.35">
      <c r="A1213" s="206" t="s">
        <v>13858</v>
      </c>
      <c r="B1213" t="s">
        <v>11923</v>
      </c>
      <c r="C1213" s="207" t="s">
        <v>15051</v>
      </c>
      <c r="D1213" s="206" t="s">
        <v>11932</v>
      </c>
      <c r="E1213" s="206" t="s">
        <v>11954</v>
      </c>
    </row>
    <row r="1214" spans="1:5" ht="14.5" x14ac:dyDescent="0.35">
      <c r="A1214" s="206" t="s">
        <v>13859</v>
      </c>
      <c r="B1214" t="s">
        <v>11923</v>
      </c>
      <c r="C1214" s="207" t="s">
        <v>15052</v>
      </c>
      <c r="D1214" s="206" t="s">
        <v>11932</v>
      </c>
      <c r="E1214" s="206" t="s">
        <v>11954</v>
      </c>
    </row>
    <row r="1215" spans="1:5" ht="14.5" x14ac:dyDescent="0.35">
      <c r="A1215" s="206" t="s">
        <v>13860</v>
      </c>
      <c r="B1215" t="s">
        <v>11923</v>
      </c>
      <c r="C1215" s="207" t="s">
        <v>15053</v>
      </c>
      <c r="D1215" s="206" t="s">
        <v>11932</v>
      </c>
      <c r="E1215" s="206" t="s">
        <v>11954</v>
      </c>
    </row>
    <row r="1216" spans="1:5" ht="14.5" x14ac:dyDescent="0.35">
      <c r="A1216" s="206" t="s">
        <v>13861</v>
      </c>
      <c r="B1216" t="s">
        <v>11923</v>
      </c>
      <c r="C1216" s="207" t="s">
        <v>15054</v>
      </c>
      <c r="D1216" s="206" t="s">
        <v>11932</v>
      </c>
      <c r="E1216" s="206" t="s">
        <v>11954</v>
      </c>
    </row>
    <row r="1217" spans="1:5" ht="14.5" x14ac:dyDescent="0.35">
      <c r="A1217" s="206" t="s">
        <v>13862</v>
      </c>
      <c r="B1217" t="s">
        <v>11923</v>
      </c>
      <c r="C1217" s="207" t="s">
        <v>15055</v>
      </c>
      <c r="D1217" s="206" t="s">
        <v>11932</v>
      </c>
      <c r="E1217" s="206" t="s">
        <v>11954</v>
      </c>
    </row>
    <row r="1218" spans="1:5" ht="14.5" x14ac:dyDescent="0.35">
      <c r="A1218" s="206" t="s">
        <v>13863</v>
      </c>
      <c r="B1218" t="s">
        <v>11923</v>
      </c>
      <c r="C1218" s="207" t="s">
        <v>15056</v>
      </c>
      <c r="D1218" s="206" t="s">
        <v>11932</v>
      </c>
      <c r="E1218" s="206" t="s">
        <v>11954</v>
      </c>
    </row>
    <row r="1219" spans="1:5" ht="14.5" x14ac:dyDescent="0.35">
      <c r="A1219" s="206" t="s">
        <v>13864</v>
      </c>
      <c r="B1219" t="s">
        <v>11923</v>
      </c>
      <c r="C1219" s="207" t="s">
        <v>15057</v>
      </c>
      <c r="D1219" s="206" t="s">
        <v>11932</v>
      </c>
      <c r="E1219" s="206" t="s">
        <v>11954</v>
      </c>
    </row>
    <row r="1220" spans="1:5" ht="14.5" x14ac:dyDescent="0.35">
      <c r="A1220" s="206" t="s">
        <v>13865</v>
      </c>
      <c r="B1220" t="s">
        <v>11923</v>
      </c>
      <c r="C1220" s="207" t="s">
        <v>15058</v>
      </c>
      <c r="D1220" s="206" t="s">
        <v>11932</v>
      </c>
      <c r="E1220" s="206" t="s">
        <v>11954</v>
      </c>
    </row>
    <row r="1221" spans="1:5" ht="14.5" x14ac:dyDescent="0.35">
      <c r="A1221" s="206" t="s">
        <v>13866</v>
      </c>
      <c r="B1221" t="s">
        <v>11923</v>
      </c>
      <c r="C1221" s="207" t="s">
        <v>15059</v>
      </c>
      <c r="D1221" s="206" t="s">
        <v>11932</v>
      </c>
      <c r="E1221" s="206" t="s">
        <v>11954</v>
      </c>
    </row>
    <row r="1222" spans="1:5" ht="14.5" x14ac:dyDescent="0.35">
      <c r="A1222" s="206" t="s">
        <v>13867</v>
      </c>
      <c r="B1222" t="s">
        <v>11923</v>
      </c>
      <c r="C1222" s="207" t="s">
        <v>12438</v>
      </c>
      <c r="D1222" s="206" t="s">
        <v>11932</v>
      </c>
      <c r="E1222" s="206" t="s">
        <v>11954</v>
      </c>
    </row>
    <row r="1223" spans="1:5" ht="14.5" x14ac:dyDescent="0.35">
      <c r="A1223" s="206" t="s">
        <v>13868</v>
      </c>
      <c r="B1223" t="s">
        <v>11923</v>
      </c>
      <c r="C1223" s="207" t="s">
        <v>15060</v>
      </c>
      <c r="D1223" s="206" t="s">
        <v>11932</v>
      </c>
      <c r="E1223" s="206" t="s">
        <v>11954</v>
      </c>
    </row>
    <row r="1224" spans="1:5" ht="14.5" x14ac:dyDescent="0.35">
      <c r="A1224" s="206" t="s">
        <v>13869</v>
      </c>
      <c r="B1224" t="s">
        <v>11923</v>
      </c>
      <c r="C1224" s="207" t="s">
        <v>15061</v>
      </c>
      <c r="D1224" s="206" t="s">
        <v>11932</v>
      </c>
      <c r="E1224" s="206" t="s">
        <v>11954</v>
      </c>
    </row>
    <row r="1225" spans="1:5" ht="14.5" x14ac:dyDescent="0.35">
      <c r="A1225" s="206" t="s">
        <v>13870</v>
      </c>
      <c r="B1225" t="s">
        <v>11923</v>
      </c>
      <c r="C1225" s="207" t="s">
        <v>15062</v>
      </c>
      <c r="D1225" s="206" t="s">
        <v>11932</v>
      </c>
      <c r="E1225" s="206" t="s">
        <v>11954</v>
      </c>
    </row>
    <row r="1226" spans="1:5" ht="14.5" x14ac:dyDescent="0.35">
      <c r="A1226" s="206" t="s">
        <v>13871</v>
      </c>
      <c r="B1226" t="s">
        <v>11923</v>
      </c>
      <c r="C1226" s="207" t="s">
        <v>15063</v>
      </c>
      <c r="D1226" s="206" t="s">
        <v>11932</v>
      </c>
      <c r="E1226" s="206" t="s">
        <v>11954</v>
      </c>
    </row>
    <row r="1227" spans="1:5" ht="14.5" x14ac:dyDescent="0.35">
      <c r="A1227" s="206" t="s">
        <v>13872</v>
      </c>
      <c r="B1227" t="s">
        <v>11923</v>
      </c>
      <c r="C1227" s="207" t="s">
        <v>15064</v>
      </c>
      <c r="D1227" s="206" t="s">
        <v>11932</v>
      </c>
      <c r="E1227" s="206" t="s">
        <v>11954</v>
      </c>
    </row>
    <row r="1228" spans="1:5" ht="14.5" x14ac:dyDescent="0.35">
      <c r="A1228" s="206" t="s">
        <v>13873</v>
      </c>
      <c r="B1228" t="s">
        <v>11923</v>
      </c>
      <c r="C1228" s="207" t="s">
        <v>15065</v>
      </c>
      <c r="D1228" s="206" t="s">
        <v>11932</v>
      </c>
      <c r="E1228" s="206" t="s">
        <v>11954</v>
      </c>
    </row>
    <row r="1229" spans="1:5" ht="14.5" x14ac:dyDescent="0.35">
      <c r="A1229" s="206" t="s">
        <v>13874</v>
      </c>
      <c r="B1229" t="s">
        <v>11923</v>
      </c>
      <c r="C1229" s="207" t="s">
        <v>15066</v>
      </c>
      <c r="D1229" s="206" t="s">
        <v>11932</v>
      </c>
      <c r="E1229" s="206" t="s">
        <v>11954</v>
      </c>
    </row>
    <row r="1230" spans="1:5" ht="14.5" x14ac:dyDescent="0.35">
      <c r="A1230" s="206" t="s">
        <v>13875</v>
      </c>
      <c r="B1230" t="s">
        <v>11923</v>
      </c>
      <c r="C1230" s="207" t="s">
        <v>15067</v>
      </c>
      <c r="D1230" s="206" t="s">
        <v>11932</v>
      </c>
      <c r="E1230" s="206" t="s">
        <v>11954</v>
      </c>
    </row>
    <row r="1231" spans="1:5" ht="14.5" x14ac:dyDescent="0.35">
      <c r="A1231" s="206" t="s">
        <v>13876</v>
      </c>
      <c r="B1231" t="s">
        <v>11923</v>
      </c>
      <c r="C1231" s="207" t="s">
        <v>15068</v>
      </c>
      <c r="D1231" s="206" t="s">
        <v>11932</v>
      </c>
      <c r="E1231" s="206" t="s">
        <v>11954</v>
      </c>
    </row>
    <row r="1232" spans="1:5" ht="14.5" x14ac:dyDescent="0.35">
      <c r="A1232" s="206" t="s">
        <v>13877</v>
      </c>
      <c r="B1232" t="s">
        <v>11923</v>
      </c>
      <c r="C1232" s="207" t="s">
        <v>15069</v>
      </c>
      <c r="D1232" s="206" t="s">
        <v>11932</v>
      </c>
      <c r="E1232" s="206" t="s">
        <v>11954</v>
      </c>
    </row>
    <row r="1233" spans="1:5" ht="14.5" x14ac:dyDescent="0.35">
      <c r="A1233" s="206" t="s">
        <v>13878</v>
      </c>
      <c r="B1233" t="s">
        <v>11923</v>
      </c>
      <c r="C1233" s="207" t="s">
        <v>15070</v>
      </c>
      <c r="D1233" s="206" t="s">
        <v>11932</v>
      </c>
      <c r="E1233" s="206" t="s">
        <v>11954</v>
      </c>
    </row>
    <row r="1234" spans="1:5" ht="14.5" x14ac:dyDescent="0.35">
      <c r="A1234" s="206" t="s">
        <v>13879</v>
      </c>
      <c r="B1234" t="s">
        <v>11923</v>
      </c>
      <c r="C1234" s="207" t="s">
        <v>12439</v>
      </c>
      <c r="D1234" s="206" t="s">
        <v>11932</v>
      </c>
      <c r="E1234" s="206" t="s">
        <v>11954</v>
      </c>
    </row>
    <row r="1235" spans="1:5" ht="14.5" x14ac:dyDescent="0.35">
      <c r="A1235" s="206" t="s">
        <v>13880</v>
      </c>
      <c r="B1235" t="s">
        <v>11923</v>
      </c>
      <c r="C1235" s="207" t="s">
        <v>15071</v>
      </c>
      <c r="D1235" s="206" t="s">
        <v>11932</v>
      </c>
      <c r="E1235" s="206" t="s">
        <v>11954</v>
      </c>
    </row>
    <row r="1236" spans="1:5" ht="14.5" x14ac:dyDescent="0.35">
      <c r="A1236" s="206" t="s">
        <v>13881</v>
      </c>
      <c r="B1236" t="s">
        <v>11923</v>
      </c>
      <c r="C1236" s="207" t="s">
        <v>12440</v>
      </c>
      <c r="D1236" s="206" t="s">
        <v>11932</v>
      </c>
      <c r="E1236" s="206" t="s">
        <v>11933</v>
      </c>
    </row>
    <row r="1237" spans="1:5" ht="14.5" x14ac:dyDescent="0.35">
      <c r="A1237" s="206" t="s">
        <v>13882</v>
      </c>
      <c r="B1237" t="s">
        <v>11923</v>
      </c>
      <c r="C1237" s="207" t="s">
        <v>12441</v>
      </c>
      <c r="D1237" s="206" t="s">
        <v>11932</v>
      </c>
      <c r="E1237" s="206" t="s">
        <v>11954</v>
      </c>
    </row>
    <row r="1238" spans="1:5" ht="14.5" x14ac:dyDescent="0.35">
      <c r="A1238" s="206" t="s">
        <v>13883</v>
      </c>
      <c r="B1238" t="s">
        <v>11923</v>
      </c>
      <c r="C1238" s="207" t="s">
        <v>15072</v>
      </c>
      <c r="D1238" s="206" t="s">
        <v>11932</v>
      </c>
      <c r="E1238" s="206" t="s">
        <v>11954</v>
      </c>
    </row>
    <row r="1239" spans="1:5" ht="14.5" x14ac:dyDescent="0.35">
      <c r="A1239" s="206" t="s">
        <v>13884</v>
      </c>
      <c r="B1239" t="s">
        <v>11923</v>
      </c>
      <c r="C1239" s="207" t="s">
        <v>15073</v>
      </c>
      <c r="D1239" s="206" t="s">
        <v>11932</v>
      </c>
      <c r="E1239" s="206" t="s">
        <v>11954</v>
      </c>
    </row>
    <row r="1240" spans="1:5" ht="14.5" x14ac:dyDescent="0.35">
      <c r="A1240" s="206" t="s">
        <v>13885</v>
      </c>
      <c r="B1240" t="s">
        <v>11923</v>
      </c>
      <c r="C1240" s="207" t="s">
        <v>15074</v>
      </c>
      <c r="D1240" s="206" t="s">
        <v>11932</v>
      </c>
      <c r="E1240" s="206" t="s">
        <v>11954</v>
      </c>
    </row>
    <row r="1241" spans="1:5" ht="14.5" x14ac:dyDescent="0.35">
      <c r="A1241" s="206" t="s">
        <v>13886</v>
      </c>
      <c r="B1241" t="s">
        <v>11923</v>
      </c>
      <c r="C1241" s="207" t="s">
        <v>12442</v>
      </c>
      <c r="D1241" s="206" t="s">
        <v>11932</v>
      </c>
      <c r="E1241" s="206" t="s">
        <v>11954</v>
      </c>
    </row>
    <row r="1242" spans="1:5" ht="14.5" x14ac:dyDescent="0.35">
      <c r="A1242" s="206" t="s">
        <v>13887</v>
      </c>
      <c r="B1242" t="s">
        <v>11923</v>
      </c>
      <c r="C1242" s="207" t="s">
        <v>15075</v>
      </c>
      <c r="D1242" s="206" t="s">
        <v>11932</v>
      </c>
      <c r="E1242" s="206" t="s">
        <v>11954</v>
      </c>
    </row>
    <row r="1243" spans="1:5" ht="14.5" x14ac:dyDescent="0.35">
      <c r="A1243" s="206" t="s">
        <v>13888</v>
      </c>
      <c r="B1243" t="s">
        <v>11923</v>
      </c>
      <c r="C1243" s="207" t="s">
        <v>15076</v>
      </c>
      <c r="D1243" s="206" t="s">
        <v>11932</v>
      </c>
      <c r="E1243" s="206" t="s">
        <v>11954</v>
      </c>
    </row>
    <row r="1244" spans="1:5" ht="14.5" x14ac:dyDescent="0.35">
      <c r="A1244" s="206" t="s">
        <v>13889</v>
      </c>
      <c r="B1244" t="s">
        <v>11923</v>
      </c>
      <c r="C1244" s="207" t="s">
        <v>15077</v>
      </c>
      <c r="D1244" s="206" t="s">
        <v>11932</v>
      </c>
      <c r="E1244" s="206" t="s">
        <v>11954</v>
      </c>
    </row>
    <row r="1245" spans="1:5" ht="14.5" x14ac:dyDescent="0.35">
      <c r="A1245" s="206" t="s">
        <v>13890</v>
      </c>
      <c r="B1245" t="s">
        <v>11923</v>
      </c>
      <c r="C1245" s="207" t="s">
        <v>15078</v>
      </c>
      <c r="D1245" s="206" t="s">
        <v>11932</v>
      </c>
      <c r="E1245" s="206" t="s">
        <v>11954</v>
      </c>
    </row>
    <row r="1246" spans="1:5" ht="14.5" x14ac:dyDescent="0.35">
      <c r="A1246" s="206" t="s">
        <v>13891</v>
      </c>
      <c r="B1246" t="s">
        <v>11923</v>
      </c>
      <c r="C1246" s="207" t="s">
        <v>12443</v>
      </c>
      <c r="D1246" s="206" t="s">
        <v>11932</v>
      </c>
      <c r="E1246" s="206" t="s">
        <v>11954</v>
      </c>
    </row>
    <row r="1247" spans="1:5" ht="14.5" x14ac:dyDescent="0.35">
      <c r="A1247" s="206" t="s">
        <v>13892</v>
      </c>
      <c r="B1247" t="s">
        <v>11923</v>
      </c>
      <c r="C1247" s="207" t="s">
        <v>12444</v>
      </c>
      <c r="D1247" s="206" t="s">
        <v>11932</v>
      </c>
      <c r="E1247" s="206" t="s">
        <v>11954</v>
      </c>
    </row>
    <row r="1248" spans="1:5" ht="14.5" x14ac:dyDescent="0.35">
      <c r="A1248" s="206" t="s">
        <v>13893</v>
      </c>
      <c r="B1248" t="s">
        <v>11923</v>
      </c>
      <c r="C1248" s="207" t="s">
        <v>12445</v>
      </c>
      <c r="D1248" s="206" t="s">
        <v>11932</v>
      </c>
      <c r="E1248" s="206" t="s">
        <v>11954</v>
      </c>
    </row>
    <row r="1249" spans="1:5" ht="14.5" x14ac:dyDescent="0.35">
      <c r="A1249" s="206" t="s">
        <v>13894</v>
      </c>
      <c r="B1249" t="s">
        <v>11923</v>
      </c>
      <c r="C1249" s="207" t="s">
        <v>12446</v>
      </c>
      <c r="D1249" s="206" t="s">
        <v>11932</v>
      </c>
      <c r="E1249" s="206" t="s">
        <v>11954</v>
      </c>
    </row>
    <row r="1250" spans="1:5" ht="14.5" x14ac:dyDescent="0.35">
      <c r="A1250" s="206" t="s">
        <v>13895</v>
      </c>
      <c r="B1250" t="s">
        <v>11923</v>
      </c>
      <c r="C1250" s="207" t="s">
        <v>15079</v>
      </c>
      <c r="D1250" s="206" t="s">
        <v>11932</v>
      </c>
      <c r="E1250" s="206" t="s">
        <v>11954</v>
      </c>
    </row>
    <row r="1251" spans="1:5" ht="14.5" x14ac:dyDescent="0.35">
      <c r="A1251" s="206" t="s">
        <v>13896</v>
      </c>
      <c r="B1251" t="s">
        <v>11923</v>
      </c>
      <c r="C1251" s="207" t="s">
        <v>12447</v>
      </c>
      <c r="D1251" s="206" t="s">
        <v>11932</v>
      </c>
      <c r="E1251" s="206" t="s">
        <v>11954</v>
      </c>
    </row>
    <row r="1252" spans="1:5" ht="14.5" x14ac:dyDescent="0.35">
      <c r="A1252" s="206" t="s">
        <v>13897</v>
      </c>
      <c r="B1252" t="s">
        <v>11923</v>
      </c>
      <c r="C1252" s="207" t="s">
        <v>15080</v>
      </c>
      <c r="D1252" s="206" t="s">
        <v>11932</v>
      </c>
      <c r="E1252" s="206" t="s">
        <v>11954</v>
      </c>
    </row>
    <row r="1253" spans="1:5" ht="14.5" x14ac:dyDescent="0.35">
      <c r="A1253" s="206" t="s">
        <v>13898</v>
      </c>
      <c r="B1253" t="s">
        <v>11923</v>
      </c>
      <c r="C1253" s="207" t="s">
        <v>12448</v>
      </c>
      <c r="D1253" s="206" t="s">
        <v>11932</v>
      </c>
      <c r="E1253" s="206" t="s">
        <v>11954</v>
      </c>
    </row>
    <row r="1254" spans="1:5" ht="14.5" x14ac:dyDescent="0.35">
      <c r="A1254" s="206" t="s">
        <v>13899</v>
      </c>
      <c r="B1254" t="s">
        <v>11923</v>
      </c>
      <c r="C1254" s="207" t="s">
        <v>15081</v>
      </c>
      <c r="D1254" s="206" t="s">
        <v>11932</v>
      </c>
      <c r="E1254" s="206" t="s">
        <v>11954</v>
      </c>
    </row>
    <row r="1255" spans="1:5" ht="14.5" x14ac:dyDescent="0.35">
      <c r="A1255" s="206" t="s">
        <v>13900</v>
      </c>
      <c r="B1255" t="s">
        <v>11923</v>
      </c>
      <c r="C1255" s="207" t="s">
        <v>15082</v>
      </c>
      <c r="D1255" s="206" t="s">
        <v>11932</v>
      </c>
      <c r="E1255" s="206" t="s">
        <v>11954</v>
      </c>
    </row>
    <row r="1256" spans="1:5" ht="14.5" x14ac:dyDescent="0.35">
      <c r="A1256" s="206" t="s">
        <v>13901</v>
      </c>
      <c r="B1256" t="s">
        <v>11923</v>
      </c>
      <c r="C1256" s="207" t="s">
        <v>15083</v>
      </c>
      <c r="D1256" s="206" t="s">
        <v>11932</v>
      </c>
      <c r="E1256" s="206" t="s">
        <v>11954</v>
      </c>
    </row>
    <row r="1257" spans="1:5" ht="14.5" x14ac:dyDescent="0.35">
      <c r="A1257" s="206" t="s">
        <v>13902</v>
      </c>
      <c r="B1257" t="s">
        <v>11923</v>
      </c>
      <c r="C1257" s="207" t="s">
        <v>12543</v>
      </c>
      <c r="D1257" s="206" t="s">
        <v>11932</v>
      </c>
      <c r="E1257" s="206" t="s">
        <v>11954</v>
      </c>
    </row>
    <row r="1258" spans="1:5" ht="14.5" x14ac:dyDescent="0.35">
      <c r="A1258" s="206" t="s">
        <v>13903</v>
      </c>
      <c r="B1258" t="s">
        <v>11923</v>
      </c>
      <c r="C1258" s="207" t="s">
        <v>12544</v>
      </c>
      <c r="D1258" s="206" t="s">
        <v>11932</v>
      </c>
      <c r="E1258" s="206" t="s">
        <v>11954</v>
      </c>
    </row>
    <row r="1259" spans="1:5" ht="14.5" x14ac:dyDescent="0.35">
      <c r="A1259" s="206" t="s">
        <v>13904</v>
      </c>
      <c r="B1259" t="s">
        <v>11923</v>
      </c>
      <c r="C1259" s="207" t="s">
        <v>12545</v>
      </c>
      <c r="D1259" s="206" t="s">
        <v>11932</v>
      </c>
      <c r="E1259" s="206" t="s">
        <v>11954</v>
      </c>
    </row>
    <row r="1260" spans="1:5" ht="14.5" x14ac:dyDescent="0.35">
      <c r="A1260" s="206" t="s">
        <v>13905</v>
      </c>
      <c r="B1260" t="s">
        <v>11923</v>
      </c>
      <c r="C1260" s="207" t="s">
        <v>12546</v>
      </c>
      <c r="D1260" s="206" t="s">
        <v>11932</v>
      </c>
      <c r="E1260" s="206" t="s">
        <v>11954</v>
      </c>
    </row>
    <row r="1261" spans="1:5" ht="14.5" x14ac:dyDescent="0.35">
      <c r="A1261" s="206" t="s">
        <v>13906</v>
      </c>
      <c r="B1261" t="s">
        <v>11923</v>
      </c>
      <c r="C1261" s="207" t="s">
        <v>12547</v>
      </c>
      <c r="D1261" s="206" t="s">
        <v>11932</v>
      </c>
      <c r="E1261" s="206" t="s">
        <v>11954</v>
      </c>
    </row>
    <row r="1262" spans="1:5" ht="14.5" x14ac:dyDescent="0.35">
      <c r="A1262" s="206" t="s">
        <v>13907</v>
      </c>
      <c r="B1262" t="s">
        <v>11923</v>
      </c>
      <c r="C1262" s="207" t="s">
        <v>15084</v>
      </c>
      <c r="D1262" s="206" t="s">
        <v>11932</v>
      </c>
      <c r="E1262" s="206" t="s">
        <v>11954</v>
      </c>
    </row>
    <row r="1263" spans="1:5" ht="14.5" x14ac:dyDescent="0.35">
      <c r="A1263" s="206" t="s">
        <v>13908</v>
      </c>
      <c r="B1263" t="s">
        <v>11923</v>
      </c>
      <c r="C1263" s="207" t="s">
        <v>15085</v>
      </c>
      <c r="D1263" s="206" t="s">
        <v>11932</v>
      </c>
      <c r="E1263" s="206" t="s">
        <v>11954</v>
      </c>
    </row>
    <row r="1264" spans="1:5" ht="14.5" x14ac:dyDescent="0.35">
      <c r="A1264" s="206" t="s">
        <v>13909</v>
      </c>
      <c r="B1264" t="s">
        <v>11923</v>
      </c>
      <c r="C1264" s="207" t="s">
        <v>15086</v>
      </c>
      <c r="D1264" s="206" t="s">
        <v>11932</v>
      </c>
      <c r="E1264" s="206" t="s">
        <v>11954</v>
      </c>
    </row>
    <row r="1265" spans="1:5" ht="14.5" x14ac:dyDescent="0.35">
      <c r="A1265" s="206" t="s">
        <v>13910</v>
      </c>
      <c r="B1265" t="s">
        <v>11923</v>
      </c>
      <c r="C1265" s="207" t="s">
        <v>14444</v>
      </c>
      <c r="D1265" s="206" t="s">
        <v>11932</v>
      </c>
      <c r="E1265" s="206" t="s">
        <v>11933</v>
      </c>
    </row>
    <row r="1266" spans="1:5" ht="14.5" x14ac:dyDescent="0.35">
      <c r="A1266" s="206" t="s">
        <v>13911</v>
      </c>
      <c r="B1266" t="s">
        <v>11923</v>
      </c>
      <c r="C1266" s="207" t="s">
        <v>15087</v>
      </c>
      <c r="D1266" s="206" t="s">
        <v>11932</v>
      </c>
      <c r="E1266" s="206" t="s">
        <v>11954</v>
      </c>
    </row>
    <row r="1267" spans="1:5" ht="14.5" x14ac:dyDescent="0.35">
      <c r="A1267" s="206" t="s">
        <v>13912</v>
      </c>
      <c r="B1267" t="s">
        <v>11923</v>
      </c>
      <c r="C1267" s="207" t="s">
        <v>12564</v>
      </c>
      <c r="D1267" s="206" t="s">
        <v>11932</v>
      </c>
      <c r="E1267" s="206" t="s">
        <v>11954</v>
      </c>
    </row>
    <row r="1268" spans="1:5" ht="14.5" x14ac:dyDescent="0.35">
      <c r="A1268" s="206" t="s">
        <v>13913</v>
      </c>
      <c r="B1268" t="s">
        <v>11923</v>
      </c>
      <c r="C1268" s="207" t="s">
        <v>15088</v>
      </c>
      <c r="D1268" s="206" t="s">
        <v>11932</v>
      </c>
      <c r="E1268" s="206" t="s">
        <v>11954</v>
      </c>
    </row>
    <row r="1269" spans="1:5" ht="14.5" x14ac:dyDescent="0.35">
      <c r="A1269" s="206" t="s">
        <v>13914</v>
      </c>
      <c r="B1269" t="s">
        <v>11923</v>
      </c>
      <c r="C1269" s="207" t="s">
        <v>15089</v>
      </c>
      <c r="D1269" s="206" t="s">
        <v>11932</v>
      </c>
      <c r="E1269" s="206" t="s">
        <v>11954</v>
      </c>
    </row>
    <row r="1270" spans="1:5" ht="14.5" x14ac:dyDescent="0.35">
      <c r="A1270" s="206" t="s">
        <v>13915</v>
      </c>
      <c r="B1270" t="s">
        <v>11923</v>
      </c>
      <c r="C1270" s="207" t="s">
        <v>15090</v>
      </c>
      <c r="D1270" s="206" t="s">
        <v>11932</v>
      </c>
      <c r="E1270" s="206" t="s">
        <v>11954</v>
      </c>
    </row>
    <row r="1271" spans="1:5" ht="14.5" x14ac:dyDescent="0.35">
      <c r="A1271" s="206" t="s">
        <v>13916</v>
      </c>
      <c r="B1271" t="s">
        <v>11923</v>
      </c>
      <c r="C1271" s="207" t="s">
        <v>15091</v>
      </c>
      <c r="D1271" s="206" t="s">
        <v>11932</v>
      </c>
      <c r="E1271" s="206" t="s">
        <v>11954</v>
      </c>
    </row>
    <row r="1272" spans="1:5" ht="14.5" x14ac:dyDescent="0.35">
      <c r="A1272" s="206" t="s">
        <v>13917</v>
      </c>
      <c r="B1272" t="s">
        <v>11923</v>
      </c>
      <c r="C1272" s="207" t="s">
        <v>15092</v>
      </c>
      <c r="D1272" s="206" t="s">
        <v>11932</v>
      </c>
      <c r="E1272" s="206" t="s">
        <v>11954</v>
      </c>
    </row>
    <row r="1273" spans="1:5" ht="14.5" x14ac:dyDescent="0.35">
      <c r="A1273" s="206" t="s">
        <v>13918</v>
      </c>
      <c r="B1273" t="s">
        <v>11923</v>
      </c>
      <c r="C1273" s="207" t="s">
        <v>15093</v>
      </c>
      <c r="D1273" s="206" t="s">
        <v>11932</v>
      </c>
      <c r="E1273" s="206" t="s">
        <v>11954</v>
      </c>
    </row>
    <row r="1274" spans="1:5" ht="14.5" x14ac:dyDescent="0.35">
      <c r="A1274" s="206" t="s">
        <v>13919</v>
      </c>
      <c r="B1274" t="s">
        <v>11923</v>
      </c>
      <c r="C1274" s="207" t="s">
        <v>15094</v>
      </c>
      <c r="D1274" s="206" t="s">
        <v>11932</v>
      </c>
      <c r="E1274" s="206" t="s">
        <v>11954</v>
      </c>
    </row>
    <row r="1275" spans="1:5" ht="14.5" x14ac:dyDescent="0.35">
      <c r="A1275" s="206" t="s">
        <v>13920</v>
      </c>
      <c r="B1275" t="s">
        <v>11923</v>
      </c>
      <c r="C1275" s="207" t="s">
        <v>15095</v>
      </c>
      <c r="D1275" s="206" t="s">
        <v>11932</v>
      </c>
      <c r="E1275" s="206" t="s">
        <v>11954</v>
      </c>
    </row>
    <row r="1276" spans="1:5" ht="14.5" x14ac:dyDescent="0.35">
      <c r="A1276" s="206" t="s">
        <v>13921</v>
      </c>
      <c r="B1276" t="s">
        <v>11923</v>
      </c>
      <c r="C1276" s="207" t="s">
        <v>15096</v>
      </c>
      <c r="D1276" s="206" t="s">
        <v>11932</v>
      </c>
      <c r="E1276" s="206" t="s">
        <v>11954</v>
      </c>
    </row>
    <row r="1277" spans="1:5" ht="14.5" x14ac:dyDescent="0.35">
      <c r="A1277" s="206" t="s">
        <v>13922</v>
      </c>
      <c r="B1277" t="s">
        <v>11923</v>
      </c>
      <c r="C1277" s="207" t="s">
        <v>15097</v>
      </c>
      <c r="D1277" s="206" t="s">
        <v>11932</v>
      </c>
      <c r="E1277" s="206" t="s">
        <v>11954</v>
      </c>
    </row>
    <row r="1278" spans="1:5" ht="14.5" x14ac:dyDescent="0.35">
      <c r="A1278" s="206" t="s">
        <v>13923</v>
      </c>
      <c r="B1278" t="s">
        <v>11923</v>
      </c>
      <c r="C1278" s="207" t="s">
        <v>15098</v>
      </c>
      <c r="D1278" s="206" t="s">
        <v>11932</v>
      </c>
      <c r="E1278" s="206" t="s">
        <v>11954</v>
      </c>
    </row>
    <row r="1279" spans="1:5" ht="14.5" x14ac:dyDescent="0.35">
      <c r="A1279" s="206" t="s">
        <v>13924</v>
      </c>
      <c r="B1279" t="s">
        <v>11923</v>
      </c>
      <c r="C1279" s="207" t="s">
        <v>15099</v>
      </c>
      <c r="D1279" s="206" t="s">
        <v>11932</v>
      </c>
      <c r="E1279" s="206" t="s">
        <v>11954</v>
      </c>
    </row>
    <row r="1280" spans="1:5" ht="14.5" x14ac:dyDescent="0.35">
      <c r="A1280" s="206" t="s">
        <v>13925</v>
      </c>
      <c r="B1280" t="s">
        <v>11923</v>
      </c>
      <c r="C1280" s="207" t="s">
        <v>15100</v>
      </c>
      <c r="D1280" s="206" t="s">
        <v>11932</v>
      </c>
      <c r="E1280" s="206" t="s">
        <v>11954</v>
      </c>
    </row>
    <row r="1281" spans="1:5" ht="14.5" x14ac:dyDescent="0.35">
      <c r="A1281" s="206" t="s">
        <v>13926</v>
      </c>
      <c r="B1281" t="s">
        <v>11923</v>
      </c>
      <c r="C1281" s="207" t="s">
        <v>12565</v>
      </c>
      <c r="D1281" s="206" t="s">
        <v>11932</v>
      </c>
      <c r="E1281" s="206" t="s">
        <v>11954</v>
      </c>
    </row>
    <row r="1282" spans="1:5" ht="14.5" x14ac:dyDescent="0.35">
      <c r="A1282" s="206" t="s">
        <v>13927</v>
      </c>
      <c r="B1282" t="s">
        <v>11923</v>
      </c>
      <c r="C1282" s="207" t="s">
        <v>12577</v>
      </c>
      <c r="D1282" s="206" t="s">
        <v>11932</v>
      </c>
      <c r="E1282" s="206" t="s">
        <v>11954</v>
      </c>
    </row>
    <row r="1283" spans="1:5" ht="14.5" x14ac:dyDescent="0.35">
      <c r="A1283" s="206" t="s">
        <v>13928</v>
      </c>
      <c r="B1283" t="s">
        <v>11923</v>
      </c>
      <c r="C1283" s="207" t="s">
        <v>13929</v>
      </c>
      <c r="D1283" s="206" t="s">
        <v>11932</v>
      </c>
      <c r="E1283" s="206" t="s">
        <v>11933</v>
      </c>
    </row>
    <row r="1284" spans="1:5" ht="14.5" x14ac:dyDescent="0.35">
      <c r="A1284" s="206" t="s">
        <v>13930</v>
      </c>
      <c r="B1284" t="s">
        <v>11923</v>
      </c>
      <c r="C1284" s="207" t="s">
        <v>15101</v>
      </c>
      <c r="D1284" s="206" t="s">
        <v>11952</v>
      </c>
      <c r="E1284" s="206" t="s">
        <v>11954</v>
      </c>
    </row>
    <row r="1285" spans="1:5" ht="14.5" x14ac:dyDescent="0.35">
      <c r="A1285" s="206" t="s">
        <v>13931</v>
      </c>
      <c r="B1285" t="s">
        <v>11923</v>
      </c>
      <c r="C1285" s="207" t="s">
        <v>15102</v>
      </c>
      <c r="D1285" s="206" t="s">
        <v>11952</v>
      </c>
      <c r="E1285" s="206" t="s">
        <v>11954</v>
      </c>
    </row>
    <row r="1286" spans="1:5" ht="14.5" x14ac:dyDescent="0.35">
      <c r="A1286" s="206" t="s">
        <v>13932</v>
      </c>
      <c r="B1286" t="s">
        <v>11923</v>
      </c>
      <c r="C1286" s="207" t="s">
        <v>15103</v>
      </c>
      <c r="D1286" s="206" t="s">
        <v>11932</v>
      </c>
      <c r="E1286" s="206" t="s">
        <v>11954</v>
      </c>
    </row>
    <row r="1287" spans="1:5" ht="14.5" x14ac:dyDescent="0.35">
      <c r="A1287" s="206" t="s">
        <v>13933</v>
      </c>
      <c r="B1287" t="s">
        <v>11923</v>
      </c>
      <c r="C1287" s="207" t="s">
        <v>15104</v>
      </c>
      <c r="D1287" s="206" t="s">
        <v>11932</v>
      </c>
      <c r="E1287" s="206" t="s">
        <v>11954</v>
      </c>
    </row>
    <row r="1288" spans="1:5" ht="14.5" x14ac:dyDescent="0.35">
      <c r="A1288" s="206" t="s">
        <v>13934</v>
      </c>
      <c r="B1288" t="s">
        <v>11923</v>
      </c>
      <c r="C1288" s="207" t="s">
        <v>13935</v>
      </c>
      <c r="D1288" s="206" t="s">
        <v>11932</v>
      </c>
      <c r="E1288" s="206" t="s">
        <v>11954</v>
      </c>
    </row>
    <row r="1289" spans="1:5" ht="14.5" x14ac:dyDescent="0.35">
      <c r="A1289" s="206" t="s">
        <v>13936</v>
      </c>
      <c r="B1289" t="s">
        <v>11923</v>
      </c>
      <c r="C1289" s="207" t="s">
        <v>12566</v>
      </c>
      <c r="D1289" s="206" t="s">
        <v>11932</v>
      </c>
      <c r="E1289" s="206" t="s">
        <v>11954</v>
      </c>
    </row>
    <row r="1290" spans="1:5" ht="14.5" x14ac:dyDescent="0.35">
      <c r="A1290" s="206" t="s">
        <v>13937</v>
      </c>
      <c r="B1290" t="s">
        <v>11923</v>
      </c>
      <c r="C1290" s="207" t="s">
        <v>12567</v>
      </c>
      <c r="D1290" s="206" t="s">
        <v>11932</v>
      </c>
      <c r="E1290" s="206" t="s">
        <v>11954</v>
      </c>
    </row>
    <row r="1291" spans="1:5" ht="14.5" x14ac:dyDescent="0.35">
      <c r="A1291" s="206" t="s">
        <v>13938</v>
      </c>
      <c r="B1291" t="s">
        <v>11923</v>
      </c>
      <c r="C1291" s="207" t="s">
        <v>15105</v>
      </c>
      <c r="D1291" s="206" t="s">
        <v>11932</v>
      </c>
      <c r="E1291" s="206" t="s">
        <v>11954</v>
      </c>
    </row>
    <row r="1292" spans="1:5" ht="14.5" x14ac:dyDescent="0.35">
      <c r="A1292" s="206" t="s">
        <v>13939</v>
      </c>
      <c r="B1292" t="s">
        <v>11923</v>
      </c>
      <c r="C1292" s="207" t="s">
        <v>15106</v>
      </c>
      <c r="D1292" s="206" t="s">
        <v>11932</v>
      </c>
      <c r="E1292" s="206" t="s">
        <v>11954</v>
      </c>
    </row>
    <row r="1293" spans="1:5" ht="14.5" x14ac:dyDescent="0.35">
      <c r="A1293" s="206" t="s">
        <v>13940</v>
      </c>
      <c r="B1293" t="s">
        <v>11923</v>
      </c>
      <c r="C1293" s="207" t="s">
        <v>15107</v>
      </c>
      <c r="D1293" s="206" t="s">
        <v>11932</v>
      </c>
      <c r="E1293" s="206" t="s">
        <v>11954</v>
      </c>
    </row>
    <row r="1294" spans="1:5" ht="14.5" x14ac:dyDescent="0.35">
      <c r="A1294" s="206" t="s">
        <v>13941</v>
      </c>
      <c r="B1294" t="s">
        <v>11923</v>
      </c>
      <c r="C1294" s="207" t="s">
        <v>12578</v>
      </c>
      <c r="D1294" s="206" t="s">
        <v>11932</v>
      </c>
      <c r="E1294" s="206" t="s">
        <v>11954</v>
      </c>
    </row>
    <row r="1295" spans="1:5" ht="14.5" x14ac:dyDescent="0.35">
      <c r="A1295" s="206" t="s">
        <v>13942</v>
      </c>
      <c r="B1295" t="s">
        <v>11923</v>
      </c>
      <c r="C1295" s="207" t="s">
        <v>15108</v>
      </c>
      <c r="D1295" s="206" t="s">
        <v>11932</v>
      </c>
      <c r="E1295" s="206" t="s">
        <v>11954</v>
      </c>
    </row>
    <row r="1296" spans="1:5" ht="14.5" x14ac:dyDescent="0.35">
      <c r="A1296" s="206" t="s">
        <v>13943</v>
      </c>
      <c r="B1296" t="s">
        <v>11923</v>
      </c>
      <c r="C1296" s="207" t="s">
        <v>15109</v>
      </c>
      <c r="D1296" s="206" t="s">
        <v>11932</v>
      </c>
      <c r="E1296" s="206" t="s">
        <v>11954</v>
      </c>
    </row>
    <row r="1297" spans="1:5" ht="14.5" x14ac:dyDescent="0.35">
      <c r="A1297" s="206" t="s">
        <v>13944</v>
      </c>
      <c r="B1297" t="s">
        <v>11923</v>
      </c>
      <c r="C1297" s="207" t="s">
        <v>15110</v>
      </c>
      <c r="D1297" s="206" t="s">
        <v>11932</v>
      </c>
      <c r="E1297" s="206" t="s">
        <v>11954</v>
      </c>
    </row>
    <row r="1298" spans="1:5" ht="14.5" x14ac:dyDescent="0.35">
      <c r="A1298" s="206" t="s">
        <v>13945</v>
      </c>
      <c r="B1298" t="s">
        <v>11923</v>
      </c>
      <c r="C1298" s="207" t="s">
        <v>12579</v>
      </c>
      <c r="D1298" s="206" t="s">
        <v>11932</v>
      </c>
      <c r="E1298" s="206" t="s">
        <v>11954</v>
      </c>
    </row>
    <row r="1299" spans="1:5" ht="14.5" x14ac:dyDescent="0.35">
      <c r="A1299" s="206" t="s">
        <v>13946</v>
      </c>
      <c r="B1299" t="s">
        <v>11923</v>
      </c>
      <c r="C1299" s="207" t="s">
        <v>15111</v>
      </c>
      <c r="D1299" s="206" t="s">
        <v>11932</v>
      </c>
      <c r="E1299" s="206" t="s">
        <v>11954</v>
      </c>
    </row>
    <row r="1300" spans="1:5" ht="14.5" x14ac:dyDescent="0.35">
      <c r="A1300" s="206" t="s">
        <v>13947</v>
      </c>
      <c r="B1300" t="s">
        <v>11923</v>
      </c>
      <c r="C1300" s="207" t="s">
        <v>15112</v>
      </c>
      <c r="D1300" s="206" t="s">
        <v>11932</v>
      </c>
      <c r="E1300" s="206" t="s">
        <v>11954</v>
      </c>
    </row>
    <row r="1301" spans="1:5" ht="14.5" x14ac:dyDescent="0.35">
      <c r="A1301" s="206" t="s">
        <v>13948</v>
      </c>
      <c r="B1301" t="s">
        <v>11923</v>
      </c>
      <c r="C1301" s="207" t="s">
        <v>15113</v>
      </c>
      <c r="D1301" s="206" t="s">
        <v>11932</v>
      </c>
      <c r="E1301" s="206" t="s">
        <v>11954</v>
      </c>
    </row>
    <row r="1302" spans="1:5" ht="14.5" x14ac:dyDescent="0.35">
      <c r="A1302" s="206" t="s">
        <v>13949</v>
      </c>
      <c r="B1302" t="s">
        <v>11923</v>
      </c>
      <c r="C1302" s="207" t="s">
        <v>15114</v>
      </c>
      <c r="D1302" s="206" t="s">
        <v>11932</v>
      </c>
      <c r="E1302" s="206" t="s">
        <v>11954</v>
      </c>
    </row>
    <row r="1303" spans="1:5" ht="14.5" x14ac:dyDescent="0.35">
      <c r="A1303" s="206" t="s">
        <v>13950</v>
      </c>
      <c r="B1303" t="s">
        <v>11923</v>
      </c>
      <c r="C1303" s="207" t="s">
        <v>15115</v>
      </c>
      <c r="D1303" s="206" t="s">
        <v>11932</v>
      </c>
      <c r="E1303" s="206" t="s">
        <v>11954</v>
      </c>
    </row>
    <row r="1304" spans="1:5" ht="14.5" x14ac:dyDescent="0.35">
      <c r="A1304" s="206" t="s">
        <v>13951</v>
      </c>
      <c r="B1304" t="s">
        <v>11923</v>
      </c>
      <c r="C1304" s="207" t="s">
        <v>15116</v>
      </c>
      <c r="D1304" s="206" t="s">
        <v>11932</v>
      </c>
      <c r="E1304" s="206" t="s">
        <v>11954</v>
      </c>
    </row>
    <row r="1305" spans="1:5" ht="14.5" x14ac:dyDescent="0.35">
      <c r="A1305" s="206" t="s">
        <v>13952</v>
      </c>
      <c r="B1305" t="s">
        <v>11923</v>
      </c>
      <c r="C1305" s="207" t="s">
        <v>15117</v>
      </c>
      <c r="D1305" s="206" t="s">
        <v>11932</v>
      </c>
      <c r="E1305" s="206" t="s">
        <v>11954</v>
      </c>
    </row>
    <row r="1306" spans="1:5" ht="14.5" x14ac:dyDescent="0.35">
      <c r="A1306" s="206" t="s">
        <v>13953</v>
      </c>
      <c r="B1306" t="s">
        <v>11923</v>
      </c>
      <c r="C1306" s="207" t="s">
        <v>15118</v>
      </c>
      <c r="D1306" s="206" t="s">
        <v>11932</v>
      </c>
      <c r="E1306" s="206" t="s">
        <v>11954</v>
      </c>
    </row>
    <row r="1307" spans="1:5" ht="14.5" x14ac:dyDescent="0.35">
      <c r="A1307" s="206" t="s">
        <v>13954</v>
      </c>
      <c r="B1307" t="s">
        <v>11923</v>
      </c>
      <c r="C1307" s="207" t="s">
        <v>13955</v>
      </c>
      <c r="D1307" s="206" t="s">
        <v>11932</v>
      </c>
      <c r="E1307" s="206" t="s">
        <v>11954</v>
      </c>
    </row>
    <row r="1308" spans="1:5" ht="14.5" x14ac:dyDescent="0.35">
      <c r="A1308" s="206" t="s">
        <v>13956</v>
      </c>
      <c r="B1308" t="s">
        <v>11923</v>
      </c>
      <c r="C1308" s="207" t="s">
        <v>15119</v>
      </c>
      <c r="D1308" s="206" t="s">
        <v>11932</v>
      </c>
      <c r="E1308" s="206" t="s">
        <v>11954</v>
      </c>
    </row>
    <row r="1309" spans="1:5" ht="14.5" x14ac:dyDescent="0.35">
      <c r="A1309" s="206" t="s">
        <v>13957</v>
      </c>
      <c r="B1309" t="s">
        <v>11923</v>
      </c>
      <c r="C1309" s="207" t="s">
        <v>15120</v>
      </c>
      <c r="D1309" s="206" t="s">
        <v>11932</v>
      </c>
      <c r="E1309" s="206" t="s">
        <v>11954</v>
      </c>
    </row>
    <row r="1310" spans="1:5" ht="14.5" x14ac:dyDescent="0.35">
      <c r="A1310" s="206" t="s">
        <v>13958</v>
      </c>
      <c r="B1310" t="s">
        <v>11924</v>
      </c>
      <c r="C1310" s="207" t="s">
        <v>15121</v>
      </c>
      <c r="D1310" s="206" t="s">
        <v>11954</v>
      </c>
      <c r="E1310" s="206" t="s">
        <v>11954</v>
      </c>
    </row>
    <row r="1311" spans="1:5" ht="14.5" x14ac:dyDescent="0.35">
      <c r="A1311" s="206" t="s">
        <v>13959</v>
      </c>
      <c r="B1311" t="s">
        <v>11923</v>
      </c>
      <c r="C1311" s="207" t="s">
        <v>15122</v>
      </c>
      <c r="D1311" s="206" t="s">
        <v>11932</v>
      </c>
      <c r="E1311" s="206" t="s">
        <v>11954</v>
      </c>
    </row>
    <row r="1312" spans="1:5" ht="14.5" x14ac:dyDescent="0.35">
      <c r="A1312" s="206" t="s">
        <v>13960</v>
      </c>
      <c r="B1312" t="s">
        <v>11923</v>
      </c>
      <c r="C1312" s="207" t="s">
        <v>15123</v>
      </c>
      <c r="D1312" s="206" t="s">
        <v>11932</v>
      </c>
      <c r="E1312" s="206" t="s">
        <v>11954</v>
      </c>
    </row>
    <row r="1313" spans="1:5" ht="14.5" x14ac:dyDescent="0.35">
      <c r="A1313" s="206" t="s">
        <v>13961</v>
      </c>
      <c r="B1313" t="s">
        <v>11923</v>
      </c>
      <c r="C1313" s="207" t="s">
        <v>15124</v>
      </c>
      <c r="D1313" s="206" t="s">
        <v>11932</v>
      </c>
      <c r="E1313" s="206" t="s">
        <v>11954</v>
      </c>
    </row>
    <row r="1314" spans="1:5" ht="14.5" x14ac:dyDescent="0.35">
      <c r="A1314" s="206" t="s">
        <v>13962</v>
      </c>
      <c r="B1314" t="s">
        <v>11923</v>
      </c>
      <c r="C1314" s="207" t="s">
        <v>15125</v>
      </c>
      <c r="D1314" s="206" t="s">
        <v>11932</v>
      </c>
      <c r="E1314" s="206" t="s">
        <v>11954</v>
      </c>
    </row>
    <row r="1315" spans="1:5" ht="14.5" x14ac:dyDescent="0.35">
      <c r="A1315" s="206" t="s">
        <v>13963</v>
      </c>
      <c r="B1315" t="s">
        <v>11923</v>
      </c>
      <c r="C1315" s="207" t="s">
        <v>15126</v>
      </c>
      <c r="D1315" s="206" t="s">
        <v>11932</v>
      </c>
      <c r="E1315" s="206" t="s">
        <v>11954</v>
      </c>
    </row>
    <row r="1316" spans="1:5" ht="14.5" x14ac:dyDescent="0.35">
      <c r="A1316" s="206" t="s">
        <v>13964</v>
      </c>
      <c r="B1316" t="s">
        <v>11923</v>
      </c>
      <c r="C1316" s="207" t="s">
        <v>15127</v>
      </c>
      <c r="D1316" s="206" t="s">
        <v>11932</v>
      </c>
      <c r="E1316" s="206" t="s">
        <v>11954</v>
      </c>
    </row>
    <row r="1317" spans="1:5" ht="14.5" x14ac:dyDescent="0.35">
      <c r="A1317" s="206" t="s">
        <v>13965</v>
      </c>
      <c r="B1317" t="s">
        <v>11923</v>
      </c>
      <c r="C1317" s="207" t="s">
        <v>15128</v>
      </c>
      <c r="D1317" s="206" t="s">
        <v>11932</v>
      </c>
      <c r="E1317" s="206" t="s">
        <v>11954</v>
      </c>
    </row>
    <row r="1318" spans="1:5" ht="14.5" x14ac:dyDescent="0.35">
      <c r="A1318" s="206" t="s">
        <v>13966</v>
      </c>
      <c r="B1318" t="s">
        <v>11923</v>
      </c>
      <c r="C1318" s="207" t="s">
        <v>15129</v>
      </c>
      <c r="D1318" s="206" t="s">
        <v>11932</v>
      </c>
      <c r="E1318" s="206" t="s">
        <v>11954</v>
      </c>
    </row>
    <row r="1319" spans="1:5" ht="14.5" x14ac:dyDescent="0.35">
      <c r="A1319" s="206" t="s">
        <v>14272</v>
      </c>
      <c r="B1319" t="s">
        <v>11923</v>
      </c>
      <c r="C1319" s="207" t="s">
        <v>15130</v>
      </c>
      <c r="D1319" s="206" t="s">
        <v>11932</v>
      </c>
      <c r="E1319" s="206" t="s">
        <v>11954</v>
      </c>
    </row>
    <row r="1320" spans="1:5" ht="14.5" x14ac:dyDescent="0.35">
      <c r="A1320" s="206" t="s">
        <v>14273</v>
      </c>
      <c r="B1320" t="s">
        <v>11923</v>
      </c>
      <c r="C1320" s="207" t="s">
        <v>15131</v>
      </c>
      <c r="D1320" s="206" t="s">
        <v>11932</v>
      </c>
      <c r="E1320" s="206" t="s">
        <v>11954</v>
      </c>
    </row>
    <row r="1321" spans="1:5" ht="14.5" x14ac:dyDescent="0.35">
      <c r="A1321" s="206" t="s">
        <v>14245</v>
      </c>
      <c r="B1321" t="s">
        <v>11923</v>
      </c>
      <c r="C1321" s="207" t="s">
        <v>15132</v>
      </c>
      <c r="D1321" s="206" t="s">
        <v>11932</v>
      </c>
      <c r="E1321" s="206" t="s">
        <v>11954</v>
      </c>
    </row>
    <row r="1322" spans="1:5" ht="14.5" x14ac:dyDescent="0.35">
      <c r="A1322" s="206" t="s">
        <v>14274</v>
      </c>
      <c r="B1322" t="s">
        <v>11923</v>
      </c>
      <c r="C1322" s="207" t="s">
        <v>15133</v>
      </c>
      <c r="D1322" s="206" t="s">
        <v>11932</v>
      </c>
      <c r="E1322" s="206" t="s">
        <v>11954</v>
      </c>
    </row>
    <row r="1323" spans="1:5" ht="14.5" x14ac:dyDescent="0.35">
      <c r="A1323" s="206" t="s">
        <v>14275</v>
      </c>
      <c r="B1323" t="s">
        <v>11923</v>
      </c>
      <c r="C1323" s="207" t="s">
        <v>14276</v>
      </c>
      <c r="D1323" s="206" t="s">
        <v>11932</v>
      </c>
      <c r="E1323" s="206" t="s">
        <v>11954</v>
      </c>
    </row>
    <row r="1324" spans="1:5" ht="14.5" x14ac:dyDescent="0.35">
      <c r="A1324" s="206" t="s">
        <v>14277</v>
      </c>
      <c r="B1324" t="s">
        <v>11923</v>
      </c>
      <c r="C1324" s="207" t="s">
        <v>14278</v>
      </c>
      <c r="D1324" s="206" t="s">
        <v>11932</v>
      </c>
      <c r="E1324" s="206" t="s">
        <v>11954</v>
      </c>
    </row>
    <row r="1325" spans="1:5" ht="14.5" x14ac:dyDescent="0.35">
      <c r="A1325" s="206" t="s">
        <v>14249</v>
      </c>
      <c r="B1325" t="s">
        <v>11923</v>
      </c>
      <c r="C1325" s="207" t="s">
        <v>15134</v>
      </c>
      <c r="D1325" s="206" t="s">
        <v>11932</v>
      </c>
      <c r="E1325" s="206" t="s">
        <v>11954</v>
      </c>
    </row>
    <row r="1326" spans="1:5" ht="14.5" x14ac:dyDescent="0.35">
      <c r="A1326" s="206" t="s">
        <v>14279</v>
      </c>
      <c r="B1326" t="s">
        <v>11923</v>
      </c>
      <c r="C1326" s="207" t="s">
        <v>15135</v>
      </c>
      <c r="D1326" s="206" t="s">
        <v>11932</v>
      </c>
      <c r="E1326" s="206" t="s">
        <v>11954</v>
      </c>
    </row>
    <row r="1327" spans="1:5" ht="14.5" x14ac:dyDescent="0.35">
      <c r="A1327" s="206" t="s">
        <v>14280</v>
      </c>
      <c r="B1327" t="s">
        <v>11923</v>
      </c>
      <c r="C1327" s="207" t="s">
        <v>15136</v>
      </c>
      <c r="D1327" s="206" t="s">
        <v>11932</v>
      </c>
      <c r="E1327" s="206" t="s">
        <v>11954</v>
      </c>
    </row>
    <row r="1328" spans="1:5" ht="14.5" x14ac:dyDescent="0.35">
      <c r="A1328" s="206" t="s">
        <v>14281</v>
      </c>
      <c r="B1328" t="s">
        <v>11923</v>
      </c>
      <c r="C1328" s="207" t="s">
        <v>15137</v>
      </c>
      <c r="D1328" s="206" t="s">
        <v>11932</v>
      </c>
      <c r="E1328" s="206" t="s">
        <v>11954</v>
      </c>
    </row>
    <row r="1329" spans="1:5" ht="14.5" x14ac:dyDescent="0.35">
      <c r="A1329" s="206" t="s">
        <v>14282</v>
      </c>
      <c r="B1329" t="s">
        <v>11923</v>
      </c>
      <c r="C1329" s="207" t="s">
        <v>15138</v>
      </c>
      <c r="D1329" s="206" t="s">
        <v>11932</v>
      </c>
      <c r="E1329" s="206" t="s">
        <v>11954</v>
      </c>
    </row>
    <row r="1330" spans="1:5" ht="14.5" x14ac:dyDescent="0.35">
      <c r="A1330" s="206" t="s">
        <v>14283</v>
      </c>
      <c r="B1330" t="s">
        <v>11923</v>
      </c>
      <c r="C1330" s="207" t="s">
        <v>15139</v>
      </c>
      <c r="D1330" s="206" t="s">
        <v>11932</v>
      </c>
      <c r="E1330" s="206" t="s">
        <v>11954</v>
      </c>
    </row>
    <row r="1331" spans="1:5" ht="14.5" x14ac:dyDescent="0.35">
      <c r="A1331" s="206" t="s">
        <v>14248</v>
      </c>
      <c r="B1331" t="s">
        <v>11923</v>
      </c>
      <c r="C1331" s="207" t="s">
        <v>15140</v>
      </c>
      <c r="D1331" s="206" t="s">
        <v>11932</v>
      </c>
      <c r="E1331" s="206" t="s">
        <v>11954</v>
      </c>
    </row>
    <row r="1332" spans="1:5" ht="14.5" x14ac:dyDescent="0.35">
      <c r="A1332" s="206" t="s">
        <v>12935</v>
      </c>
      <c r="B1332" t="s">
        <v>11923</v>
      </c>
      <c r="C1332" s="207" t="s">
        <v>15141</v>
      </c>
      <c r="D1332" s="206" t="s">
        <v>11932</v>
      </c>
      <c r="E1332" s="206" t="s">
        <v>11954</v>
      </c>
    </row>
    <row r="1333" spans="1:5" ht="14.5" x14ac:dyDescent="0.35">
      <c r="A1333" s="206" t="s">
        <v>14284</v>
      </c>
      <c r="B1333" t="s">
        <v>11923</v>
      </c>
      <c r="C1333" s="207" t="s">
        <v>15142</v>
      </c>
      <c r="D1333" s="206" t="s">
        <v>11932</v>
      </c>
      <c r="E1333" s="206" t="s">
        <v>11954</v>
      </c>
    </row>
    <row r="1334" spans="1:5" ht="14.5" x14ac:dyDescent="0.35">
      <c r="A1334" s="206" t="s">
        <v>14285</v>
      </c>
      <c r="B1334" t="s">
        <v>11923</v>
      </c>
      <c r="C1334" s="207" t="s">
        <v>15143</v>
      </c>
      <c r="D1334" s="206" t="s">
        <v>11932</v>
      </c>
      <c r="E1334" s="206" t="s">
        <v>11954</v>
      </c>
    </row>
    <row r="1335" spans="1:5" ht="14.5" x14ac:dyDescent="0.35">
      <c r="A1335" s="206" t="s">
        <v>14286</v>
      </c>
      <c r="B1335" t="s">
        <v>11923</v>
      </c>
      <c r="C1335" s="207" t="s">
        <v>15144</v>
      </c>
      <c r="D1335" s="206" t="s">
        <v>11932</v>
      </c>
      <c r="E1335" s="206" t="s">
        <v>11954</v>
      </c>
    </row>
    <row r="1336" spans="1:5" ht="14.5" x14ac:dyDescent="0.35">
      <c r="A1336" s="206" t="s">
        <v>14287</v>
      </c>
      <c r="B1336" t="s">
        <v>11923</v>
      </c>
      <c r="C1336" s="207" t="s">
        <v>15145</v>
      </c>
      <c r="D1336" s="206" t="s">
        <v>11932</v>
      </c>
      <c r="E1336" s="206" t="s">
        <v>11954</v>
      </c>
    </row>
    <row r="1337" spans="1:5" ht="14.5" x14ac:dyDescent="0.35">
      <c r="A1337" s="206" t="s">
        <v>14288</v>
      </c>
      <c r="B1337" t="s">
        <v>11923</v>
      </c>
      <c r="C1337" s="207" t="s">
        <v>15146</v>
      </c>
      <c r="D1337" s="206" t="s">
        <v>11932</v>
      </c>
      <c r="E1337" s="206" t="s">
        <v>11954</v>
      </c>
    </row>
    <row r="1338" spans="1:5" ht="14.5" x14ac:dyDescent="0.35">
      <c r="A1338" s="206" t="s">
        <v>14289</v>
      </c>
      <c r="B1338" t="s">
        <v>11923</v>
      </c>
      <c r="C1338" s="207" t="s">
        <v>15147</v>
      </c>
      <c r="D1338" s="206" t="s">
        <v>11932</v>
      </c>
      <c r="E1338" s="206" t="s">
        <v>11954</v>
      </c>
    </row>
    <row r="1339" spans="1:5" ht="14.5" x14ac:dyDescent="0.35">
      <c r="A1339" s="206" t="s">
        <v>14290</v>
      </c>
      <c r="B1339" t="s">
        <v>11923</v>
      </c>
      <c r="C1339" s="207" t="s">
        <v>15148</v>
      </c>
      <c r="D1339" s="206" t="s">
        <v>11932</v>
      </c>
      <c r="E1339" s="206" t="s">
        <v>11954</v>
      </c>
    </row>
    <row r="1340" spans="1:5" ht="14.5" x14ac:dyDescent="0.35">
      <c r="A1340" s="206" t="s">
        <v>14291</v>
      </c>
      <c r="B1340" t="s">
        <v>11923</v>
      </c>
      <c r="C1340" s="207" t="s">
        <v>15149</v>
      </c>
      <c r="D1340" s="206" t="s">
        <v>11932</v>
      </c>
      <c r="E1340" s="206" t="s">
        <v>11954</v>
      </c>
    </row>
    <row r="1341" spans="1:5" ht="14.5" x14ac:dyDescent="0.35">
      <c r="A1341" s="206" t="s">
        <v>14292</v>
      </c>
      <c r="B1341" t="s">
        <v>11923</v>
      </c>
      <c r="C1341" s="207" t="s">
        <v>15150</v>
      </c>
      <c r="D1341" s="206" t="s">
        <v>11932</v>
      </c>
      <c r="E1341" s="206" t="s">
        <v>11954</v>
      </c>
    </row>
    <row r="1342" spans="1:5" ht="14.5" x14ac:dyDescent="0.35">
      <c r="A1342" s="206" t="s">
        <v>14244</v>
      </c>
      <c r="B1342" t="s">
        <v>11923</v>
      </c>
      <c r="C1342" s="207" t="s">
        <v>15151</v>
      </c>
      <c r="D1342" s="206" t="s">
        <v>11932</v>
      </c>
      <c r="E1342" s="206" t="s">
        <v>11954</v>
      </c>
    </row>
    <row r="1343" spans="1:5" ht="14.5" x14ac:dyDescent="0.35">
      <c r="A1343" s="206" t="s">
        <v>14293</v>
      </c>
      <c r="B1343" t="s">
        <v>11923</v>
      </c>
      <c r="C1343" s="207" t="s">
        <v>15152</v>
      </c>
      <c r="D1343" s="206" t="s">
        <v>11932</v>
      </c>
      <c r="E1343" s="206" t="s">
        <v>11954</v>
      </c>
    </row>
    <row r="1344" spans="1:5" ht="14.5" x14ac:dyDescent="0.35">
      <c r="A1344" s="206" t="s">
        <v>14294</v>
      </c>
      <c r="B1344" t="s">
        <v>11923</v>
      </c>
      <c r="C1344" s="207" t="s">
        <v>15153</v>
      </c>
      <c r="D1344" s="206" t="s">
        <v>11932</v>
      </c>
      <c r="E1344" s="206" t="s">
        <v>11954</v>
      </c>
    </row>
    <row r="1345" spans="1:5" ht="14.5" x14ac:dyDescent="0.35">
      <c r="A1345" s="206" t="s">
        <v>14295</v>
      </c>
      <c r="B1345" t="s">
        <v>11923</v>
      </c>
      <c r="C1345" s="207" t="s">
        <v>15154</v>
      </c>
      <c r="D1345" s="206" t="s">
        <v>11932</v>
      </c>
      <c r="E1345" s="206" t="s">
        <v>11954</v>
      </c>
    </row>
    <row r="1346" spans="1:5" ht="14.5" x14ac:dyDescent="0.35">
      <c r="A1346" s="206" t="s">
        <v>14296</v>
      </c>
      <c r="B1346" t="s">
        <v>11923</v>
      </c>
      <c r="C1346" s="207" t="s">
        <v>15155</v>
      </c>
      <c r="D1346" s="206" t="s">
        <v>11932</v>
      </c>
      <c r="E1346" s="206" t="s">
        <v>11954</v>
      </c>
    </row>
    <row r="1347" spans="1:5" ht="14.5" x14ac:dyDescent="0.35">
      <c r="A1347" s="206" t="s">
        <v>14297</v>
      </c>
      <c r="B1347" t="s">
        <v>11923</v>
      </c>
      <c r="C1347" s="207" t="s">
        <v>15156</v>
      </c>
      <c r="D1347" s="206" t="s">
        <v>11932</v>
      </c>
      <c r="E1347" s="206" t="s">
        <v>11954</v>
      </c>
    </row>
    <row r="1348" spans="1:5" ht="14.5" x14ac:dyDescent="0.35">
      <c r="A1348" s="206" t="s">
        <v>14298</v>
      </c>
      <c r="B1348" t="s">
        <v>11923</v>
      </c>
      <c r="C1348" s="207" t="s">
        <v>15157</v>
      </c>
      <c r="D1348" s="206" t="s">
        <v>11932</v>
      </c>
      <c r="E1348" s="206" t="s">
        <v>11954</v>
      </c>
    </row>
    <row r="1349" spans="1:5" ht="14.5" x14ac:dyDescent="0.35">
      <c r="A1349" s="206" t="s">
        <v>14299</v>
      </c>
      <c r="B1349" t="s">
        <v>11923</v>
      </c>
      <c r="C1349" s="207" t="s">
        <v>14300</v>
      </c>
      <c r="D1349" s="206" t="s">
        <v>11932</v>
      </c>
      <c r="E1349" s="206" t="s">
        <v>11954</v>
      </c>
    </row>
    <row r="1350" spans="1:5" ht="14.5" x14ac:dyDescent="0.35">
      <c r="A1350" s="206" t="s">
        <v>14301</v>
      </c>
      <c r="B1350" t="s">
        <v>11923</v>
      </c>
      <c r="C1350" s="207" t="s">
        <v>15158</v>
      </c>
      <c r="D1350" s="206" t="s">
        <v>11932</v>
      </c>
      <c r="E1350" s="206" t="s">
        <v>11954</v>
      </c>
    </row>
    <row r="1351" spans="1:5" ht="14.5" x14ac:dyDescent="0.35">
      <c r="A1351" s="206" t="s">
        <v>12629</v>
      </c>
      <c r="B1351" t="s">
        <v>11923</v>
      </c>
      <c r="C1351" s="207" t="s">
        <v>14302</v>
      </c>
      <c r="D1351" s="206" t="s">
        <v>11932</v>
      </c>
      <c r="E1351" s="206" t="s">
        <v>11954</v>
      </c>
    </row>
    <row r="1352" spans="1:5" ht="14.5" x14ac:dyDescent="0.35">
      <c r="A1352" s="206" t="s">
        <v>14303</v>
      </c>
      <c r="B1352" t="s">
        <v>11923</v>
      </c>
      <c r="C1352" s="207" t="s">
        <v>15159</v>
      </c>
      <c r="D1352" s="206" t="s">
        <v>11932</v>
      </c>
      <c r="E1352" s="206" t="s">
        <v>11954</v>
      </c>
    </row>
    <row r="1353" spans="1:5" ht="14.5" x14ac:dyDescent="0.35">
      <c r="A1353" s="206" t="s">
        <v>14304</v>
      </c>
      <c r="B1353" t="s">
        <v>11923</v>
      </c>
      <c r="C1353" s="207" t="s">
        <v>15160</v>
      </c>
      <c r="D1353" s="206" t="s">
        <v>11932</v>
      </c>
      <c r="E1353" s="206" t="s">
        <v>11954</v>
      </c>
    </row>
    <row r="1354" spans="1:5" ht="14.5" x14ac:dyDescent="0.35">
      <c r="A1354" s="206" t="s">
        <v>14305</v>
      </c>
      <c r="B1354" t="s">
        <v>11923</v>
      </c>
      <c r="C1354" s="207" t="s">
        <v>14306</v>
      </c>
      <c r="D1354" s="206" t="s">
        <v>11932</v>
      </c>
      <c r="E1354" s="206" t="s">
        <v>11954</v>
      </c>
    </row>
    <row r="1355" spans="1:5" ht="14.5" x14ac:dyDescent="0.35">
      <c r="A1355" s="206" t="s">
        <v>14307</v>
      </c>
      <c r="B1355" t="s">
        <v>11923</v>
      </c>
      <c r="C1355" s="207" t="s">
        <v>15161</v>
      </c>
      <c r="D1355" s="206" t="s">
        <v>11932</v>
      </c>
      <c r="E1355" s="206" t="s">
        <v>11954</v>
      </c>
    </row>
    <row r="1356" spans="1:5" ht="14.5" x14ac:dyDescent="0.35">
      <c r="A1356" s="206" t="s">
        <v>14308</v>
      </c>
      <c r="B1356" t="s">
        <v>11923</v>
      </c>
      <c r="C1356" s="207" t="s">
        <v>15162</v>
      </c>
      <c r="D1356" s="206" t="s">
        <v>11932</v>
      </c>
      <c r="E1356" s="206" t="s">
        <v>11954</v>
      </c>
    </row>
    <row r="1357" spans="1:5" ht="14.5" x14ac:dyDescent="0.35">
      <c r="A1357" s="206" t="s">
        <v>14353</v>
      </c>
      <c r="B1357" t="s">
        <v>11923</v>
      </c>
      <c r="C1357" s="207" t="s">
        <v>15163</v>
      </c>
      <c r="D1357" s="206" t="s">
        <v>11932</v>
      </c>
      <c r="E1357" s="206" t="s">
        <v>11954</v>
      </c>
    </row>
    <row r="1358" spans="1:5" ht="14.5" x14ac:dyDescent="0.35">
      <c r="A1358" s="206" t="s">
        <v>14309</v>
      </c>
      <c r="B1358" t="s">
        <v>11923</v>
      </c>
      <c r="C1358" s="207" t="s">
        <v>14310</v>
      </c>
      <c r="D1358" s="206" t="s">
        <v>11932</v>
      </c>
      <c r="E1358" s="206" t="s">
        <v>11954</v>
      </c>
    </row>
    <row r="1359" spans="1:5" ht="14.5" x14ac:dyDescent="0.35">
      <c r="A1359" s="206" t="s">
        <v>14311</v>
      </c>
      <c r="B1359" t="s">
        <v>11923</v>
      </c>
      <c r="C1359" s="207" t="s">
        <v>14312</v>
      </c>
      <c r="D1359" s="206" t="s">
        <v>11932</v>
      </c>
      <c r="E1359" s="206" t="s">
        <v>11954</v>
      </c>
    </row>
    <row r="1360" spans="1:5" ht="14.5" x14ac:dyDescent="0.35">
      <c r="A1360" s="206" t="s">
        <v>14313</v>
      </c>
      <c r="B1360" t="s">
        <v>11923</v>
      </c>
      <c r="C1360" s="207" t="s">
        <v>15164</v>
      </c>
      <c r="D1360" s="206" t="s">
        <v>11932</v>
      </c>
      <c r="E1360" s="206" t="s">
        <v>11954</v>
      </c>
    </row>
    <row r="1361" spans="1:5" ht="14.5" x14ac:dyDescent="0.35">
      <c r="A1361" s="206" t="s">
        <v>14314</v>
      </c>
      <c r="B1361" t="s">
        <v>11923</v>
      </c>
      <c r="C1361" s="207" t="s">
        <v>15165</v>
      </c>
      <c r="D1361" s="206" t="s">
        <v>11932</v>
      </c>
      <c r="E1361" s="206" t="s">
        <v>11954</v>
      </c>
    </row>
    <row r="1362" spans="1:5" ht="14.5" x14ac:dyDescent="0.35">
      <c r="A1362" s="206" t="s">
        <v>14354</v>
      </c>
      <c r="B1362" t="s">
        <v>11923</v>
      </c>
      <c r="C1362" s="207" t="s">
        <v>15166</v>
      </c>
      <c r="D1362" s="206" t="s">
        <v>11932</v>
      </c>
      <c r="E1362" s="206" t="s">
        <v>11954</v>
      </c>
    </row>
    <row r="1363" spans="1:5" ht="14.5" x14ac:dyDescent="0.35">
      <c r="A1363" s="206" t="s">
        <v>14355</v>
      </c>
      <c r="B1363" t="s">
        <v>11923</v>
      </c>
      <c r="C1363" s="207" t="s">
        <v>15167</v>
      </c>
      <c r="D1363" s="206" t="s">
        <v>11932</v>
      </c>
      <c r="E1363" s="206" t="s">
        <v>11954</v>
      </c>
    </row>
    <row r="1364" spans="1:5" ht="14.5" x14ac:dyDescent="0.35">
      <c r="A1364" s="206" t="s">
        <v>14315</v>
      </c>
      <c r="B1364" t="s">
        <v>11923</v>
      </c>
      <c r="C1364" s="207" t="s">
        <v>15168</v>
      </c>
      <c r="D1364" s="206" t="s">
        <v>11932</v>
      </c>
      <c r="E1364" s="206" t="s">
        <v>11954</v>
      </c>
    </row>
    <row r="1365" spans="1:5" ht="14.5" x14ac:dyDescent="0.35">
      <c r="A1365" s="206" t="s">
        <v>14316</v>
      </c>
      <c r="B1365" t="s">
        <v>11923</v>
      </c>
      <c r="C1365" s="207" t="s">
        <v>15169</v>
      </c>
      <c r="D1365" s="206" t="s">
        <v>11932</v>
      </c>
      <c r="E1365" s="206" t="s">
        <v>11954</v>
      </c>
    </row>
    <row r="1366" spans="1:5" ht="14.5" x14ac:dyDescent="0.35">
      <c r="A1366" s="206" t="s">
        <v>13057</v>
      </c>
      <c r="B1366" t="s">
        <v>11923</v>
      </c>
      <c r="C1366" s="207" t="s">
        <v>15170</v>
      </c>
      <c r="D1366" s="206" t="s">
        <v>11932</v>
      </c>
      <c r="E1366" s="206" t="s">
        <v>11954</v>
      </c>
    </row>
    <row r="1367" spans="1:5" ht="14.5" x14ac:dyDescent="0.35">
      <c r="A1367" s="206" t="s">
        <v>14356</v>
      </c>
      <c r="B1367" t="s">
        <v>11923</v>
      </c>
      <c r="C1367" s="207" t="s">
        <v>15171</v>
      </c>
      <c r="D1367" s="206" t="s">
        <v>11932</v>
      </c>
      <c r="E1367" s="206" t="s">
        <v>11954</v>
      </c>
    </row>
    <row r="1368" spans="1:5" ht="14.5" x14ac:dyDescent="0.35">
      <c r="A1368" s="206" t="s">
        <v>14357</v>
      </c>
      <c r="B1368" t="s">
        <v>11923</v>
      </c>
      <c r="C1368" s="207" t="s">
        <v>15172</v>
      </c>
      <c r="D1368" s="206" t="s">
        <v>11932</v>
      </c>
      <c r="E1368" s="206" t="s">
        <v>11954</v>
      </c>
    </row>
    <row r="1369" spans="1:5" ht="14.5" x14ac:dyDescent="0.35">
      <c r="A1369" s="206" t="s">
        <v>14317</v>
      </c>
      <c r="B1369" t="s">
        <v>11923</v>
      </c>
      <c r="C1369" s="207" t="s">
        <v>15173</v>
      </c>
      <c r="D1369" s="206" t="s">
        <v>11932</v>
      </c>
      <c r="E1369" s="206" t="s">
        <v>11954</v>
      </c>
    </row>
    <row r="1370" spans="1:5" ht="14.5" x14ac:dyDescent="0.35">
      <c r="A1370" s="206" t="s">
        <v>14318</v>
      </c>
      <c r="B1370" t="s">
        <v>11923</v>
      </c>
      <c r="C1370" s="207" t="s">
        <v>15174</v>
      </c>
      <c r="D1370" s="206" t="s">
        <v>11932</v>
      </c>
      <c r="E1370" s="206" t="s">
        <v>11954</v>
      </c>
    </row>
    <row r="1371" spans="1:5" ht="14.5" x14ac:dyDescent="0.35">
      <c r="A1371" s="206" t="s">
        <v>14358</v>
      </c>
      <c r="B1371" t="s">
        <v>11923</v>
      </c>
      <c r="C1371" s="207" t="s">
        <v>15175</v>
      </c>
      <c r="D1371" s="206" t="s">
        <v>11932</v>
      </c>
      <c r="E1371" s="206" t="s">
        <v>11954</v>
      </c>
    </row>
    <row r="1372" spans="1:5" ht="14.5" x14ac:dyDescent="0.35">
      <c r="A1372" s="206" t="s">
        <v>14359</v>
      </c>
      <c r="B1372" t="s">
        <v>11923</v>
      </c>
      <c r="C1372" s="207" t="s">
        <v>14360</v>
      </c>
      <c r="D1372" s="206" t="s">
        <v>11932</v>
      </c>
      <c r="E1372" s="206" t="s">
        <v>11954</v>
      </c>
    </row>
    <row r="1373" spans="1:5" ht="14.5" x14ac:dyDescent="0.35">
      <c r="A1373" s="206" t="s">
        <v>14361</v>
      </c>
      <c r="B1373" t="s">
        <v>11923</v>
      </c>
      <c r="C1373" s="207" t="s">
        <v>15176</v>
      </c>
      <c r="D1373" s="206" t="s">
        <v>11932</v>
      </c>
      <c r="E1373" s="206" t="s">
        <v>11954</v>
      </c>
    </row>
    <row r="1374" spans="1:5" ht="14.5" x14ac:dyDescent="0.35">
      <c r="A1374" s="206" t="s">
        <v>14362</v>
      </c>
      <c r="B1374" t="s">
        <v>11923</v>
      </c>
      <c r="C1374" s="207" t="s">
        <v>15177</v>
      </c>
      <c r="D1374" s="206" t="s">
        <v>11932</v>
      </c>
      <c r="E1374" s="206" t="s">
        <v>11954</v>
      </c>
    </row>
    <row r="1375" spans="1:5" ht="14.5" x14ac:dyDescent="0.35">
      <c r="A1375" s="206" t="s">
        <v>14363</v>
      </c>
      <c r="B1375" t="s">
        <v>11923</v>
      </c>
      <c r="C1375" s="207" t="s">
        <v>15178</v>
      </c>
      <c r="D1375" s="206" t="s">
        <v>11932</v>
      </c>
      <c r="E1375" s="206" t="s">
        <v>11954</v>
      </c>
    </row>
    <row r="1376" spans="1:5" ht="14.5" x14ac:dyDescent="0.35">
      <c r="A1376" s="206" t="s">
        <v>14364</v>
      </c>
      <c r="B1376" t="s">
        <v>11923</v>
      </c>
      <c r="C1376" s="207" t="s">
        <v>15179</v>
      </c>
      <c r="D1376" s="206" t="s">
        <v>11932</v>
      </c>
      <c r="E1376" s="206" t="s">
        <v>11954</v>
      </c>
    </row>
    <row r="1377" spans="1:5" ht="14.5" x14ac:dyDescent="0.35">
      <c r="A1377" s="206" t="s">
        <v>14365</v>
      </c>
      <c r="B1377" t="s">
        <v>11923</v>
      </c>
      <c r="C1377" s="207" t="s">
        <v>15180</v>
      </c>
      <c r="D1377" s="206" t="s">
        <v>11932</v>
      </c>
      <c r="E1377" s="206" t="s">
        <v>11954</v>
      </c>
    </row>
    <row r="1378" spans="1:5" ht="14.5" x14ac:dyDescent="0.35">
      <c r="A1378" s="206" t="s">
        <v>14366</v>
      </c>
      <c r="B1378" t="s">
        <v>11923</v>
      </c>
      <c r="C1378" s="207" t="s">
        <v>15181</v>
      </c>
      <c r="D1378" s="206" t="s">
        <v>11932</v>
      </c>
      <c r="E1378" s="206" t="s">
        <v>11954</v>
      </c>
    </row>
    <row r="1379" spans="1:5" ht="14.5" x14ac:dyDescent="0.35">
      <c r="A1379" s="206" t="s">
        <v>14367</v>
      </c>
      <c r="B1379" t="s">
        <v>11923</v>
      </c>
      <c r="C1379" s="207" t="s">
        <v>15182</v>
      </c>
      <c r="D1379" s="206" t="s">
        <v>11932</v>
      </c>
      <c r="E1379" s="206" t="s">
        <v>11954</v>
      </c>
    </row>
    <row r="1380" spans="1:5" ht="14.5" x14ac:dyDescent="0.35">
      <c r="A1380" s="206" t="s">
        <v>14368</v>
      </c>
      <c r="B1380" t="s">
        <v>11924</v>
      </c>
      <c r="C1380" s="207" t="s">
        <v>14369</v>
      </c>
      <c r="D1380" s="206" t="s">
        <v>11954</v>
      </c>
      <c r="E1380" s="206" t="s">
        <v>11954</v>
      </c>
    </row>
    <row r="1381" spans="1:5" ht="14.5" x14ac:dyDescent="0.35">
      <c r="A1381" s="206" t="s">
        <v>14370</v>
      </c>
      <c r="B1381" t="s">
        <v>11923</v>
      </c>
      <c r="C1381" s="207" t="s">
        <v>15183</v>
      </c>
      <c r="D1381" s="206" t="s">
        <v>11932</v>
      </c>
      <c r="E1381" s="206" t="s">
        <v>11954</v>
      </c>
    </row>
    <row r="1382" spans="1:5" ht="14.5" x14ac:dyDescent="0.35">
      <c r="A1382" s="206" t="s">
        <v>14371</v>
      </c>
      <c r="B1382" t="s">
        <v>11923</v>
      </c>
      <c r="C1382" s="207" t="s">
        <v>15184</v>
      </c>
      <c r="D1382" s="206" t="s">
        <v>11932</v>
      </c>
      <c r="E1382" s="206" t="s">
        <v>11954</v>
      </c>
    </row>
    <row r="1383" spans="1:5" ht="14.5" x14ac:dyDescent="0.35">
      <c r="A1383" s="206" t="s">
        <v>14372</v>
      </c>
      <c r="B1383" t="s">
        <v>11923</v>
      </c>
      <c r="C1383" s="207" t="s">
        <v>15043</v>
      </c>
      <c r="D1383" s="206" t="s">
        <v>11932</v>
      </c>
      <c r="E1383" s="206" t="s">
        <v>11933</v>
      </c>
    </row>
    <row r="1384" spans="1:5" ht="14.5" x14ac:dyDescent="0.35">
      <c r="A1384" s="206" t="s">
        <v>14373</v>
      </c>
      <c r="B1384" t="s">
        <v>11923</v>
      </c>
      <c r="C1384" s="207" t="s">
        <v>15185</v>
      </c>
      <c r="D1384" s="206" t="s">
        <v>11932</v>
      </c>
      <c r="E1384" s="206" t="s">
        <v>11954</v>
      </c>
    </row>
    <row r="1385" spans="1:5" ht="14.5" x14ac:dyDescent="0.35">
      <c r="A1385" s="206" t="s">
        <v>14374</v>
      </c>
      <c r="B1385" t="s">
        <v>11923</v>
      </c>
      <c r="C1385" s="207" t="s">
        <v>15186</v>
      </c>
      <c r="D1385" s="206" t="s">
        <v>11932</v>
      </c>
      <c r="E1385" s="206" t="s">
        <v>11954</v>
      </c>
    </row>
    <row r="1386" spans="1:5" ht="14.5" x14ac:dyDescent="0.35">
      <c r="A1386" s="206" t="s">
        <v>15187</v>
      </c>
      <c r="B1386" t="s">
        <v>11924</v>
      </c>
      <c r="C1386" s="207" t="s">
        <v>15188</v>
      </c>
      <c r="D1386" s="206" t="s">
        <v>11954</v>
      </c>
      <c r="E1386" s="206" t="s">
        <v>11954</v>
      </c>
    </row>
    <row r="1387" spans="1:5" ht="14.5" x14ac:dyDescent="0.35">
      <c r="A1387" s="206" t="s">
        <v>14375</v>
      </c>
      <c r="B1387" t="s">
        <v>11923</v>
      </c>
      <c r="C1387" s="207" t="s">
        <v>14376</v>
      </c>
      <c r="D1387" s="206" t="s">
        <v>11932</v>
      </c>
      <c r="E1387" s="206" t="s">
        <v>11954</v>
      </c>
    </row>
    <row r="1388" spans="1:5" ht="14.5" x14ac:dyDescent="0.35">
      <c r="A1388" s="206" t="s">
        <v>14377</v>
      </c>
      <c r="B1388" t="s">
        <v>11923</v>
      </c>
      <c r="C1388" s="207" t="s">
        <v>15189</v>
      </c>
      <c r="D1388" s="206" t="s">
        <v>11932</v>
      </c>
      <c r="E1388" s="206" t="s">
        <v>11954</v>
      </c>
    </row>
    <row r="1389" spans="1:5" ht="14.5" x14ac:dyDescent="0.35">
      <c r="A1389" s="206" t="s">
        <v>14378</v>
      </c>
      <c r="B1389" t="s">
        <v>11923</v>
      </c>
      <c r="C1389" s="207" t="s">
        <v>14379</v>
      </c>
      <c r="D1389" s="206" t="s">
        <v>11932</v>
      </c>
      <c r="E1389" s="206" t="s">
        <v>11954</v>
      </c>
    </row>
    <row r="1390" spans="1:5" ht="14.5" x14ac:dyDescent="0.35">
      <c r="A1390" s="206" t="s">
        <v>14380</v>
      </c>
      <c r="B1390" t="s">
        <v>11923</v>
      </c>
      <c r="C1390" s="207" t="s">
        <v>15190</v>
      </c>
      <c r="D1390" s="206" t="s">
        <v>11932</v>
      </c>
      <c r="E1390" s="206" t="s">
        <v>11954</v>
      </c>
    </row>
    <row r="1391" spans="1:5" ht="14.5" x14ac:dyDescent="0.35">
      <c r="A1391" s="206" t="s">
        <v>14381</v>
      </c>
      <c r="B1391" t="s">
        <v>11923</v>
      </c>
      <c r="C1391" s="207" t="s">
        <v>15191</v>
      </c>
      <c r="D1391" s="206" t="s">
        <v>11932</v>
      </c>
      <c r="E1391" s="206" t="s">
        <v>11954</v>
      </c>
    </row>
    <row r="1392" spans="1:5" ht="14.5" x14ac:dyDescent="0.35">
      <c r="A1392" s="206" t="s">
        <v>15192</v>
      </c>
      <c r="B1392" t="s">
        <v>11923</v>
      </c>
      <c r="C1392" s="207" t="s">
        <v>15193</v>
      </c>
      <c r="D1392" s="206" t="s">
        <v>11932</v>
      </c>
      <c r="E1392" s="206" t="s">
        <v>11954</v>
      </c>
    </row>
    <row r="1393" spans="1:5" ht="14.5" x14ac:dyDescent="0.35">
      <c r="A1393" s="206" t="s">
        <v>15194</v>
      </c>
      <c r="B1393" t="s">
        <v>11923</v>
      </c>
      <c r="C1393" s="207" t="s">
        <v>15195</v>
      </c>
      <c r="D1393" s="206" t="s">
        <v>11932</v>
      </c>
      <c r="E1393" s="206" t="s">
        <v>11954</v>
      </c>
    </row>
    <row r="1394" spans="1:5" ht="14.5" x14ac:dyDescent="0.35">
      <c r="A1394" s="206" t="s">
        <v>15196</v>
      </c>
      <c r="B1394" t="s">
        <v>11923</v>
      </c>
      <c r="C1394" s="207" t="s">
        <v>15197</v>
      </c>
      <c r="D1394" s="206" t="s">
        <v>11932</v>
      </c>
      <c r="E1394" s="206" t="s">
        <v>11954</v>
      </c>
    </row>
    <row r="1395" spans="1:5" ht="14.5" x14ac:dyDescent="0.35">
      <c r="A1395" s="206" t="s">
        <v>15198</v>
      </c>
      <c r="B1395" t="s">
        <v>11923</v>
      </c>
      <c r="C1395" s="207" t="s">
        <v>15199</v>
      </c>
      <c r="D1395" s="206" t="s">
        <v>11932</v>
      </c>
      <c r="E1395" s="206" t="s">
        <v>11954</v>
      </c>
    </row>
    <row r="1396" spans="1:5" ht="14.5" x14ac:dyDescent="0.35">
      <c r="A1396" s="206" t="s">
        <v>15200</v>
      </c>
      <c r="B1396" t="s">
        <v>11923</v>
      </c>
      <c r="C1396" s="207" t="s">
        <v>15201</v>
      </c>
      <c r="D1396" s="206" t="s">
        <v>11932</v>
      </c>
      <c r="E1396" s="206" t="s">
        <v>11954</v>
      </c>
    </row>
    <row r="1397" spans="1:5" ht="14.5" x14ac:dyDescent="0.35">
      <c r="A1397" s="206" t="s">
        <v>15202</v>
      </c>
      <c r="B1397" t="s">
        <v>11923</v>
      </c>
      <c r="C1397" s="207" t="s">
        <v>15203</v>
      </c>
      <c r="D1397" s="206" t="s">
        <v>11932</v>
      </c>
      <c r="E1397" s="206" t="s">
        <v>11954</v>
      </c>
    </row>
    <row r="1398" spans="1:5" ht="14.5" x14ac:dyDescent="0.35">
      <c r="A1398" s="206" t="s">
        <v>15204</v>
      </c>
      <c r="B1398" t="s">
        <v>11923</v>
      </c>
      <c r="C1398" s="207" t="s">
        <v>15205</v>
      </c>
      <c r="D1398" s="206" t="s">
        <v>11932</v>
      </c>
      <c r="E1398" s="206" t="s">
        <v>11954</v>
      </c>
    </row>
    <row r="1399" spans="1:5" ht="14.5" x14ac:dyDescent="0.35">
      <c r="A1399" s="206" t="s">
        <v>15206</v>
      </c>
      <c r="B1399" t="s">
        <v>11923</v>
      </c>
      <c r="C1399" s="207" t="s">
        <v>15207</v>
      </c>
      <c r="D1399" s="206" t="s">
        <v>11932</v>
      </c>
      <c r="E1399" s="206" t="s">
        <v>11954</v>
      </c>
    </row>
    <row r="1400" spans="1:5" ht="14.5" x14ac:dyDescent="0.35">
      <c r="A1400" s="206" t="s">
        <v>15208</v>
      </c>
      <c r="B1400" t="s">
        <v>11923</v>
      </c>
      <c r="C1400" s="207" t="s">
        <v>15209</v>
      </c>
      <c r="D1400" s="206" t="s">
        <v>11932</v>
      </c>
      <c r="E1400" s="206" t="s">
        <v>11954</v>
      </c>
    </row>
    <row r="1401" spans="1:5" ht="14.5" x14ac:dyDescent="0.35">
      <c r="A1401" s="206" t="s">
        <v>15210</v>
      </c>
      <c r="B1401" t="s">
        <v>11923</v>
      </c>
      <c r="C1401" s="207" t="s">
        <v>15211</v>
      </c>
      <c r="D1401" s="206" t="s">
        <v>11932</v>
      </c>
      <c r="E1401" s="206" t="s">
        <v>11954</v>
      </c>
    </row>
    <row r="1402" spans="1:5" ht="14.5" x14ac:dyDescent="0.35">
      <c r="A1402" s="206" t="s">
        <v>15212</v>
      </c>
      <c r="B1402" t="s">
        <v>11923</v>
      </c>
      <c r="C1402" s="207" t="s">
        <v>15213</v>
      </c>
      <c r="D1402" s="206" t="s">
        <v>11932</v>
      </c>
      <c r="E1402" s="206" t="s">
        <v>11954</v>
      </c>
    </row>
    <row r="1403" spans="1:5" ht="14.5" x14ac:dyDescent="0.35">
      <c r="A1403" s="206" t="s">
        <v>15214</v>
      </c>
      <c r="B1403" t="s">
        <v>11923</v>
      </c>
      <c r="C1403" s="207" t="s">
        <v>15215</v>
      </c>
      <c r="D1403" s="206" t="s">
        <v>11932</v>
      </c>
      <c r="E1403" s="206" t="s">
        <v>11954</v>
      </c>
    </row>
    <row r="1404" spans="1:5" ht="14.5" x14ac:dyDescent="0.35">
      <c r="A1404" s="206" t="s">
        <v>15216</v>
      </c>
      <c r="B1404" t="s">
        <v>11923</v>
      </c>
      <c r="C1404" s="207" t="s">
        <v>15217</v>
      </c>
      <c r="D1404" s="206" t="s">
        <v>11932</v>
      </c>
      <c r="E1404" s="206" t="s">
        <v>11954</v>
      </c>
    </row>
    <row r="1405" spans="1:5" ht="14.5" x14ac:dyDescent="0.35">
      <c r="A1405" s="206" t="s">
        <v>15218</v>
      </c>
      <c r="B1405" t="s">
        <v>11923</v>
      </c>
      <c r="C1405" s="207" t="s">
        <v>15219</v>
      </c>
      <c r="D1405" s="206" t="s">
        <v>11932</v>
      </c>
      <c r="E1405" s="206" t="s">
        <v>11954</v>
      </c>
    </row>
    <row r="1406" spans="1:5" ht="14.5" x14ac:dyDescent="0.35">
      <c r="A1406" s="206" t="s">
        <v>15220</v>
      </c>
      <c r="B1406" t="s">
        <v>11923</v>
      </c>
      <c r="C1406" s="207" t="s">
        <v>15221</v>
      </c>
      <c r="D1406" s="206" t="s">
        <v>11932</v>
      </c>
      <c r="E1406" s="206" t="s">
        <v>11954</v>
      </c>
    </row>
    <row r="1407" spans="1:5" ht="14.5" x14ac:dyDescent="0.35">
      <c r="A1407" s="206" t="s">
        <v>15222</v>
      </c>
      <c r="B1407" t="s">
        <v>11923</v>
      </c>
      <c r="C1407" s="207" t="s">
        <v>15223</v>
      </c>
      <c r="D1407" s="206" t="s">
        <v>11932</v>
      </c>
      <c r="E1407" s="206" t="s">
        <v>11954</v>
      </c>
    </row>
    <row r="1408" spans="1:5" ht="14.5" x14ac:dyDescent="0.35">
      <c r="A1408" s="206" t="s">
        <v>15224</v>
      </c>
      <c r="B1408" t="s">
        <v>11923</v>
      </c>
      <c r="C1408" s="207" t="s">
        <v>15225</v>
      </c>
      <c r="D1408" s="206" t="s">
        <v>11932</v>
      </c>
      <c r="E1408" s="206" t="s">
        <v>11954</v>
      </c>
    </row>
    <row r="1409" spans="1:5" ht="14.5" x14ac:dyDescent="0.35">
      <c r="A1409" s="206" t="s">
        <v>15226</v>
      </c>
      <c r="B1409" t="s">
        <v>11923</v>
      </c>
      <c r="C1409" s="207" t="s">
        <v>15227</v>
      </c>
      <c r="D1409" s="206" t="s">
        <v>11932</v>
      </c>
      <c r="E1409" s="206" t="s">
        <v>11954</v>
      </c>
    </row>
    <row r="1410" spans="1:5" ht="14.5" x14ac:dyDescent="0.35">
      <c r="A1410" s="206" t="s">
        <v>15228</v>
      </c>
      <c r="B1410" t="s">
        <v>11923</v>
      </c>
      <c r="C1410" s="207" t="s">
        <v>15229</v>
      </c>
      <c r="D1410" s="206" t="s">
        <v>11932</v>
      </c>
      <c r="E1410" s="206" t="s">
        <v>11954</v>
      </c>
    </row>
    <row r="1411" spans="1:5" ht="14.5" x14ac:dyDescent="0.35">
      <c r="A1411" s="206" t="s">
        <v>15230</v>
      </c>
      <c r="B1411" t="s">
        <v>11923</v>
      </c>
      <c r="C1411" s="207" t="s">
        <v>15231</v>
      </c>
      <c r="D1411" s="206" t="s">
        <v>11932</v>
      </c>
      <c r="E1411" s="206" t="s">
        <v>11954</v>
      </c>
    </row>
    <row r="1412" spans="1:5" ht="14.5" x14ac:dyDescent="0.35">
      <c r="A1412" s="206" t="s">
        <v>15232</v>
      </c>
      <c r="B1412" t="s">
        <v>11923</v>
      </c>
      <c r="C1412" s="207" t="s">
        <v>15233</v>
      </c>
      <c r="D1412" s="206" t="s">
        <v>11932</v>
      </c>
      <c r="E1412" s="206" t="s">
        <v>11954</v>
      </c>
    </row>
    <row r="1413" spans="1:5" ht="14.5" x14ac:dyDescent="0.35">
      <c r="A1413" s="206" t="s">
        <v>15234</v>
      </c>
      <c r="B1413" t="s">
        <v>11923</v>
      </c>
      <c r="C1413" s="207" t="s">
        <v>15235</v>
      </c>
      <c r="D1413" s="206" t="s">
        <v>11932</v>
      </c>
      <c r="E1413" s="206" t="s">
        <v>11954</v>
      </c>
    </row>
    <row r="1414" spans="1:5" ht="14.5" x14ac:dyDescent="0.35">
      <c r="A1414" s="206" t="s">
        <v>15236</v>
      </c>
      <c r="B1414" t="s">
        <v>11923</v>
      </c>
      <c r="C1414" s="207" t="s">
        <v>15237</v>
      </c>
      <c r="D1414" s="206" t="s">
        <v>11932</v>
      </c>
      <c r="E1414" s="206" t="s">
        <v>11954</v>
      </c>
    </row>
    <row r="1415" spans="1:5" ht="14.5" x14ac:dyDescent="0.35">
      <c r="A1415" s="206" t="s">
        <v>15238</v>
      </c>
      <c r="B1415" t="s">
        <v>11923</v>
      </c>
      <c r="C1415" s="207" t="s">
        <v>15239</v>
      </c>
      <c r="D1415" s="206" t="s">
        <v>11932</v>
      </c>
      <c r="E1415" s="206" t="s">
        <v>11954</v>
      </c>
    </row>
    <row r="1416" spans="1:5" ht="14.5" x14ac:dyDescent="0.35">
      <c r="A1416" s="206" t="s">
        <v>15240</v>
      </c>
      <c r="B1416" t="s">
        <v>11923</v>
      </c>
      <c r="C1416" s="207" t="s">
        <v>15241</v>
      </c>
      <c r="D1416" s="206" t="s">
        <v>11932</v>
      </c>
      <c r="E1416" s="206" t="s">
        <v>11954</v>
      </c>
    </row>
    <row r="1417" spans="1:5" ht="14.5" x14ac:dyDescent="0.35">
      <c r="A1417" s="206" t="s">
        <v>13967</v>
      </c>
      <c r="B1417" t="s">
        <v>11924</v>
      </c>
      <c r="C1417" s="207" t="s">
        <v>15242</v>
      </c>
      <c r="D1417" s="206" t="s">
        <v>11933</v>
      </c>
      <c r="E1417" s="206" t="s">
        <v>11954</v>
      </c>
    </row>
    <row r="1418" spans="1:5" ht="14.5" x14ac:dyDescent="0.35">
      <c r="A1418" s="206" t="s">
        <v>13968</v>
      </c>
      <c r="B1418" t="s">
        <v>11924</v>
      </c>
      <c r="C1418" s="207" t="s">
        <v>15243</v>
      </c>
      <c r="D1418" s="206" t="s">
        <v>11933</v>
      </c>
      <c r="E1418" s="206" t="s">
        <v>11954</v>
      </c>
    </row>
    <row r="1419" spans="1:5" ht="14.5" x14ac:dyDescent="0.35">
      <c r="A1419" s="206" t="s">
        <v>13969</v>
      </c>
      <c r="B1419" t="s">
        <v>11924</v>
      </c>
      <c r="C1419" s="207" t="s">
        <v>12449</v>
      </c>
      <c r="D1419" s="206" t="s">
        <v>11933</v>
      </c>
      <c r="E1419" s="206" t="s">
        <v>11954</v>
      </c>
    </row>
    <row r="1420" spans="1:5" ht="14.5" x14ac:dyDescent="0.35">
      <c r="A1420" s="206" t="s">
        <v>13970</v>
      </c>
      <c r="B1420" t="s">
        <v>11924</v>
      </c>
      <c r="C1420" s="207" t="s">
        <v>12450</v>
      </c>
      <c r="D1420" s="206" t="s">
        <v>11933</v>
      </c>
      <c r="E1420" s="206" t="s">
        <v>11954</v>
      </c>
    </row>
    <row r="1421" spans="1:5" ht="14.5" x14ac:dyDescent="0.35">
      <c r="A1421" s="206" t="s">
        <v>13971</v>
      </c>
      <c r="B1421" t="s">
        <v>11924</v>
      </c>
      <c r="C1421" s="207" t="s">
        <v>15244</v>
      </c>
      <c r="D1421" s="206" t="s">
        <v>11933</v>
      </c>
      <c r="E1421" s="206" t="s">
        <v>11954</v>
      </c>
    </row>
    <row r="1422" spans="1:5" ht="14.5" x14ac:dyDescent="0.35">
      <c r="A1422" s="206" t="s">
        <v>13972</v>
      </c>
      <c r="B1422" t="s">
        <v>11924</v>
      </c>
      <c r="C1422" s="207" t="s">
        <v>12451</v>
      </c>
      <c r="D1422" s="206" t="s">
        <v>11933</v>
      </c>
      <c r="E1422" s="206" t="s">
        <v>11954</v>
      </c>
    </row>
    <row r="1423" spans="1:5" ht="14.5" x14ac:dyDescent="0.35">
      <c r="A1423" s="206" t="s">
        <v>13973</v>
      </c>
      <c r="B1423" t="s">
        <v>11924</v>
      </c>
      <c r="C1423" s="207" t="s">
        <v>12452</v>
      </c>
      <c r="D1423" s="206" t="s">
        <v>11933</v>
      </c>
      <c r="E1423" s="206" t="s">
        <v>11954</v>
      </c>
    </row>
    <row r="1424" spans="1:5" ht="14.5" x14ac:dyDescent="0.35">
      <c r="A1424" s="206" t="s">
        <v>13974</v>
      </c>
      <c r="B1424" t="s">
        <v>11924</v>
      </c>
      <c r="C1424" s="207" t="s">
        <v>13975</v>
      </c>
      <c r="D1424" s="206" t="s">
        <v>11933</v>
      </c>
      <c r="E1424" s="206" t="s">
        <v>11954</v>
      </c>
    </row>
    <row r="1425" spans="1:5" ht="14.5" x14ac:dyDescent="0.35">
      <c r="A1425" s="206" t="s">
        <v>13976</v>
      </c>
      <c r="B1425" t="s">
        <v>11924</v>
      </c>
      <c r="C1425" s="207" t="s">
        <v>12453</v>
      </c>
      <c r="D1425" s="206" t="s">
        <v>11933</v>
      </c>
      <c r="E1425" s="206" t="s">
        <v>11954</v>
      </c>
    </row>
    <row r="1426" spans="1:5" ht="14.5" x14ac:dyDescent="0.35">
      <c r="A1426" s="206" t="s">
        <v>13977</v>
      </c>
      <c r="B1426" t="s">
        <v>11924</v>
      </c>
      <c r="C1426" s="207" t="s">
        <v>15245</v>
      </c>
      <c r="D1426" s="206" t="s">
        <v>11933</v>
      </c>
      <c r="E1426" s="206" t="s">
        <v>11954</v>
      </c>
    </row>
    <row r="1427" spans="1:5" ht="14.5" x14ac:dyDescent="0.35">
      <c r="A1427" s="206" t="s">
        <v>13978</v>
      </c>
      <c r="B1427" t="s">
        <v>11924</v>
      </c>
      <c r="C1427" s="207" t="s">
        <v>12454</v>
      </c>
      <c r="D1427" s="206" t="s">
        <v>11933</v>
      </c>
      <c r="E1427" s="206" t="s">
        <v>11954</v>
      </c>
    </row>
    <row r="1428" spans="1:5" ht="14.5" x14ac:dyDescent="0.35">
      <c r="A1428" s="206" t="s">
        <v>13979</v>
      </c>
      <c r="B1428" t="s">
        <v>11924</v>
      </c>
      <c r="C1428" s="207" t="s">
        <v>12455</v>
      </c>
      <c r="D1428" s="206" t="s">
        <v>11933</v>
      </c>
      <c r="E1428" s="206" t="s">
        <v>11954</v>
      </c>
    </row>
    <row r="1429" spans="1:5" ht="14.5" x14ac:dyDescent="0.35">
      <c r="A1429" s="206" t="s">
        <v>13980</v>
      </c>
      <c r="B1429" t="s">
        <v>11924</v>
      </c>
      <c r="C1429" s="207" t="s">
        <v>12456</v>
      </c>
      <c r="D1429" s="206" t="s">
        <v>11933</v>
      </c>
      <c r="E1429" s="206" t="s">
        <v>11954</v>
      </c>
    </row>
    <row r="1430" spans="1:5" ht="14.5" x14ac:dyDescent="0.35">
      <c r="A1430" s="206" t="s">
        <v>13981</v>
      </c>
      <c r="B1430" t="s">
        <v>11924</v>
      </c>
      <c r="C1430" s="207" t="s">
        <v>12457</v>
      </c>
      <c r="D1430" s="206" t="s">
        <v>11933</v>
      </c>
      <c r="E1430" s="206" t="s">
        <v>11954</v>
      </c>
    </row>
    <row r="1431" spans="1:5" ht="14.5" x14ac:dyDescent="0.35">
      <c r="A1431" s="206" t="s">
        <v>13982</v>
      </c>
      <c r="B1431" t="s">
        <v>11924</v>
      </c>
      <c r="C1431" s="207" t="s">
        <v>12458</v>
      </c>
      <c r="D1431" s="206" t="s">
        <v>11933</v>
      </c>
      <c r="E1431" s="206" t="s">
        <v>11954</v>
      </c>
    </row>
    <row r="1432" spans="1:5" ht="14.5" x14ac:dyDescent="0.35">
      <c r="A1432" s="206" t="s">
        <v>13983</v>
      </c>
      <c r="B1432" t="s">
        <v>11924</v>
      </c>
      <c r="C1432" s="207" t="s">
        <v>12459</v>
      </c>
      <c r="D1432" s="206" t="s">
        <v>11933</v>
      </c>
      <c r="E1432" s="206" t="s">
        <v>11954</v>
      </c>
    </row>
    <row r="1433" spans="1:5" ht="14.5" x14ac:dyDescent="0.35">
      <c r="A1433" s="206" t="s">
        <v>13984</v>
      </c>
      <c r="B1433" t="s">
        <v>11924</v>
      </c>
      <c r="C1433" s="207" t="s">
        <v>12460</v>
      </c>
      <c r="D1433" s="206" t="s">
        <v>11933</v>
      </c>
      <c r="E1433" s="206" t="s">
        <v>11954</v>
      </c>
    </row>
    <row r="1434" spans="1:5" ht="14.5" x14ac:dyDescent="0.35">
      <c r="A1434" s="206" t="s">
        <v>13985</v>
      </c>
      <c r="B1434" t="s">
        <v>11924</v>
      </c>
      <c r="C1434" s="207" t="s">
        <v>15246</v>
      </c>
      <c r="D1434" s="206" t="s">
        <v>11933</v>
      </c>
      <c r="E1434" s="206" t="s">
        <v>11954</v>
      </c>
    </row>
    <row r="1435" spans="1:5" ht="14.5" x14ac:dyDescent="0.35">
      <c r="A1435" s="206" t="s">
        <v>13986</v>
      </c>
      <c r="B1435" t="s">
        <v>11924</v>
      </c>
      <c r="C1435" s="207" t="s">
        <v>15247</v>
      </c>
      <c r="D1435" s="206" t="s">
        <v>11933</v>
      </c>
      <c r="E1435" s="206" t="s">
        <v>11954</v>
      </c>
    </row>
    <row r="1436" spans="1:5" ht="14.5" x14ac:dyDescent="0.35">
      <c r="A1436" s="206" t="s">
        <v>13987</v>
      </c>
      <c r="B1436" t="s">
        <v>11924</v>
      </c>
      <c r="C1436" s="207" t="s">
        <v>15248</v>
      </c>
      <c r="D1436" s="206" t="s">
        <v>11933</v>
      </c>
      <c r="E1436" s="206" t="s">
        <v>11954</v>
      </c>
    </row>
    <row r="1437" spans="1:5" ht="14.5" x14ac:dyDescent="0.35">
      <c r="A1437" s="206" t="s">
        <v>13988</v>
      </c>
      <c r="B1437" t="s">
        <v>11924</v>
      </c>
      <c r="C1437" s="207" t="s">
        <v>13035</v>
      </c>
      <c r="D1437" s="206" t="s">
        <v>11933</v>
      </c>
      <c r="E1437" s="206" t="s">
        <v>11954</v>
      </c>
    </row>
    <row r="1438" spans="1:5" ht="14.5" x14ac:dyDescent="0.35">
      <c r="A1438" s="206" t="s">
        <v>13989</v>
      </c>
      <c r="B1438" t="s">
        <v>11924</v>
      </c>
      <c r="C1438" s="207" t="s">
        <v>12461</v>
      </c>
      <c r="D1438" s="206" t="s">
        <v>11933</v>
      </c>
      <c r="E1438" s="206" t="s">
        <v>11954</v>
      </c>
    </row>
    <row r="1439" spans="1:5" ht="14.5" x14ac:dyDescent="0.35">
      <c r="A1439" s="206" t="s">
        <v>13990</v>
      </c>
      <c r="B1439" t="s">
        <v>11924</v>
      </c>
      <c r="C1439" s="207" t="s">
        <v>15249</v>
      </c>
      <c r="D1439" s="206" t="s">
        <v>11933</v>
      </c>
      <c r="E1439" s="206" t="s">
        <v>11954</v>
      </c>
    </row>
    <row r="1440" spans="1:5" ht="14.5" x14ac:dyDescent="0.35">
      <c r="A1440" s="206" t="s">
        <v>13991</v>
      </c>
      <c r="B1440" t="s">
        <v>11924</v>
      </c>
      <c r="C1440" s="207" t="s">
        <v>12462</v>
      </c>
      <c r="D1440" s="206" t="s">
        <v>11933</v>
      </c>
      <c r="E1440" s="206" t="s">
        <v>11954</v>
      </c>
    </row>
    <row r="1441" spans="1:5" ht="14.5" x14ac:dyDescent="0.35">
      <c r="A1441" s="206" t="s">
        <v>13992</v>
      </c>
      <c r="B1441" t="s">
        <v>11924</v>
      </c>
      <c r="C1441" s="207" t="s">
        <v>15250</v>
      </c>
      <c r="D1441" s="206" t="s">
        <v>11933</v>
      </c>
      <c r="E1441" s="206" t="s">
        <v>11954</v>
      </c>
    </row>
    <row r="1442" spans="1:5" ht="14.5" x14ac:dyDescent="0.35">
      <c r="A1442" s="206" t="s">
        <v>13993</v>
      </c>
      <c r="B1442" t="s">
        <v>11924</v>
      </c>
      <c r="C1442" s="207" t="s">
        <v>12463</v>
      </c>
      <c r="D1442" s="206" t="s">
        <v>11933</v>
      </c>
      <c r="E1442" s="206" t="s">
        <v>11954</v>
      </c>
    </row>
    <row r="1443" spans="1:5" ht="14.5" x14ac:dyDescent="0.35">
      <c r="A1443" s="206" t="s">
        <v>13994</v>
      </c>
      <c r="B1443" t="s">
        <v>11924</v>
      </c>
      <c r="C1443" s="207" t="s">
        <v>15251</v>
      </c>
      <c r="D1443" s="206" t="s">
        <v>11933</v>
      </c>
      <c r="E1443" s="206" t="s">
        <v>11954</v>
      </c>
    </row>
    <row r="1444" spans="1:5" ht="14.5" x14ac:dyDescent="0.35">
      <c r="A1444" s="206" t="s">
        <v>13995</v>
      </c>
      <c r="B1444" t="s">
        <v>11924</v>
      </c>
      <c r="C1444" s="207" t="s">
        <v>15252</v>
      </c>
      <c r="D1444" s="206" t="s">
        <v>11933</v>
      </c>
      <c r="E1444" s="206" t="s">
        <v>11954</v>
      </c>
    </row>
    <row r="1445" spans="1:5" ht="14.5" x14ac:dyDescent="0.35">
      <c r="A1445" s="206" t="s">
        <v>13996</v>
      </c>
      <c r="B1445" t="s">
        <v>11924</v>
      </c>
      <c r="C1445" s="207" t="s">
        <v>15253</v>
      </c>
      <c r="D1445" s="206" t="s">
        <v>11933</v>
      </c>
      <c r="E1445" s="206" t="s">
        <v>11954</v>
      </c>
    </row>
    <row r="1446" spans="1:5" ht="14.5" x14ac:dyDescent="0.35">
      <c r="A1446" s="206" t="s">
        <v>13997</v>
      </c>
      <c r="B1446" t="s">
        <v>11924</v>
      </c>
      <c r="C1446" s="207" t="s">
        <v>15254</v>
      </c>
      <c r="D1446" s="206" t="s">
        <v>11933</v>
      </c>
      <c r="E1446" s="206" t="s">
        <v>11954</v>
      </c>
    </row>
    <row r="1447" spans="1:5" ht="14.5" x14ac:dyDescent="0.35">
      <c r="A1447" s="206" t="s">
        <v>13998</v>
      </c>
      <c r="B1447" t="s">
        <v>11924</v>
      </c>
      <c r="C1447" s="207" t="s">
        <v>13999</v>
      </c>
      <c r="D1447" s="206" t="s">
        <v>11933</v>
      </c>
      <c r="E1447" s="206" t="s">
        <v>11933</v>
      </c>
    </row>
    <row r="1448" spans="1:5" ht="14.5" x14ac:dyDescent="0.35">
      <c r="A1448" s="206" t="s">
        <v>14000</v>
      </c>
      <c r="B1448" t="s">
        <v>11924</v>
      </c>
      <c r="C1448" s="207" t="s">
        <v>15255</v>
      </c>
      <c r="D1448" s="206" t="s">
        <v>11933</v>
      </c>
      <c r="E1448" s="206" t="s">
        <v>11954</v>
      </c>
    </row>
    <row r="1449" spans="1:5" ht="14.5" x14ac:dyDescent="0.35">
      <c r="A1449" s="206" t="s">
        <v>14001</v>
      </c>
      <c r="B1449" t="s">
        <v>11924</v>
      </c>
      <c r="C1449" s="207" t="s">
        <v>12464</v>
      </c>
      <c r="D1449" s="206" t="s">
        <v>11933</v>
      </c>
      <c r="E1449" s="206" t="s">
        <v>11954</v>
      </c>
    </row>
    <row r="1450" spans="1:5" ht="14.5" x14ac:dyDescent="0.35">
      <c r="A1450" s="206" t="s">
        <v>14002</v>
      </c>
      <c r="B1450" t="s">
        <v>11924</v>
      </c>
      <c r="C1450" s="207" t="s">
        <v>15256</v>
      </c>
      <c r="D1450" s="206" t="s">
        <v>11933</v>
      </c>
      <c r="E1450" s="206" t="s">
        <v>11954</v>
      </c>
    </row>
    <row r="1451" spans="1:5" ht="14.5" x14ac:dyDescent="0.35">
      <c r="A1451" s="206" t="s">
        <v>14003</v>
      </c>
      <c r="B1451" t="s">
        <v>11924</v>
      </c>
      <c r="C1451" s="207" t="s">
        <v>15257</v>
      </c>
      <c r="D1451" s="206" t="s">
        <v>11933</v>
      </c>
      <c r="E1451" s="206" t="s">
        <v>11954</v>
      </c>
    </row>
    <row r="1452" spans="1:5" ht="14.5" x14ac:dyDescent="0.35">
      <c r="A1452" s="206" t="s">
        <v>14004</v>
      </c>
      <c r="B1452" t="s">
        <v>11923</v>
      </c>
      <c r="C1452" s="207" t="s">
        <v>12465</v>
      </c>
      <c r="D1452" s="206" t="s">
        <v>11932</v>
      </c>
      <c r="E1452" s="206" t="s">
        <v>11933</v>
      </c>
    </row>
    <row r="1453" spans="1:5" ht="14.5" x14ac:dyDescent="0.35">
      <c r="A1453" s="206" t="s">
        <v>14005</v>
      </c>
      <c r="B1453" t="s">
        <v>11924</v>
      </c>
      <c r="C1453" s="207" t="s">
        <v>12466</v>
      </c>
      <c r="D1453" s="206" t="s">
        <v>11933</v>
      </c>
      <c r="E1453" s="206" t="s">
        <v>11954</v>
      </c>
    </row>
    <row r="1454" spans="1:5" ht="14.5" x14ac:dyDescent="0.35">
      <c r="A1454" s="206" t="s">
        <v>14006</v>
      </c>
      <c r="B1454" t="s">
        <v>11924</v>
      </c>
      <c r="C1454" s="207" t="s">
        <v>12467</v>
      </c>
      <c r="D1454" s="206" t="s">
        <v>11933</v>
      </c>
      <c r="E1454" s="206" t="s">
        <v>11954</v>
      </c>
    </row>
    <row r="1455" spans="1:5" ht="14.5" x14ac:dyDescent="0.35">
      <c r="A1455" s="206" t="s">
        <v>14007</v>
      </c>
      <c r="B1455" t="s">
        <v>11924</v>
      </c>
      <c r="C1455" s="207" t="s">
        <v>15258</v>
      </c>
      <c r="D1455" s="206" t="s">
        <v>11933</v>
      </c>
      <c r="E1455" s="206" t="s">
        <v>11954</v>
      </c>
    </row>
    <row r="1456" spans="1:5" ht="14.5" x14ac:dyDescent="0.35">
      <c r="A1456" s="206" t="s">
        <v>14008</v>
      </c>
      <c r="B1456" t="s">
        <v>11924</v>
      </c>
      <c r="C1456" s="207" t="s">
        <v>12468</v>
      </c>
      <c r="D1456" s="206" t="s">
        <v>11933</v>
      </c>
      <c r="E1456" s="206" t="s">
        <v>11954</v>
      </c>
    </row>
    <row r="1457" spans="1:5" ht="14.5" x14ac:dyDescent="0.35">
      <c r="A1457" s="206" t="s">
        <v>14009</v>
      </c>
      <c r="B1457" t="s">
        <v>11924</v>
      </c>
      <c r="C1457" s="207" t="s">
        <v>15259</v>
      </c>
      <c r="D1457" s="206" t="s">
        <v>11944</v>
      </c>
      <c r="E1457" s="206" t="s">
        <v>11954</v>
      </c>
    </row>
    <row r="1458" spans="1:5" ht="14.5" x14ac:dyDescent="0.35">
      <c r="A1458" s="206" t="s">
        <v>14010</v>
      </c>
      <c r="B1458" t="s">
        <v>11924</v>
      </c>
      <c r="C1458" s="207" t="s">
        <v>15260</v>
      </c>
      <c r="D1458" s="206" t="s">
        <v>11933</v>
      </c>
      <c r="E1458" s="206" t="s">
        <v>11954</v>
      </c>
    </row>
    <row r="1459" spans="1:5" ht="14.5" x14ac:dyDescent="0.35">
      <c r="A1459" s="206" t="s">
        <v>14011</v>
      </c>
      <c r="B1459" t="s">
        <v>11924</v>
      </c>
      <c r="C1459" s="207" t="s">
        <v>12469</v>
      </c>
      <c r="D1459" s="206" t="s">
        <v>11933</v>
      </c>
      <c r="E1459" s="206" t="s">
        <v>11933</v>
      </c>
    </row>
    <row r="1460" spans="1:5" ht="14.5" x14ac:dyDescent="0.35">
      <c r="A1460" s="206" t="s">
        <v>14012</v>
      </c>
      <c r="B1460" t="s">
        <v>11924</v>
      </c>
      <c r="C1460" s="207" t="s">
        <v>12470</v>
      </c>
      <c r="D1460" s="206" t="s">
        <v>11933</v>
      </c>
      <c r="E1460" s="206" t="s">
        <v>11954</v>
      </c>
    </row>
    <row r="1461" spans="1:5" ht="14.5" x14ac:dyDescent="0.35">
      <c r="A1461" s="206" t="s">
        <v>14013</v>
      </c>
      <c r="B1461" t="s">
        <v>11924</v>
      </c>
      <c r="C1461" s="207" t="s">
        <v>12471</v>
      </c>
      <c r="D1461" s="206" t="s">
        <v>11933</v>
      </c>
      <c r="E1461" s="206" t="s">
        <v>11954</v>
      </c>
    </row>
    <row r="1462" spans="1:5" ht="14.5" x14ac:dyDescent="0.35">
      <c r="A1462" s="206" t="s">
        <v>14014</v>
      </c>
      <c r="B1462" t="s">
        <v>11924</v>
      </c>
      <c r="C1462" s="207" t="s">
        <v>12472</v>
      </c>
      <c r="D1462" s="206" t="s">
        <v>11933</v>
      </c>
      <c r="E1462" s="206" t="s">
        <v>11954</v>
      </c>
    </row>
    <row r="1463" spans="1:5" ht="14.5" x14ac:dyDescent="0.35">
      <c r="A1463" s="206" t="s">
        <v>14015</v>
      </c>
      <c r="B1463" t="s">
        <v>11924</v>
      </c>
      <c r="C1463" s="207" t="s">
        <v>15261</v>
      </c>
      <c r="D1463" s="206" t="s">
        <v>11933</v>
      </c>
      <c r="E1463" s="206" t="s">
        <v>11954</v>
      </c>
    </row>
    <row r="1464" spans="1:5" ht="14.5" x14ac:dyDescent="0.35">
      <c r="A1464" s="206" t="s">
        <v>14016</v>
      </c>
      <c r="B1464" t="s">
        <v>11924</v>
      </c>
      <c r="C1464" s="207" t="s">
        <v>15262</v>
      </c>
      <c r="D1464" s="206" t="s">
        <v>11933</v>
      </c>
      <c r="E1464" s="206" t="s">
        <v>11954</v>
      </c>
    </row>
    <row r="1465" spans="1:5" ht="14.5" x14ac:dyDescent="0.35">
      <c r="A1465" s="206" t="s">
        <v>14017</v>
      </c>
      <c r="B1465" t="s">
        <v>11924</v>
      </c>
      <c r="C1465" s="207" t="s">
        <v>15263</v>
      </c>
      <c r="D1465" s="206" t="s">
        <v>11933</v>
      </c>
      <c r="E1465" s="206" t="s">
        <v>11954</v>
      </c>
    </row>
    <row r="1466" spans="1:5" ht="14.5" x14ac:dyDescent="0.35">
      <c r="A1466" s="206" t="s">
        <v>14018</v>
      </c>
      <c r="B1466" t="s">
        <v>11924</v>
      </c>
      <c r="C1466" s="207" t="s">
        <v>15264</v>
      </c>
      <c r="D1466" s="206" t="s">
        <v>11933</v>
      </c>
      <c r="E1466" s="206" t="s">
        <v>11954</v>
      </c>
    </row>
    <row r="1467" spans="1:5" ht="14.5" x14ac:dyDescent="0.35">
      <c r="A1467" s="206" t="s">
        <v>14019</v>
      </c>
      <c r="B1467" t="s">
        <v>11924</v>
      </c>
      <c r="C1467" s="207" t="s">
        <v>12473</v>
      </c>
      <c r="D1467" s="206" t="s">
        <v>11954</v>
      </c>
      <c r="E1467" s="206" t="s">
        <v>11954</v>
      </c>
    </row>
    <row r="1468" spans="1:5" ht="14.5" x14ac:dyDescent="0.35">
      <c r="A1468" s="206" t="s">
        <v>14020</v>
      </c>
      <c r="B1468" t="s">
        <v>11924</v>
      </c>
      <c r="C1468" s="207" t="s">
        <v>15265</v>
      </c>
      <c r="D1468" s="206" t="s">
        <v>11933</v>
      </c>
      <c r="E1468" s="206" t="s">
        <v>11954</v>
      </c>
    </row>
    <row r="1469" spans="1:5" ht="14.5" x14ac:dyDescent="0.35">
      <c r="A1469" s="206" t="s">
        <v>14021</v>
      </c>
      <c r="B1469" t="s">
        <v>11924</v>
      </c>
      <c r="C1469" s="207" t="s">
        <v>15266</v>
      </c>
      <c r="D1469" s="206" t="s">
        <v>11933</v>
      </c>
      <c r="E1469" s="206" t="s">
        <v>11954</v>
      </c>
    </row>
    <row r="1470" spans="1:5" ht="14.5" x14ac:dyDescent="0.35">
      <c r="A1470" s="206" t="s">
        <v>14022</v>
      </c>
      <c r="B1470" t="s">
        <v>11924</v>
      </c>
      <c r="C1470" s="207" t="s">
        <v>15267</v>
      </c>
      <c r="D1470" s="206" t="s">
        <v>11933</v>
      </c>
      <c r="E1470" s="206" t="s">
        <v>11954</v>
      </c>
    </row>
    <row r="1471" spans="1:5" ht="14.5" x14ac:dyDescent="0.35">
      <c r="A1471" s="206" t="s">
        <v>14023</v>
      </c>
      <c r="B1471" t="s">
        <v>11924</v>
      </c>
      <c r="C1471" s="207" t="s">
        <v>15268</v>
      </c>
      <c r="D1471" s="206" t="s">
        <v>11933</v>
      </c>
      <c r="E1471" s="206" t="s">
        <v>11954</v>
      </c>
    </row>
    <row r="1472" spans="1:5" ht="14.5" x14ac:dyDescent="0.35">
      <c r="A1472" s="206" t="s">
        <v>14024</v>
      </c>
      <c r="B1472" t="s">
        <v>11924</v>
      </c>
      <c r="C1472" s="207" t="s">
        <v>15269</v>
      </c>
      <c r="D1472" s="206" t="s">
        <v>11933</v>
      </c>
      <c r="E1472" s="206" t="s">
        <v>11954</v>
      </c>
    </row>
    <row r="1473" spans="1:5" ht="14.5" x14ac:dyDescent="0.35">
      <c r="A1473" s="206" t="s">
        <v>14025</v>
      </c>
      <c r="B1473" t="s">
        <v>11924</v>
      </c>
      <c r="C1473" s="207" t="s">
        <v>12474</v>
      </c>
      <c r="D1473" s="206" t="s">
        <v>11933</v>
      </c>
      <c r="E1473" s="206" t="s">
        <v>11954</v>
      </c>
    </row>
    <row r="1474" spans="1:5" ht="14.5" x14ac:dyDescent="0.35">
      <c r="A1474" s="206" t="s">
        <v>14026</v>
      </c>
      <c r="B1474" t="s">
        <v>11924</v>
      </c>
      <c r="C1474" s="207" t="s">
        <v>15270</v>
      </c>
      <c r="D1474" s="206" t="s">
        <v>11933</v>
      </c>
      <c r="E1474" s="206" t="s">
        <v>11954</v>
      </c>
    </row>
    <row r="1475" spans="1:5" ht="14.5" x14ac:dyDescent="0.35">
      <c r="A1475" s="206" t="s">
        <v>14027</v>
      </c>
      <c r="B1475" t="s">
        <v>11924</v>
      </c>
      <c r="C1475" s="207" t="s">
        <v>15271</v>
      </c>
      <c r="D1475" s="206" t="s">
        <v>11933</v>
      </c>
      <c r="E1475" s="206" t="s">
        <v>11954</v>
      </c>
    </row>
    <row r="1476" spans="1:5" ht="14.5" x14ac:dyDescent="0.35">
      <c r="A1476" s="206" t="s">
        <v>14028</v>
      </c>
      <c r="B1476" t="s">
        <v>11924</v>
      </c>
      <c r="C1476" s="207" t="s">
        <v>15272</v>
      </c>
      <c r="D1476" s="206" t="s">
        <v>11933</v>
      </c>
      <c r="E1476" s="206" t="s">
        <v>11954</v>
      </c>
    </row>
    <row r="1477" spans="1:5" ht="14.5" x14ac:dyDescent="0.35">
      <c r="A1477" s="206" t="s">
        <v>14029</v>
      </c>
      <c r="B1477" t="s">
        <v>11924</v>
      </c>
      <c r="C1477" s="207" t="s">
        <v>15273</v>
      </c>
      <c r="D1477" s="206" t="s">
        <v>11933</v>
      </c>
      <c r="E1477" s="206" t="s">
        <v>11954</v>
      </c>
    </row>
    <row r="1478" spans="1:5" ht="14.5" x14ac:dyDescent="0.35">
      <c r="A1478" s="206" t="s">
        <v>14030</v>
      </c>
      <c r="B1478" t="s">
        <v>11924</v>
      </c>
      <c r="C1478" s="207" t="s">
        <v>15274</v>
      </c>
      <c r="D1478" s="206" t="s">
        <v>11933</v>
      </c>
      <c r="E1478" s="206" t="s">
        <v>11954</v>
      </c>
    </row>
    <row r="1479" spans="1:5" ht="14.5" x14ac:dyDescent="0.35">
      <c r="A1479" s="206" t="s">
        <v>14031</v>
      </c>
      <c r="B1479" t="s">
        <v>11924</v>
      </c>
      <c r="C1479" s="207" t="s">
        <v>15275</v>
      </c>
      <c r="D1479" s="206" t="s">
        <v>11933</v>
      </c>
      <c r="E1479" s="206" t="s">
        <v>11954</v>
      </c>
    </row>
    <row r="1480" spans="1:5" ht="14.5" x14ac:dyDescent="0.35">
      <c r="A1480" s="206" t="s">
        <v>14032</v>
      </c>
      <c r="B1480" t="s">
        <v>11924</v>
      </c>
      <c r="C1480" s="207" t="s">
        <v>15276</v>
      </c>
      <c r="D1480" s="206" t="s">
        <v>11933</v>
      </c>
      <c r="E1480" s="206" t="s">
        <v>11954</v>
      </c>
    </row>
    <row r="1481" spans="1:5" ht="14.5" x14ac:dyDescent="0.35">
      <c r="A1481" s="206" t="s">
        <v>14033</v>
      </c>
      <c r="B1481" t="s">
        <v>11924</v>
      </c>
      <c r="C1481" s="207" t="s">
        <v>15277</v>
      </c>
      <c r="D1481" s="206" t="s">
        <v>11933</v>
      </c>
      <c r="E1481" s="206" t="s">
        <v>11954</v>
      </c>
    </row>
    <row r="1482" spans="1:5" ht="14.5" x14ac:dyDescent="0.35">
      <c r="A1482" s="206" t="s">
        <v>14034</v>
      </c>
      <c r="B1482" t="s">
        <v>11924</v>
      </c>
      <c r="C1482" s="207" t="s">
        <v>15278</v>
      </c>
      <c r="D1482" s="206" t="s">
        <v>11933</v>
      </c>
      <c r="E1482" s="206" t="s">
        <v>11954</v>
      </c>
    </row>
    <row r="1483" spans="1:5" ht="14.5" x14ac:dyDescent="0.35">
      <c r="A1483" s="206" t="s">
        <v>14035</v>
      </c>
      <c r="B1483" t="s">
        <v>11924</v>
      </c>
      <c r="C1483" s="207" t="s">
        <v>15279</v>
      </c>
      <c r="D1483" s="206" t="s">
        <v>11933</v>
      </c>
      <c r="E1483" s="206" t="s">
        <v>11954</v>
      </c>
    </row>
    <row r="1484" spans="1:5" ht="14.5" x14ac:dyDescent="0.35">
      <c r="A1484" s="206" t="s">
        <v>14036</v>
      </c>
      <c r="B1484" t="s">
        <v>11924</v>
      </c>
      <c r="C1484" s="207" t="s">
        <v>15280</v>
      </c>
      <c r="D1484" s="206" t="s">
        <v>11933</v>
      </c>
      <c r="E1484" s="206" t="s">
        <v>11954</v>
      </c>
    </row>
    <row r="1485" spans="1:5" ht="14.5" x14ac:dyDescent="0.35">
      <c r="A1485" s="206" t="s">
        <v>14037</v>
      </c>
      <c r="B1485" t="s">
        <v>11924</v>
      </c>
      <c r="C1485" s="207" t="s">
        <v>12475</v>
      </c>
      <c r="D1485" s="206" t="s">
        <v>11933</v>
      </c>
      <c r="E1485" s="206" t="s">
        <v>11954</v>
      </c>
    </row>
    <row r="1486" spans="1:5" ht="14.5" x14ac:dyDescent="0.35">
      <c r="A1486" s="206" t="s">
        <v>14038</v>
      </c>
      <c r="B1486" t="s">
        <v>11924</v>
      </c>
      <c r="C1486" s="207" t="s">
        <v>15281</v>
      </c>
      <c r="D1486" s="206" t="s">
        <v>11933</v>
      </c>
      <c r="E1486" s="206" t="s">
        <v>11954</v>
      </c>
    </row>
    <row r="1487" spans="1:5" ht="14.5" x14ac:dyDescent="0.35">
      <c r="A1487" s="206" t="s">
        <v>14039</v>
      </c>
      <c r="B1487" t="s">
        <v>11924</v>
      </c>
      <c r="C1487" s="207" t="s">
        <v>15282</v>
      </c>
      <c r="D1487" s="206" t="s">
        <v>11933</v>
      </c>
      <c r="E1487" s="206" t="s">
        <v>11954</v>
      </c>
    </row>
    <row r="1488" spans="1:5" ht="14.5" x14ac:dyDescent="0.35">
      <c r="A1488" s="206" t="s">
        <v>14040</v>
      </c>
      <c r="B1488" t="s">
        <v>11924</v>
      </c>
      <c r="C1488" s="207" t="s">
        <v>15283</v>
      </c>
      <c r="D1488" s="206" t="s">
        <v>11933</v>
      </c>
      <c r="E1488" s="206" t="s">
        <v>11954</v>
      </c>
    </row>
    <row r="1489" spans="1:5" ht="14.5" x14ac:dyDescent="0.35">
      <c r="A1489" s="206" t="s">
        <v>14041</v>
      </c>
      <c r="B1489" t="s">
        <v>11924</v>
      </c>
      <c r="C1489" s="207" t="s">
        <v>15284</v>
      </c>
      <c r="D1489" s="206" t="s">
        <v>11933</v>
      </c>
      <c r="E1489" s="206" t="s">
        <v>11954</v>
      </c>
    </row>
    <row r="1490" spans="1:5" ht="14.5" x14ac:dyDescent="0.35">
      <c r="A1490" s="206" t="s">
        <v>14042</v>
      </c>
      <c r="B1490" t="s">
        <v>11924</v>
      </c>
      <c r="C1490" s="207" t="s">
        <v>15285</v>
      </c>
      <c r="D1490" s="206" t="s">
        <v>11933</v>
      </c>
      <c r="E1490" s="206" t="s">
        <v>11954</v>
      </c>
    </row>
    <row r="1491" spans="1:5" ht="14.5" x14ac:dyDescent="0.35">
      <c r="A1491" s="206" t="s">
        <v>14043</v>
      </c>
      <c r="B1491" t="s">
        <v>11924</v>
      </c>
      <c r="C1491" s="207" t="s">
        <v>15286</v>
      </c>
      <c r="D1491" s="206" t="s">
        <v>11933</v>
      </c>
      <c r="E1491" s="206" t="s">
        <v>11933</v>
      </c>
    </row>
    <row r="1492" spans="1:5" ht="14.5" x14ac:dyDescent="0.35">
      <c r="A1492" s="206" t="s">
        <v>14044</v>
      </c>
      <c r="B1492" t="s">
        <v>11924</v>
      </c>
      <c r="C1492" s="207" t="s">
        <v>15287</v>
      </c>
      <c r="D1492" s="206" t="s">
        <v>11933</v>
      </c>
      <c r="E1492" s="206" t="s">
        <v>11933</v>
      </c>
    </row>
    <row r="1493" spans="1:5" ht="14.5" x14ac:dyDescent="0.35">
      <c r="A1493" s="206" t="s">
        <v>14045</v>
      </c>
      <c r="B1493" t="s">
        <v>11924</v>
      </c>
      <c r="C1493" s="207" t="s">
        <v>15288</v>
      </c>
      <c r="D1493" s="206" t="s">
        <v>11933</v>
      </c>
      <c r="E1493" s="206" t="s">
        <v>11954</v>
      </c>
    </row>
    <row r="1494" spans="1:5" ht="14.5" x14ac:dyDescent="0.35">
      <c r="A1494" s="206" t="s">
        <v>14046</v>
      </c>
      <c r="B1494" t="s">
        <v>11924</v>
      </c>
      <c r="C1494" s="207" t="s">
        <v>15289</v>
      </c>
      <c r="D1494" s="206" t="s">
        <v>11933</v>
      </c>
      <c r="E1494" s="206" t="s">
        <v>11933</v>
      </c>
    </row>
    <row r="1495" spans="1:5" ht="14.5" x14ac:dyDescent="0.35">
      <c r="A1495" s="206" t="s">
        <v>14047</v>
      </c>
      <c r="B1495" t="s">
        <v>11924</v>
      </c>
      <c r="C1495" s="207" t="s">
        <v>15290</v>
      </c>
      <c r="D1495" s="206" t="s">
        <v>11933</v>
      </c>
      <c r="E1495" s="206" t="s">
        <v>11933</v>
      </c>
    </row>
    <row r="1496" spans="1:5" ht="14.5" x14ac:dyDescent="0.35">
      <c r="A1496" s="206" t="s">
        <v>14048</v>
      </c>
      <c r="B1496" t="s">
        <v>11924</v>
      </c>
      <c r="C1496" s="207" t="s">
        <v>12476</v>
      </c>
      <c r="D1496" s="206" t="s">
        <v>11933</v>
      </c>
      <c r="E1496" s="206" t="s">
        <v>11954</v>
      </c>
    </row>
    <row r="1497" spans="1:5" ht="14.5" x14ac:dyDescent="0.35">
      <c r="A1497" s="206" t="s">
        <v>14049</v>
      </c>
      <c r="B1497" t="s">
        <v>11924</v>
      </c>
      <c r="C1497" s="207" t="s">
        <v>15291</v>
      </c>
      <c r="D1497" s="206" t="s">
        <v>11933</v>
      </c>
      <c r="E1497" s="206" t="s">
        <v>11954</v>
      </c>
    </row>
    <row r="1498" spans="1:5" ht="14.5" x14ac:dyDescent="0.35">
      <c r="A1498" s="206" t="s">
        <v>14050</v>
      </c>
      <c r="B1498" t="s">
        <v>11924</v>
      </c>
      <c r="C1498" s="207" t="s">
        <v>14051</v>
      </c>
      <c r="D1498" s="206" t="s">
        <v>11933</v>
      </c>
      <c r="E1498" s="206" t="s">
        <v>11954</v>
      </c>
    </row>
    <row r="1499" spans="1:5" ht="14.5" x14ac:dyDescent="0.35">
      <c r="A1499" s="206" t="s">
        <v>14052</v>
      </c>
      <c r="B1499" t="s">
        <v>11924</v>
      </c>
      <c r="C1499" s="207" t="s">
        <v>12548</v>
      </c>
      <c r="D1499" s="206" t="s">
        <v>11933</v>
      </c>
      <c r="E1499" s="206" t="s">
        <v>11954</v>
      </c>
    </row>
    <row r="1500" spans="1:5" ht="14.5" x14ac:dyDescent="0.35">
      <c r="A1500" s="206" t="s">
        <v>14053</v>
      </c>
      <c r="B1500" t="s">
        <v>11924</v>
      </c>
      <c r="C1500" s="207" t="s">
        <v>15292</v>
      </c>
      <c r="D1500" s="206" t="s">
        <v>11933</v>
      </c>
      <c r="E1500" s="206" t="s">
        <v>11954</v>
      </c>
    </row>
    <row r="1501" spans="1:5" ht="14.5" x14ac:dyDescent="0.35">
      <c r="A1501" s="206" t="s">
        <v>14054</v>
      </c>
      <c r="B1501" t="s">
        <v>11924</v>
      </c>
      <c r="C1501" s="207" t="s">
        <v>12580</v>
      </c>
      <c r="D1501" s="206" t="s">
        <v>11933</v>
      </c>
      <c r="E1501" s="206" t="s">
        <v>11954</v>
      </c>
    </row>
    <row r="1502" spans="1:5" ht="14.5" x14ac:dyDescent="0.35">
      <c r="A1502" s="206" t="s">
        <v>14055</v>
      </c>
      <c r="B1502" t="s">
        <v>11924</v>
      </c>
      <c r="C1502" s="207" t="s">
        <v>15293</v>
      </c>
      <c r="D1502" s="206" t="s">
        <v>11933</v>
      </c>
      <c r="E1502" s="206" t="s">
        <v>11954</v>
      </c>
    </row>
    <row r="1503" spans="1:5" ht="14.5" x14ac:dyDescent="0.35">
      <c r="A1503" s="206" t="s">
        <v>14056</v>
      </c>
      <c r="B1503" t="s">
        <v>11924</v>
      </c>
      <c r="C1503" s="207" t="s">
        <v>15294</v>
      </c>
      <c r="D1503" s="206" t="s">
        <v>11933</v>
      </c>
      <c r="E1503" s="206" t="s">
        <v>11954</v>
      </c>
    </row>
    <row r="1504" spans="1:5" ht="14.5" x14ac:dyDescent="0.35">
      <c r="A1504" s="206" t="s">
        <v>14057</v>
      </c>
      <c r="B1504" t="s">
        <v>11924</v>
      </c>
      <c r="C1504" s="207" t="s">
        <v>15295</v>
      </c>
      <c r="D1504" s="206" t="s">
        <v>11933</v>
      </c>
      <c r="E1504" s="206" t="s">
        <v>11954</v>
      </c>
    </row>
    <row r="1505" spans="1:5" ht="14.5" x14ac:dyDescent="0.35">
      <c r="A1505" s="206" t="s">
        <v>14058</v>
      </c>
      <c r="B1505" t="s">
        <v>11924</v>
      </c>
      <c r="C1505" s="207" t="s">
        <v>15296</v>
      </c>
      <c r="D1505" s="206" t="s">
        <v>11933</v>
      </c>
      <c r="E1505" s="206" t="s">
        <v>11954</v>
      </c>
    </row>
    <row r="1506" spans="1:5" ht="14.5" x14ac:dyDescent="0.35">
      <c r="A1506" s="206" t="s">
        <v>14059</v>
      </c>
      <c r="B1506" t="s">
        <v>11924</v>
      </c>
      <c r="C1506" s="207" t="s">
        <v>15297</v>
      </c>
      <c r="D1506" s="206" t="s">
        <v>11933</v>
      </c>
      <c r="E1506" s="206" t="s">
        <v>11954</v>
      </c>
    </row>
    <row r="1507" spans="1:5" ht="14.5" x14ac:dyDescent="0.35">
      <c r="A1507" s="206" t="s">
        <v>14319</v>
      </c>
      <c r="B1507" t="s">
        <v>11924</v>
      </c>
      <c r="C1507" s="207" t="s">
        <v>15298</v>
      </c>
      <c r="D1507" s="206" t="s">
        <v>11933</v>
      </c>
      <c r="E1507" s="206" t="s">
        <v>11954</v>
      </c>
    </row>
    <row r="1508" spans="1:5" ht="14.5" x14ac:dyDescent="0.35">
      <c r="A1508" s="206" t="s">
        <v>14320</v>
      </c>
      <c r="B1508" t="s">
        <v>11924</v>
      </c>
      <c r="C1508" s="207" t="s">
        <v>15299</v>
      </c>
      <c r="D1508" s="206" t="s">
        <v>11933</v>
      </c>
      <c r="E1508" s="206" t="s">
        <v>11954</v>
      </c>
    </row>
    <row r="1509" spans="1:5" ht="14.5" x14ac:dyDescent="0.35">
      <c r="A1509" s="206" t="s">
        <v>14060</v>
      </c>
      <c r="B1509" t="s">
        <v>11924</v>
      </c>
      <c r="C1509" s="207" t="s">
        <v>15300</v>
      </c>
      <c r="D1509" s="206" t="s">
        <v>11944</v>
      </c>
      <c r="E1509" s="206" t="s">
        <v>11954</v>
      </c>
    </row>
    <row r="1510" spans="1:5" ht="14.5" x14ac:dyDescent="0.35">
      <c r="A1510" s="206" t="s">
        <v>14061</v>
      </c>
      <c r="B1510" t="s">
        <v>11924</v>
      </c>
      <c r="C1510" s="207" t="s">
        <v>15301</v>
      </c>
      <c r="D1510" s="206" t="s">
        <v>11944</v>
      </c>
      <c r="E1510" s="206" t="s">
        <v>11954</v>
      </c>
    </row>
    <row r="1511" spans="1:5" ht="14.5" x14ac:dyDescent="0.35">
      <c r="A1511" s="206" t="s">
        <v>14062</v>
      </c>
      <c r="B1511" t="s">
        <v>11924</v>
      </c>
      <c r="C1511" s="207" t="s">
        <v>15302</v>
      </c>
      <c r="D1511" s="206" t="s">
        <v>11933</v>
      </c>
      <c r="E1511" s="206" t="s">
        <v>11933</v>
      </c>
    </row>
    <row r="1512" spans="1:5" ht="14.5" x14ac:dyDescent="0.35">
      <c r="A1512" s="206" t="s">
        <v>14063</v>
      </c>
      <c r="B1512" t="s">
        <v>11924</v>
      </c>
      <c r="C1512" s="207" t="s">
        <v>15303</v>
      </c>
      <c r="D1512" s="206" t="s">
        <v>12030</v>
      </c>
      <c r="E1512" s="206" t="s">
        <v>11954</v>
      </c>
    </row>
    <row r="1513" spans="1:5" ht="14.5" x14ac:dyDescent="0.35">
      <c r="A1513" s="206" t="s">
        <v>12677</v>
      </c>
      <c r="B1513" t="s">
        <v>11924</v>
      </c>
      <c r="C1513" s="207" t="s">
        <v>12479</v>
      </c>
      <c r="D1513" s="206" t="s">
        <v>12030</v>
      </c>
      <c r="E1513" s="206" t="s">
        <v>11933</v>
      </c>
    </row>
    <row r="1514" spans="1:5" ht="14.5" x14ac:dyDescent="0.35">
      <c r="A1514" s="206" t="s">
        <v>14064</v>
      </c>
      <c r="B1514" t="s">
        <v>11924</v>
      </c>
      <c r="C1514" s="207" t="s">
        <v>15304</v>
      </c>
      <c r="D1514" s="206" t="s">
        <v>12030</v>
      </c>
      <c r="E1514" s="206" t="s">
        <v>11954</v>
      </c>
    </row>
    <row r="1515" spans="1:5" ht="14.5" x14ac:dyDescent="0.35">
      <c r="A1515" s="206" t="s">
        <v>14065</v>
      </c>
      <c r="B1515" t="s">
        <v>11924</v>
      </c>
      <c r="C1515" s="207" t="s">
        <v>12477</v>
      </c>
      <c r="D1515" s="206" t="s">
        <v>12030</v>
      </c>
      <c r="E1515" s="206" t="s">
        <v>11954</v>
      </c>
    </row>
    <row r="1516" spans="1:5" ht="14.5" x14ac:dyDescent="0.35">
      <c r="A1516" s="206" t="s">
        <v>14066</v>
      </c>
      <c r="B1516" t="s">
        <v>11924</v>
      </c>
      <c r="C1516" s="207" t="s">
        <v>15305</v>
      </c>
      <c r="D1516" s="206" t="s">
        <v>12030</v>
      </c>
      <c r="E1516" s="206" t="s">
        <v>11933</v>
      </c>
    </row>
    <row r="1517" spans="1:5" ht="14.5" x14ac:dyDescent="0.35">
      <c r="A1517" s="206" t="s">
        <v>14067</v>
      </c>
      <c r="B1517" t="s">
        <v>11924</v>
      </c>
      <c r="C1517" s="207" t="s">
        <v>12478</v>
      </c>
      <c r="D1517" s="206" t="s">
        <v>12030</v>
      </c>
      <c r="E1517" s="206" t="s">
        <v>11954</v>
      </c>
    </row>
    <row r="1518" spans="1:5" ht="14.5" x14ac:dyDescent="0.35">
      <c r="A1518" s="206" t="s">
        <v>14068</v>
      </c>
      <c r="B1518" t="s">
        <v>11924</v>
      </c>
      <c r="C1518" s="207" t="s">
        <v>15306</v>
      </c>
      <c r="D1518" s="206" t="s">
        <v>12030</v>
      </c>
      <c r="E1518" s="206" t="s">
        <v>11954</v>
      </c>
    </row>
    <row r="1519" spans="1:5" ht="14.5" x14ac:dyDescent="0.35">
      <c r="A1519" s="206" t="s">
        <v>14069</v>
      </c>
      <c r="B1519" t="s">
        <v>11924</v>
      </c>
      <c r="C1519" s="207" t="s">
        <v>12479</v>
      </c>
      <c r="D1519" s="206" t="s">
        <v>12030</v>
      </c>
      <c r="E1519" s="206" t="s">
        <v>11954</v>
      </c>
    </row>
    <row r="1520" spans="1:5" ht="14.5" x14ac:dyDescent="0.35">
      <c r="A1520" s="206" t="s">
        <v>14070</v>
      </c>
      <c r="B1520" t="s">
        <v>11924</v>
      </c>
      <c r="C1520" s="207" t="s">
        <v>12480</v>
      </c>
      <c r="D1520" s="206" t="s">
        <v>11954</v>
      </c>
      <c r="E1520" s="206" t="s">
        <v>11954</v>
      </c>
    </row>
    <row r="1521" spans="1:5" ht="14.5" x14ac:dyDescent="0.35">
      <c r="A1521" s="206" t="s">
        <v>14071</v>
      </c>
      <c r="B1521" t="s">
        <v>11924</v>
      </c>
      <c r="C1521" s="207" t="s">
        <v>14072</v>
      </c>
      <c r="D1521" s="206" t="s">
        <v>12271</v>
      </c>
      <c r="E1521" s="206" t="s">
        <v>11954</v>
      </c>
    </row>
    <row r="1522" spans="1:5" ht="14.5" x14ac:dyDescent="0.35">
      <c r="A1522" s="206" t="s">
        <v>14073</v>
      </c>
      <c r="B1522" t="s">
        <v>11924</v>
      </c>
      <c r="C1522" s="207" t="s">
        <v>15307</v>
      </c>
      <c r="D1522" s="206" t="s">
        <v>11954</v>
      </c>
      <c r="E1522" s="206" t="s">
        <v>11933</v>
      </c>
    </row>
    <row r="1523" spans="1:5" ht="14.5" x14ac:dyDescent="0.35">
      <c r="A1523" s="206" t="s">
        <v>14074</v>
      </c>
      <c r="B1523" t="s">
        <v>11924</v>
      </c>
      <c r="C1523" s="207" t="s">
        <v>12481</v>
      </c>
      <c r="D1523" s="206" t="s">
        <v>11954</v>
      </c>
      <c r="E1523" s="206" t="s">
        <v>11933</v>
      </c>
    </row>
    <row r="1524" spans="1:5" ht="14.5" x14ac:dyDescent="0.35">
      <c r="A1524" s="206" t="s">
        <v>14075</v>
      </c>
      <c r="B1524" t="s">
        <v>11924</v>
      </c>
      <c r="C1524" s="207" t="s">
        <v>12482</v>
      </c>
      <c r="D1524" s="206" t="s">
        <v>11954</v>
      </c>
      <c r="E1524" s="206" t="s">
        <v>11954</v>
      </c>
    </row>
    <row r="1525" spans="1:5" ht="14.5" x14ac:dyDescent="0.35">
      <c r="A1525" s="206" t="s">
        <v>12771</v>
      </c>
      <c r="B1525" t="s">
        <v>11924</v>
      </c>
      <c r="C1525" s="207" t="s">
        <v>15308</v>
      </c>
      <c r="D1525" s="206" t="s">
        <v>12271</v>
      </c>
      <c r="E1525" s="206" t="s">
        <v>11954</v>
      </c>
    </row>
    <row r="1526" spans="1:5" ht="14.5" x14ac:dyDescent="0.35">
      <c r="A1526" s="206" t="s">
        <v>14076</v>
      </c>
      <c r="B1526" t="s">
        <v>11924</v>
      </c>
      <c r="C1526" s="207" t="s">
        <v>15309</v>
      </c>
      <c r="D1526" s="206" t="s">
        <v>11954</v>
      </c>
      <c r="E1526" s="206" t="s">
        <v>11933</v>
      </c>
    </row>
    <row r="1527" spans="1:5" ht="14.5" x14ac:dyDescent="0.35">
      <c r="A1527" s="206" t="s">
        <v>14077</v>
      </c>
      <c r="B1527" t="s">
        <v>11924</v>
      </c>
      <c r="C1527" s="207" t="s">
        <v>12483</v>
      </c>
      <c r="D1527" s="206" t="s">
        <v>11954</v>
      </c>
      <c r="E1527" s="206" t="s">
        <v>11933</v>
      </c>
    </row>
    <row r="1528" spans="1:5" ht="14.5" x14ac:dyDescent="0.35">
      <c r="A1528" s="206" t="s">
        <v>14078</v>
      </c>
      <c r="B1528" t="s">
        <v>11924</v>
      </c>
      <c r="C1528" s="207" t="s">
        <v>14079</v>
      </c>
      <c r="D1528" s="206" t="s">
        <v>11954</v>
      </c>
      <c r="E1528" s="206" t="s">
        <v>11954</v>
      </c>
    </row>
    <row r="1529" spans="1:5" ht="14.5" x14ac:dyDescent="0.35">
      <c r="A1529" s="206" t="s">
        <v>14080</v>
      </c>
      <c r="B1529" t="s">
        <v>11924</v>
      </c>
      <c r="C1529" s="207" t="s">
        <v>12484</v>
      </c>
      <c r="D1529" s="206" t="s">
        <v>11954</v>
      </c>
      <c r="E1529" s="206" t="s">
        <v>11954</v>
      </c>
    </row>
    <row r="1530" spans="1:5" ht="14.5" x14ac:dyDescent="0.35">
      <c r="A1530" s="206" t="s">
        <v>14081</v>
      </c>
      <c r="B1530" t="s">
        <v>11924</v>
      </c>
      <c r="C1530" s="207" t="s">
        <v>12485</v>
      </c>
      <c r="D1530" s="206" t="s">
        <v>11954</v>
      </c>
      <c r="E1530" s="206" t="s">
        <v>11933</v>
      </c>
    </row>
    <row r="1531" spans="1:5" ht="14.5" x14ac:dyDescent="0.35">
      <c r="A1531" s="206" t="s">
        <v>14082</v>
      </c>
      <c r="B1531" t="s">
        <v>11924</v>
      </c>
      <c r="C1531" s="207" t="s">
        <v>12486</v>
      </c>
      <c r="D1531" s="206" t="s">
        <v>11954</v>
      </c>
      <c r="E1531" s="206" t="s">
        <v>11954</v>
      </c>
    </row>
    <row r="1532" spans="1:5" ht="14.5" x14ac:dyDescent="0.35">
      <c r="A1532" s="206" t="s">
        <v>14083</v>
      </c>
      <c r="B1532" t="s">
        <v>11924</v>
      </c>
      <c r="C1532" s="207" t="s">
        <v>12487</v>
      </c>
      <c r="D1532" s="206" t="s">
        <v>11954</v>
      </c>
      <c r="E1532" s="206" t="s">
        <v>11954</v>
      </c>
    </row>
    <row r="1533" spans="1:5" ht="14.5" x14ac:dyDescent="0.35">
      <c r="A1533" s="206" t="s">
        <v>14084</v>
      </c>
      <c r="B1533" t="s">
        <v>11924</v>
      </c>
      <c r="C1533" s="207" t="s">
        <v>15310</v>
      </c>
      <c r="D1533" s="206" t="s">
        <v>11954</v>
      </c>
      <c r="E1533" s="206" t="s">
        <v>11954</v>
      </c>
    </row>
    <row r="1534" spans="1:5" ht="14.5" x14ac:dyDescent="0.35">
      <c r="A1534" s="206" t="s">
        <v>14085</v>
      </c>
      <c r="B1534" t="s">
        <v>11924</v>
      </c>
      <c r="C1534" s="207" t="s">
        <v>15311</v>
      </c>
      <c r="D1534" s="206" t="s">
        <v>11954</v>
      </c>
      <c r="E1534" s="206" t="s">
        <v>11954</v>
      </c>
    </row>
    <row r="1535" spans="1:5" ht="14.5" x14ac:dyDescent="0.35">
      <c r="A1535" s="206" t="s">
        <v>14086</v>
      </c>
      <c r="B1535" t="s">
        <v>11924</v>
      </c>
      <c r="C1535" s="207" t="s">
        <v>15312</v>
      </c>
      <c r="D1535" s="206" t="s">
        <v>11954</v>
      </c>
      <c r="E1535" s="206" t="s">
        <v>11933</v>
      </c>
    </row>
    <row r="1536" spans="1:5" ht="14.5" x14ac:dyDescent="0.35">
      <c r="A1536" s="206" t="s">
        <v>14087</v>
      </c>
      <c r="B1536" t="s">
        <v>11924</v>
      </c>
      <c r="C1536" s="207" t="s">
        <v>14088</v>
      </c>
      <c r="D1536" s="206" t="s">
        <v>11954</v>
      </c>
      <c r="E1536" s="206" t="s">
        <v>11933</v>
      </c>
    </row>
    <row r="1537" spans="1:5" ht="14.5" x14ac:dyDescent="0.35">
      <c r="A1537" s="206" t="s">
        <v>14089</v>
      </c>
      <c r="B1537" t="s">
        <v>11924</v>
      </c>
      <c r="C1537" s="207" t="s">
        <v>15313</v>
      </c>
      <c r="D1537" s="206" t="s">
        <v>11954</v>
      </c>
      <c r="E1537" s="206" t="s">
        <v>11954</v>
      </c>
    </row>
    <row r="1538" spans="1:5" ht="14.5" x14ac:dyDescent="0.35">
      <c r="A1538" s="206" t="s">
        <v>14090</v>
      </c>
      <c r="B1538" t="s">
        <v>11924</v>
      </c>
      <c r="C1538" s="207" t="s">
        <v>12488</v>
      </c>
      <c r="D1538" s="206" t="s">
        <v>11954</v>
      </c>
      <c r="E1538" s="206" t="s">
        <v>11954</v>
      </c>
    </row>
    <row r="1539" spans="1:5" ht="14.5" x14ac:dyDescent="0.35">
      <c r="A1539" s="206" t="s">
        <v>14091</v>
      </c>
      <c r="B1539" t="s">
        <v>11924</v>
      </c>
      <c r="C1539" s="207" t="s">
        <v>12489</v>
      </c>
      <c r="D1539" s="206" t="s">
        <v>11954</v>
      </c>
      <c r="E1539" s="206" t="s">
        <v>11954</v>
      </c>
    </row>
    <row r="1540" spans="1:5" ht="14.5" x14ac:dyDescent="0.35">
      <c r="A1540" s="206" t="s">
        <v>14092</v>
      </c>
      <c r="B1540" t="s">
        <v>11924</v>
      </c>
      <c r="C1540" s="207" t="s">
        <v>12490</v>
      </c>
      <c r="D1540" s="206" t="s">
        <v>11954</v>
      </c>
      <c r="E1540" s="206" t="s">
        <v>11954</v>
      </c>
    </row>
    <row r="1541" spans="1:5" ht="14.5" x14ac:dyDescent="0.35">
      <c r="A1541" s="206" t="s">
        <v>14093</v>
      </c>
      <c r="B1541" t="s">
        <v>11924</v>
      </c>
      <c r="C1541" s="207" t="s">
        <v>15314</v>
      </c>
      <c r="D1541" s="206" t="s">
        <v>11954</v>
      </c>
      <c r="E1541" s="206" t="s">
        <v>11933</v>
      </c>
    </row>
    <row r="1542" spans="1:5" ht="14.5" x14ac:dyDescent="0.35">
      <c r="A1542" s="206" t="s">
        <v>14094</v>
      </c>
      <c r="B1542" t="s">
        <v>11924</v>
      </c>
      <c r="C1542" s="207" t="s">
        <v>15315</v>
      </c>
      <c r="D1542" s="206" t="s">
        <v>11954</v>
      </c>
      <c r="E1542" s="206" t="s">
        <v>11933</v>
      </c>
    </row>
    <row r="1543" spans="1:5" ht="14.5" x14ac:dyDescent="0.35">
      <c r="A1543" s="206" t="s">
        <v>14095</v>
      </c>
      <c r="B1543" t="s">
        <v>11924</v>
      </c>
      <c r="C1543" s="207" t="s">
        <v>15316</v>
      </c>
      <c r="D1543" s="206" t="s">
        <v>11954</v>
      </c>
      <c r="E1543" s="206" t="s">
        <v>11954</v>
      </c>
    </row>
    <row r="1544" spans="1:5" ht="14.5" x14ac:dyDescent="0.35">
      <c r="A1544" s="206" t="s">
        <v>14096</v>
      </c>
      <c r="B1544" t="s">
        <v>11924</v>
      </c>
      <c r="C1544" s="207" t="s">
        <v>15317</v>
      </c>
      <c r="D1544" s="206" t="s">
        <v>11954</v>
      </c>
      <c r="E1544" s="206" t="s">
        <v>11933</v>
      </c>
    </row>
    <row r="1545" spans="1:5" ht="14.5" x14ac:dyDescent="0.35">
      <c r="A1545" s="206" t="s">
        <v>14097</v>
      </c>
      <c r="B1545" t="s">
        <v>11924</v>
      </c>
      <c r="C1545" s="207" t="s">
        <v>15318</v>
      </c>
      <c r="D1545" s="206" t="s">
        <v>11954</v>
      </c>
      <c r="E1545" s="206" t="s">
        <v>11933</v>
      </c>
    </row>
    <row r="1546" spans="1:5" ht="14.5" x14ac:dyDescent="0.35">
      <c r="A1546" s="206" t="s">
        <v>14098</v>
      </c>
      <c r="B1546" t="s">
        <v>11924</v>
      </c>
      <c r="C1546" s="207" t="s">
        <v>14621</v>
      </c>
      <c r="D1546" s="206" t="s">
        <v>11954</v>
      </c>
      <c r="E1546" s="206" t="s">
        <v>11954</v>
      </c>
    </row>
    <row r="1547" spans="1:5" ht="14.5" x14ac:dyDescent="0.35">
      <c r="A1547" s="206" t="s">
        <v>14099</v>
      </c>
      <c r="B1547" t="s">
        <v>11924</v>
      </c>
      <c r="C1547" s="207" t="s">
        <v>12491</v>
      </c>
      <c r="D1547" s="206" t="s">
        <v>11954</v>
      </c>
      <c r="E1547" s="206" t="s">
        <v>11933</v>
      </c>
    </row>
    <row r="1548" spans="1:5" ht="14.5" x14ac:dyDescent="0.35">
      <c r="A1548" s="206" t="s">
        <v>14100</v>
      </c>
      <c r="B1548" t="s">
        <v>11924</v>
      </c>
      <c r="C1548" s="207" t="s">
        <v>15319</v>
      </c>
      <c r="D1548" s="206" t="s">
        <v>11954</v>
      </c>
      <c r="E1548" s="206" t="s">
        <v>11954</v>
      </c>
    </row>
    <row r="1549" spans="1:5" ht="14.5" x14ac:dyDescent="0.35">
      <c r="A1549" s="206" t="s">
        <v>14101</v>
      </c>
      <c r="B1549" t="s">
        <v>11924</v>
      </c>
      <c r="C1549" s="207" t="s">
        <v>12492</v>
      </c>
      <c r="D1549" s="206" t="s">
        <v>11954</v>
      </c>
      <c r="E1549" s="206" t="s">
        <v>11954</v>
      </c>
    </row>
    <row r="1550" spans="1:5" ht="14.5" x14ac:dyDescent="0.35">
      <c r="A1550" s="206" t="s">
        <v>14102</v>
      </c>
      <c r="B1550" t="s">
        <v>11924</v>
      </c>
      <c r="C1550" s="207" t="s">
        <v>12493</v>
      </c>
      <c r="D1550" s="206" t="s">
        <v>11954</v>
      </c>
      <c r="E1550" s="206" t="s">
        <v>11954</v>
      </c>
    </row>
    <row r="1551" spans="1:5" ht="14.5" x14ac:dyDescent="0.35">
      <c r="A1551" s="206" t="s">
        <v>14103</v>
      </c>
      <c r="B1551" t="s">
        <v>11924</v>
      </c>
      <c r="C1551" s="207" t="s">
        <v>12494</v>
      </c>
      <c r="D1551" s="206" t="s">
        <v>11954</v>
      </c>
      <c r="E1551" s="206" t="s">
        <v>11954</v>
      </c>
    </row>
    <row r="1552" spans="1:5" ht="14.5" x14ac:dyDescent="0.35">
      <c r="A1552" s="206" t="s">
        <v>14104</v>
      </c>
      <c r="B1552" t="s">
        <v>11924</v>
      </c>
      <c r="C1552" s="207" t="s">
        <v>12495</v>
      </c>
      <c r="D1552" s="206" t="s">
        <v>11954</v>
      </c>
      <c r="E1552" s="206" t="s">
        <v>11954</v>
      </c>
    </row>
    <row r="1553" spans="1:5" ht="14.5" x14ac:dyDescent="0.35">
      <c r="A1553" s="206" t="s">
        <v>14105</v>
      </c>
      <c r="B1553" t="s">
        <v>11924</v>
      </c>
      <c r="C1553" s="207" t="s">
        <v>15320</v>
      </c>
      <c r="D1553" s="206" t="s">
        <v>11954</v>
      </c>
      <c r="E1553" s="206" t="s">
        <v>11954</v>
      </c>
    </row>
    <row r="1554" spans="1:5" ht="14.5" x14ac:dyDescent="0.35">
      <c r="A1554" s="206" t="s">
        <v>14106</v>
      </c>
      <c r="B1554" t="s">
        <v>11924</v>
      </c>
      <c r="C1554" s="207" t="s">
        <v>15321</v>
      </c>
      <c r="D1554" s="206" t="s">
        <v>11954</v>
      </c>
      <c r="E1554" s="206" t="s">
        <v>11933</v>
      </c>
    </row>
    <row r="1555" spans="1:5" ht="14.5" x14ac:dyDescent="0.35">
      <c r="A1555" s="206" t="s">
        <v>14107</v>
      </c>
      <c r="B1555" t="s">
        <v>11924</v>
      </c>
      <c r="C1555" s="207" t="s">
        <v>15322</v>
      </c>
      <c r="D1555" s="206" t="s">
        <v>11954</v>
      </c>
      <c r="E1555" s="206" t="s">
        <v>11933</v>
      </c>
    </row>
    <row r="1556" spans="1:5" ht="14.5" x14ac:dyDescent="0.35">
      <c r="A1556" s="206" t="s">
        <v>14108</v>
      </c>
      <c r="B1556" t="s">
        <v>11924</v>
      </c>
      <c r="C1556" s="207" t="s">
        <v>14109</v>
      </c>
      <c r="D1556" s="206" t="s">
        <v>11954</v>
      </c>
      <c r="E1556" s="206" t="s">
        <v>11933</v>
      </c>
    </row>
    <row r="1557" spans="1:5" ht="14.5" x14ac:dyDescent="0.35">
      <c r="A1557" s="206" t="s">
        <v>14110</v>
      </c>
      <c r="B1557" t="s">
        <v>11924</v>
      </c>
      <c r="C1557" s="207" t="s">
        <v>12496</v>
      </c>
      <c r="D1557" s="206" t="s">
        <v>11954</v>
      </c>
      <c r="E1557" s="206" t="s">
        <v>11954</v>
      </c>
    </row>
    <row r="1558" spans="1:5" ht="14.5" x14ac:dyDescent="0.35">
      <c r="A1558" s="206" t="s">
        <v>14111</v>
      </c>
      <c r="B1558" t="s">
        <v>11924</v>
      </c>
      <c r="C1558" s="207" t="s">
        <v>12497</v>
      </c>
      <c r="D1558" s="206" t="s">
        <v>11954</v>
      </c>
      <c r="E1558" s="206" t="s">
        <v>11954</v>
      </c>
    </row>
    <row r="1559" spans="1:5" ht="14.5" x14ac:dyDescent="0.35">
      <c r="A1559" s="206" t="s">
        <v>14112</v>
      </c>
      <c r="B1559" t="s">
        <v>11924</v>
      </c>
      <c r="C1559" s="207" t="s">
        <v>15323</v>
      </c>
      <c r="D1559" s="206" t="s">
        <v>11954</v>
      </c>
      <c r="E1559" s="206" t="s">
        <v>11954</v>
      </c>
    </row>
    <row r="1560" spans="1:5" ht="14.5" x14ac:dyDescent="0.35">
      <c r="A1560" s="206" t="s">
        <v>14113</v>
      </c>
      <c r="B1560" t="s">
        <v>11924</v>
      </c>
      <c r="C1560" s="207" t="s">
        <v>14114</v>
      </c>
      <c r="D1560" s="206" t="s">
        <v>11954</v>
      </c>
      <c r="E1560" s="206" t="s">
        <v>11954</v>
      </c>
    </row>
    <row r="1561" spans="1:5" ht="14.5" x14ac:dyDescent="0.35">
      <c r="A1561" s="206" t="s">
        <v>14115</v>
      </c>
      <c r="B1561" t="s">
        <v>11924</v>
      </c>
      <c r="C1561" s="207" t="s">
        <v>15324</v>
      </c>
      <c r="D1561" s="206" t="s">
        <v>11954</v>
      </c>
      <c r="E1561" s="206" t="s">
        <v>11933</v>
      </c>
    </row>
    <row r="1562" spans="1:5" ht="14.5" x14ac:dyDescent="0.35">
      <c r="A1562" s="206" t="s">
        <v>14116</v>
      </c>
      <c r="B1562" t="s">
        <v>11924</v>
      </c>
      <c r="C1562" s="207" t="s">
        <v>15325</v>
      </c>
      <c r="D1562" s="206" t="s">
        <v>11954</v>
      </c>
      <c r="E1562" s="206" t="s">
        <v>11933</v>
      </c>
    </row>
    <row r="1563" spans="1:5" ht="14.5" x14ac:dyDescent="0.35">
      <c r="A1563" s="206" t="s">
        <v>14117</v>
      </c>
      <c r="B1563" t="s">
        <v>11924</v>
      </c>
      <c r="C1563" s="207" t="s">
        <v>15326</v>
      </c>
      <c r="D1563" s="206" t="s">
        <v>11954</v>
      </c>
      <c r="E1563" s="206" t="s">
        <v>11933</v>
      </c>
    </row>
    <row r="1564" spans="1:5" ht="14.5" x14ac:dyDescent="0.35">
      <c r="A1564" s="206" t="s">
        <v>14118</v>
      </c>
      <c r="B1564" t="s">
        <v>11924</v>
      </c>
      <c r="C1564" s="207" t="s">
        <v>15327</v>
      </c>
      <c r="D1564" s="206" t="s">
        <v>11954</v>
      </c>
      <c r="E1564" s="206" t="s">
        <v>11933</v>
      </c>
    </row>
    <row r="1565" spans="1:5" ht="14.5" x14ac:dyDescent="0.35">
      <c r="A1565" s="206" t="s">
        <v>14119</v>
      </c>
      <c r="B1565" t="s">
        <v>11924</v>
      </c>
      <c r="C1565" s="207" t="s">
        <v>15328</v>
      </c>
      <c r="D1565" s="206" t="s">
        <v>11954</v>
      </c>
      <c r="E1565" s="206" t="s">
        <v>11954</v>
      </c>
    </row>
    <row r="1566" spans="1:5" ht="14.5" x14ac:dyDescent="0.35">
      <c r="A1566" s="206" t="s">
        <v>14120</v>
      </c>
      <c r="B1566" t="s">
        <v>11924</v>
      </c>
      <c r="C1566" s="207" t="s">
        <v>15329</v>
      </c>
      <c r="D1566" s="206" t="s">
        <v>11954</v>
      </c>
      <c r="E1566" s="206" t="s">
        <v>11954</v>
      </c>
    </row>
    <row r="1567" spans="1:5" ht="14.5" x14ac:dyDescent="0.35">
      <c r="A1567" s="206" t="s">
        <v>14121</v>
      </c>
      <c r="B1567" t="s">
        <v>11924</v>
      </c>
      <c r="C1567" s="207" t="s">
        <v>15330</v>
      </c>
      <c r="D1567" s="206" t="s">
        <v>11954</v>
      </c>
      <c r="E1567" s="206" t="s">
        <v>11954</v>
      </c>
    </row>
    <row r="1568" spans="1:5" ht="14.5" x14ac:dyDescent="0.35">
      <c r="A1568" s="206" t="s">
        <v>14122</v>
      </c>
      <c r="B1568" t="s">
        <v>11924</v>
      </c>
      <c r="C1568" s="207" t="s">
        <v>15331</v>
      </c>
      <c r="D1568" s="206" t="s">
        <v>11954</v>
      </c>
      <c r="E1568" s="206" t="s">
        <v>11954</v>
      </c>
    </row>
    <row r="1569" spans="1:5" ht="14.5" x14ac:dyDescent="0.35">
      <c r="A1569" s="206" t="s">
        <v>14123</v>
      </c>
      <c r="B1569" t="s">
        <v>11924</v>
      </c>
      <c r="C1569" s="207" t="s">
        <v>15332</v>
      </c>
      <c r="D1569" s="206" t="s">
        <v>11954</v>
      </c>
      <c r="E1569" s="206" t="s">
        <v>11954</v>
      </c>
    </row>
    <row r="1570" spans="1:5" ht="14.5" x14ac:dyDescent="0.35">
      <c r="A1570" s="206" t="s">
        <v>14124</v>
      </c>
      <c r="B1570" t="s">
        <v>11924</v>
      </c>
      <c r="C1570" s="207" t="s">
        <v>14125</v>
      </c>
      <c r="D1570" s="206" t="s">
        <v>11954</v>
      </c>
      <c r="E1570" s="206" t="s">
        <v>11954</v>
      </c>
    </row>
    <row r="1571" spans="1:5" ht="14.5" x14ac:dyDescent="0.35">
      <c r="A1571" s="206" t="s">
        <v>14126</v>
      </c>
      <c r="B1571" t="s">
        <v>11924</v>
      </c>
      <c r="C1571" s="207" t="s">
        <v>12498</v>
      </c>
      <c r="D1571" s="206" t="s">
        <v>11954</v>
      </c>
      <c r="E1571" s="206" t="s">
        <v>11954</v>
      </c>
    </row>
    <row r="1572" spans="1:5" ht="14.5" x14ac:dyDescent="0.35">
      <c r="A1572" s="206" t="s">
        <v>14127</v>
      </c>
      <c r="B1572" t="s">
        <v>11924</v>
      </c>
      <c r="C1572" s="207" t="s">
        <v>14128</v>
      </c>
      <c r="D1572" s="206" t="s">
        <v>11954</v>
      </c>
      <c r="E1572" s="206" t="s">
        <v>11933</v>
      </c>
    </row>
    <row r="1573" spans="1:5" ht="14.5" x14ac:dyDescent="0.35">
      <c r="A1573" s="206" t="s">
        <v>14129</v>
      </c>
      <c r="B1573" t="s">
        <v>11924</v>
      </c>
      <c r="C1573" s="207" t="s">
        <v>15333</v>
      </c>
      <c r="D1573" s="206" t="s">
        <v>11954</v>
      </c>
      <c r="E1573" s="206" t="s">
        <v>11954</v>
      </c>
    </row>
    <row r="1574" spans="1:5" ht="14.5" x14ac:dyDescent="0.35">
      <c r="A1574" s="206" t="s">
        <v>14130</v>
      </c>
      <c r="B1574" t="s">
        <v>11924</v>
      </c>
      <c r="C1574" s="207" t="s">
        <v>12499</v>
      </c>
      <c r="D1574" s="206" t="s">
        <v>11954</v>
      </c>
      <c r="E1574" s="206" t="s">
        <v>11954</v>
      </c>
    </row>
    <row r="1575" spans="1:5" ht="14.5" x14ac:dyDescent="0.35">
      <c r="A1575" s="206" t="s">
        <v>14131</v>
      </c>
      <c r="B1575" t="s">
        <v>11924</v>
      </c>
      <c r="C1575" s="207" t="s">
        <v>15334</v>
      </c>
      <c r="D1575" s="206" t="s">
        <v>11954</v>
      </c>
      <c r="E1575" s="206" t="s">
        <v>11933</v>
      </c>
    </row>
    <row r="1576" spans="1:5" ht="14.5" x14ac:dyDescent="0.35">
      <c r="A1576" s="206" t="s">
        <v>14132</v>
      </c>
      <c r="B1576" t="s">
        <v>11924</v>
      </c>
      <c r="C1576" s="207" t="s">
        <v>15335</v>
      </c>
      <c r="D1576" s="206" t="s">
        <v>11954</v>
      </c>
      <c r="E1576" s="206" t="s">
        <v>11954</v>
      </c>
    </row>
    <row r="1577" spans="1:5" ht="14.5" x14ac:dyDescent="0.35">
      <c r="A1577" s="206" t="s">
        <v>14133</v>
      </c>
      <c r="B1577" t="s">
        <v>11923</v>
      </c>
      <c r="C1577" s="207" t="s">
        <v>15336</v>
      </c>
      <c r="D1577" s="206" t="s">
        <v>11932</v>
      </c>
      <c r="E1577" s="206" t="s">
        <v>11954</v>
      </c>
    </row>
    <row r="1578" spans="1:5" ht="14.5" x14ac:dyDescent="0.35">
      <c r="A1578" s="206" t="s">
        <v>14134</v>
      </c>
      <c r="B1578" t="s">
        <v>11924</v>
      </c>
      <c r="C1578" s="207" t="s">
        <v>12500</v>
      </c>
      <c r="D1578" s="206" t="s">
        <v>11954</v>
      </c>
      <c r="E1578" s="206" t="s">
        <v>11954</v>
      </c>
    </row>
    <row r="1579" spans="1:5" ht="14.5" x14ac:dyDescent="0.35">
      <c r="A1579" s="206" t="s">
        <v>14135</v>
      </c>
      <c r="B1579" t="s">
        <v>11924</v>
      </c>
      <c r="C1579" s="207" t="s">
        <v>15337</v>
      </c>
      <c r="D1579" s="206" t="s">
        <v>11954</v>
      </c>
      <c r="E1579" s="206" t="s">
        <v>11954</v>
      </c>
    </row>
    <row r="1580" spans="1:5" ht="14.5" x14ac:dyDescent="0.35">
      <c r="A1580" s="206" t="s">
        <v>14136</v>
      </c>
      <c r="B1580" t="s">
        <v>11924</v>
      </c>
      <c r="C1580" s="207" t="s">
        <v>12501</v>
      </c>
      <c r="D1580" s="206" t="s">
        <v>11939</v>
      </c>
      <c r="E1580" s="206" t="s">
        <v>11954</v>
      </c>
    </row>
    <row r="1581" spans="1:5" ht="14.5" x14ac:dyDescent="0.35">
      <c r="A1581" s="206" t="s">
        <v>14137</v>
      </c>
      <c r="B1581" t="s">
        <v>11924</v>
      </c>
      <c r="C1581" s="207" t="s">
        <v>12502</v>
      </c>
      <c r="D1581" s="206" t="s">
        <v>11954</v>
      </c>
      <c r="E1581" s="206" t="s">
        <v>11954</v>
      </c>
    </row>
    <row r="1582" spans="1:5" ht="14.5" x14ac:dyDescent="0.35">
      <c r="A1582" s="206" t="s">
        <v>14138</v>
      </c>
      <c r="B1582" t="s">
        <v>11924</v>
      </c>
      <c r="C1582" s="207" t="s">
        <v>12503</v>
      </c>
      <c r="D1582" s="206" t="s">
        <v>11954</v>
      </c>
      <c r="E1582" s="206" t="s">
        <v>11954</v>
      </c>
    </row>
    <row r="1583" spans="1:5" ht="14.5" x14ac:dyDescent="0.35">
      <c r="A1583" s="206" t="s">
        <v>14139</v>
      </c>
      <c r="B1583" t="s">
        <v>11924</v>
      </c>
      <c r="C1583" s="207" t="s">
        <v>15338</v>
      </c>
      <c r="D1583" s="206" t="s">
        <v>11954</v>
      </c>
      <c r="E1583" s="206" t="s">
        <v>11954</v>
      </c>
    </row>
    <row r="1584" spans="1:5" ht="14.5" x14ac:dyDescent="0.35">
      <c r="A1584" s="206" t="s">
        <v>14140</v>
      </c>
      <c r="B1584" t="s">
        <v>11924</v>
      </c>
      <c r="C1584" s="207" t="s">
        <v>15339</v>
      </c>
      <c r="D1584" s="206" t="s">
        <v>11954</v>
      </c>
      <c r="E1584" s="206" t="s">
        <v>11933</v>
      </c>
    </row>
    <row r="1585" spans="1:5" ht="14.5" x14ac:dyDescent="0.35">
      <c r="A1585" s="206" t="s">
        <v>14141</v>
      </c>
      <c r="B1585" t="s">
        <v>11924</v>
      </c>
      <c r="C1585" s="207" t="s">
        <v>12504</v>
      </c>
      <c r="D1585" s="206" t="s">
        <v>11954</v>
      </c>
      <c r="E1585" s="206" t="s">
        <v>11933</v>
      </c>
    </row>
    <row r="1586" spans="1:5" ht="14.5" x14ac:dyDescent="0.35">
      <c r="A1586" s="206" t="s">
        <v>14142</v>
      </c>
      <c r="B1586" t="s">
        <v>11924</v>
      </c>
      <c r="C1586" s="207" t="s">
        <v>12505</v>
      </c>
      <c r="D1586" s="206" t="s">
        <v>11954</v>
      </c>
      <c r="E1586" s="206" t="s">
        <v>11954</v>
      </c>
    </row>
    <row r="1587" spans="1:5" ht="14.5" x14ac:dyDescent="0.35">
      <c r="A1587" s="206" t="s">
        <v>14143</v>
      </c>
      <c r="B1587" t="s">
        <v>11924</v>
      </c>
      <c r="C1587" s="207" t="s">
        <v>15340</v>
      </c>
      <c r="D1587" s="206" t="s">
        <v>11954</v>
      </c>
      <c r="E1587" s="206" t="s">
        <v>11954</v>
      </c>
    </row>
    <row r="1588" spans="1:5" ht="14.5" x14ac:dyDescent="0.35">
      <c r="A1588" s="206" t="s">
        <v>14144</v>
      </c>
      <c r="B1588" t="s">
        <v>11924</v>
      </c>
      <c r="C1588" s="207" t="s">
        <v>12506</v>
      </c>
      <c r="D1588" s="206" t="s">
        <v>11954</v>
      </c>
      <c r="E1588" s="206" t="s">
        <v>11954</v>
      </c>
    </row>
    <row r="1589" spans="1:5" ht="14.5" x14ac:dyDescent="0.35">
      <c r="A1589" s="206" t="s">
        <v>14145</v>
      </c>
      <c r="B1589" t="s">
        <v>11924</v>
      </c>
      <c r="C1589" s="207" t="s">
        <v>12507</v>
      </c>
      <c r="D1589" s="206" t="s">
        <v>11944</v>
      </c>
      <c r="E1589" s="206" t="s">
        <v>11954</v>
      </c>
    </row>
    <row r="1590" spans="1:5" ht="14.5" x14ac:dyDescent="0.35">
      <c r="A1590" s="206" t="s">
        <v>14146</v>
      </c>
      <c r="B1590" t="s">
        <v>11924</v>
      </c>
      <c r="C1590" s="207" t="s">
        <v>15341</v>
      </c>
      <c r="D1590" s="206" t="s">
        <v>11954</v>
      </c>
      <c r="E1590" s="206" t="s">
        <v>11933</v>
      </c>
    </row>
    <row r="1591" spans="1:5" ht="14.5" x14ac:dyDescent="0.35">
      <c r="A1591" s="206" t="s">
        <v>14147</v>
      </c>
      <c r="B1591" t="s">
        <v>11924</v>
      </c>
      <c r="C1591" s="207" t="s">
        <v>12508</v>
      </c>
      <c r="D1591" s="206" t="s">
        <v>11954</v>
      </c>
      <c r="E1591" s="206" t="s">
        <v>11954</v>
      </c>
    </row>
    <row r="1592" spans="1:5" ht="14.5" x14ac:dyDescent="0.35">
      <c r="A1592" s="206" t="s">
        <v>14148</v>
      </c>
      <c r="B1592" t="s">
        <v>11924</v>
      </c>
      <c r="C1592" s="207" t="s">
        <v>15342</v>
      </c>
      <c r="D1592" s="206" t="s">
        <v>11954</v>
      </c>
      <c r="E1592" s="206" t="s">
        <v>11954</v>
      </c>
    </row>
    <row r="1593" spans="1:5" ht="14.5" x14ac:dyDescent="0.35">
      <c r="A1593" s="206" t="s">
        <v>14149</v>
      </c>
      <c r="B1593" t="s">
        <v>11924</v>
      </c>
      <c r="C1593" s="207" t="s">
        <v>12509</v>
      </c>
      <c r="D1593" s="206" t="s">
        <v>11954</v>
      </c>
      <c r="E1593" s="206" t="s">
        <v>11954</v>
      </c>
    </row>
    <row r="1594" spans="1:5" ht="14.5" x14ac:dyDescent="0.35">
      <c r="A1594" s="206" t="s">
        <v>14150</v>
      </c>
      <c r="B1594" t="s">
        <v>11924</v>
      </c>
      <c r="C1594" s="207" t="s">
        <v>15343</v>
      </c>
      <c r="D1594" s="206" t="s">
        <v>11954</v>
      </c>
      <c r="E1594" s="206" t="s">
        <v>11954</v>
      </c>
    </row>
    <row r="1595" spans="1:5" ht="14.5" x14ac:dyDescent="0.35">
      <c r="A1595" s="206" t="s">
        <v>14151</v>
      </c>
      <c r="B1595" t="s">
        <v>11924</v>
      </c>
      <c r="C1595" s="207" t="s">
        <v>15344</v>
      </c>
      <c r="D1595" s="206" t="s">
        <v>11954</v>
      </c>
      <c r="E1595" s="206" t="s">
        <v>11954</v>
      </c>
    </row>
    <row r="1596" spans="1:5" ht="14.5" x14ac:dyDescent="0.35">
      <c r="A1596" s="206" t="s">
        <v>14152</v>
      </c>
      <c r="B1596" t="s">
        <v>11924</v>
      </c>
      <c r="C1596" s="207" t="s">
        <v>12510</v>
      </c>
      <c r="D1596" s="206" t="s">
        <v>11954</v>
      </c>
      <c r="E1596" s="206" t="s">
        <v>11954</v>
      </c>
    </row>
    <row r="1597" spans="1:5" ht="14.5" x14ac:dyDescent="0.35">
      <c r="A1597" s="206" t="s">
        <v>14153</v>
      </c>
      <c r="B1597" t="s">
        <v>11923</v>
      </c>
      <c r="C1597" s="207" t="s">
        <v>12511</v>
      </c>
      <c r="D1597" s="206" t="s">
        <v>11932</v>
      </c>
      <c r="E1597" s="206" t="s">
        <v>11954</v>
      </c>
    </row>
    <row r="1598" spans="1:5" ht="14.5" x14ac:dyDescent="0.35">
      <c r="A1598" s="206" t="s">
        <v>14154</v>
      </c>
      <c r="B1598" t="s">
        <v>11924</v>
      </c>
      <c r="C1598" s="207" t="s">
        <v>15345</v>
      </c>
      <c r="D1598" s="206" t="s">
        <v>11954</v>
      </c>
      <c r="E1598" s="206" t="s">
        <v>11954</v>
      </c>
    </row>
    <row r="1599" spans="1:5" ht="14.5" x14ac:dyDescent="0.35">
      <c r="A1599" s="206" t="s">
        <v>14155</v>
      </c>
      <c r="B1599" t="s">
        <v>11924</v>
      </c>
      <c r="C1599" s="207" t="s">
        <v>15346</v>
      </c>
      <c r="D1599" s="206" t="s">
        <v>11954</v>
      </c>
      <c r="E1599" s="206" t="s">
        <v>11933</v>
      </c>
    </row>
    <row r="1600" spans="1:5" ht="14.5" x14ac:dyDescent="0.35">
      <c r="A1600" s="206" t="s">
        <v>14156</v>
      </c>
      <c r="B1600" t="s">
        <v>11924</v>
      </c>
      <c r="C1600" s="207" t="s">
        <v>12512</v>
      </c>
      <c r="D1600" s="206" t="s">
        <v>11954</v>
      </c>
      <c r="E1600" s="206" t="s">
        <v>11954</v>
      </c>
    </row>
    <row r="1601" spans="1:5" ht="14.5" x14ac:dyDescent="0.35">
      <c r="A1601" s="206" t="s">
        <v>14157</v>
      </c>
      <c r="B1601" t="s">
        <v>11924</v>
      </c>
      <c r="C1601" s="207" t="s">
        <v>15347</v>
      </c>
      <c r="D1601" s="206" t="s">
        <v>11954</v>
      </c>
      <c r="E1601" s="206" t="s">
        <v>11954</v>
      </c>
    </row>
    <row r="1602" spans="1:5" ht="14.5" x14ac:dyDescent="0.35">
      <c r="A1602" s="206" t="s">
        <v>14158</v>
      </c>
      <c r="B1602" t="s">
        <v>11924</v>
      </c>
      <c r="C1602" s="207" t="s">
        <v>12513</v>
      </c>
      <c r="D1602" s="206" t="s">
        <v>11954</v>
      </c>
      <c r="E1602" s="206" t="s">
        <v>11954</v>
      </c>
    </row>
    <row r="1603" spans="1:5" ht="14.5" x14ac:dyDescent="0.35">
      <c r="A1603" s="206" t="s">
        <v>14159</v>
      </c>
      <c r="B1603" t="s">
        <v>11924</v>
      </c>
      <c r="C1603" s="207" t="s">
        <v>15348</v>
      </c>
      <c r="D1603" s="206" t="s">
        <v>11954</v>
      </c>
      <c r="E1603" s="206" t="s">
        <v>11954</v>
      </c>
    </row>
    <row r="1604" spans="1:5" ht="14.5" x14ac:dyDescent="0.35">
      <c r="A1604" s="206" t="s">
        <v>14160</v>
      </c>
      <c r="B1604" t="s">
        <v>11924</v>
      </c>
      <c r="C1604" s="207" t="s">
        <v>12549</v>
      </c>
      <c r="D1604" s="206" t="s">
        <v>11954</v>
      </c>
      <c r="E1604" s="206" t="s">
        <v>11954</v>
      </c>
    </row>
    <row r="1605" spans="1:5" ht="14.5" x14ac:dyDescent="0.35">
      <c r="A1605" s="206" t="s">
        <v>14161</v>
      </c>
      <c r="B1605" t="s">
        <v>11924</v>
      </c>
      <c r="C1605" s="207" t="s">
        <v>12514</v>
      </c>
      <c r="D1605" s="206" t="s">
        <v>11954</v>
      </c>
      <c r="E1605" s="206" t="s">
        <v>11954</v>
      </c>
    </row>
    <row r="1606" spans="1:5" ht="14.5" x14ac:dyDescent="0.35">
      <c r="A1606" s="206" t="s">
        <v>14162</v>
      </c>
      <c r="B1606" t="s">
        <v>11924</v>
      </c>
      <c r="C1606" s="207" t="s">
        <v>12515</v>
      </c>
      <c r="D1606" s="206" t="s">
        <v>11954</v>
      </c>
      <c r="E1606" s="206" t="s">
        <v>11954</v>
      </c>
    </row>
    <row r="1607" spans="1:5" ht="14.5" x14ac:dyDescent="0.35">
      <c r="A1607" s="206" t="s">
        <v>14163</v>
      </c>
      <c r="B1607" t="s">
        <v>11924</v>
      </c>
      <c r="C1607" s="207" t="s">
        <v>15349</v>
      </c>
      <c r="D1607" s="206" t="s">
        <v>11954</v>
      </c>
      <c r="E1607" s="206" t="s">
        <v>11954</v>
      </c>
    </row>
    <row r="1608" spans="1:5" ht="14.5" x14ac:dyDescent="0.35">
      <c r="A1608" s="206" t="s">
        <v>14164</v>
      </c>
      <c r="B1608" t="s">
        <v>11924</v>
      </c>
      <c r="C1608" s="207" t="s">
        <v>14165</v>
      </c>
      <c r="D1608" s="206" t="s">
        <v>11954</v>
      </c>
      <c r="E1608" s="206" t="s">
        <v>11933</v>
      </c>
    </row>
    <row r="1609" spans="1:5" ht="14.5" x14ac:dyDescent="0.35">
      <c r="A1609" s="206" t="s">
        <v>14166</v>
      </c>
      <c r="B1609" t="s">
        <v>11924</v>
      </c>
      <c r="C1609" s="207" t="s">
        <v>15350</v>
      </c>
      <c r="D1609" s="206" t="s">
        <v>11954</v>
      </c>
      <c r="E1609" s="206" t="s">
        <v>11954</v>
      </c>
    </row>
    <row r="1610" spans="1:5" ht="14.5" x14ac:dyDescent="0.35">
      <c r="A1610" s="206" t="s">
        <v>14167</v>
      </c>
      <c r="B1610" t="s">
        <v>11924</v>
      </c>
      <c r="C1610" s="207" t="s">
        <v>14168</v>
      </c>
      <c r="D1610" s="206" t="s">
        <v>11954</v>
      </c>
      <c r="E1610" s="206" t="s">
        <v>11954</v>
      </c>
    </row>
    <row r="1611" spans="1:5" ht="14.5" x14ac:dyDescent="0.35">
      <c r="A1611" s="206" t="s">
        <v>14169</v>
      </c>
      <c r="B1611" t="s">
        <v>11924</v>
      </c>
      <c r="C1611" s="207" t="s">
        <v>12550</v>
      </c>
      <c r="D1611" s="206" t="s">
        <v>11954</v>
      </c>
      <c r="E1611" s="206" t="s">
        <v>11933</v>
      </c>
    </row>
    <row r="1612" spans="1:5" ht="14.5" x14ac:dyDescent="0.35">
      <c r="A1612" s="206" t="s">
        <v>14170</v>
      </c>
      <c r="B1612" t="s">
        <v>11924</v>
      </c>
      <c r="C1612" s="207" t="s">
        <v>15351</v>
      </c>
      <c r="D1612" s="206" t="s">
        <v>11954</v>
      </c>
      <c r="E1612" s="206" t="s">
        <v>11954</v>
      </c>
    </row>
    <row r="1613" spans="1:5" ht="14.5" x14ac:dyDescent="0.35">
      <c r="A1613" s="206" t="s">
        <v>14171</v>
      </c>
      <c r="B1613" t="s">
        <v>11924</v>
      </c>
      <c r="C1613" s="207" t="s">
        <v>15352</v>
      </c>
      <c r="D1613" s="206" t="s">
        <v>11954</v>
      </c>
      <c r="E1613" s="206" t="s">
        <v>11954</v>
      </c>
    </row>
    <row r="1614" spans="1:5" ht="14.5" x14ac:dyDescent="0.35">
      <c r="A1614" s="206" t="s">
        <v>14172</v>
      </c>
      <c r="B1614" t="s">
        <v>11924</v>
      </c>
      <c r="C1614" s="207" t="s">
        <v>15353</v>
      </c>
      <c r="D1614" s="206" t="s">
        <v>11954</v>
      </c>
      <c r="E1614" s="206" t="s">
        <v>11954</v>
      </c>
    </row>
    <row r="1615" spans="1:5" ht="14.5" x14ac:dyDescent="0.35">
      <c r="A1615" s="206" t="s">
        <v>14173</v>
      </c>
      <c r="B1615" t="s">
        <v>11924</v>
      </c>
      <c r="C1615" s="207" t="s">
        <v>15354</v>
      </c>
      <c r="D1615" s="206" t="s">
        <v>11954</v>
      </c>
      <c r="E1615" s="206" t="s">
        <v>11954</v>
      </c>
    </row>
    <row r="1616" spans="1:5" ht="14.5" x14ac:dyDescent="0.35">
      <c r="A1616" s="206" t="s">
        <v>14174</v>
      </c>
      <c r="B1616" t="s">
        <v>11924</v>
      </c>
      <c r="C1616" s="207" t="s">
        <v>15355</v>
      </c>
      <c r="D1616" s="206" t="s">
        <v>11954</v>
      </c>
      <c r="E1616" s="206" t="s">
        <v>11954</v>
      </c>
    </row>
    <row r="1617" spans="1:5" ht="14.5" x14ac:dyDescent="0.35">
      <c r="A1617" s="206" t="s">
        <v>12808</v>
      </c>
      <c r="B1617" t="s">
        <v>11924</v>
      </c>
      <c r="C1617" s="207" t="s">
        <v>12516</v>
      </c>
      <c r="D1617" s="206" t="s">
        <v>11954</v>
      </c>
      <c r="E1617" s="206" t="s">
        <v>11933</v>
      </c>
    </row>
    <row r="1618" spans="1:5" ht="14.5" x14ac:dyDescent="0.35">
      <c r="A1618" s="206" t="s">
        <v>14175</v>
      </c>
      <c r="B1618" t="s">
        <v>11924</v>
      </c>
      <c r="C1618" s="207" t="s">
        <v>15356</v>
      </c>
      <c r="D1618" s="206" t="s">
        <v>11954</v>
      </c>
      <c r="E1618" s="206" t="s">
        <v>11954</v>
      </c>
    </row>
    <row r="1619" spans="1:5" ht="14.5" x14ac:dyDescent="0.35">
      <c r="A1619" s="206" t="s">
        <v>14176</v>
      </c>
      <c r="B1619" t="s">
        <v>11924</v>
      </c>
      <c r="C1619" s="207" t="s">
        <v>15357</v>
      </c>
      <c r="D1619" s="206" t="s">
        <v>11954</v>
      </c>
      <c r="E1619" s="206" t="s">
        <v>11954</v>
      </c>
    </row>
    <row r="1620" spans="1:5" ht="14.5" x14ac:dyDescent="0.35">
      <c r="A1620" s="206" t="s">
        <v>14177</v>
      </c>
      <c r="B1620" t="s">
        <v>11924</v>
      </c>
      <c r="C1620" s="207" t="s">
        <v>12581</v>
      </c>
      <c r="D1620" s="206" t="s">
        <v>11954</v>
      </c>
      <c r="E1620" s="206" t="s">
        <v>11954</v>
      </c>
    </row>
    <row r="1621" spans="1:5" ht="14.5" x14ac:dyDescent="0.35">
      <c r="A1621" s="206" t="s">
        <v>14178</v>
      </c>
      <c r="B1621" t="s">
        <v>11924</v>
      </c>
      <c r="C1621" s="207" t="s">
        <v>15358</v>
      </c>
      <c r="D1621" s="206" t="s">
        <v>11954</v>
      </c>
      <c r="E1621" s="206" t="s">
        <v>11954</v>
      </c>
    </row>
    <row r="1622" spans="1:5" ht="14.5" x14ac:dyDescent="0.35">
      <c r="A1622" s="206" t="s">
        <v>14179</v>
      </c>
      <c r="B1622" t="s">
        <v>11924</v>
      </c>
      <c r="C1622" s="207" t="s">
        <v>12582</v>
      </c>
      <c r="D1622" s="206" t="s">
        <v>11954</v>
      </c>
      <c r="E1622" s="206" t="s">
        <v>11954</v>
      </c>
    </row>
    <row r="1623" spans="1:5" ht="14.5" x14ac:dyDescent="0.35">
      <c r="A1623" s="206" t="s">
        <v>14180</v>
      </c>
      <c r="B1623" t="s">
        <v>11924</v>
      </c>
      <c r="C1623" s="207" t="s">
        <v>12583</v>
      </c>
      <c r="D1623" s="206" t="s">
        <v>11954</v>
      </c>
      <c r="E1623" s="206" t="s">
        <v>11954</v>
      </c>
    </row>
    <row r="1624" spans="1:5" ht="14.5" x14ac:dyDescent="0.35">
      <c r="A1624" s="206" t="s">
        <v>14181</v>
      </c>
      <c r="B1624" t="s">
        <v>11924</v>
      </c>
      <c r="C1624" s="207" t="s">
        <v>15359</v>
      </c>
      <c r="D1624" s="206" t="s">
        <v>11954</v>
      </c>
      <c r="E1624" s="206" t="s">
        <v>11954</v>
      </c>
    </row>
    <row r="1625" spans="1:5" ht="14.5" x14ac:dyDescent="0.35">
      <c r="A1625" s="206" t="s">
        <v>14182</v>
      </c>
      <c r="B1625" t="s">
        <v>11924</v>
      </c>
      <c r="C1625" s="207" t="s">
        <v>15360</v>
      </c>
      <c r="D1625" s="206" t="s">
        <v>11954</v>
      </c>
      <c r="E1625" s="206" t="s">
        <v>11954</v>
      </c>
    </row>
    <row r="1626" spans="1:5" ht="14.5" x14ac:dyDescent="0.35">
      <c r="A1626" s="206" t="s">
        <v>14183</v>
      </c>
      <c r="B1626" t="s">
        <v>11924</v>
      </c>
      <c r="C1626" s="207" t="s">
        <v>15361</v>
      </c>
      <c r="D1626" s="206" t="s">
        <v>11954</v>
      </c>
      <c r="E1626" s="206" t="s">
        <v>11954</v>
      </c>
    </row>
    <row r="1627" spans="1:5" ht="14.5" x14ac:dyDescent="0.35">
      <c r="A1627" s="206" t="s">
        <v>14184</v>
      </c>
      <c r="B1627" t="s">
        <v>11924</v>
      </c>
      <c r="C1627" s="207" t="s">
        <v>12584</v>
      </c>
      <c r="D1627" s="206" t="s">
        <v>11954</v>
      </c>
      <c r="E1627" s="206" t="s">
        <v>11954</v>
      </c>
    </row>
    <row r="1628" spans="1:5" ht="14.5" x14ac:dyDescent="0.35">
      <c r="A1628" s="206" t="s">
        <v>14185</v>
      </c>
      <c r="B1628" t="s">
        <v>11924</v>
      </c>
      <c r="C1628" s="207" t="s">
        <v>15362</v>
      </c>
      <c r="D1628" s="206" t="s">
        <v>11954</v>
      </c>
      <c r="E1628" s="206" t="s">
        <v>11954</v>
      </c>
    </row>
    <row r="1629" spans="1:5" ht="14.5" x14ac:dyDescent="0.35">
      <c r="A1629" s="206" t="s">
        <v>14186</v>
      </c>
      <c r="B1629" t="s">
        <v>11924</v>
      </c>
      <c r="C1629" s="207" t="s">
        <v>15363</v>
      </c>
      <c r="D1629" s="206" t="s">
        <v>11954</v>
      </c>
      <c r="E1629" s="206" t="s">
        <v>11954</v>
      </c>
    </row>
    <row r="1630" spans="1:5" ht="14.5" x14ac:dyDescent="0.35">
      <c r="A1630" s="206" t="s">
        <v>14187</v>
      </c>
      <c r="B1630" t="s">
        <v>11924</v>
      </c>
      <c r="C1630" s="207" t="s">
        <v>15364</v>
      </c>
      <c r="D1630" s="206" t="s">
        <v>11954</v>
      </c>
      <c r="E1630" s="206" t="s">
        <v>11954</v>
      </c>
    </row>
    <row r="1631" spans="1:5" ht="14.5" x14ac:dyDescent="0.35">
      <c r="A1631" s="206" t="s">
        <v>14188</v>
      </c>
      <c r="B1631" t="s">
        <v>11924</v>
      </c>
      <c r="C1631" s="207" t="s">
        <v>15365</v>
      </c>
      <c r="D1631" s="206" t="s">
        <v>11954</v>
      </c>
      <c r="E1631" s="206" t="s">
        <v>11954</v>
      </c>
    </row>
    <row r="1632" spans="1:5" ht="14.5" x14ac:dyDescent="0.35">
      <c r="A1632" s="206" t="s">
        <v>14321</v>
      </c>
      <c r="B1632" t="s">
        <v>11924</v>
      </c>
      <c r="C1632" s="207" t="s">
        <v>15366</v>
      </c>
      <c r="D1632" s="206" t="s">
        <v>11954</v>
      </c>
      <c r="E1632" s="206" t="s">
        <v>11954</v>
      </c>
    </row>
    <row r="1633" spans="1:5" ht="14.5" x14ac:dyDescent="0.35">
      <c r="A1633" s="206" t="s">
        <v>14322</v>
      </c>
      <c r="B1633" t="s">
        <v>11924</v>
      </c>
      <c r="C1633" s="207" t="s">
        <v>14323</v>
      </c>
      <c r="D1633" s="206" t="s">
        <v>11954</v>
      </c>
      <c r="E1633" s="206" t="s">
        <v>11954</v>
      </c>
    </row>
    <row r="1634" spans="1:5" ht="14.5" x14ac:dyDescent="0.35">
      <c r="A1634" s="206" t="s">
        <v>12884</v>
      </c>
      <c r="B1634" t="s">
        <v>11924</v>
      </c>
      <c r="C1634" s="207" t="s">
        <v>14324</v>
      </c>
      <c r="D1634" s="206" t="s">
        <v>11954</v>
      </c>
      <c r="E1634" s="206" t="s">
        <v>11954</v>
      </c>
    </row>
    <row r="1635" spans="1:5" ht="14.5" x14ac:dyDescent="0.35">
      <c r="A1635" s="206" t="s">
        <v>14325</v>
      </c>
      <c r="B1635" t="s">
        <v>11924</v>
      </c>
      <c r="C1635" s="207" t="s">
        <v>15367</v>
      </c>
      <c r="D1635" s="206" t="s">
        <v>11954</v>
      </c>
      <c r="E1635" s="206" t="s">
        <v>11954</v>
      </c>
    </row>
    <row r="1636" spans="1:5" ht="14.5" x14ac:dyDescent="0.35">
      <c r="A1636" s="206" t="s">
        <v>14326</v>
      </c>
      <c r="B1636" t="s">
        <v>11924</v>
      </c>
      <c r="C1636" s="207" t="s">
        <v>15368</v>
      </c>
      <c r="D1636" s="206" t="s">
        <v>11954</v>
      </c>
      <c r="E1636" s="206" t="s">
        <v>11954</v>
      </c>
    </row>
    <row r="1637" spans="1:5" ht="14.5" x14ac:dyDescent="0.35">
      <c r="A1637" s="206" t="s">
        <v>14327</v>
      </c>
      <c r="B1637" t="s">
        <v>11924</v>
      </c>
      <c r="C1637" s="207" t="s">
        <v>14328</v>
      </c>
      <c r="D1637" s="206" t="s">
        <v>11954</v>
      </c>
      <c r="E1637" s="206" t="s">
        <v>11954</v>
      </c>
    </row>
    <row r="1638" spans="1:5" ht="14.5" x14ac:dyDescent="0.35">
      <c r="A1638" s="206" t="s">
        <v>14329</v>
      </c>
      <c r="B1638" t="s">
        <v>11924</v>
      </c>
      <c r="C1638" s="207" t="s">
        <v>15369</v>
      </c>
      <c r="D1638" s="206" t="s">
        <v>11954</v>
      </c>
      <c r="E1638" s="206" t="s">
        <v>11954</v>
      </c>
    </row>
    <row r="1639" spans="1:5" ht="14.5" x14ac:dyDescent="0.35">
      <c r="A1639" s="206" t="s">
        <v>14330</v>
      </c>
      <c r="B1639" t="s">
        <v>11924</v>
      </c>
      <c r="C1639" s="207" t="s">
        <v>15370</v>
      </c>
      <c r="D1639" s="206" t="s">
        <v>11954</v>
      </c>
      <c r="E1639" s="206" t="s">
        <v>11954</v>
      </c>
    </row>
    <row r="1640" spans="1:5" ht="14.5" x14ac:dyDescent="0.35">
      <c r="A1640" s="206" t="s">
        <v>14331</v>
      </c>
      <c r="B1640" t="s">
        <v>11924</v>
      </c>
      <c r="C1640" s="207" t="s">
        <v>15371</v>
      </c>
      <c r="D1640" s="206" t="s">
        <v>11954</v>
      </c>
      <c r="E1640" s="206" t="s">
        <v>11954</v>
      </c>
    </row>
    <row r="1641" spans="1:5" ht="14.5" x14ac:dyDescent="0.35">
      <c r="A1641" s="206" t="s">
        <v>14332</v>
      </c>
      <c r="B1641" t="s">
        <v>11924</v>
      </c>
      <c r="C1641" s="207" t="s">
        <v>15372</v>
      </c>
      <c r="D1641" s="206" t="s">
        <v>11954</v>
      </c>
      <c r="E1641" s="206" t="s">
        <v>11954</v>
      </c>
    </row>
    <row r="1642" spans="1:5" ht="14.5" x14ac:dyDescent="0.35">
      <c r="A1642" s="206" t="s">
        <v>14333</v>
      </c>
      <c r="B1642" t="s">
        <v>11924</v>
      </c>
      <c r="C1642" s="207" t="s">
        <v>14334</v>
      </c>
      <c r="D1642" s="206" t="s">
        <v>11954</v>
      </c>
      <c r="E1642" s="206" t="s">
        <v>11954</v>
      </c>
    </row>
    <row r="1643" spans="1:5" ht="14.5" x14ac:dyDescent="0.35">
      <c r="A1643" s="206" t="s">
        <v>14335</v>
      </c>
      <c r="B1643" t="s">
        <v>11924</v>
      </c>
      <c r="C1643" s="207" t="s">
        <v>15373</v>
      </c>
      <c r="D1643" s="206" t="s">
        <v>11954</v>
      </c>
      <c r="E1643" s="206" t="s">
        <v>11954</v>
      </c>
    </row>
    <row r="1644" spans="1:5" ht="14.5" x14ac:dyDescent="0.35">
      <c r="A1644" s="206" t="s">
        <v>14382</v>
      </c>
      <c r="B1644" t="s">
        <v>11924</v>
      </c>
      <c r="C1644" s="207" t="s">
        <v>15374</v>
      </c>
      <c r="D1644" s="206" t="s">
        <v>11954</v>
      </c>
      <c r="E1644" s="206" t="s">
        <v>11954</v>
      </c>
    </row>
    <row r="1645" spans="1:5" ht="14.5" x14ac:dyDescent="0.35">
      <c r="A1645" s="206" t="s">
        <v>14383</v>
      </c>
      <c r="B1645" t="s">
        <v>11924</v>
      </c>
      <c r="C1645" s="207" t="s">
        <v>15375</v>
      </c>
      <c r="D1645" s="206" t="s">
        <v>11954</v>
      </c>
      <c r="E1645" s="206" t="s">
        <v>11954</v>
      </c>
    </row>
    <row r="1646" spans="1:5" ht="14.5" x14ac:dyDescent="0.35">
      <c r="A1646" s="206" t="s">
        <v>14384</v>
      </c>
      <c r="B1646" t="s">
        <v>11924</v>
      </c>
      <c r="C1646" s="207" t="s">
        <v>15376</v>
      </c>
      <c r="D1646" s="206" t="s">
        <v>11954</v>
      </c>
      <c r="E1646" s="206" t="s">
        <v>11954</v>
      </c>
    </row>
    <row r="1647" spans="1:5" ht="14.5" x14ac:dyDescent="0.35">
      <c r="A1647" s="206" t="s">
        <v>15377</v>
      </c>
      <c r="B1647" t="s">
        <v>11924</v>
      </c>
      <c r="C1647" s="207" t="s">
        <v>15378</v>
      </c>
      <c r="D1647" s="206" t="s">
        <v>11954</v>
      </c>
      <c r="E1647" s="206" t="s">
        <v>11954</v>
      </c>
    </row>
    <row r="1648" spans="1:5" ht="14.5" x14ac:dyDescent="0.35">
      <c r="A1648" s="206" t="s">
        <v>15379</v>
      </c>
      <c r="B1648" t="s">
        <v>11924</v>
      </c>
      <c r="C1648" s="207" t="s">
        <v>15380</v>
      </c>
      <c r="D1648" s="206" t="s">
        <v>11954</v>
      </c>
      <c r="E1648" s="206" t="s">
        <v>11954</v>
      </c>
    </row>
    <row r="1649" spans="1:5" ht="14.5" x14ac:dyDescent="0.35">
      <c r="A1649" s="206" t="s">
        <v>15381</v>
      </c>
      <c r="B1649" t="s">
        <v>11924</v>
      </c>
      <c r="C1649" s="207" t="s">
        <v>15382</v>
      </c>
      <c r="D1649" s="206" t="s">
        <v>11954</v>
      </c>
      <c r="E1649" s="206" t="s">
        <v>11954</v>
      </c>
    </row>
    <row r="1650" spans="1:5" ht="14.5" x14ac:dyDescent="0.35">
      <c r="A1650" s="206" t="s">
        <v>15383</v>
      </c>
      <c r="B1650" t="s">
        <v>11924</v>
      </c>
      <c r="C1650" s="207" t="s">
        <v>15384</v>
      </c>
      <c r="D1650" s="206" t="s">
        <v>11954</v>
      </c>
      <c r="E1650" s="206" t="s">
        <v>11954</v>
      </c>
    </row>
    <row r="1651" spans="1:5" ht="14.5" x14ac:dyDescent="0.35">
      <c r="A1651" s="206" t="s">
        <v>15385</v>
      </c>
      <c r="B1651" t="s">
        <v>11924</v>
      </c>
      <c r="C1651" s="207" t="s">
        <v>15386</v>
      </c>
      <c r="D1651" s="206" t="s">
        <v>11954</v>
      </c>
      <c r="E1651" s="206" t="s">
        <v>12271</v>
      </c>
    </row>
    <row r="1652" spans="1:5" ht="14.5" x14ac:dyDescent="0.35">
      <c r="A1652" s="206" t="s">
        <v>14189</v>
      </c>
      <c r="B1652" t="s">
        <v>11924</v>
      </c>
      <c r="C1652" s="207" t="s">
        <v>15387</v>
      </c>
      <c r="D1652" s="206" t="s">
        <v>12030</v>
      </c>
      <c r="E1652" s="206" t="s">
        <v>11954</v>
      </c>
    </row>
    <row r="1653" spans="1:5" ht="14.5" x14ac:dyDescent="0.35">
      <c r="A1653" s="206" t="s">
        <v>14190</v>
      </c>
      <c r="B1653" t="s">
        <v>11924</v>
      </c>
      <c r="C1653" s="207" t="s">
        <v>15388</v>
      </c>
      <c r="D1653" s="206" t="s">
        <v>12030</v>
      </c>
      <c r="E1653" s="206" t="s">
        <v>11954</v>
      </c>
    </row>
    <row r="1654" spans="1:5" ht="14.5" x14ac:dyDescent="0.35">
      <c r="A1654" s="206" t="s">
        <v>14191</v>
      </c>
      <c r="B1654" t="s">
        <v>11924</v>
      </c>
      <c r="C1654" s="207" t="s">
        <v>12551</v>
      </c>
      <c r="D1654" s="206" t="s">
        <v>11954</v>
      </c>
      <c r="E1654" s="206" t="s">
        <v>11954</v>
      </c>
    </row>
    <row r="1655" spans="1:5" ht="14.5" x14ac:dyDescent="0.35">
      <c r="A1655" s="206" t="s">
        <v>14192</v>
      </c>
      <c r="B1655" t="s">
        <v>11924</v>
      </c>
      <c r="C1655" s="207" t="s">
        <v>15389</v>
      </c>
      <c r="D1655" s="206" t="s">
        <v>12030</v>
      </c>
      <c r="E1655" s="206" t="s">
        <v>12271</v>
      </c>
    </row>
    <row r="1656" spans="1:5" ht="14.5" x14ac:dyDescent="0.35">
      <c r="A1656" s="206" t="s">
        <v>14193</v>
      </c>
      <c r="B1656" t="s">
        <v>11924</v>
      </c>
      <c r="C1656" s="207" t="s">
        <v>15390</v>
      </c>
      <c r="D1656" s="206" t="s">
        <v>12030</v>
      </c>
      <c r="E1656" s="206" t="s">
        <v>11954</v>
      </c>
    </row>
    <row r="1657" spans="1:5" ht="14.5" x14ac:dyDescent="0.35">
      <c r="A1657" s="206" t="s">
        <v>14336</v>
      </c>
      <c r="B1657" t="s">
        <v>11924</v>
      </c>
      <c r="C1657" s="207" t="s">
        <v>14337</v>
      </c>
      <c r="D1657" s="206" t="s">
        <v>12030</v>
      </c>
      <c r="E1657" s="206" t="s">
        <v>11954</v>
      </c>
    </row>
    <row r="1658" spans="1:5" ht="14.5" x14ac:dyDescent="0.35">
      <c r="A1658" s="206" t="s">
        <v>14338</v>
      </c>
      <c r="B1658" t="s">
        <v>11924</v>
      </c>
      <c r="C1658" s="207" t="s">
        <v>15391</v>
      </c>
      <c r="D1658" s="206" t="s">
        <v>12030</v>
      </c>
      <c r="E1658" s="206" t="s">
        <v>11954</v>
      </c>
    </row>
    <row r="1659" spans="1:5" ht="14.5" x14ac:dyDescent="0.35">
      <c r="A1659" s="206" t="s">
        <v>14339</v>
      </c>
      <c r="B1659" t="s">
        <v>11923</v>
      </c>
      <c r="C1659" s="207" t="s">
        <v>15392</v>
      </c>
      <c r="D1659" s="206" t="s">
        <v>11932</v>
      </c>
      <c r="E1659" s="206" t="s">
        <v>11954</v>
      </c>
    </row>
    <row r="1660" spans="1:5" ht="14.5" x14ac:dyDescent="0.35">
      <c r="A1660" s="206" t="s">
        <v>15393</v>
      </c>
      <c r="B1660" t="s">
        <v>11924</v>
      </c>
      <c r="C1660" s="207" t="s">
        <v>15394</v>
      </c>
      <c r="D1660" s="206" t="s">
        <v>12030</v>
      </c>
      <c r="E1660" s="206" t="s">
        <v>11954</v>
      </c>
    </row>
    <row r="1661" spans="1:5" ht="14.5" x14ac:dyDescent="0.35">
      <c r="A1661" s="206" t="s">
        <v>15395</v>
      </c>
      <c r="B1661" t="s">
        <v>11924</v>
      </c>
      <c r="C1661" s="207" t="s">
        <v>15396</v>
      </c>
      <c r="D1661" s="206" t="s">
        <v>12030</v>
      </c>
      <c r="E1661" s="206" t="s">
        <v>11954</v>
      </c>
    </row>
    <row r="1662" spans="1:5" ht="14.5" x14ac:dyDescent="0.35">
      <c r="A1662" s="206" t="s">
        <v>14194</v>
      </c>
      <c r="B1662" t="s">
        <v>11924</v>
      </c>
      <c r="C1662" s="207" t="s">
        <v>15397</v>
      </c>
      <c r="D1662" s="206" t="s">
        <v>11954</v>
      </c>
      <c r="E1662" s="206" t="s">
        <v>11954</v>
      </c>
    </row>
    <row r="1663" spans="1:5" ht="14.5" x14ac:dyDescent="0.35">
      <c r="A1663" s="206" t="s">
        <v>14195</v>
      </c>
      <c r="B1663" t="s">
        <v>11924</v>
      </c>
      <c r="C1663" s="207" t="s">
        <v>15398</v>
      </c>
      <c r="D1663" s="206" t="s">
        <v>11954</v>
      </c>
      <c r="E1663" s="206" t="s">
        <v>11954</v>
      </c>
    </row>
    <row r="1664" spans="1:5" ht="14.5" x14ac:dyDescent="0.35">
      <c r="A1664" s="206" t="s">
        <v>14196</v>
      </c>
      <c r="B1664" t="s">
        <v>11924</v>
      </c>
      <c r="C1664" s="207" t="s">
        <v>15399</v>
      </c>
      <c r="D1664" s="206" t="s">
        <v>11954</v>
      </c>
      <c r="E1664" s="206" t="s">
        <v>11954</v>
      </c>
    </row>
    <row r="1665" spans="1:5" ht="14.5" x14ac:dyDescent="0.35">
      <c r="A1665" s="206" t="s">
        <v>14197</v>
      </c>
      <c r="B1665" t="s">
        <v>11924</v>
      </c>
      <c r="C1665" s="207" t="s">
        <v>14198</v>
      </c>
      <c r="D1665" s="206" t="s">
        <v>12271</v>
      </c>
      <c r="E1665" s="206" t="s">
        <v>11954</v>
      </c>
    </row>
    <row r="1666" spans="1:5" ht="14.5" x14ac:dyDescent="0.35">
      <c r="A1666" s="206" t="s">
        <v>14340</v>
      </c>
      <c r="B1666" t="s">
        <v>11924</v>
      </c>
      <c r="C1666" s="207" t="s">
        <v>15400</v>
      </c>
      <c r="D1666" s="206" t="s">
        <v>12271</v>
      </c>
      <c r="E1666" s="206" t="s">
        <v>11954</v>
      </c>
    </row>
    <row r="1667" spans="1:5" ht="14.5" x14ac:dyDescent="0.35">
      <c r="A1667" s="206" t="s">
        <v>14199</v>
      </c>
      <c r="B1667" t="s">
        <v>11924</v>
      </c>
      <c r="C1667" s="207" t="s">
        <v>15401</v>
      </c>
      <c r="D1667" s="206" t="s">
        <v>11939</v>
      </c>
      <c r="E1667" s="206" t="s">
        <v>11933</v>
      </c>
    </row>
    <row r="1668" spans="1:5" ht="14.5" x14ac:dyDescent="0.35">
      <c r="A1668" s="206" t="s">
        <v>14200</v>
      </c>
      <c r="B1668" t="s">
        <v>11924</v>
      </c>
      <c r="C1668" s="207" t="s">
        <v>15402</v>
      </c>
      <c r="D1668" s="206" t="s">
        <v>11939</v>
      </c>
      <c r="E1668" s="206" t="s">
        <v>11954</v>
      </c>
    </row>
    <row r="1669" spans="1:5" ht="14.5" x14ac:dyDescent="0.35">
      <c r="A1669" s="206" t="s">
        <v>14201</v>
      </c>
      <c r="B1669" t="s">
        <v>11924</v>
      </c>
      <c r="C1669" s="207" t="s">
        <v>12517</v>
      </c>
      <c r="D1669" s="206" t="s">
        <v>11939</v>
      </c>
      <c r="E1669" s="206" t="s">
        <v>11933</v>
      </c>
    </row>
    <row r="1670" spans="1:5" ht="14.5" x14ac:dyDescent="0.35">
      <c r="A1670" s="206" t="s">
        <v>14202</v>
      </c>
      <c r="B1670" t="s">
        <v>11924</v>
      </c>
      <c r="C1670" s="207" t="s">
        <v>15009</v>
      </c>
      <c r="D1670" s="206" t="s">
        <v>11939</v>
      </c>
      <c r="E1670" s="206" t="s">
        <v>11954</v>
      </c>
    </row>
    <row r="1671" spans="1:5" ht="14.5" x14ac:dyDescent="0.35">
      <c r="A1671" s="206" t="s">
        <v>14203</v>
      </c>
      <c r="B1671" t="s">
        <v>11924</v>
      </c>
      <c r="C1671" s="207" t="s">
        <v>12568</v>
      </c>
      <c r="D1671" s="206" t="s">
        <v>11939</v>
      </c>
      <c r="E1671" s="206" t="s">
        <v>11954</v>
      </c>
    </row>
    <row r="1672" spans="1:5" ht="14.5" x14ac:dyDescent="0.35">
      <c r="A1672" s="206" t="s">
        <v>14247</v>
      </c>
      <c r="B1672" t="s">
        <v>11924</v>
      </c>
      <c r="C1672" s="207" t="s">
        <v>14667</v>
      </c>
      <c r="D1672" s="206" t="s">
        <v>11939</v>
      </c>
      <c r="E1672" s="206" t="s">
        <v>11954</v>
      </c>
    </row>
    <row r="1673" spans="1:5" ht="14.5" x14ac:dyDescent="0.35">
      <c r="A1673" s="206" t="s">
        <v>14341</v>
      </c>
      <c r="B1673" t="s">
        <v>11924</v>
      </c>
      <c r="C1673" s="207" t="s">
        <v>15403</v>
      </c>
      <c r="D1673" s="206" t="s">
        <v>11939</v>
      </c>
      <c r="E1673" s="206" t="s">
        <v>11954</v>
      </c>
    </row>
    <row r="1674" spans="1:5" ht="14.5" x14ac:dyDescent="0.35">
      <c r="A1674" s="206" t="s">
        <v>14342</v>
      </c>
      <c r="B1674" t="s">
        <v>11924</v>
      </c>
      <c r="C1674" s="207" t="s">
        <v>15404</v>
      </c>
      <c r="D1674" s="206" t="s">
        <v>11939</v>
      </c>
      <c r="E1674" s="206" t="s">
        <v>11954</v>
      </c>
    </row>
    <row r="1675" spans="1:5" ht="14.5" x14ac:dyDescent="0.35">
      <c r="A1675" s="206" t="s">
        <v>14343</v>
      </c>
      <c r="B1675" t="s">
        <v>11924</v>
      </c>
      <c r="C1675" s="207" t="s">
        <v>15405</v>
      </c>
      <c r="D1675" s="206" t="s">
        <v>11939</v>
      </c>
      <c r="E1675" s="206" t="s">
        <v>11954</v>
      </c>
    </row>
    <row r="1676" spans="1:5" ht="14.5" x14ac:dyDescent="0.35">
      <c r="A1676" s="206" t="s">
        <v>14385</v>
      </c>
      <c r="B1676" t="s">
        <v>11924</v>
      </c>
      <c r="C1676" s="207" t="s">
        <v>14386</v>
      </c>
      <c r="D1676" s="206" t="s">
        <v>11939</v>
      </c>
      <c r="E1676" s="206" t="s">
        <v>11954</v>
      </c>
    </row>
    <row r="1677" spans="1:5" ht="14.5" x14ac:dyDescent="0.35">
      <c r="A1677" s="206" t="s">
        <v>15406</v>
      </c>
      <c r="B1677" t="s">
        <v>11924</v>
      </c>
      <c r="C1677" s="207" t="s">
        <v>15407</v>
      </c>
      <c r="D1677" s="206" t="s">
        <v>11939</v>
      </c>
      <c r="E1677" s="206" t="s">
        <v>11954</v>
      </c>
    </row>
    <row r="1678" spans="1:5" ht="14.5" x14ac:dyDescent="0.35">
      <c r="A1678" s="206" t="s">
        <v>15408</v>
      </c>
      <c r="B1678" t="s">
        <v>11924</v>
      </c>
      <c r="C1678" s="207" t="s">
        <v>15409</v>
      </c>
      <c r="D1678" s="206" t="s">
        <v>11939</v>
      </c>
      <c r="E1678" s="206" t="s">
        <v>11954</v>
      </c>
    </row>
    <row r="1679" spans="1:5" ht="14.5" x14ac:dyDescent="0.35">
      <c r="A1679" s="206" t="s">
        <v>15410</v>
      </c>
      <c r="B1679" t="s">
        <v>11924</v>
      </c>
      <c r="C1679" s="207" t="s">
        <v>15411</v>
      </c>
      <c r="D1679" s="206" t="s">
        <v>11939</v>
      </c>
      <c r="E1679" s="206" t="s">
        <v>11954</v>
      </c>
    </row>
    <row r="1680" spans="1:5" ht="14.5" x14ac:dyDescent="0.35">
      <c r="A1680" s="206" t="s">
        <v>14204</v>
      </c>
      <c r="B1680" t="s">
        <v>11924</v>
      </c>
      <c r="C1680" s="207" t="s">
        <v>12518</v>
      </c>
      <c r="D1680" s="206" t="s">
        <v>11944</v>
      </c>
      <c r="E1680" s="206" t="s">
        <v>11954</v>
      </c>
    </row>
    <row r="1681" spans="1:5" ht="14.5" x14ac:dyDescent="0.35">
      <c r="A1681" s="206" t="s">
        <v>14205</v>
      </c>
      <c r="B1681" t="s">
        <v>11924</v>
      </c>
      <c r="C1681" s="207" t="s">
        <v>15412</v>
      </c>
      <c r="D1681" s="206" t="s">
        <v>11944</v>
      </c>
      <c r="E1681" s="206" t="s">
        <v>11954</v>
      </c>
    </row>
    <row r="1682" spans="1:5" ht="14.5" x14ac:dyDescent="0.35">
      <c r="A1682" s="206" t="s">
        <v>14206</v>
      </c>
      <c r="B1682" t="s">
        <v>11924</v>
      </c>
      <c r="C1682" s="207" t="s">
        <v>15413</v>
      </c>
      <c r="D1682" s="206" t="s">
        <v>11944</v>
      </c>
      <c r="E1682" s="206" t="s">
        <v>11954</v>
      </c>
    </row>
    <row r="1683" spans="1:5" ht="14.5" x14ac:dyDescent="0.35">
      <c r="A1683" s="206" t="s">
        <v>14207</v>
      </c>
      <c r="B1683" t="s">
        <v>11924</v>
      </c>
      <c r="C1683" s="207" t="s">
        <v>12519</v>
      </c>
      <c r="D1683" s="206" t="s">
        <v>11944</v>
      </c>
      <c r="E1683" s="206" t="s">
        <v>11954</v>
      </c>
    </row>
    <row r="1684" spans="1:5" ht="14.5" x14ac:dyDescent="0.35">
      <c r="A1684" s="206" t="s">
        <v>14208</v>
      </c>
      <c r="B1684" t="s">
        <v>11924</v>
      </c>
      <c r="C1684" s="207" t="s">
        <v>12520</v>
      </c>
      <c r="D1684" s="206" t="s">
        <v>11944</v>
      </c>
      <c r="E1684" s="206" t="s">
        <v>11954</v>
      </c>
    </row>
    <row r="1685" spans="1:5" ht="14.5" x14ac:dyDescent="0.35">
      <c r="A1685" s="206" t="s">
        <v>14209</v>
      </c>
      <c r="B1685" t="s">
        <v>11924</v>
      </c>
      <c r="C1685" s="207" t="s">
        <v>12521</v>
      </c>
      <c r="D1685" s="206" t="s">
        <v>11944</v>
      </c>
      <c r="E1685" s="206" t="s">
        <v>11954</v>
      </c>
    </row>
    <row r="1686" spans="1:5" ht="14.5" x14ac:dyDescent="0.35">
      <c r="A1686" s="206" t="s">
        <v>14210</v>
      </c>
      <c r="B1686" t="s">
        <v>11924</v>
      </c>
      <c r="C1686" s="207" t="s">
        <v>12522</v>
      </c>
      <c r="D1686" s="206" t="s">
        <v>11944</v>
      </c>
      <c r="E1686" s="206" t="s">
        <v>11933</v>
      </c>
    </row>
    <row r="1687" spans="1:5" ht="14.5" x14ac:dyDescent="0.35">
      <c r="A1687" s="206" t="s">
        <v>14211</v>
      </c>
      <c r="B1687" t="s">
        <v>11924</v>
      </c>
      <c r="C1687" s="207" t="s">
        <v>15414</v>
      </c>
      <c r="D1687" s="206" t="s">
        <v>11944</v>
      </c>
      <c r="E1687" s="206" t="s">
        <v>11954</v>
      </c>
    </row>
    <row r="1688" spans="1:5" ht="14.5" x14ac:dyDescent="0.35">
      <c r="A1688" s="206" t="s">
        <v>14212</v>
      </c>
      <c r="B1688" t="s">
        <v>11924</v>
      </c>
      <c r="C1688" s="207" t="s">
        <v>15415</v>
      </c>
      <c r="D1688" s="206" t="s">
        <v>11944</v>
      </c>
      <c r="E1688" s="206" t="s">
        <v>11954</v>
      </c>
    </row>
    <row r="1689" spans="1:5" ht="14.5" x14ac:dyDescent="0.35">
      <c r="A1689" s="206" t="s">
        <v>14213</v>
      </c>
      <c r="B1689" t="s">
        <v>11924</v>
      </c>
      <c r="C1689" s="207" t="s">
        <v>15416</v>
      </c>
      <c r="D1689" s="206" t="s">
        <v>11944</v>
      </c>
      <c r="E1689" s="206" t="s">
        <v>11954</v>
      </c>
    </row>
    <row r="1690" spans="1:5" ht="14.5" x14ac:dyDescent="0.35">
      <c r="A1690" s="206" t="s">
        <v>14214</v>
      </c>
      <c r="B1690" t="s">
        <v>11924</v>
      </c>
      <c r="C1690" s="207" t="s">
        <v>15417</v>
      </c>
      <c r="D1690" s="206" t="s">
        <v>11944</v>
      </c>
      <c r="E1690" s="206" t="s">
        <v>11954</v>
      </c>
    </row>
    <row r="1691" spans="1:5" ht="14.5" x14ac:dyDescent="0.35">
      <c r="A1691" s="206" t="s">
        <v>14215</v>
      </c>
      <c r="B1691" t="s">
        <v>11924</v>
      </c>
      <c r="C1691" s="207" t="s">
        <v>12523</v>
      </c>
      <c r="D1691" s="206" t="s">
        <v>11944</v>
      </c>
      <c r="E1691" s="206" t="s">
        <v>11954</v>
      </c>
    </row>
    <row r="1692" spans="1:5" ht="14.5" x14ac:dyDescent="0.35">
      <c r="A1692" s="206" t="s">
        <v>14216</v>
      </c>
      <c r="B1692" t="s">
        <v>11924</v>
      </c>
      <c r="C1692" s="207" t="s">
        <v>15418</v>
      </c>
      <c r="D1692" s="206" t="s">
        <v>11944</v>
      </c>
      <c r="E1692" s="206" t="s">
        <v>11954</v>
      </c>
    </row>
    <row r="1693" spans="1:5" ht="14.5" x14ac:dyDescent="0.35">
      <c r="A1693" s="206" t="s">
        <v>14217</v>
      </c>
      <c r="B1693" t="s">
        <v>11924</v>
      </c>
      <c r="C1693" s="207" t="s">
        <v>12524</v>
      </c>
      <c r="D1693" s="206" t="s">
        <v>11944</v>
      </c>
      <c r="E1693" s="206" t="s">
        <v>11954</v>
      </c>
    </row>
    <row r="1694" spans="1:5" ht="14.5" x14ac:dyDescent="0.35">
      <c r="A1694" s="206" t="s">
        <v>14218</v>
      </c>
      <c r="B1694" t="s">
        <v>11924</v>
      </c>
      <c r="C1694" s="207" t="s">
        <v>15419</v>
      </c>
      <c r="D1694" s="206" t="s">
        <v>11944</v>
      </c>
      <c r="E1694" s="206" t="s">
        <v>11954</v>
      </c>
    </row>
    <row r="1695" spans="1:5" ht="14.5" x14ac:dyDescent="0.35">
      <c r="A1695" s="206" t="s">
        <v>14219</v>
      </c>
      <c r="B1695" t="s">
        <v>11924</v>
      </c>
      <c r="C1695" s="207" t="s">
        <v>12525</v>
      </c>
      <c r="D1695" s="206" t="s">
        <v>11944</v>
      </c>
      <c r="E1695" s="206" t="s">
        <v>11954</v>
      </c>
    </row>
    <row r="1696" spans="1:5" ht="14.5" x14ac:dyDescent="0.35">
      <c r="A1696" s="206" t="s">
        <v>14220</v>
      </c>
      <c r="B1696" t="s">
        <v>11924</v>
      </c>
      <c r="C1696" s="207" t="s">
        <v>12526</v>
      </c>
      <c r="D1696" s="206" t="s">
        <v>11944</v>
      </c>
      <c r="E1696" s="206" t="s">
        <v>11954</v>
      </c>
    </row>
    <row r="1697" spans="1:5" ht="14.5" x14ac:dyDescent="0.35">
      <c r="A1697" s="206" t="s">
        <v>14221</v>
      </c>
      <c r="B1697" t="s">
        <v>11924</v>
      </c>
      <c r="C1697" s="207" t="s">
        <v>15420</v>
      </c>
      <c r="D1697" s="206" t="s">
        <v>11944</v>
      </c>
      <c r="E1697" s="206" t="s">
        <v>11954</v>
      </c>
    </row>
    <row r="1698" spans="1:5" ht="14.5" x14ac:dyDescent="0.35">
      <c r="A1698" s="206" t="s">
        <v>14222</v>
      </c>
      <c r="B1698" t="s">
        <v>11924</v>
      </c>
      <c r="C1698" s="207" t="s">
        <v>12527</v>
      </c>
      <c r="D1698" s="206" t="s">
        <v>11944</v>
      </c>
      <c r="E1698" s="206" t="s">
        <v>11954</v>
      </c>
    </row>
    <row r="1699" spans="1:5" ht="14.5" x14ac:dyDescent="0.35">
      <c r="A1699" s="206" t="s">
        <v>14223</v>
      </c>
      <c r="B1699" t="s">
        <v>11924</v>
      </c>
      <c r="C1699" s="207" t="s">
        <v>15421</v>
      </c>
      <c r="D1699" s="206" t="s">
        <v>11944</v>
      </c>
      <c r="E1699" s="206" t="s">
        <v>11954</v>
      </c>
    </row>
    <row r="1700" spans="1:5" ht="14.5" x14ac:dyDescent="0.35">
      <c r="A1700" s="206" t="s">
        <v>14224</v>
      </c>
      <c r="B1700" t="s">
        <v>11924</v>
      </c>
      <c r="C1700" s="207" t="s">
        <v>15422</v>
      </c>
      <c r="D1700" s="206" t="s">
        <v>11944</v>
      </c>
      <c r="E1700" s="206" t="s">
        <v>12271</v>
      </c>
    </row>
    <row r="1701" spans="1:5" ht="14.5" x14ac:dyDescent="0.35">
      <c r="A1701" s="206" t="s">
        <v>14225</v>
      </c>
      <c r="B1701" t="s">
        <v>11924</v>
      </c>
      <c r="C1701" s="207" t="s">
        <v>15423</v>
      </c>
      <c r="D1701" s="206" t="s">
        <v>11944</v>
      </c>
      <c r="E1701" s="206" t="s">
        <v>11954</v>
      </c>
    </row>
    <row r="1702" spans="1:5" ht="14.5" x14ac:dyDescent="0.35">
      <c r="A1702" s="206" t="s">
        <v>14226</v>
      </c>
      <c r="B1702" t="s">
        <v>11924</v>
      </c>
      <c r="C1702" s="207" t="s">
        <v>12569</v>
      </c>
      <c r="D1702" s="206" t="s">
        <v>11944</v>
      </c>
      <c r="E1702" s="206" t="s">
        <v>11954</v>
      </c>
    </row>
    <row r="1703" spans="1:5" ht="14.5" x14ac:dyDescent="0.35">
      <c r="A1703" s="206" t="s">
        <v>14227</v>
      </c>
      <c r="B1703" t="s">
        <v>11924</v>
      </c>
      <c r="C1703" s="207" t="s">
        <v>15424</v>
      </c>
      <c r="D1703" s="206" t="s">
        <v>11944</v>
      </c>
      <c r="E1703" s="206" t="s">
        <v>11954</v>
      </c>
    </row>
    <row r="1704" spans="1:5" ht="14.5" x14ac:dyDescent="0.35">
      <c r="A1704" s="206" t="s">
        <v>14344</v>
      </c>
      <c r="B1704" t="s">
        <v>11924</v>
      </c>
      <c r="C1704" s="207" t="s">
        <v>15425</v>
      </c>
      <c r="D1704" s="206" t="s">
        <v>11944</v>
      </c>
      <c r="E1704" s="206" t="s">
        <v>11954</v>
      </c>
    </row>
    <row r="1705" spans="1:5" ht="14.5" x14ac:dyDescent="0.35">
      <c r="A1705" s="206" t="s">
        <v>14345</v>
      </c>
      <c r="B1705" t="s">
        <v>11923</v>
      </c>
      <c r="C1705" s="207" t="s">
        <v>15426</v>
      </c>
      <c r="D1705" s="206" t="s">
        <v>11932</v>
      </c>
      <c r="E1705" s="206" t="s">
        <v>11954</v>
      </c>
    </row>
    <row r="1706" spans="1:5" ht="14.5" x14ac:dyDescent="0.35">
      <c r="A1706" s="206" t="s">
        <v>14228</v>
      </c>
      <c r="B1706" t="s">
        <v>11924</v>
      </c>
      <c r="C1706" s="207" t="s">
        <v>12528</v>
      </c>
      <c r="D1706" s="206" t="s">
        <v>12348</v>
      </c>
      <c r="E1706" s="206" t="s">
        <v>11933</v>
      </c>
    </row>
    <row r="1707" spans="1:5" ht="14.5" x14ac:dyDescent="0.35">
      <c r="A1707" s="206" t="s">
        <v>14229</v>
      </c>
      <c r="B1707" t="s">
        <v>11924</v>
      </c>
      <c r="C1707" s="207" t="s">
        <v>12529</v>
      </c>
      <c r="D1707" s="206" t="s">
        <v>12348</v>
      </c>
      <c r="E1707" s="206" t="s">
        <v>11933</v>
      </c>
    </row>
    <row r="1708" spans="1:5" ht="14.5" x14ac:dyDescent="0.35">
      <c r="A1708" s="206" t="s">
        <v>14231</v>
      </c>
      <c r="B1708" t="s">
        <v>11924</v>
      </c>
      <c r="C1708" s="207" t="s">
        <v>12528</v>
      </c>
      <c r="D1708" s="206" t="s">
        <v>12165</v>
      </c>
      <c r="E1708" s="206" t="s">
        <v>11954</v>
      </c>
    </row>
    <row r="1709" spans="1:5" ht="14.5" x14ac:dyDescent="0.35">
      <c r="A1709" s="206" t="s">
        <v>14230</v>
      </c>
      <c r="B1709" t="s">
        <v>11924</v>
      </c>
      <c r="C1709" s="207" t="s">
        <v>12529</v>
      </c>
      <c r="D1709" s="206" t="s">
        <v>12165</v>
      </c>
      <c r="E1709" s="206" t="s">
        <v>11954</v>
      </c>
    </row>
  </sheetData>
  <autoFilter ref="A1:E1709" xr:uid="{00000000-0009-0000-0000-000006000000}"/>
  <pageMargins left="0.75" right="0.75" top="1" bottom="1" header="0.5" footer="0.5"/>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00B050"/>
  </sheetPr>
  <dimension ref="A1:A8"/>
  <sheetViews>
    <sheetView workbookViewId="0">
      <selection activeCell="A12" sqref="A12"/>
    </sheetView>
  </sheetViews>
  <sheetFormatPr defaultColWidth="9.1796875" defaultRowHeight="14.5" x14ac:dyDescent="0.35"/>
  <cols>
    <col min="1" max="1" width="92.54296875" customWidth="1"/>
  </cols>
  <sheetData>
    <row r="1" spans="1:1" x14ac:dyDescent="0.35">
      <c r="A1" t="s">
        <v>12552</v>
      </c>
    </row>
    <row r="2" spans="1:1" x14ac:dyDescent="0.35">
      <c r="A2" s="142" t="s">
        <v>12573</v>
      </c>
    </row>
    <row r="3" spans="1:1" x14ac:dyDescent="0.35">
      <c r="A3" s="142" t="s">
        <v>12553</v>
      </c>
    </row>
    <row r="4" spans="1:1" x14ac:dyDescent="0.35">
      <c r="A4" s="142" t="s">
        <v>12554</v>
      </c>
    </row>
    <row r="5" spans="1:1" x14ac:dyDescent="0.35">
      <c r="A5" s="142" t="s">
        <v>12555</v>
      </c>
    </row>
    <row r="6" spans="1:1" x14ac:dyDescent="0.35">
      <c r="A6" s="142" t="s">
        <v>12556</v>
      </c>
    </row>
    <row r="7" spans="1:1" x14ac:dyDescent="0.35">
      <c r="A7" s="142" t="s">
        <v>12574</v>
      </c>
    </row>
    <row r="8" spans="1:1" x14ac:dyDescent="0.35">
      <c r="A8" s="142" t="s">
        <v>14246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6">
    <tabColor rgb="FF000090"/>
  </sheetPr>
  <dimension ref="A1:L3781"/>
  <sheetViews>
    <sheetView zoomScale="80" zoomScaleNormal="80" zoomScalePageLayoutView="80" workbookViewId="0">
      <selection activeCell="A25" sqref="A25"/>
    </sheetView>
  </sheetViews>
  <sheetFormatPr defaultColWidth="8.81640625" defaultRowHeight="14.5" x14ac:dyDescent="0.35"/>
  <cols>
    <col min="1" max="1" width="46.7265625" customWidth="1"/>
    <col min="2" max="2" width="47.453125" customWidth="1"/>
    <col min="3" max="3" width="17.7265625" bestFit="1" customWidth="1"/>
    <col min="4" max="4" width="60.81640625" customWidth="1"/>
    <col min="5" max="5" width="48.1796875" customWidth="1"/>
    <col min="6" max="6" width="24" customWidth="1"/>
    <col min="7" max="7" width="33.453125" customWidth="1"/>
    <col min="8" max="8" width="29.453125" customWidth="1"/>
    <col min="9" max="9" width="46.453125" customWidth="1"/>
    <col min="10" max="10" width="45.26953125" customWidth="1"/>
    <col min="11" max="11" width="43.81640625" customWidth="1"/>
    <col min="12" max="12" width="56.453125" customWidth="1"/>
  </cols>
  <sheetData>
    <row r="1" spans="1:12" x14ac:dyDescent="0.35">
      <c r="A1" s="16" t="s">
        <v>0</v>
      </c>
      <c r="B1" s="16" t="s">
        <v>45</v>
      </c>
      <c r="C1" s="16" t="s">
        <v>46</v>
      </c>
      <c r="D1" s="16" t="s">
        <v>47</v>
      </c>
      <c r="E1" s="16" t="s">
        <v>1</v>
      </c>
      <c r="F1" s="16" t="s">
        <v>23</v>
      </c>
      <c r="G1" s="16" t="s">
        <v>25</v>
      </c>
      <c r="H1" s="16" t="s">
        <v>1141</v>
      </c>
      <c r="I1" s="16" t="s">
        <v>54</v>
      </c>
      <c r="J1" s="16" t="s">
        <v>1142</v>
      </c>
      <c r="L1" s="16" t="s">
        <v>7530</v>
      </c>
    </row>
    <row r="2" spans="1:12" x14ac:dyDescent="0.35">
      <c r="A2" s="27" t="s">
        <v>1656</v>
      </c>
      <c r="B2" t="s">
        <v>1144</v>
      </c>
      <c r="C2" s="27" t="s">
        <v>2</v>
      </c>
      <c r="D2" s="28" t="s">
        <v>1145</v>
      </c>
      <c r="E2" t="s">
        <v>19</v>
      </c>
      <c r="F2" t="s">
        <v>7374</v>
      </c>
      <c r="G2" s="29" t="s">
        <v>145</v>
      </c>
      <c r="H2" s="17" t="s">
        <v>7026</v>
      </c>
      <c r="I2" s="17" t="s">
        <v>1147</v>
      </c>
      <c r="J2" s="17" t="s">
        <v>7218</v>
      </c>
      <c r="K2" s="17" t="s">
        <v>7026</v>
      </c>
      <c r="L2" s="3" t="s">
        <v>7430</v>
      </c>
    </row>
    <row r="3" spans="1:12" x14ac:dyDescent="0.35">
      <c r="A3" s="30" t="s">
        <v>1659</v>
      </c>
      <c r="B3" t="s">
        <v>1323</v>
      </c>
      <c r="C3" s="30" t="s">
        <v>3</v>
      </c>
      <c r="D3" s="28" t="s">
        <v>1149</v>
      </c>
      <c r="F3" t="s">
        <v>125</v>
      </c>
      <c r="G3" s="29" t="s">
        <v>146</v>
      </c>
      <c r="H3" s="17" t="s">
        <v>7027</v>
      </c>
      <c r="I3" s="17" t="s">
        <v>7219</v>
      </c>
      <c r="J3" s="17" t="s">
        <v>7220</v>
      </c>
      <c r="K3" s="17" t="s">
        <v>7028</v>
      </c>
      <c r="L3" s="3" t="s">
        <v>7431</v>
      </c>
    </row>
    <row r="4" spans="1:12" x14ac:dyDescent="0.35">
      <c r="A4" s="27" t="s">
        <v>2124</v>
      </c>
      <c r="B4" t="s">
        <v>1327</v>
      </c>
      <c r="C4" s="27" t="s">
        <v>4</v>
      </c>
      <c r="D4" s="28" t="s">
        <v>1153</v>
      </c>
      <c r="F4" t="s">
        <v>124</v>
      </c>
      <c r="G4" s="29" t="s">
        <v>147</v>
      </c>
      <c r="H4" s="17" t="s">
        <v>7028</v>
      </c>
      <c r="I4" s="17" t="s">
        <v>7221</v>
      </c>
      <c r="J4" s="17" t="s">
        <v>7222</v>
      </c>
      <c r="K4" s="17" t="s">
        <v>7029</v>
      </c>
      <c r="L4" s="3" t="s">
        <v>7432</v>
      </c>
    </row>
    <row r="5" spans="1:12" x14ac:dyDescent="0.35">
      <c r="A5" s="30" t="s">
        <v>2127</v>
      </c>
      <c r="B5" t="s">
        <v>2296</v>
      </c>
      <c r="C5" s="30" t="s">
        <v>156</v>
      </c>
      <c r="D5" s="28" t="s">
        <v>4404</v>
      </c>
      <c r="F5" t="s">
        <v>123</v>
      </c>
      <c r="G5" s="29" t="s">
        <v>148</v>
      </c>
      <c r="H5" s="17" t="s">
        <v>7029</v>
      </c>
      <c r="I5" s="17" t="s">
        <v>7223</v>
      </c>
      <c r="J5" s="17" t="s">
        <v>7224</v>
      </c>
      <c r="K5" s="17" t="s">
        <v>7030</v>
      </c>
      <c r="L5" s="3" t="s">
        <v>7433</v>
      </c>
    </row>
    <row r="6" spans="1:12" x14ac:dyDescent="0.35">
      <c r="A6" s="27" t="s">
        <v>2130</v>
      </c>
      <c r="B6" t="s">
        <v>4470</v>
      </c>
      <c r="C6" s="27" t="s">
        <v>157</v>
      </c>
      <c r="D6" s="28" t="s">
        <v>4406</v>
      </c>
      <c r="F6" t="s">
        <v>122</v>
      </c>
      <c r="G6" s="29" t="s">
        <v>149</v>
      </c>
      <c r="H6" s="17" t="s">
        <v>7030</v>
      </c>
      <c r="I6" s="17" t="s">
        <v>7225</v>
      </c>
      <c r="J6" s="17" t="s">
        <v>7226</v>
      </c>
      <c r="L6" s="3" t="s">
        <v>7434</v>
      </c>
    </row>
    <row r="7" spans="1:12" x14ac:dyDescent="0.35">
      <c r="A7" s="30" t="s">
        <v>2133</v>
      </c>
      <c r="B7" t="s">
        <v>4471</v>
      </c>
      <c r="C7" s="30" t="s">
        <v>158</v>
      </c>
      <c r="D7" s="28" t="s">
        <v>4407</v>
      </c>
      <c r="F7" t="s">
        <v>121</v>
      </c>
      <c r="G7" s="29" t="s">
        <v>150</v>
      </c>
      <c r="H7" s="17" t="s">
        <v>7031</v>
      </c>
      <c r="I7" s="17" t="s">
        <v>7227</v>
      </c>
      <c r="J7" s="17" t="s">
        <v>1168</v>
      </c>
      <c r="L7" s="3" t="s">
        <v>7435</v>
      </c>
    </row>
    <row r="8" spans="1:12" x14ac:dyDescent="0.35">
      <c r="A8" s="27" t="s">
        <v>2136</v>
      </c>
      <c r="B8" t="s">
        <v>4472</v>
      </c>
      <c r="C8" s="27" t="s">
        <v>159</v>
      </c>
      <c r="D8" s="28" t="s">
        <v>1157</v>
      </c>
      <c r="F8" t="s">
        <v>120</v>
      </c>
      <c r="G8" s="29" t="s">
        <v>151</v>
      </c>
      <c r="H8" s="17" t="s">
        <v>7032</v>
      </c>
      <c r="I8" s="17" t="s">
        <v>7228</v>
      </c>
      <c r="J8" s="17"/>
      <c r="L8" s="3" t="s">
        <v>7436</v>
      </c>
    </row>
    <row r="9" spans="1:12" x14ac:dyDescent="0.35">
      <c r="A9" s="30" t="s">
        <v>2139</v>
      </c>
      <c r="B9" t="s">
        <v>4473</v>
      </c>
      <c r="C9" s="30" t="s">
        <v>160</v>
      </c>
      <c r="D9" s="28" t="s">
        <v>1161</v>
      </c>
      <c r="F9" t="s">
        <v>119</v>
      </c>
      <c r="G9" s="29" t="s">
        <v>152</v>
      </c>
      <c r="H9" s="17" t="s">
        <v>7033</v>
      </c>
      <c r="I9" s="17" t="s">
        <v>7229</v>
      </c>
      <c r="L9" s="3" t="s">
        <v>7437</v>
      </c>
    </row>
    <row r="10" spans="1:12" x14ac:dyDescent="0.35">
      <c r="A10" s="27" t="s">
        <v>2103</v>
      </c>
      <c r="B10" t="s">
        <v>4474</v>
      </c>
      <c r="C10" s="27" t="s">
        <v>161</v>
      </c>
      <c r="D10" s="28" t="s">
        <v>4409</v>
      </c>
      <c r="F10" t="s">
        <v>118</v>
      </c>
      <c r="G10" s="29" t="s">
        <v>153</v>
      </c>
      <c r="H10" s="17" t="s">
        <v>7034</v>
      </c>
      <c r="I10" s="17" t="s">
        <v>7230</v>
      </c>
      <c r="L10" s="3" t="s">
        <v>7438</v>
      </c>
    </row>
    <row r="11" spans="1:12" x14ac:dyDescent="0.35">
      <c r="A11" s="30" t="s">
        <v>2106</v>
      </c>
      <c r="B11" t="s">
        <v>4475</v>
      </c>
      <c r="C11" s="30" t="s">
        <v>162</v>
      </c>
      <c r="D11" s="28" t="s">
        <v>1165</v>
      </c>
      <c r="F11" t="s">
        <v>117</v>
      </c>
      <c r="G11" s="29" t="s">
        <v>154</v>
      </c>
      <c r="H11" s="17" t="s">
        <v>7035</v>
      </c>
      <c r="I11" s="17" t="s">
        <v>7231</v>
      </c>
      <c r="L11" s="3" t="s">
        <v>7439</v>
      </c>
    </row>
    <row r="12" spans="1:12" x14ac:dyDescent="0.35">
      <c r="A12" s="27" t="s">
        <v>2109</v>
      </c>
      <c r="B12" t="s">
        <v>4476</v>
      </c>
      <c r="C12" s="27" t="s">
        <v>5</v>
      </c>
      <c r="D12" s="28" t="s">
        <v>1171</v>
      </c>
      <c r="F12" t="s">
        <v>116</v>
      </c>
      <c r="G12" s="29" t="s">
        <v>155</v>
      </c>
      <c r="H12" s="17" t="s">
        <v>7036</v>
      </c>
      <c r="I12" s="17" t="s">
        <v>7232</v>
      </c>
      <c r="L12" s="3" t="s">
        <v>7440</v>
      </c>
    </row>
    <row r="13" spans="1:12" x14ac:dyDescent="0.35">
      <c r="A13" s="30" t="s">
        <v>2112</v>
      </c>
      <c r="B13" t="s">
        <v>4477</v>
      </c>
      <c r="C13" s="30" t="s">
        <v>6</v>
      </c>
      <c r="D13" s="28" t="s">
        <v>1176</v>
      </c>
      <c r="F13" t="s">
        <v>115</v>
      </c>
      <c r="H13" s="17" t="s">
        <v>7037</v>
      </c>
      <c r="I13" s="17" t="s">
        <v>7233</v>
      </c>
      <c r="L13" s="3" t="s">
        <v>7441</v>
      </c>
    </row>
    <row r="14" spans="1:12" x14ac:dyDescent="0.35">
      <c r="A14" s="27" t="s">
        <v>2115</v>
      </c>
      <c r="B14" t="s">
        <v>4478</v>
      </c>
      <c r="C14" s="27" t="s">
        <v>8</v>
      </c>
      <c r="D14" s="28" t="s">
        <v>1180</v>
      </c>
      <c r="F14" t="s">
        <v>114</v>
      </c>
      <c r="H14" s="17" t="s">
        <v>1146</v>
      </c>
      <c r="I14" s="17" t="s">
        <v>1162</v>
      </c>
      <c r="L14" s="3" t="s">
        <v>7442</v>
      </c>
    </row>
    <row r="15" spans="1:12" x14ac:dyDescent="0.35">
      <c r="A15" s="30" t="s">
        <v>2118</v>
      </c>
      <c r="B15" t="s">
        <v>4479</v>
      </c>
      <c r="C15" s="30" t="s">
        <v>163</v>
      </c>
      <c r="D15" s="28" t="s">
        <v>1184</v>
      </c>
      <c r="F15" t="s">
        <v>113</v>
      </c>
      <c r="H15" s="17" t="s">
        <v>7038</v>
      </c>
      <c r="I15" s="17" t="s">
        <v>7234</v>
      </c>
      <c r="L15" s="3" t="s">
        <v>7443</v>
      </c>
    </row>
    <row r="16" spans="1:12" x14ac:dyDescent="0.35">
      <c r="A16" s="27" t="s">
        <v>2091</v>
      </c>
      <c r="B16" t="s">
        <v>4480</v>
      </c>
      <c r="C16" s="27" t="s">
        <v>164</v>
      </c>
      <c r="D16" s="28" t="s">
        <v>1188</v>
      </c>
      <c r="F16" t="s">
        <v>112</v>
      </c>
      <c r="H16" s="17" t="s">
        <v>7039</v>
      </c>
      <c r="I16" s="17" t="s">
        <v>1167</v>
      </c>
      <c r="L16" s="3" t="s">
        <v>7444</v>
      </c>
    </row>
    <row r="17" spans="1:12" x14ac:dyDescent="0.35">
      <c r="A17" s="30" t="s">
        <v>2094</v>
      </c>
      <c r="B17" t="s">
        <v>4481</v>
      </c>
      <c r="C17" s="30" t="s">
        <v>165</v>
      </c>
      <c r="D17" s="28" t="s">
        <v>1192</v>
      </c>
      <c r="F17" t="s">
        <v>111</v>
      </c>
      <c r="H17" s="17" t="s">
        <v>7040</v>
      </c>
      <c r="I17" s="17" t="s">
        <v>7235</v>
      </c>
      <c r="L17" s="3" t="s">
        <v>7445</v>
      </c>
    </row>
    <row r="18" spans="1:12" x14ac:dyDescent="0.35">
      <c r="A18" s="27" t="s">
        <v>2097</v>
      </c>
      <c r="B18" t="s">
        <v>4482</v>
      </c>
      <c r="C18" s="27" t="s">
        <v>166</v>
      </c>
      <c r="D18" s="28" t="s">
        <v>1196</v>
      </c>
      <c r="F18" t="s">
        <v>110</v>
      </c>
      <c r="H18" s="17" t="s">
        <v>7041</v>
      </c>
      <c r="I18" s="17" t="s">
        <v>1173</v>
      </c>
      <c r="L18" s="3" t="s">
        <v>7446</v>
      </c>
    </row>
    <row r="19" spans="1:12" x14ac:dyDescent="0.35">
      <c r="A19" s="30" t="s">
        <v>2100</v>
      </c>
      <c r="B19" t="s">
        <v>4483</v>
      </c>
      <c r="C19" s="30" t="s">
        <v>167</v>
      </c>
      <c r="D19" s="28" t="s">
        <v>1201</v>
      </c>
      <c r="F19" t="s">
        <v>109</v>
      </c>
      <c r="H19" s="17" t="s">
        <v>7042</v>
      </c>
      <c r="I19" s="17" t="s">
        <v>7236</v>
      </c>
      <c r="L19" s="3" t="s">
        <v>7447</v>
      </c>
    </row>
    <row r="20" spans="1:12" x14ac:dyDescent="0.35">
      <c r="A20" s="27" t="s">
        <v>2121</v>
      </c>
      <c r="B20" t="s">
        <v>4484</v>
      </c>
      <c r="C20" s="27" t="s">
        <v>168</v>
      </c>
      <c r="D20" s="28" t="s">
        <v>1204</v>
      </c>
      <c r="F20" t="s">
        <v>108</v>
      </c>
      <c r="H20" s="17" t="s">
        <v>7043</v>
      </c>
      <c r="I20" s="17" t="s">
        <v>1243</v>
      </c>
      <c r="L20" s="3" t="s">
        <v>7448</v>
      </c>
    </row>
    <row r="21" spans="1:12" x14ac:dyDescent="0.35">
      <c r="A21" s="30" t="s">
        <v>2037</v>
      </c>
      <c r="B21" t="s">
        <v>4485</v>
      </c>
      <c r="C21" s="30" t="s">
        <v>169</v>
      </c>
      <c r="D21" s="28" t="s">
        <v>1208</v>
      </c>
      <c r="F21" t="s">
        <v>107</v>
      </c>
      <c r="H21" s="17" t="s">
        <v>7044</v>
      </c>
      <c r="I21" s="17" t="s">
        <v>1186</v>
      </c>
      <c r="L21" s="3" t="s">
        <v>7449</v>
      </c>
    </row>
    <row r="22" spans="1:12" x14ac:dyDescent="0.35">
      <c r="A22" s="27" t="s">
        <v>2040</v>
      </c>
      <c r="B22" t="s">
        <v>4486</v>
      </c>
      <c r="C22" s="27" t="s">
        <v>7</v>
      </c>
      <c r="D22" s="28" t="s">
        <v>1211</v>
      </c>
      <c r="F22" t="s">
        <v>106</v>
      </c>
      <c r="H22" s="17" t="s">
        <v>7045</v>
      </c>
      <c r="I22" s="17" t="s">
        <v>7237</v>
      </c>
      <c r="L22" s="3" t="s">
        <v>7450</v>
      </c>
    </row>
    <row r="23" spans="1:12" x14ac:dyDescent="0.35">
      <c r="A23" s="30" t="s">
        <v>2043</v>
      </c>
      <c r="B23" t="s">
        <v>4487</v>
      </c>
      <c r="C23" s="30" t="s">
        <v>170</v>
      </c>
      <c r="D23" s="28" t="s">
        <v>1216</v>
      </c>
      <c r="F23" t="s">
        <v>105</v>
      </c>
      <c r="H23" s="17" t="s">
        <v>7046</v>
      </c>
      <c r="I23" s="17" t="s">
        <v>7238</v>
      </c>
      <c r="L23" s="3" t="s">
        <v>7451</v>
      </c>
    </row>
    <row r="24" spans="1:12" x14ac:dyDescent="0.35">
      <c r="A24" s="27" t="s">
        <v>2046</v>
      </c>
      <c r="B24" t="s">
        <v>4488</v>
      </c>
      <c r="C24" s="27" t="s">
        <v>171</v>
      </c>
      <c r="D24" s="28" t="s">
        <v>1220</v>
      </c>
      <c r="F24" t="s">
        <v>104</v>
      </c>
      <c r="H24" s="17" t="s">
        <v>7047</v>
      </c>
      <c r="I24" s="17" t="s">
        <v>7239</v>
      </c>
      <c r="L24" s="3" t="s">
        <v>7452</v>
      </c>
    </row>
    <row r="25" spans="1:12" x14ac:dyDescent="0.35">
      <c r="A25" s="30" t="s">
        <v>2049</v>
      </c>
      <c r="B25" t="s">
        <v>4489</v>
      </c>
      <c r="C25" s="30" t="s">
        <v>172</v>
      </c>
      <c r="D25" s="28" t="s">
        <v>1225</v>
      </c>
      <c r="F25" t="s">
        <v>103</v>
      </c>
      <c r="H25" s="17" t="s">
        <v>7048</v>
      </c>
      <c r="I25" s="17" t="s">
        <v>7240</v>
      </c>
      <c r="L25" s="3" t="s">
        <v>7453</v>
      </c>
    </row>
    <row r="26" spans="1:12" x14ac:dyDescent="0.35">
      <c r="A26" s="27" t="s">
        <v>2052</v>
      </c>
      <c r="B26" t="s">
        <v>4490</v>
      </c>
      <c r="C26" s="27" t="s">
        <v>173</v>
      </c>
      <c r="D26" s="28" t="s">
        <v>1227</v>
      </c>
      <c r="F26" t="s">
        <v>102</v>
      </c>
      <c r="H26" s="17" t="s">
        <v>7049</v>
      </c>
      <c r="I26" s="17" t="s">
        <v>7241</v>
      </c>
      <c r="L26" s="3" t="s">
        <v>7454</v>
      </c>
    </row>
    <row r="27" spans="1:12" x14ac:dyDescent="0.35">
      <c r="A27" s="30" t="s">
        <v>2055</v>
      </c>
      <c r="B27" t="s">
        <v>4491</v>
      </c>
      <c r="C27" s="30" t="s">
        <v>174</v>
      </c>
      <c r="D27" s="28" t="s">
        <v>4410</v>
      </c>
      <c r="F27" t="s">
        <v>101</v>
      </c>
      <c r="H27" s="17" t="s">
        <v>7050</v>
      </c>
      <c r="I27" s="17" t="s">
        <v>7242</v>
      </c>
      <c r="L27" s="3" t="s">
        <v>7455</v>
      </c>
    </row>
    <row r="28" spans="1:12" x14ac:dyDescent="0.35">
      <c r="A28" s="27" t="s">
        <v>2031</v>
      </c>
      <c r="B28" t="s">
        <v>4492</v>
      </c>
      <c r="C28" s="27" t="s">
        <v>175</v>
      </c>
      <c r="D28" s="28" t="s">
        <v>4412</v>
      </c>
      <c r="F28" t="s">
        <v>100</v>
      </c>
      <c r="H28" s="17" t="s">
        <v>7051</v>
      </c>
      <c r="I28" s="17" t="s">
        <v>1193</v>
      </c>
      <c r="L28" s="3" t="s">
        <v>7456</v>
      </c>
    </row>
    <row r="29" spans="1:12" x14ac:dyDescent="0.35">
      <c r="A29" s="30" t="s">
        <v>2034</v>
      </c>
      <c r="B29" t="s">
        <v>4493</v>
      </c>
      <c r="C29" s="30" t="s">
        <v>176</v>
      </c>
      <c r="D29" s="28" t="s">
        <v>4413</v>
      </c>
      <c r="F29" t="s">
        <v>99</v>
      </c>
      <c r="H29" s="17" t="s">
        <v>7052</v>
      </c>
      <c r="I29" s="17" t="s">
        <v>7243</v>
      </c>
      <c r="L29" s="3" t="s">
        <v>7457</v>
      </c>
    </row>
    <row r="30" spans="1:12" x14ac:dyDescent="0.35">
      <c r="A30" s="27" t="s">
        <v>2058</v>
      </c>
      <c r="B30" t="s">
        <v>4494</v>
      </c>
      <c r="C30" s="27" t="s">
        <v>177</v>
      </c>
      <c r="D30" s="28" t="s">
        <v>4414</v>
      </c>
      <c r="F30" t="s">
        <v>98</v>
      </c>
      <c r="H30" s="17" t="s">
        <v>7053</v>
      </c>
      <c r="I30" s="17" t="s">
        <v>1247</v>
      </c>
      <c r="L30" s="3" t="s">
        <v>7458</v>
      </c>
    </row>
    <row r="31" spans="1:12" x14ac:dyDescent="0.35">
      <c r="A31" s="30" t="s">
        <v>2061</v>
      </c>
      <c r="B31" t="s">
        <v>4495</v>
      </c>
      <c r="C31" s="30" t="s">
        <v>178</v>
      </c>
      <c r="D31" s="28" t="s">
        <v>4415</v>
      </c>
      <c r="F31" t="s">
        <v>97</v>
      </c>
      <c r="H31" s="17" t="s">
        <v>7054</v>
      </c>
      <c r="I31" s="17" t="s">
        <v>1198</v>
      </c>
      <c r="L31" s="3" t="s">
        <v>7459</v>
      </c>
    </row>
    <row r="32" spans="1:12" x14ac:dyDescent="0.35">
      <c r="A32" s="27" t="s">
        <v>2064</v>
      </c>
      <c r="B32" t="s">
        <v>4496</v>
      </c>
      <c r="C32" s="27" t="s">
        <v>179</v>
      </c>
      <c r="D32" s="28" t="s">
        <v>4417</v>
      </c>
      <c r="F32" t="s">
        <v>96</v>
      </c>
      <c r="H32" s="17" t="s">
        <v>7055</v>
      </c>
      <c r="I32" s="17" t="s">
        <v>7244</v>
      </c>
      <c r="L32" s="3" t="s">
        <v>7460</v>
      </c>
    </row>
    <row r="33" spans="1:12" x14ac:dyDescent="0.35">
      <c r="A33" s="30" t="s">
        <v>2067</v>
      </c>
      <c r="B33" t="s">
        <v>4497</v>
      </c>
      <c r="C33" s="30" t="s">
        <v>180</v>
      </c>
      <c r="D33" s="28" t="s">
        <v>4419</v>
      </c>
      <c r="F33" t="s">
        <v>95</v>
      </c>
      <c r="H33" s="17" t="s">
        <v>7056</v>
      </c>
      <c r="I33" s="17" t="s">
        <v>7245</v>
      </c>
      <c r="L33" s="3" t="s">
        <v>7461</v>
      </c>
    </row>
    <row r="34" spans="1:12" x14ac:dyDescent="0.35">
      <c r="A34" s="27" t="s">
        <v>2070</v>
      </c>
      <c r="B34" t="s">
        <v>1332</v>
      </c>
      <c r="C34" s="27" t="s">
        <v>181</v>
      </c>
      <c r="D34" s="28" t="s">
        <v>4420</v>
      </c>
      <c r="F34" t="s">
        <v>94</v>
      </c>
      <c r="H34" s="17" t="s">
        <v>7057</v>
      </c>
      <c r="I34" s="17" t="s">
        <v>7246</v>
      </c>
      <c r="L34" s="3" t="s">
        <v>7462</v>
      </c>
    </row>
    <row r="35" spans="1:12" x14ac:dyDescent="0.35">
      <c r="A35" s="30" t="s">
        <v>2073</v>
      </c>
      <c r="B35" t="s">
        <v>2299</v>
      </c>
      <c r="C35" s="30" t="s">
        <v>182</v>
      </c>
      <c r="D35" s="28" t="s">
        <v>4422</v>
      </c>
      <c r="F35" t="s">
        <v>93</v>
      </c>
      <c r="H35" s="17" t="s">
        <v>7058</v>
      </c>
      <c r="I35" s="17" t="s">
        <v>7247</v>
      </c>
      <c r="L35" s="3" t="s">
        <v>7463</v>
      </c>
    </row>
    <row r="36" spans="1:12" x14ac:dyDescent="0.35">
      <c r="A36" s="27" t="s">
        <v>2076</v>
      </c>
      <c r="B36" t="s">
        <v>2302</v>
      </c>
      <c r="C36" s="27" t="s">
        <v>183</v>
      </c>
      <c r="D36" s="28" t="s">
        <v>4424</v>
      </c>
      <c r="F36" t="s">
        <v>92</v>
      </c>
      <c r="H36" s="17" t="s">
        <v>1150</v>
      </c>
      <c r="I36" s="17" t="s">
        <v>7248</v>
      </c>
      <c r="L36" s="3" t="s">
        <v>7464</v>
      </c>
    </row>
    <row r="37" spans="1:12" x14ac:dyDescent="0.35">
      <c r="A37" s="30" t="s">
        <v>2079</v>
      </c>
      <c r="B37" t="s">
        <v>1337</v>
      </c>
      <c r="C37" s="30" t="s">
        <v>184</v>
      </c>
      <c r="D37" s="28" t="s">
        <v>4425</v>
      </c>
      <c r="F37" t="s">
        <v>91</v>
      </c>
      <c r="H37" s="17" t="s">
        <v>7060</v>
      </c>
      <c r="I37" s="17" t="s">
        <v>7249</v>
      </c>
      <c r="L37" s="3" t="s">
        <v>7465</v>
      </c>
    </row>
    <row r="38" spans="1:12" x14ac:dyDescent="0.35">
      <c r="A38" s="27" t="s">
        <v>2082</v>
      </c>
      <c r="B38" t="s">
        <v>1224</v>
      </c>
      <c r="C38" s="27" t="s">
        <v>185</v>
      </c>
      <c r="D38" s="28" t="s">
        <v>1230</v>
      </c>
      <c r="F38" t="s">
        <v>90</v>
      </c>
      <c r="H38" s="17" t="s">
        <v>1154</v>
      </c>
      <c r="I38" s="17" t="s">
        <v>7250</v>
      </c>
      <c r="L38" s="3" t="s">
        <v>7466</v>
      </c>
    </row>
    <row r="39" spans="1:12" x14ac:dyDescent="0.35">
      <c r="A39" s="30" t="s">
        <v>2085</v>
      </c>
      <c r="B39" t="s">
        <v>1342</v>
      </c>
      <c r="C39" s="30" t="s">
        <v>186</v>
      </c>
      <c r="D39" s="28" t="s">
        <v>1234</v>
      </c>
      <c r="F39" t="s">
        <v>89</v>
      </c>
      <c r="H39" s="17" t="s">
        <v>7059</v>
      </c>
      <c r="I39" s="17" t="s">
        <v>7251</v>
      </c>
      <c r="L39" s="3" t="s">
        <v>7467</v>
      </c>
    </row>
    <row r="40" spans="1:12" x14ac:dyDescent="0.35">
      <c r="A40" s="27" t="s">
        <v>2088</v>
      </c>
      <c r="B40" t="s">
        <v>4676</v>
      </c>
      <c r="C40" s="27" t="s">
        <v>187</v>
      </c>
      <c r="D40" s="28" t="s">
        <v>1238</v>
      </c>
      <c r="F40" t="s">
        <v>88</v>
      </c>
      <c r="H40" s="17" t="s">
        <v>1158</v>
      </c>
      <c r="I40" s="17" t="s">
        <v>7252</v>
      </c>
      <c r="L40" s="3" t="s">
        <v>7468</v>
      </c>
    </row>
    <row r="41" spans="1:12" x14ac:dyDescent="0.35">
      <c r="A41" s="30" t="s">
        <v>1924</v>
      </c>
      <c r="B41" t="s">
        <v>1347</v>
      </c>
      <c r="C41" s="30" t="s">
        <v>188</v>
      </c>
      <c r="D41" s="28" t="s">
        <v>1242</v>
      </c>
      <c r="F41" t="s">
        <v>87</v>
      </c>
      <c r="H41" s="17" t="s">
        <v>7140</v>
      </c>
      <c r="I41" s="17" t="s">
        <v>7253</v>
      </c>
      <c r="L41" s="3" t="s">
        <v>7469</v>
      </c>
    </row>
    <row r="42" spans="1:12" x14ac:dyDescent="0.35">
      <c r="A42" s="27" t="s">
        <v>1928</v>
      </c>
      <c r="B42" t="s">
        <v>1352</v>
      </c>
      <c r="C42" s="27" t="s">
        <v>189</v>
      </c>
      <c r="D42" s="28" t="s">
        <v>1245</v>
      </c>
      <c r="F42" t="s">
        <v>86</v>
      </c>
      <c r="H42" s="17" t="s">
        <v>1166</v>
      </c>
      <c r="I42" s="17" t="s">
        <v>7254</v>
      </c>
      <c r="L42" s="3" t="s">
        <v>7470</v>
      </c>
    </row>
    <row r="43" spans="1:12" x14ac:dyDescent="0.35">
      <c r="A43" s="30" t="s">
        <v>1938</v>
      </c>
      <c r="B43" t="s">
        <v>1356</v>
      </c>
      <c r="C43" s="30" t="s">
        <v>190</v>
      </c>
      <c r="D43" s="28" t="s">
        <v>4426</v>
      </c>
      <c r="F43" t="s">
        <v>85</v>
      </c>
      <c r="H43" s="17" t="s">
        <v>1172</v>
      </c>
      <c r="I43" s="17" t="s">
        <v>7255</v>
      </c>
      <c r="L43" s="3" t="s">
        <v>7471</v>
      </c>
    </row>
    <row r="44" spans="1:12" x14ac:dyDescent="0.35">
      <c r="A44" s="27" t="s">
        <v>1942</v>
      </c>
      <c r="B44" t="s">
        <v>6902</v>
      </c>
      <c r="C44" s="27" t="s">
        <v>191</v>
      </c>
      <c r="D44" s="28" t="s">
        <v>4428</v>
      </c>
      <c r="F44" t="s">
        <v>84</v>
      </c>
      <c r="H44" s="17" t="s">
        <v>1177</v>
      </c>
      <c r="I44" s="17" t="s">
        <v>7256</v>
      </c>
      <c r="L44" s="3" t="s">
        <v>7472</v>
      </c>
    </row>
    <row r="45" spans="1:12" x14ac:dyDescent="0.35">
      <c r="A45" s="30" t="s">
        <v>1946</v>
      </c>
      <c r="B45" t="s">
        <v>1361</v>
      </c>
      <c r="C45" s="30" t="s">
        <v>192</v>
      </c>
      <c r="D45" s="28" t="s">
        <v>4430</v>
      </c>
      <c r="F45" t="s">
        <v>83</v>
      </c>
      <c r="H45" s="17" t="s">
        <v>1181</v>
      </c>
      <c r="I45" s="17" t="s">
        <v>1213</v>
      </c>
      <c r="L45" s="3" t="s">
        <v>7473</v>
      </c>
    </row>
    <row r="46" spans="1:12" x14ac:dyDescent="0.35">
      <c r="A46" s="27" t="s">
        <v>1950</v>
      </c>
      <c r="B46" t="s">
        <v>1366</v>
      </c>
      <c r="C46" s="27" t="s">
        <v>193</v>
      </c>
      <c r="D46" s="28" t="s">
        <v>4432</v>
      </c>
      <c r="F46" t="s">
        <v>82</v>
      </c>
      <c r="H46" s="17" t="s">
        <v>1185</v>
      </c>
      <c r="I46" s="17" t="s">
        <v>7257</v>
      </c>
      <c r="L46" s="3" t="s">
        <v>7474</v>
      </c>
    </row>
    <row r="47" spans="1:12" x14ac:dyDescent="0.35">
      <c r="A47" s="30" t="s">
        <v>1954</v>
      </c>
      <c r="B47" t="s">
        <v>2306</v>
      </c>
      <c r="C47" s="30" t="s">
        <v>194</v>
      </c>
      <c r="D47" s="28" t="s">
        <v>4434</v>
      </c>
      <c r="F47" t="s">
        <v>81</v>
      </c>
      <c r="H47" s="17" t="s">
        <v>1189</v>
      </c>
      <c r="I47" s="17" t="s">
        <v>7258</v>
      </c>
      <c r="L47" s="3" t="s">
        <v>7475</v>
      </c>
    </row>
    <row r="48" spans="1:12" x14ac:dyDescent="0.35">
      <c r="A48" s="27" t="s">
        <v>1958</v>
      </c>
      <c r="B48" t="s">
        <v>1370</v>
      </c>
      <c r="C48" s="27" t="s">
        <v>195</v>
      </c>
      <c r="D48" s="28" t="s">
        <v>4435</v>
      </c>
      <c r="F48" t="s">
        <v>80</v>
      </c>
      <c r="H48" s="17" t="s">
        <v>7061</v>
      </c>
      <c r="I48" s="17" t="s">
        <v>1217</v>
      </c>
      <c r="L48" s="3" t="s">
        <v>7476</v>
      </c>
    </row>
    <row r="49" spans="1:12" x14ac:dyDescent="0.35">
      <c r="A49" s="30" t="s">
        <v>1931</v>
      </c>
      <c r="B49" t="s">
        <v>1375</v>
      </c>
      <c r="C49" s="30" t="s">
        <v>196</v>
      </c>
      <c r="D49" s="28" t="s">
        <v>4437</v>
      </c>
      <c r="F49" t="s">
        <v>79</v>
      </c>
      <c r="H49" s="17" t="s">
        <v>1197</v>
      </c>
      <c r="I49" s="17" t="s">
        <v>1222</v>
      </c>
      <c r="L49" s="3" t="s">
        <v>7477</v>
      </c>
    </row>
    <row r="50" spans="1:12" x14ac:dyDescent="0.35">
      <c r="A50" s="27" t="s">
        <v>1935</v>
      </c>
      <c r="B50" t="s">
        <v>1380</v>
      </c>
      <c r="C50" s="27" t="s">
        <v>197</v>
      </c>
      <c r="D50" s="28" t="s">
        <v>4438</v>
      </c>
      <c r="F50" t="s">
        <v>78</v>
      </c>
      <c r="H50" s="17" t="s">
        <v>1205</v>
      </c>
      <c r="I50" s="17" t="s">
        <v>7259</v>
      </c>
      <c r="L50" s="3" t="s">
        <v>7478</v>
      </c>
    </row>
    <row r="51" spans="1:12" x14ac:dyDescent="0.35">
      <c r="A51" s="30" t="s">
        <v>1961</v>
      </c>
      <c r="B51" t="s">
        <v>1385</v>
      </c>
      <c r="C51" s="30" t="s">
        <v>198</v>
      </c>
      <c r="D51" s="28" t="s">
        <v>4439</v>
      </c>
      <c r="F51" t="s">
        <v>77</v>
      </c>
      <c r="H51" s="17" t="s">
        <v>1212</v>
      </c>
      <c r="I51" s="17" t="s">
        <v>7260</v>
      </c>
      <c r="L51" s="3" t="s">
        <v>7479</v>
      </c>
    </row>
    <row r="52" spans="1:12" x14ac:dyDescent="0.35">
      <c r="A52" s="27" t="s">
        <v>1964</v>
      </c>
      <c r="B52" t="s">
        <v>1389</v>
      </c>
      <c r="C52" s="27" t="s">
        <v>199</v>
      </c>
      <c r="D52" s="28" t="s">
        <v>4440</v>
      </c>
      <c r="F52" t="s">
        <v>76</v>
      </c>
      <c r="H52" s="17" t="s">
        <v>1221</v>
      </c>
      <c r="I52" s="17" t="s">
        <v>7261</v>
      </c>
      <c r="L52" s="3" t="s">
        <v>7480</v>
      </c>
    </row>
    <row r="53" spans="1:12" x14ac:dyDescent="0.35">
      <c r="A53" s="30" t="s">
        <v>1968</v>
      </c>
      <c r="B53" t="s">
        <v>1393</v>
      </c>
      <c r="C53" s="30" t="s">
        <v>200</v>
      </c>
      <c r="D53" s="28" t="s">
        <v>4442</v>
      </c>
      <c r="F53" t="s">
        <v>75</v>
      </c>
      <c r="H53" s="17" t="s">
        <v>7062</v>
      </c>
      <c r="I53" s="17" t="s">
        <v>7262</v>
      </c>
      <c r="L53" s="3" t="s">
        <v>7481</v>
      </c>
    </row>
    <row r="54" spans="1:12" x14ac:dyDescent="0.35">
      <c r="A54" s="27" t="s">
        <v>1972</v>
      </c>
      <c r="B54" t="s">
        <v>1397</v>
      </c>
      <c r="C54" s="27" t="s">
        <v>201</v>
      </c>
      <c r="D54" s="28" t="s">
        <v>4444</v>
      </c>
      <c r="F54" t="s">
        <v>74</v>
      </c>
      <c r="H54" s="17" t="s">
        <v>1228</v>
      </c>
      <c r="I54" s="17" t="s">
        <v>7263</v>
      </c>
      <c r="L54" s="3" t="s">
        <v>7482</v>
      </c>
    </row>
    <row r="55" spans="1:12" x14ac:dyDescent="0.35">
      <c r="A55" s="30" t="s">
        <v>1976</v>
      </c>
      <c r="B55" t="s">
        <v>1249</v>
      </c>
      <c r="C55" s="30" t="s">
        <v>202</v>
      </c>
      <c r="D55" s="28" t="s">
        <v>4445</v>
      </c>
      <c r="F55" t="s">
        <v>73</v>
      </c>
      <c r="H55" s="17" t="s">
        <v>1231</v>
      </c>
      <c r="I55" s="17" t="s">
        <v>7264</v>
      </c>
      <c r="L55" s="3" t="s">
        <v>7483</v>
      </c>
    </row>
    <row r="56" spans="1:12" x14ac:dyDescent="0.35">
      <c r="A56" s="27" t="s">
        <v>1980</v>
      </c>
      <c r="B56" t="s">
        <v>1253</v>
      </c>
      <c r="C56" s="27" t="s">
        <v>203</v>
      </c>
      <c r="D56" s="28" t="s">
        <v>4446</v>
      </c>
      <c r="F56" t="s">
        <v>72</v>
      </c>
      <c r="H56" s="17" t="s">
        <v>1235</v>
      </c>
      <c r="I56" s="17" t="s">
        <v>7265</v>
      </c>
      <c r="L56" s="3" t="s">
        <v>7484</v>
      </c>
    </row>
    <row r="57" spans="1:12" x14ac:dyDescent="0.35">
      <c r="A57" s="30" t="s">
        <v>1984</v>
      </c>
      <c r="B57" t="s">
        <v>1257</v>
      </c>
      <c r="C57" s="30" t="s">
        <v>204</v>
      </c>
      <c r="D57" s="28" t="s">
        <v>4448</v>
      </c>
      <c r="F57" t="s">
        <v>71</v>
      </c>
      <c r="H57" s="17" t="s">
        <v>1239</v>
      </c>
      <c r="I57" s="17" t="s">
        <v>7266</v>
      </c>
      <c r="L57" s="3" t="s">
        <v>7485</v>
      </c>
    </row>
    <row r="58" spans="1:12" x14ac:dyDescent="0.35">
      <c r="A58" s="27" t="s">
        <v>1988</v>
      </c>
      <c r="B58" t="s">
        <v>1262</v>
      </c>
      <c r="C58" s="27" t="s">
        <v>205</v>
      </c>
      <c r="D58" s="28" t="s">
        <v>4449</v>
      </c>
      <c r="F58" t="s">
        <v>70</v>
      </c>
      <c r="H58" s="17" t="s">
        <v>1246</v>
      </c>
      <c r="I58" s="17" t="s">
        <v>7267</v>
      </c>
      <c r="L58" s="3" t="s">
        <v>7486</v>
      </c>
    </row>
    <row r="59" spans="1:12" x14ac:dyDescent="0.35">
      <c r="A59" s="30" t="s">
        <v>1991</v>
      </c>
      <c r="B59" t="s">
        <v>1266</v>
      </c>
      <c r="C59" s="30" t="s">
        <v>206</v>
      </c>
      <c r="D59" s="28" t="s">
        <v>1250</v>
      </c>
      <c r="F59" t="s">
        <v>69</v>
      </c>
      <c r="H59" s="17" t="s">
        <v>1251</v>
      </c>
      <c r="I59" s="17" t="s">
        <v>7268</v>
      </c>
      <c r="L59" s="3" t="s">
        <v>7487</v>
      </c>
    </row>
    <row r="60" spans="1:12" x14ac:dyDescent="0.35">
      <c r="A60" s="27" t="s">
        <v>1995</v>
      </c>
      <c r="B60" t="s">
        <v>1401</v>
      </c>
      <c r="C60" s="27" t="s">
        <v>207</v>
      </c>
      <c r="D60" s="28" t="s">
        <v>1254</v>
      </c>
      <c r="F60" t="s">
        <v>68</v>
      </c>
      <c r="H60" s="17" t="s">
        <v>1255</v>
      </c>
      <c r="I60" s="17" t="s">
        <v>7269</v>
      </c>
      <c r="L60" s="3" t="s">
        <v>7488</v>
      </c>
    </row>
    <row r="61" spans="1:12" x14ac:dyDescent="0.35">
      <c r="A61" s="30" t="s">
        <v>1999</v>
      </c>
      <c r="B61" t="s">
        <v>1405</v>
      </c>
      <c r="C61" s="30" t="s">
        <v>208</v>
      </c>
      <c r="D61" s="28" t="s">
        <v>1258</v>
      </c>
      <c r="F61" t="s">
        <v>67</v>
      </c>
      <c r="H61" s="17" t="s">
        <v>1259</v>
      </c>
      <c r="I61" s="17" t="s">
        <v>7270</v>
      </c>
      <c r="L61" s="3" t="s">
        <v>7489</v>
      </c>
    </row>
    <row r="62" spans="1:12" x14ac:dyDescent="0.35">
      <c r="A62" s="27" t="s">
        <v>2003</v>
      </c>
      <c r="B62" t="s">
        <v>1408</v>
      </c>
      <c r="C62" s="27" t="s">
        <v>209</v>
      </c>
      <c r="D62" s="28" t="s">
        <v>1263</v>
      </c>
      <c r="F62" t="s">
        <v>66</v>
      </c>
      <c r="H62" s="17" t="s">
        <v>1264</v>
      </c>
      <c r="I62" s="17" t="s">
        <v>7271</v>
      </c>
      <c r="L62" s="3" t="s">
        <v>7490</v>
      </c>
    </row>
    <row r="63" spans="1:12" x14ac:dyDescent="0.35">
      <c r="A63" s="30" t="s">
        <v>2007</v>
      </c>
      <c r="B63" t="s">
        <v>2828</v>
      </c>
      <c r="C63" s="30" t="s">
        <v>210</v>
      </c>
      <c r="D63" s="28" t="s">
        <v>1267</v>
      </c>
      <c r="F63" t="s">
        <v>65</v>
      </c>
      <c r="H63" s="17" t="s">
        <v>1268</v>
      </c>
      <c r="I63" s="17" t="s">
        <v>7272</v>
      </c>
      <c r="L63" s="3" t="s">
        <v>7491</v>
      </c>
    </row>
    <row r="64" spans="1:12" x14ac:dyDescent="0.35">
      <c r="A64" s="27" t="s">
        <v>2010</v>
      </c>
      <c r="B64" t="s">
        <v>2830</v>
      </c>
      <c r="C64" s="27" t="s">
        <v>211</v>
      </c>
      <c r="D64" s="28" t="s">
        <v>1272</v>
      </c>
      <c r="F64" t="s">
        <v>64</v>
      </c>
      <c r="H64" s="17" t="s">
        <v>1273</v>
      </c>
      <c r="I64" s="17" t="s">
        <v>7273</v>
      </c>
      <c r="L64" s="3" t="s">
        <v>7492</v>
      </c>
    </row>
    <row r="65" spans="1:12" x14ac:dyDescent="0.35">
      <c r="A65" s="30" t="s">
        <v>2013</v>
      </c>
      <c r="B65" t="s">
        <v>2832</v>
      </c>
      <c r="C65" s="30" t="s">
        <v>212</v>
      </c>
      <c r="D65" s="28" t="s">
        <v>1276</v>
      </c>
      <c r="F65" t="s">
        <v>63</v>
      </c>
      <c r="H65" s="17" t="s">
        <v>1277</v>
      </c>
      <c r="I65" s="17" t="s">
        <v>7274</v>
      </c>
      <c r="L65" s="3" t="s">
        <v>7493</v>
      </c>
    </row>
    <row r="66" spans="1:12" x14ac:dyDescent="0.35">
      <c r="A66" s="27" t="s">
        <v>2016</v>
      </c>
      <c r="B66" t="s">
        <v>2834</v>
      </c>
      <c r="C66" s="27" t="s">
        <v>213</v>
      </c>
      <c r="D66" s="28" t="s">
        <v>1281</v>
      </c>
      <c r="F66" t="s">
        <v>62</v>
      </c>
      <c r="H66" s="17" t="s">
        <v>1282</v>
      </c>
      <c r="I66" s="17" t="s">
        <v>7275</v>
      </c>
      <c r="L66" s="3" t="s">
        <v>7494</v>
      </c>
    </row>
    <row r="67" spans="1:12" x14ac:dyDescent="0.35">
      <c r="A67" t="s">
        <v>11869</v>
      </c>
      <c r="B67" t="s">
        <v>2835</v>
      </c>
      <c r="C67" s="30" t="s">
        <v>214</v>
      </c>
      <c r="D67" s="28" t="s">
        <v>1285</v>
      </c>
      <c r="F67" t="s">
        <v>61</v>
      </c>
      <c r="H67" s="17" t="s">
        <v>7063</v>
      </c>
      <c r="I67" s="17" t="s">
        <v>7276</v>
      </c>
      <c r="L67" s="3" t="s">
        <v>7495</v>
      </c>
    </row>
    <row r="68" spans="1:12" x14ac:dyDescent="0.35">
      <c r="A68" s="27" t="s">
        <v>2023</v>
      </c>
      <c r="B68" t="s">
        <v>2836</v>
      </c>
      <c r="C68" s="27" t="s">
        <v>215</v>
      </c>
      <c r="D68" s="28" t="s">
        <v>1288</v>
      </c>
      <c r="F68" t="s">
        <v>60</v>
      </c>
      <c r="H68" s="17" t="s">
        <v>1289</v>
      </c>
      <c r="I68" s="17" t="s">
        <v>7277</v>
      </c>
      <c r="L68" s="3" t="s">
        <v>7496</v>
      </c>
    </row>
    <row r="69" spans="1:12" x14ac:dyDescent="0.35">
      <c r="A69" s="30" t="s">
        <v>2027</v>
      </c>
      <c r="B69" t="s">
        <v>2837</v>
      </c>
      <c r="C69" s="30" t="s">
        <v>216</v>
      </c>
      <c r="D69" s="28" t="s">
        <v>1292</v>
      </c>
      <c r="F69" t="s">
        <v>59</v>
      </c>
      <c r="H69" s="17" t="s">
        <v>1293</v>
      </c>
      <c r="I69" s="17" t="s">
        <v>7278</v>
      </c>
      <c r="L69" s="3" t="s">
        <v>7497</v>
      </c>
    </row>
    <row r="70" spans="1:12" x14ac:dyDescent="0.35">
      <c r="A70" s="27" t="s">
        <v>2142</v>
      </c>
      <c r="B70" t="s">
        <v>1412</v>
      </c>
      <c r="C70" s="27" t="s">
        <v>217</v>
      </c>
      <c r="D70" s="28" t="s">
        <v>1296</v>
      </c>
      <c r="F70" t="s">
        <v>58</v>
      </c>
      <c r="H70" s="17" t="s">
        <v>7064</v>
      </c>
      <c r="I70" s="17" t="s">
        <v>1260</v>
      </c>
      <c r="L70" s="3" t="s">
        <v>7498</v>
      </c>
    </row>
    <row r="71" spans="1:12" x14ac:dyDescent="0.35">
      <c r="A71" s="30" t="s">
        <v>1151</v>
      </c>
      <c r="B71" t="s">
        <v>5968</v>
      </c>
      <c r="C71" s="30" t="s">
        <v>218</v>
      </c>
      <c r="D71" s="28" t="s">
        <v>1299</v>
      </c>
      <c r="F71" t="s">
        <v>57</v>
      </c>
      <c r="H71" s="17" t="s">
        <v>1300</v>
      </c>
      <c r="I71" s="17" t="s">
        <v>7279</v>
      </c>
      <c r="L71" s="3" t="s">
        <v>7499</v>
      </c>
    </row>
    <row r="72" spans="1:12" x14ac:dyDescent="0.35">
      <c r="A72" s="27" t="s">
        <v>1155</v>
      </c>
      <c r="B72" t="s">
        <v>2838</v>
      </c>
      <c r="C72" s="27" t="s">
        <v>219</v>
      </c>
      <c r="D72" s="28" t="s">
        <v>1304</v>
      </c>
      <c r="F72" t="s">
        <v>56</v>
      </c>
      <c r="H72" s="17" t="s">
        <v>1305</v>
      </c>
      <c r="I72" s="17" t="s">
        <v>1290</v>
      </c>
      <c r="L72" s="3" t="s">
        <v>7500</v>
      </c>
    </row>
    <row r="73" spans="1:12" x14ac:dyDescent="0.35">
      <c r="A73" s="30" t="s">
        <v>1159</v>
      </c>
      <c r="B73" t="s">
        <v>2839</v>
      </c>
      <c r="C73" s="30" t="s">
        <v>220</v>
      </c>
      <c r="D73" s="28" t="s">
        <v>1309</v>
      </c>
      <c r="F73" t="s">
        <v>7375</v>
      </c>
      <c r="H73" s="17" t="s">
        <v>1310</v>
      </c>
      <c r="I73" s="17" t="s">
        <v>7280</v>
      </c>
      <c r="L73" s="3" t="s">
        <v>7501</v>
      </c>
    </row>
    <row r="74" spans="1:12" x14ac:dyDescent="0.35">
      <c r="A74" s="27" t="s">
        <v>1163</v>
      </c>
      <c r="B74" t="s">
        <v>2840</v>
      </c>
      <c r="C74" s="27" t="s">
        <v>221</v>
      </c>
      <c r="D74" s="28" t="s">
        <v>1314</v>
      </c>
      <c r="H74" s="17" t="s">
        <v>1315</v>
      </c>
      <c r="I74" s="17" t="s">
        <v>7281</v>
      </c>
      <c r="L74" s="3" t="s">
        <v>7502</v>
      </c>
    </row>
    <row r="75" spans="1:12" x14ac:dyDescent="0.35">
      <c r="A75" s="30" t="s">
        <v>1169</v>
      </c>
      <c r="B75" t="s">
        <v>2841</v>
      </c>
      <c r="C75" s="30" t="s">
        <v>222</v>
      </c>
      <c r="D75" s="28" t="s">
        <v>1319</v>
      </c>
      <c r="H75" s="17" t="s">
        <v>1320</v>
      </c>
      <c r="I75" s="17" t="s">
        <v>1301</v>
      </c>
      <c r="L75" s="3" t="s">
        <v>7503</v>
      </c>
    </row>
    <row r="76" spans="1:12" x14ac:dyDescent="0.35">
      <c r="A76" s="27" t="s">
        <v>1174</v>
      </c>
      <c r="B76" t="s">
        <v>1415</v>
      </c>
      <c r="C76" s="27" t="s">
        <v>223</v>
      </c>
      <c r="D76" s="28" t="s">
        <v>1324</v>
      </c>
      <c r="H76" s="17" t="s">
        <v>1325</v>
      </c>
      <c r="I76" s="17" t="s">
        <v>1306</v>
      </c>
      <c r="L76" s="3" t="s">
        <v>7504</v>
      </c>
    </row>
    <row r="77" spans="1:12" x14ac:dyDescent="0.35">
      <c r="A77" s="30" t="s">
        <v>1178</v>
      </c>
      <c r="B77" t="s">
        <v>2309</v>
      </c>
      <c r="C77" s="30" t="s">
        <v>224</v>
      </c>
      <c r="D77" s="28" t="s">
        <v>1328</v>
      </c>
      <c r="H77" s="17" t="s">
        <v>1329</v>
      </c>
      <c r="I77" s="17" t="s">
        <v>1311</v>
      </c>
      <c r="L77" s="3" t="s">
        <v>7505</v>
      </c>
    </row>
    <row r="78" spans="1:12" x14ac:dyDescent="0.35">
      <c r="A78" s="27" t="s">
        <v>1182</v>
      </c>
      <c r="B78" t="s">
        <v>2312</v>
      </c>
      <c r="C78" s="27" t="s">
        <v>225</v>
      </c>
      <c r="D78" s="28" t="s">
        <v>1333</v>
      </c>
      <c r="H78" s="17" t="s">
        <v>1334</v>
      </c>
      <c r="I78" s="17" t="s">
        <v>1316</v>
      </c>
      <c r="L78" s="3" t="s">
        <v>7506</v>
      </c>
    </row>
    <row r="79" spans="1:12" x14ac:dyDescent="0.35">
      <c r="A79" s="30" t="s">
        <v>1187</v>
      </c>
      <c r="B79" t="s">
        <v>2842</v>
      </c>
      <c r="C79" s="30" t="s">
        <v>226</v>
      </c>
      <c r="D79" s="28" t="s">
        <v>1338</v>
      </c>
      <c r="F79" s="31"/>
      <c r="H79" s="17" t="s">
        <v>1339</v>
      </c>
      <c r="I79" s="17" t="s">
        <v>1321</v>
      </c>
      <c r="L79" s="3" t="s">
        <v>7507</v>
      </c>
    </row>
    <row r="80" spans="1:12" x14ac:dyDescent="0.35">
      <c r="A80" s="27" t="s">
        <v>1190</v>
      </c>
      <c r="B80" t="s">
        <v>2843</v>
      </c>
      <c r="C80" s="27" t="s">
        <v>227</v>
      </c>
      <c r="D80" s="28" t="s">
        <v>1343</v>
      </c>
      <c r="F80" s="31"/>
      <c r="H80" s="17" t="s">
        <v>1344</v>
      </c>
      <c r="I80" s="17" t="s">
        <v>7282</v>
      </c>
      <c r="L80" s="3" t="s">
        <v>7508</v>
      </c>
    </row>
    <row r="81" spans="1:12" x14ac:dyDescent="0.35">
      <c r="A81" s="30" t="s">
        <v>1194</v>
      </c>
      <c r="B81" t="s">
        <v>2844</v>
      </c>
      <c r="C81" s="30" t="s">
        <v>228</v>
      </c>
      <c r="D81" s="28" t="s">
        <v>1348</v>
      </c>
      <c r="H81" s="17" t="s">
        <v>1349</v>
      </c>
      <c r="I81" s="17" t="s">
        <v>1330</v>
      </c>
      <c r="L81" s="3" t="s">
        <v>7509</v>
      </c>
    </row>
    <row r="82" spans="1:12" x14ac:dyDescent="0.35">
      <c r="A82" s="27" t="s">
        <v>1199</v>
      </c>
      <c r="B82" t="s">
        <v>2845</v>
      </c>
      <c r="C82" s="27" t="s">
        <v>229</v>
      </c>
      <c r="D82" s="28" t="s">
        <v>1353</v>
      </c>
      <c r="H82" s="17" t="s">
        <v>1354</v>
      </c>
      <c r="I82" s="17" t="s">
        <v>1335</v>
      </c>
      <c r="L82" s="3" t="s">
        <v>7510</v>
      </c>
    </row>
    <row r="83" spans="1:12" x14ac:dyDescent="0.35">
      <c r="A83" s="30" t="s">
        <v>1143</v>
      </c>
      <c r="B83" t="s">
        <v>2846</v>
      </c>
      <c r="C83" s="30" t="s">
        <v>230</v>
      </c>
      <c r="D83" s="28" t="s">
        <v>1357</v>
      </c>
      <c r="H83" s="17" t="s">
        <v>1358</v>
      </c>
      <c r="I83" s="17" t="s">
        <v>1340</v>
      </c>
      <c r="L83" s="3" t="s">
        <v>7511</v>
      </c>
    </row>
    <row r="84" spans="1:12" x14ac:dyDescent="0.35">
      <c r="A84" s="27" t="s">
        <v>1148</v>
      </c>
      <c r="B84" t="s">
        <v>1419</v>
      </c>
      <c r="C84" s="27" t="s">
        <v>231</v>
      </c>
      <c r="D84" s="28" t="s">
        <v>1362</v>
      </c>
      <c r="H84" s="17" t="s">
        <v>1363</v>
      </c>
      <c r="I84" s="17" t="s">
        <v>7283</v>
      </c>
      <c r="L84" s="3" t="s">
        <v>7512</v>
      </c>
    </row>
    <row r="85" spans="1:12" x14ac:dyDescent="0.35">
      <c r="A85" s="30" t="s">
        <v>2323</v>
      </c>
      <c r="B85" t="s">
        <v>2316</v>
      </c>
      <c r="C85" s="30" t="s">
        <v>232</v>
      </c>
      <c r="D85" s="28" t="s">
        <v>1367</v>
      </c>
      <c r="H85" s="17" t="s">
        <v>1368</v>
      </c>
      <c r="I85" s="17" t="s">
        <v>1345</v>
      </c>
      <c r="L85" s="3" t="s">
        <v>7513</v>
      </c>
    </row>
    <row r="86" spans="1:12" x14ac:dyDescent="0.35">
      <c r="A86" s="27" t="s">
        <v>2327</v>
      </c>
      <c r="B86" t="s">
        <v>2320</v>
      </c>
      <c r="C86" s="27" t="s">
        <v>233</v>
      </c>
      <c r="D86" s="28" t="s">
        <v>1371</v>
      </c>
      <c r="H86" s="17" t="s">
        <v>1372</v>
      </c>
      <c r="I86" s="17" t="s">
        <v>1350</v>
      </c>
      <c r="L86" s="3" t="s">
        <v>7514</v>
      </c>
    </row>
    <row r="87" spans="1:12" x14ac:dyDescent="0.35">
      <c r="A87" s="30" t="s">
        <v>2331</v>
      </c>
      <c r="B87" t="s">
        <v>2324</v>
      </c>
      <c r="C87" s="30" t="s">
        <v>234</v>
      </c>
      <c r="D87" s="28" t="s">
        <v>1376</v>
      </c>
      <c r="H87" s="17" t="s">
        <v>1377</v>
      </c>
      <c r="I87" s="17" t="s">
        <v>7284</v>
      </c>
      <c r="L87" s="3" t="s">
        <v>7515</v>
      </c>
    </row>
    <row r="88" spans="1:12" x14ac:dyDescent="0.35">
      <c r="A88" s="27" t="s">
        <v>2334</v>
      </c>
      <c r="B88" t="s">
        <v>1423</v>
      </c>
      <c r="C88" s="27" t="s">
        <v>235</v>
      </c>
      <c r="D88" s="28" t="s">
        <v>1381</v>
      </c>
      <c r="H88" s="17" t="s">
        <v>1382</v>
      </c>
      <c r="I88" s="17" t="s">
        <v>1359</v>
      </c>
      <c r="L88" s="3" t="s">
        <v>7516</v>
      </c>
    </row>
    <row r="89" spans="1:12" x14ac:dyDescent="0.35">
      <c r="A89" s="30" t="s">
        <v>2337</v>
      </c>
      <c r="B89" t="s">
        <v>2328</v>
      </c>
      <c r="C89" s="30" t="s">
        <v>236</v>
      </c>
      <c r="D89" s="28" t="s">
        <v>1386</v>
      </c>
      <c r="H89" s="17" t="s">
        <v>1387</v>
      </c>
      <c r="I89" s="17" t="s">
        <v>1364</v>
      </c>
      <c r="L89" s="3" t="s">
        <v>7517</v>
      </c>
    </row>
    <row r="90" spans="1:12" x14ac:dyDescent="0.35">
      <c r="A90" s="27" t="s">
        <v>2340</v>
      </c>
      <c r="B90" t="s">
        <v>2332</v>
      </c>
      <c r="C90" s="27" t="s">
        <v>237</v>
      </c>
      <c r="D90" s="28" t="s">
        <v>1390</v>
      </c>
      <c r="H90" s="17" t="s">
        <v>1391</v>
      </c>
      <c r="I90" s="17" t="s">
        <v>7285</v>
      </c>
      <c r="L90" s="3" t="s">
        <v>7518</v>
      </c>
    </row>
    <row r="91" spans="1:12" x14ac:dyDescent="0.35">
      <c r="A91" s="30" t="s">
        <v>2344</v>
      </c>
      <c r="B91" t="s">
        <v>2335</v>
      </c>
      <c r="C91" s="30" t="s">
        <v>238</v>
      </c>
      <c r="D91" s="28" t="s">
        <v>1394</v>
      </c>
      <c r="H91" s="17" t="s">
        <v>1395</v>
      </c>
      <c r="I91" s="17" t="s">
        <v>1269</v>
      </c>
      <c r="L91" s="3" t="s">
        <v>7519</v>
      </c>
    </row>
    <row r="92" spans="1:12" x14ac:dyDescent="0.35">
      <c r="A92" s="27" t="s">
        <v>2348</v>
      </c>
      <c r="B92" t="s">
        <v>2338</v>
      </c>
      <c r="C92" s="27" t="s">
        <v>239</v>
      </c>
      <c r="D92" s="28" t="s">
        <v>1398</v>
      </c>
      <c r="H92" s="17" t="s">
        <v>1399</v>
      </c>
      <c r="I92" s="17" t="s">
        <v>1373</v>
      </c>
      <c r="L92" s="3" t="s">
        <v>7520</v>
      </c>
    </row>
    <row r="93" spans="1:12" x14ac:dyDescent="0.35">
      <c r="A93" s="30" t="s">
        <v>2352</v>
      </c>
      <c r="B93" t="s">
        <v>1576</v>
      </c>
      <c r="C93" s="30" t="s">
        <v>240</v>
      </c>
      <c r="D93" s="28" t="s">
        <v>1402</v>
      </c>
      <c r="H93" s="17" t="s">
        <v>1403</v>
      </c>
      <c r="I93" s="17" t="s">
        <v>7286</v>
      </c>
      <c r="L93" s="3" t="s">
        <v>7521</v>
      </c>
    </row>
    <row r="94" spans="1:12" x14ac:dyDescent="0.35">
      <c r="A94" s="27" t="s">
        <v>2145</v>
      </c>
      <c r="B94" t="s">
        <v>1578</v>
      </c>
      <c r="C94" s="27" t="s">
        <v>241</v>
      </c>
      <c r="D94" s="28" t="s">
        <v>1406</v>
      </c>
      <c r="H94" s="17" t="s">
        <v>7065</v>
      </c>
      <c r="I94" s="17" t="s">
        <v>1378</v>
      </c>
      <c r="L94" s="3" t="s">
        <v>7522</v>
      </c>
    </row>
    <row r="95" spans="1:12" x14ac:dyDescent="0.35">
      <c r="A95" s="30" t="s">
        <v>2148</v>
      </c>
      <c r="B95" t="s">
        <v>1237</v>
      </c>
      <c r="C95" s="30" t="s">
        <v>242</v>
      </c>
      <c r="D95" s="28" t="s">
        <v>1409</v>
      </c>
      <c r="H95" s="17" t="s">
        <v>7066</v>
      </c>
      <c r="I95" s="17" t="s">
        <v>1383</v>
      </c>
      <c r="L95" s="3" t="s">
        <v>7523</v>
      </c>
    </row>
    <row r="96" spans="1:12" x14ac:dyDescent="0.35">
      <c r="A96" s="27" t="s">
        <v>2151</v>
      </c>
      <c r="B96" t="s">
        <v>1583</v>
      </c>
      <c r="C96" s="27" t="s">
        <v>243</v>
      </c>
      <c r="D96" s="28" t="s">
        <v>1413</v>
      </c>
      <c r="H96" s="17" t="s">
        <v>7067</v>
      </c>
      <c r="I96" s="17" t="s">
        <v>7287</v>
      </c>
      <c r="L96" s="3" t="s">
        <v>7524</v>
      </c>
    </row>
    <row r="97" spans="1:12" x14ac:dyDescent="0.35">
      <c r="A97" s="30" t="s">
        <v>2155</v>
      </c>
      <c r="B97" t="s">
        <v>1152</v>
      </c>
      <c r="C97" s="30" t="s">
        <v>244</v>
      </c>
      <c r="D97" s="28" t="s">
        <v>1416</v>
      </c>
      <c r="H97" s="17" t="s">
        <v>7068</v>
      </c>
      <c r="I97" s="17" t="s">
        <v>7288</v>
      </c>
      <c r="L97" s="3" t="s">
        <v>7525</v>
      </c>
    </row>
    <row r="98" spans="1:12" x14ac:dyDescent="0.35">
      <c r="A98" s="27" t="s">
        <v>2159</v>
      </c>
      <c r="B98" t="s">
        <v>1156</v>
      </c>
      <c r="C98" s="27" t="s">
        <v>245</v>
      </c>
      <c r="D98" s="28" t="s">
        <v>1420</v>
      </c>
      <c r="H98" s="17" t="s">
        <v>7069</v>
      </c>
      <c r="I98" s="17" t="s">
        <v>7289</v>
      </c>
      <c r="L98" s="3" t="s">
        <v>7526</v>
      </c>
    </row>
    <row r="99" spans="1:12" x14ac:dyDescent="0.35">
      <c r="A99" s="30" t="s">
        <v>2163</v>
      </c>
      <c r="B99" t="s">
        <v>1241</v>
      </c>
      <c r="C99" s="30" t="s">
        <v>246</v>
      </c>
      <c r="D99" s="28" t="s">
        <v>1424</v>
      </c>
      <c r="H99" s="17" t="s">
        <v>7070</v>
      </c>
      <c r="I99" s="17" t="s">
        <v>7290</v>
      </c>
      <c r="L99" s="3" t="s">
        <v>7527</v>
      </c>
    </row>
    <row r="100" spans="1:12" x14ac:dyDescent="0.35">
      <c r="A100" s="27" t="s">
        <v>2167</v>
      </c>
      <c r="B100" t="s">
        <v>1588</v>
      </c>
      <c r="C100" s="27" t="s">
        <v>247</v>
      </c>
      <c r="D100" s="28" t="s">
        <v>7376</v>
      </c>
      <c r="H100" s="17" t="s">
        <v>7071</v>
      </c>
      <c r="I100" s="17" t="s">
        <v>7291</v>
      </c>
      <c r="L100" s="3" t="s">
        <v>7528</v>
      </c>
    </row>
    <row r="101" spans="1:12" x14ac:dyDescent="0.35">
      <c r="A101" s="30" t="s">
        <v>2171</v>
      </c>
      <c r="B101" t="s">
        <v>1160</v>
      </c>
      <c r="C101" s="30" t="s">
        <v>248</v>
      </c>
      <c r="D101" s="28" t="s">
        <v>7377</v>
      </c>
      <c r="H101" s="17" t="s">
        <v>7141</v>
      </c>
      <c r="I101" s="17" t="s">
        <v>7292</v>
      </c>
      <c r="L101" s="3" t="s">
        <v>7529</v>
      </c>
    </row>
    <row r="102" spans="1:12" x14ac:dyDescent="0.35">
      <c r="A102" s="27" t="s">
        <v>2175</v>
      </c>
      <c r="B102" t="s">
        <v>1164</v>
      </c>
      <c r="C102" s="27" t="s">
        <v>9</v>
      </c>
      <c r="D102" s="28" t="s">
        <v>7378</v>
      </c>
      <c r="H102" s="17" t="s">
        <v>7142</v>
      </c>
      <c r="I102" s="17" t="s">
        <v>7293</v>
      </c>
    </row>
    <row r="103" spans="1:12" x14ac:dyDescent="0.35">
      <c r="A103" s="30" t="s">
        <v>2180</v>
      </c>
      <c r="B103" t="s">
        <v>1170</v>
      </c>
      <c r="C103" s="30" t="s">
        <v>10</v>
      </c>
      <c r="D103" s="28" t="s">
        <v>7379</v>
      </c>
      <c r="H103" s="17" t="s">
        <v>7072</v>
      </c>
      <c r="I103" s="17" t="s">
        <v>1410</v>
      </c>
    </row>
    <row r="104" spans="1:12" x14ac:dyDescent="0.35">
      <c r="A104" s="27" t="s">
        <v>2185</v>
      </c>
      <c r="B104" t="s">
        <v>1175</v>
      </c>
      <c r="C104" s="27" t="s">
        <v>11</v>
      </c>
      <c r="D104" s="28" t="s">
        <v>7380</v>
      </c>
      <c r="H104" s="17" t="s">
        <v>7073</v>
      </c>
      <c r="I104" s="17" t="s">
        <v>7294</v>
      </c>
    </row>
    <row r="105" spans="1:12" x14ac:dyDescent="0.35">
      <c r="A105" s="30" t="s">
        <v>2189</v>
      </c>
      <c r="B105" t="s">
        <v>1179</v>
      </c>
      <c r="C105" s="30" t="s">
        <v>249</v>
      </c>
      <c r="D105" s="28" t="s">
        <v>7381</v>
      </c>
      <c r="H105" s="17" t="s">
        <v>7074</v>
      </c>
      <c r="I105" s="17" t="s">
        <v>1417</v>
      </c>
    </row>
    <row r="106" spans="1:12" x14ac:dyDescent="0.35">
      <c r="A106" s="27" t="s">
        <v>2193</v>
      </c>
      <c r="B106" t="s">
        <v>1183</v>
      </c>
      <c r="C106" s="27" t="s">
        <v>250</v>
      </c>
      <c r="D106" s="28" t="s">
        <v>7382</v>
      </c>
      <c r="H106" s="17" t="s">
        <v>7075</v>
      </c>
      <c r="I106" s="17" t="s">
        <v>1421</v>
      </c>
    </row>
    <row r="107" spans="1:12" x14ac:dyDescent="0.35">
      <c r="A107" s="30" t="s">
        <v>2196</v>
      </c>
      <c r="B107" t="s">
        <v>1207</v>
      </c>
      <c r="C107" s="30" t="s">
        <v>251</v>
      </c>
      <c r="D107" s="28" t="s">
        <v>7383</v>
      </c>
      <c r="F107" s="32"/>
      <c r="H107" s="17" t="s">
        <v>1447</v>
      </c>
      <c r="I107" s="17" t="s">
        <v>1278</v>
      </c>
    </row>
    <row r="108" spans="1:12" x14ac:dyDescent="0.35">
      <c r="A108" s="27" t="s">
        <v>2200</v>
      </c>
      <c r="B108" t="s">
        <v>1593</v>
      </c>
      <c r="C108" s="27" t="s">
        <v>252</v>
      </c>
      <c r="D108" s="28" t="s">
        <v>7384</v>
      </c>
      <c r="F108" s="33"/>
      <c r="H108" s="17" t="s">
        <v>1451</v>
      </c>
      <c r="I108" s="17" t="s">
        <v>1425</v>
      </c>
    </row>
    <row r="109" spans="1:12" x14ac:dyDescent="0.35">
      <c r="A109" s="30" t="s">
        <v>2204</v>
      </c>
      <c r="B109" t="s">
        <v>1191</v>
      </c>
      <c r="C109" s="30" t="s">
        <v>253</v>
      </c>
      <c r="D109" s="28" t="s">
        <v>7385</v>
      </c>
      <c r="H109" s="17" t="s">
        <v>1455</v>
      </c>
      <c r="I109" s="17" t="s">
        <v>7295</v>
      </c>
    </row>
    <row r="110" spans="1:12" x14ac:dyDescent="0.35">
      <c r="A110" s="27" t="s">
        <v>2208</v>
      </c>
      <c r="B110" t="s">
        <v>1195</v>
      </c>
      <c r="C110" s="27" t="s">
        <v>254</v>
      </c>
      <c r="D110" s="28" t="s">
        <v>7386</v>
      </c>
      <c r="H110" s="17" t="s">
        <v>7076</v>
      </c>
      <c r="I110" s="17" t="s">
        <v>7296</v>
      </c>
    </row>
    <row r="111" spans="1:12" x14ac:dyDescent="0.35">
      <c r="A111" s="30" t="s">
        <v>2211</v>
      </c>
      <c r="B111" t="s">
        <v>1200</v>
      </c>
      <c r="C111" s="30" t="s">
        <v>255</v>
      </c>
      <c r="D111" s="28" t="s">
        <v>7387</v>
      </c>
      <c r="H111" s="17" t="s">
        <v>7077</v>
      </c>
      <c r="I111" s="17" t="s">
        <v>1432</v>
      </c>
    </row>
    <row r="112" spans="1:12" x14ac:dyDescent="0.35">
      <c r="A112" s="27" t="s">
        <v>2215</v>
      </c>
      <c r="B112" t="s">
        <v>1203</v>
      </c>
      <c r="C112" s="27" t="s">
        <v>12</v>
      </c>
      <c r="D112" s="28" t="s">
        <v>7388</v>
      </c>
      <c r="H112" s="17" t="s">
        <v>7078</v>
      </c>
      <c r="I112" s="17" t="s">
        <v>1435</v>
      </c>
    </row>
    <row r="113" spans="1:9" x14ac:dyDescent="0.35">
      <c r="A113" s="30" t="s">
        <v>2218</v>
      </c>
      <c r="B113" t="s">
        <v>1210</v>
      </c>
      <c r="C113" s="30" t="s">
        <v>13</v>
      </c>
      <c r="D113" s="28" t="s">
        <v>7389</v>
      </c>
      <c r="H113" s="17" t="s">
        <v>7079</v>
      </c>
      <c r="I113" s="17" t="s">
        <v>1438</v>
      </c>
    </row>
    <row r="114" spans="1:9" x14ac:dyDescent="0.35">
      <c r="A114" s="27" t="s">
        <v>2222</v>
      </c>
      <c r="B114" t="s">
        <v>1602</v>
      </c>
      <c r="C114" s="27" t="s">
        <v>256</v>
      </c>
      <c r="D114" s="28" t="s">
        <v>7390</v>
      </c>
      <c r="H114" s="17" t="s">
        <v>7080</v>
      </c>
      <c r="I114" s="17" t="s">
        <v>1441</v>
      </c>
    </row>
    <row r="115" spans="1:9" x14ac:dyDescent="0.35">
      <c r="A115" s="30" t="s">
        <v>2226</v>
      </c>
      <c r="B115" t="s">
        <v>1215</v>
      </c>
      <c r="C115" s="30" t="s">
        <v>257</v>
      </c>
      <c r="D115" s="28" t="s">
        <v>7391</v>
      </c>
      <c r="H115" s="17" t="s">
        <v>7081</v>
      </c>
      <c r="I115" s="17" t="s">
        <v>1444</v>
      </c>
    </row>
    <row r="116" spans="1:9" x14ac:dyDescent="0.35">
      <c r="A116" s="27" t="s">
        <v>2229</v>
      </c>
      <c r="B116" t="s">
        <v>1605</v>
      </c>
      <c r="C116" s="27" t="s">
        <v>14</v>
      </c>
      <c r="D116" s="28" t="s">
        <v>7392</v>
      </c>
      <c r="H116" s="17" t="s">
        <v>7082</v>
      </c>
      <c r="I116" s="17" t="s">
        <v>1448</v>
      </c>
    </row>
    <row r="117" spans="1:9" x14ac:dyDescent="0.35">
      <c r="A117" s="30" t="s">
        <v>2232</v>
      </c>
      <c r="B117" t="s">
        <v>1607</v>
      </c>
      <c r="C117" s="30" t="s">
        <v>258</v>
      </c>
      <c r="D117" s="28" t="s">
        <v>7393</v>
      </c>
      <c r="H117" s="17" t="s">
        <v>7083</v>
      </c>
      <c r="I117" s="17" t="s">
        <v>1452</v>
      </c>
    </row>
    <row r="118" spans="1:9" x14ac:dyDescent="0.35">
      <c r="A118" s="27" t="s">
        <v>2236</v>
      </c>
      <c r="B118" t="s">
        <v>1611</v>
      </c>
      <c r="C118" s="27" t="s">
        <v>259</v>
      </c>
      <c r="D118" s="28" t="s">
        <v>7394</v>
      </c>
      <c r="H118" s="17" t="s">
        <v>7084</v>
      </c>
      <c r="I118" s="17" t="s">
        <v>7297</v>
      </c>
    </row>
    <row r="119" spans="1:9" x14ac:dyDescent="0.35">
      <c r="A119" s="30" t="s">
        <v>2240</v>
      </c>
      <c r="B119" t="s">
        <v>1614</v>
      </c>
      <c r="C119" s="30" t="s">
        <v>260</v>
      </c>
      <c r="D119" s="28" t="s">
        <v>7395</v>
      </c>
      <c r="H119" s="17" t="s">
        <v>1482</v>
      </c>
      <c r="I119" s="17" t="s">
        <v>1458</v>
      </c>
    </row>
    <row r="120" spans="1:9" x14ac:dyDescent="0.35">
      <c r="A120" s="27" t="s">
        <v>2244</v>
      </c>
      <c r="B120" t="s">
        <v>1617</v>
      </c>
      <c r="C120" s="27" t="s">
        <v>261</v>
      </c>
      <c r="D120" s="28" t="s">
        <v>7396</v>
      </c>
      <c r="H120" s="17" t="s">
        <v>7143</v>
      </c>
      <c r="I120" s="17" t="s">
        <v>1461</v>
      </c>
    </row>
    <row r="121" spans="1:9" x14ac:dyDescent="0.35">
      <c r="A121" s="30" t="s">
        <v>2248</v>
      </c>
      <c r="B121" t="s">
        <v>1620</v>
      </c>
      <c r="C121" s="30" t="s">
        <v>262</v>
      </c>
      <c r="D121" s="28" t="s">
        <v>7397</v>
      </c>
      <c r="H121" s="17" t="s">
        <v>1487</v>
      </c>
      <c r="I121" s="17" t="s">
        <v>1464</v>
      </c>
    </row>
    <row r="122" spans="1:9" x14ac:dyDescent="0.35">
      <c r="A122" s="27" t="s">
        <v>2252</v>
      </c>
      <c r="B122" t="s">
        <v>1623</v>
      </c>
      <c r="C122" s="27" t="s">
        <v>263</v>
      </c>
      <c r="D122" s="28" t="s">
        <v>7398</v>
      </c>
      <c r="H122" s="17" t="s">
        <v>1491</v>
      </c>
      <c r="I122" s="17" t="s">
        <v>7298</v>
      </c>
    </row>
    <row r="123" spans="1:9" x14ac:dyDescent="0.35">
      <c r="A123" s="30" t="s">
        <v>2257</v>
      </c>
      <c r="B123" t="s">
        <v>5961</v>
      </c>
      <c r="C123" s="30" t="s">
        <v>264</v>
      </c>
      <c r="D123" s="28" t="s">
        <v>7399</v>
      </c>
      <c r="H123" s="17" t="s">
        <v>7144</v>
      </c>
      <c r="I123" s="17" t="s">
        <v>1286</v>
      </c>
    </row>
    <row r="124" spans="1:9" x14ac:dyDescent="0.35">
      <c r="A124" s="27" t="s">
        <v>1468</v>
      </c>
      <c r="B124" t="s">
        <v>1625</v>
      </c>
      <c r="C124" s="27" t="s">
        <v>265</v>
      </c>
      <c r="D124" s="28" t="s">
        <v>7400</v>
      </c>
      <c r="H124" s="17" t="s">
        <v>1498</v>
      </c>
      <c r="I124" s="17" t="s">
        <v>1467</v>
      </c>
    </row>
    <row r="125" spans="1:9" x14ac:dyDescent="0.35">
      <c r="A125" s="30" t="s">
        <v>1471</v>
      </c>
      <c r="B125" t="s">
        <v>1629</v>
      </c>
      <c r="C125" s="30" t="s">
        <v>266</v>
      </c>
      <c r="D125" s="28" t="s">
        <v>1579</v>
      </c>
      <c r="H125" s="17" t="s">
        <v>7085</v>
      </c>
      <c r="I125" s="17" t="s">
        <v>7299</v>
      </c>
    </row>
    <row r="126" spans="1:9" x14ac:dyDescent="0.35">
      <c r="A126" s="27" t="s">
        <v>1473</v>
      </c>
      <c r="B126" t="s">
        <v>11870</v>
      </c>
      <c r="C126" s="27" t="s">
        <v>267</v>
      </c>
      <c r="D126" s="28" t="s">
        <v>1584</v>
      </c>
      <c r="H126" s="17" t="s">
        <v>1503</v>
      </c>
      <c r="I126" s="17" t="s">
        <v>1470</v>
      </c>
    </row>
    <row r="127" spans="1:9" x14ac:dyDescent="0.35">
      <c r="A127" s="30" t="s">
        <v>1476</v>
      </c>
      <c r="B127" t="s">
        <v>1634</v>
      </c>
      <c r="C127" s="30" t="s">
        <v>268</v>
      </c>
      <c r="D127" s="28" t="s">
        <v>1589</v>
      </c>
      <c r="H127" s="17" t="s">
        <v>7086</v>
      </c>
      <c r="I127" s="17" t="s">
        <v>7300</v>
      </c>
    </row>
    <row r="128" spans="1:9" x14ac:dyDescent="0.35">
      <c r="A128" s="27" t="s">
        <v>1478</v>
      </c>
      <c r="B128" t="s">
        <v>1637</v>
      </c>
      <c r="C128" s="27" t="s">
        <v>269</v>
      </c>
      <c r="D128" s="28" t="s">
        <v>1594</v>
      </c>
      <c r="H128" s="17" t="s">
        <v>7087</v>
      </c>
      <c r="I128" s="17" t="s">
        <v>7301</v>
      </c>
    </row>
    <row r="129" spans="1:9" x14ac:dyDescent="0.35">
      <c r="A129" s="30" t="s">
        <v>1480</v>
      </c>
      <c r="B129" t="s">
        <v>1640</v>
      </c>
      <c r="C129" s="30" t="s">
        <v>270</v>
      </c>
      <c r="D129" s="28" t="s">
        <v>1598</v>
      </c>
      <c r="H129" s="17" t="s">
        <v>7088</v>
      </c>
      <c r="I129" s="17" t="s">
        <v>1475</v>
      </c>
    </row>
    <row r="130" spans="1:9" x14ac:dyDescent="0.35">
      <c r="A130" s="27" t="s">
        <v>1483</v>
      </c>
      <c r="B130" t="s">
        <v>1643</v>
      </c>
      <c r="C130" s="27" t="s">
        <v>271</v>
      </c>
      <c r="D130" s="28" t="s">
        <v>7401</v>
      </c>
      <c r="H130" s="17" t="s">
        <v>7089</v>
      </c>
      <c r="I130" s="17" t="s">
        <v>7302</v>
      </c>
    </row>
    <row r="131" spans="1:9" x14ac:dyDescent="0.35">
      <c r="A131" s="30" t="s">
        <v>1485</v>
      </c>
      <c r="B131" t="s">
        <v>4498</v>
      </c>
      <c r="C131" s="30" t="s">
        <v>1714</v>
      </c>
      <c r="D131" s="28" t="s">
        <v>7402</v>
      </c>
      <c r="H131" s="17" t="s">
        <v>1513</v>
      </c>
      <c r="I131" s="17" t="s">
        <v>7303</v>
      </c>
    </row>
    <row r="132" spans="1:9" x14ac:dyDescent="0.35">
      <c r="A132" s="27" t="s">
        <v>1791</v>
      </c>
      <c r="B132" t="s">
        <v>4499</v>
      </c>
      <c r="C132" s="27" t="s">
        <v>1718</v>
      </c>
      <c r="D132" s="28" t="s">
        <v>7403</v>
      </c>
      <c r="H132" s="17" t="s">
        <v>1517</v>
      </c>
      <c r="I132" s="17" t="s">
        <v>1488</v>
      </c>
    </row>
    <row r="133" spans="1:9" x14ac:dyDescent="0.35">
      <c r="A133" s="30" t="s">
        <v>1796</v>
      </c>
      <c r="B133" t="s">
        <v>4500</v>
      </c>
      <c r="C133" s="30" t="s">
        <v>272</v>
      </c>
      <c r="D133" s="28" t="s">
        <v>1651</v>
      </c>
      <c r="H133" s="17" t="s">
        <v>7145</v>
      </c>
      <c r="I133" s="17" t="s">
        <v>7304</v>
      </c>
    </row>
    <row r="134" spans="1:9" x14ac:dyDescent="0.35">
      <c r="A134" s="27" t="s">
        <v>1800</v>
      </c>
      <c r="B134" t="s">
        <v>1271</v>
      </c>
      <c r="C134" s="27" t="s">
        <v>273</v>
      </c>
      <c r="D134" s="28" t="s">
        <v>1654</v>
      </c>
      <c r="H134" s="17" t="s">
        <v>7090</v>
      </c>
      <c r="I134" s="17" t="s">
        <v>1492</v>
      </c>
    </row>
    <row r="135" spans="1:9" x14ac:dyDescent="0.35">
      <c r="A135" s="30" t="s">
        <v>1805</v>
      </c>
      <c r="B135" t="s">
        <v>1646</v>
      </c>
      <c r="C135" s="30" t="s">
        <v>274</v>
      </c>
      <c r="D135" s="28" t="s">
        <v>7404</v>
      </c>
      <c r="H135" s="17" t="s">
        <v>1524</v>
      </c>
      <c r="I135" s="17" t="s">
        <v>1495</v>
      </c>
    </row>
    <row r="136" spans="1:9" x14ac:dyDescent="0.35">
      <c r="A136" s="27" t="s">
        <v>1809</v>
      </c>
      <c r="B136" t="s">
        <v>1650</v>
      </c>
      <c r="C136" s="27" t="s">
        <v>275</v>
      </c>
      <c r="D136" s="28" t="s">
        <v>1663</v>
      </c>
      <c r="H136" s="17" t="s">
        <v>7146</v>
      </c>
      <c r="I136" s="17" t="s">
        <v>1499</v>
      </c>
    </row>
    <row r="137" spans="1:9" x14ac:dyDescent="0.35">
      <c r="A137" s="30" t="s">
        <v>1814</v>
      </c>
      <c r="B137" t="s">
        <v>1653</v>
      </c>
      <c r="C137" s="30" t="s">
        <v>276</v>
      </c>
      <c r="D137" s="28" t="s">
        <v>1667</v>
      </c>
      <c r="H137" s="17" t="s">
        <v>1531</v>
      </c>
      <c r="I137" s="17" t="s">
        <v>1501</v>
      </c>
    </row>
    <row r="138" spans="1:9" x14ac:dyDescent="0.35">
      <c r="A138" s="27" t="s">
        <v>1818</v>
      </c>
      <c r="B138" t="s">
        <v>1657</v>
      </c>
      <c r="C138" s="27" t="s">
        <v>277</v>
      </c>
      <c r="D138" s="28" t="s">
        <v>7405</v>
      </c>
      <c r="H138" s="17" t="s">
        <v>1535</v>
      </c>
      <c r="I138" s="17" t="s">
        <v>1504</v>
      </c>
    </row>
    <row r="139" spans="1:9" x14ac:dyDescent="0.35">
      <c r="A139" s="30" t="s">
        <v>1822</v>
      </c>
      <c r="B139" t="s">
        <v>1660</v>
      </c>
      <c r="C139" s="30" t="s">
        <v>278</v>
      </c>
      <c r="D139" s="28" t="s">
        <v>1680</v>
      </c>
      <c r="H139" s="17" t="s">
        <v>1538</v>
      </c>
      <c r="I139" s="17" t="s">
        <v>7305</v>
      </c>
    </row>
    <row r="140" spans="1:9" x14ac:dyDescent="0.35">
      <c r="A140" s="27" t="s">
        <v>1826</v>
      </c>
      <c r="B140" t="s">
        <v>4501</v>
      </c>
      <c r="C140" s="27" t="s">
        <v>279</v>
      </c>
      <c r="D140" s="28" t="s">
        <v>1684</v>
      </c>
      <c r="H140" s="17" t="s">
        <v>1541</v>
      </c>
      <c r="I140" s="17" t="s">
        <v>7306</v>
      </c>
    </row>
    <row r="141" spans="1:9" x14ac:dyDescent="0.35">
      <c r="A141" s="30" t="s">
        <v>1830</v>
      </c>
      <c r="B141" t="s">
        <v>1662</v>
      </c>
      <c r="C141" s="30" t="s">
        <v>1749</v>
      </c>
      <c r="D141" s="28" t="s">
        <v>1688</v>
      </c>
      <c r="H141" s="17" t="s">
        <v>1545</v>
      </c>
      <c r="I141" s="17" t="s">
        <v>7307</v>
      </c>
    </row>
    <row r="142" spans="1:9" x14ac:dyDescent="0.35">
      <c r="A142" s="27" t="s">
        <v>1835</v>
      </c>
      <c r="B142" t="s">
        <v>1666</v>
      </c>
      <c r="C142" s="27" t="s">
        <v>1753</v>
      </c>
      <c r="D142" s="28" t="s">
        <v>1692</v>
      </c>
      <c r="H142" s="17" t="s">
        <v>1548</v>
      </c>
      <c r="I142" s="17" t="s">
        <v>1508</v>
      </c>
    </row>
    <row r="143" spans="1:9" x14ac:dyDescent="0.35">
      <c r="A143" s="30" t="s">
        <v>1840</v>
      </c>
      <c r="B143" t="s">
        <v>1670</v>
      </c>
      <c r="C143" s="30" t="s">
        <v>1757</v>
      </c>
      <c r="D143" s="28" t="s">
        <v>7406</v>
      </c>
      <c r="H143" s="17" t="s">
        <v>1551</v>
      </c>
      <c r="I143" s="17" t="s">
        <v>7308</v>
      </c>
    </row>
    <row r="144" spans="1:9" x14ac:dyDescent="0.35">
      <c r="A144" s="27" t="s">
        <v>1845</v>
      </c>
      <c r="B144" t="s">
        <v>1673</v>
      </c>
      <c r="C144" s="27" t="s">
        <v>321</v>
      </c>
      <c r="D144" s="28" t="s">
        <v>1715</v>
      </c>
      <c r="H144" s="17" t="s">
        <v>1555</v>
      </c>
      <c r="I144" s="17" t="s">
        <v>1510</v>
      </c>
    </row>
    <row r="145" spans="1:9" x14ac:dyDescent="0.35">
      <c r="A145" s="30" t="s">
        <v>2281</v>
      </c>
      <c r="B145" t="s">
        <v>1676</v>
      </c>
      <c r="C145" s="30" t="s">
        <v>322</v>
      </c>
      <c r="D145" s="28" t="s">
        <v>1719</v>
      </c>
      <c r="H145" s="17" t="s">
        <v>1558</v>
      </c>
      <c r="I145" s="17" t="s">
        <v>1514</v>
      </c>
    </row>
    <row r="146" spans="1:9" x14ac:dyDescent="0.35">
      <c r="A146" s="27" t="s">
        <v>2284</v>
      </c>
      <c r="B146" t="s">
        <v>1679</v>
      </c>
      <c r="C146" s="27" t="s">
        <v>323</v>
      </c>
      <c r="D146" s="28" t="s">
        <v>7407</v>
      </c>
      <c r="H146" s="17" t="s">
        <v>1561</v>
      </c>
      <c r="I146" s="17" t="s">
        <v>1518</v>
      </c>
    </row>
    <row r="147" spans="1:9" x14ac:dyDescent="0.35">
      <c r="A147" s="30" t="s">
        <v>2262</v>
      </c>
      <c r="B147" t="s">
        <v>1683</v>
      </c>
      <c r="C147" s="30" t="s">
        <v>324</v>
      </c>
      <c r="D147" s="28" t="s">
        <v>1729</v>
      </c>
      <c r="H147" s="17" t="s">
        <v>1564</v>
      </c>
      <c r="I147" s="17" t="s">
        <v>7309</v>
      </c>
    </row>
    <row r="148" spans="1:9" x14ac:dyDescent="0.35">
      <c r="A148" s="27" t="s">
        <v>2267</v>
      </c>
      <c r="B148" t="s">
        <v>1687</v>
      </c>
      <c r="C148" s="27" t="s">
        <v>325</v>
      </c>
      <c r="D148" s="28" t="s">
        <v>1733</v>
      </c>
      <c r="H148" s="17" t="s">
        <v>1567</v>
      </c>
      <c r="I148" s="17" t="s">
        <v>7310</v>
      </c>
    </row>
    <row r="149" spans="1:9" x14ac:dyDescent="0.35">
      <c r="A149" s="30" t="s">
        <v>2270</v>
      </c>
      <c r="B149" t="s">
        <v>1275</v>
      </c>
      <c r="C149" s="30" t="s">
        <v>326</v>
      </c>
      <c r="D149" s="28" t="s">
        <v>1736</v>
      </c>
      <c r="H149" s="17" t="s">
        <v>1570</v>
      </c>
      <c r="I149" s="17" t="s">
        <v>1525</v>
      </c>
    </row>
    <row r="150" spans="1:9" x14ac:dyDescent="0.35">
      <c r="A150" s="27" t="s">
        <v>2274</v>
      </c>
      <c r="B150" t="s">
        <v>1691</v>
      </c>
      <c r="C150" s="27" t="s">
        <v>327</v>
      </c>
      <c r="D150" s="28" t="s">
        <v>1739</v>
      </c>
      <c r="H150" s="17" t="s">
        <v>1574</v>
      </c>
      <c r="I150" s="17" t="s">
        <v>1528</v>
      </c>
    </row>
    <row r="151" spans="1:9" x14ac:dyDescent="0.35">
      <c r="A151" s="30" t="s">
        <v>2277</v>
      </c>
      <c r="B151" t="s">
        <v>1695</v>
      </c>
      <c r="C151" s="30" t="s">
        <v>328</v>
      </c>
      <c r="D151" s="28" t="s">
        <v>1743</v>
      </c>
      <c r="H151" s="17" t="s">
        <v>7147</v>
      </c>
      <c r="I151" s="17" t="s">
        <v>1532</v>
      </c>
    </row>
    <row r="152" spans="1:9" x14ac:dyDescent="0.35">
      <c r="A152" s="27" t="s">
        <v>2315</v>
      </c>
      <c r="B152" t="s">
        <v>1280</v>
      </c>
      <c r="C152" s="27" t="s">
        <v>329</v>
      </c>
      <c r="D152" s="28" t="s">
        <v>1746</v>
      </c>
      <c r="H152" s="17" t="s">
        <v>1580</v>
      </c>
      <c r="I152" s="17" t="s">
        <v>7311</v>
      </c>
    </row>
    <row r="153" spans="1:9" x14ac:dyDescent="0.35">
      <c r="A153" s="30" t="s">
        <v>2319</v>
      </c>
      <c r="B153" t="s">
        <v>1698</v>
      </c>
      <c r="C153" s="30" t="s">
        <v>330</v>
      </c>
      <c r="D153" s="28" t="s">
        <v>1750</v>
      </c>
      <c r="H153" s="17" t="s">
        <v>1585</v>
      </c>
      <c r="I153" s="17" t="s">
        <v>7312</v>
      </c>
    </row>
    <row r="154" spans="1:9" x14ac:dyDescent="0.35">
      <c r="A154" s="27" t="s">
        <v>2288</v>
      </c>
      <c r="B154" t="s">
        <v>1700</v>
      </c>
      <c r="C154" s="27" t="s">
        <v>331</v>
      </c>
      <c r="D154" s="28" t="s">
        <v>1754</v>
      </c>
      <c r="H154" s="17" t="s">
        <v>1590</v>
      </c>
      <c r="I154" s="17" t="s">
        <v>1542</v>
      </c>
    </row>
    <row r="155" spans="1:9" x14ac:dyDescent="0.35">
      <c r="A155" s="30" t="s">
        <v>2291</v>
      </c>
      <c r="B155" t="s">
        <v>1704</v>
      </c>
      <c r="C155" s="30" t="s">
        <v>332</v>
      </c>
      <c r="D155" s="28" t="s">
        <v>7408</v>
      </c>
      <c r="H155" s="17" t="s">
        <v>1595</v>
      </c>
      <c r="I155" s="17" t="s">
        <v>1546</v>
      </c>
    </row>
    <row r="156" spans="1:9" x14ac:dyDescent="0.35">
      <c r="A156" s="27" t="s">
        <v>2295</v>
      </c>
      <c r="B156" t="s">
        <v>1707</v>
      </c>
      <c r="C156" s="27" t="s">
        <v>333</v>
      </c>
      <c r="D156" s="28" t="s">
        <v>1766</v>
      </c>
      <c r="H156" s="17" t="s">
        <v>1599</v>
      </c>
      <c r="I156" s="17" t="s">
        <v>1549</v>
      </c>
    </row>
    <row r="157" spans="1:9" x14ac:dyDescent="0.35">
      <c r="A157" s="30" t="s">
        <v>2298</v>
      </c>
      <c r="B157" t="s">
        <v>1709</v>
      </c>
      <c r="C157" s="30" t="s">
        <v>334</v>
      </c>
      <c r="D157" s="28" t="s">
        <v>1769</v>
      </c>
      <c r="H157" s="17" t="s">
        <v>7091</v>
      </c>
      <c r="I157" s="17" t="s">
        <v>1552</v>
      </c>
    </row>
    <row r="158" spans="1:9" x14ac:dyDescent="0.35">
      <c r="A158" s="27" t="s">
        <v>2301</v>
      </c>
      <c r="B158" t="s">
        <v>1554</v>
      </c>
      <c r="C158" s="27" t="s">
        <v>335</v>
      </c>
      <c r="D158" s="28" t="s">
        <v>1772</v>
      </c>
      <c r="H158" s="17" t="s">
        <v>7148</v>
      </c>
      <c r="I158" s="17" t="s">
        <v>7313</v>
      </c>
    </row>
    <row r="159" spans="1:9" x14ac:dyDescent="0.35">
      <c r="A159" s="30" t="s">
        <v>2305</v>
      </c>
      <c r="B159" t="s">
        <v>1557</v>
      </c>
      <c r="C159" s="30" t="s">
        <v>336</v>
      </c>
      <c r="D159" s="28" t="s">
        <v>1775</v>
      </c>
      <c r="H159" s="17" t="s">
        <v>1608</v>
      </c>
      <c r="I159" s="17" t="s">
        <v>7314</v>
      </c>
    </row>
    <row r="160" spans="1:9" x14ac:dyDescent="0.35">
      <c r="A160" s="27" t="s">
        <v>2308</v>
      </c>
      <c r="B160" t="s">
        <v>1560</v>
      </c>
      <c r="C160" s="27" t="s">
        <v>337</v>
      </c>
      <c r="D160" s="28" t="s">
        <v>4450</v>
      </c>
      <c r="H160" s="17" t="s">
        <v>1612</v>
      </c>
      <c r="I160" s="17" t="s">
        <v>1562</v>
      </c>
    </row>
    <row r="161" spans="1:9" x14ac:dyDescent="0.35">
      <c r="A161" s="30" t="s">
        <v>2311</v>
      </c>
      <c r="B161" t="s">
        <v>11849</v>
      </c>
      <c r="C161" s="30" t="s">
        <v>338</v>
      </c>
      <c r="D161" s="28" t="s">
        <v>4452</v>
      </c>
      <c r="H161" s="17" t="s">
        <v>1615</v>
      </c>
      <c r="I161" s="17" t="s">
        <v>1565</v>
      </c>
    </row>
    <row r="162" spans="1:9" x14ac:dyDescent="0.35">
      <c r="A162" s="27" t="s">
        <v>1850</v>
      </c>
      <c r="B162" t="s">
        <v>11850</v>
      </c>
      <c r="C162" s="27" t="s">
        <v>339</v>
      </c>
      <c r="D162" s="28" t="s">
        <v>4454</v>
      </c>
      <c r="H162" s="17" t="s">
        <v>1618</v>
      </c>
      <c r="I162" s="17" t="s">
        <v>7315</v>
      </c>
    </row>
    <row r="163" spans="1:9" x14ac:dyDescent="0.35">
      <c r="A163" s="30" t="s">
        <v>1855</v>
      </c>
      <c r="B163" t="s">
        <v>1713</v>
      </c>
      <c r="C163" s="30" t="s">
        <v>340</v>
      </c>
      <c r="D163" s="28" t="s">
        <v>1779</v>
      </c>
      <c r="H163" s="17" t="s">
        <v>1621</v>
      </c>
      <c r="I163" s="17" t="s">
        <v>7316</v>
      </c>
    </row>
    <row r="164" spans="1:9" x14ac:dyDescent="0.35">
      <c r="A164" s="27" t="s">
        <v>1860</v>
      </c>
      <c r="B164" t="s">
        <v>1717</v>
      </c>
      <c r="C164" s="27" t="s">
        <v>341</v>
      </c>
      <c r="D164" s="28" t="s">
        <v>1782</v>
      </c>
      <c r="H164" s="17" t="s">
        <v>7149</v>
      </c>
      <c r="I164" s="17" t="s">
        <v>1571</v>
      </c>
    </row>
    <row r="165" spans="1:9" x14ac:dyDescent="0.35">
      <c r="A165" s="30" t="s">
        <v>1863</v>
      </c>
      <c r="B165" t="s">
        <v>1722</v>
      </c>
      <c r="C165" s="30" t="s">
        <v>342</v>
      </c>
      <c r="D165" s="28" t="s">
        <v>1785</v>
      </c>
      <c r="H165" s="17" t="s">
        <v>1626</v>
      </c>
      <c r="I165" s="17" t="s">
        <v>7317</v>
      </c>
    </row>
    <row r="166" spans="1:9" x14ac:dyDescent="0.35">
      <c r="A166" s="27" t="s">
        <v>1868</v>
      </c>
      <c r="B166" t="s">
        <v>1724</v>
      </c>
      <c r="C166" s="27" t="s">
        <v>343</v>
      </c>
      <c r="D166" s="28" t="s">
        <v>1789</v>
      </c>
      <c r="H166" s="17" t="s">
        <v>1630</v>
      </c>
      <c r="I166" s="17" t="s">
        <v>7318</v>
      </c>
    </row>
    <row r="167" spans="1:9" x14ac:dyDescent="0.35">
      <c r="A167" s="30" t="s">
        <v>1872</v>
      </c>
      <c r="B167" t="s">
        <v>1728</v>
      </c>
      <c r="C167" s="30" t="s">
        <v>344</v>
      </c>
      <c r="D167" s="28" t="s">
        <v>1793</v>
      </c>
      <c r="H167" s="17" t="s">
        <v>1632</v>
      </c>
      <c r="I167" s="17" t="s">
        <v>1581</v>
      </c>
    </row>
    <row r="168" spans="1:9" x14ac:dyDescent="0.35">
      <c r="A168" s="27" t="s">
        <v>1876</v>
      </c>
      <c r="B168" t="s">
        <v>1732</v>
      </c>
      <c r="C168" s="27" t="s">
        <v>345</v>
      </c>
      <c r="D168" s="28" t="s">
        <v>1798</v>
      </c>
      <c r="H168" s="17" t="s">
        <v>1635</v>
      </c>
      <c r="I168" s="17" t="s">
        <v>1586</v>
      </c>
    </row>
    <row r="169" spans="1:9" x14ac:dyDescent="0.35">
      <c r="A169" s="30" t="s">
        <v>1880</v>
      </c>
      <c r="B169" t="s">
        <v>1735</v>
      </c>
      <c r="C169" s="30" t="s">
        <v>346</v>
      </c>
      <c r="D169" s="28" t="s">
        <v>1802</v>
      </c>
      <c r="H169" s="17" t="s">
        <v>1638</v>
      </c>
      <c r="I169" s="17" t="s">
        <v>1591</v>
      </c>
    </row>
    <row r="170" spans="1:9" x14ac:dyDescent="0.35">
      <c r="A170" s="27" t="s">
        <v>1885</v>
      </c>
      <c r="B170" t="s">
        <v>1738</v>
      </c>
      <c r="C170" s="27" t="s">
        <v>347</v>
      </c>
      <c r="D170" s="28" t="s">
        <v>1807</v>
      </c>
      <c r="H170" s="17" t="s">
        <v>1641</v>
      </c>
      <c r="I170" s="17" t="s">
        <v>1596</v>
      </c>
    </row>
    <row r="171" spans="1:9" x14ac:dyDescent="0.35">
      <c r="A171" s="30" t="s">
        <v>1889</v>
      </c>
      <c r="B171" t="s">
        <v>11871</v>
      </c>
      <c r="C171" s="30" t="s">
        <v>348</v>
      </c>
      <c r="D171" s="28" t="s">
        <v>1811</v>
      </c>
      <c r="H171" s="17" t="s">
        <v>1644</v>
      </c>
      <c r="I171" s="17" t="s">
        <v>1600</v>
      </c>
    </row>
    <row r="172" spans="1:9" x14ac:dyDescent="0.35">
      <c r="A172" s="27" t="s">
        <v>1894</v>
      </c>
      <c r="B172" t="s">
        <v>1742</v>
      </c>
      <c r="C172" s="27" t="s">
        <v>349</v>
      </c>
      <c r="D172" s="28" t="s">
        <v>1816</v>
      </c>
      <c r="H172" s="17" t="s">
        <v>1647</v>
      </c>
      <c r="I172" s="17" t="s">
        <v>1603</v>
      </c>
    </row>
    <row r="173" spans="1:9" x14ac:dyDescent="0.35">
      <c r="A173" s="30" t="s">
        <v>1202</v>
      </c>
      <c r="B173" t="s">
        <v>11872</v>
      </c>
      <c r="C173" s="30" t="s">
        <v>350</v>
      </c>
      <c r="D173" s="28" t="s">
        <v>1820</v>
      </c>
      <c r="H173" s="17" t="s">
        <v>7092</v>
      </c>
      <c r="I173" s="17" t="s">
        <v>7319</v>
      </c>
    </row>
    <row r="174" spans="1:9" x14ac:dyDescent="0.35">
      <c r="A174" s="27" t="s">
        <v>1206</v>
      </c>
      <c r="B174" t="s">
        <v>1745</v>
      </c>
      <c r="C174" s="27" t="s">
        <v>351</v>
      </c>
      <c r="D174" s="28" t="s">
        <v>1824</v>
      </c>
      <c r="H174" s="17" t="s">
        <v>7093</v>
      </c>
      <c r="I174" s="17" t="s">
        <v>7320</v>
      </c>
    </row>
    <row r="175" spans="1:9" x14ac:dyDescent="0.35">
      <c r="A175" s="30" t="s">
        <v>1209</v>
      </c>
      <c r="B175" t="s">
        <v>1748</v>
      </c>
      <c r="C175" s="30" t="s">
        <v>352</v>
      </c>
      <c r="D175" s="28" t="s">
        <v>1828</v>
      </c>
      <c r="H175" s="17" t="s">
        <v>1658</v>
      </c>
      <c r="I175" s="17" t="s">
        <v>7321</v>
      </c>
    </row>
    <row r="176" spans="1:9" x14ac:dyDescent="0.35">
      <c r="A176" s="27" t="s">
        <v>1214</v>
      </c>
      <c r="B176" t="s">
        <v>1752</v>
      </c>
      <c r="C176" s="27" t="s">
        <v>353</v>
      </c>
      <c r="D176" s="28" t="s">
        <v>1832</v>
      </c>
      <c r="H176" s="17" t="s">
        <v>7150</v>
      </c>
      <c r="I176" s="17" t="s">
        <v>7322</v>
      </c>
    </row>
    <row r="177" spans="1:9" x14ac:dyDescent="0.35">
      <c r="A177" s="30" t="s">
        <v>1218</v>
      </c>
      <c r="B177" t="s">
        <v>1756</v>
      </c>
      <c r="C177" s="30" t="s">
        <v>354</v>
      </c>
      <c r="D177" s="28" t="s">
        <v>1837</v>
      </c>
      <c r="H177" s="17" t="s">
        <v>1664</v>
      </c>
      <c r="I177" s="17" t="s">
        <v>1609</v>
      </c>
    </row>
    <row r="178" spans="1:9" x14ac:dyDescent="0.35">
      <c r="A178" s="27" t="s">
        <v>1223</v>
      </c>
      <c r="B178" t="s">
        <v>1759</v>
      </c>
      <c r="C178" s="27" t="s">
        <v>355</v>
      </c>
      <c r="D178" s="28" t="s">
        <v>1842</v>
      </c>
      <c r="H178" s="17" t="s">
        <v>1668</v>
      </c>
      <c r="I178" s="17" t="s">
        <v>7323</v>
      </c>
    </row>
    <row r="179" spans="1:9" x14ac:dyDescent="0.35">
      <c r="A179" s="30" t="s">
        <v>1226</v>
      </c>
      <c r="B179" t="s">
        <v>1761</v>
      </c>
      <c r="C179" s="30" t="s">
        <v>356</v>
      </c>
      <c r="D179" s="28" t="s">
        <v>1847</v>
      </c>
      <c r="H179" s="17" t="s">
        <v>1671</v>
      </c>
      <c r="I179" s="17" t="s">
        <v>7324</v>
      </c>
    </row>
    <row r="180" spans="1:9" x14ac:dyDescent="0.35">
      <c r="A180" s="27" t="s">
        <v>1229</v>
      </c>
      <c r="B180" t="s">
        <v>1763</v>
      </c>
      <c r="C180" s="27" t="s">
        <v>357</v>
      </c>
      <c r="D180" s="28" t="s">
        <v>1852</v>
      </c>
      <c r="H180" s="17" t="s">
        <v>1674</v>
      </c>
      <c r="I180" s="17" t="s">
        <v>7325</v>
      </c>
    </row>
    <row r="181" spans="1:9" x14ac:dyDescent="0.35">
      <c r="A181" s="30" t="s">
        <v>1232</v>
      </c>
      <c r="B181" t="s">
        <v>1765</v>
      </c>
      <c r="C181" s="30" t="s">
        <v>358</v>
      </c>
      <c r="D181" s="28" t="s">
        <v>1857</v>
      </c>
      <c r="H181" s="17" t="s">
        <v>1677</v>
      </c>
      <c r="I181" s="17" t="s">
        <v>1627</v>
      </c>
    </row>
    <row r="182" spans="1:9" x14ac:dyDescent="0.35">
      <c r="A182" s="27" t="s">
        <v>1236</v>
      </c>
      <c r="B182" t="s">
        <v>1768</v>
      </c>
      <c r="C182" s="27" t="s">
        <v>359</v>
      </c>
      <c r="D182" s="28" t="s">
        <v>1861</v>
      </c>
      <c r="H182" s="17" t="s">
        <v>1681</v>
      </c>
      <c r="I182" s="17" t="s">
        <v>7326</v>
      </c>
    </row>
    <row r="183" spans="1:9" x14ac:dyDescent="0.35">
      <c r="A183" s="30" t="s">
        <v>1240</v>
      </c>
      <c r="B183" t="s">
        <v>1771</v>
      </c>
      <c r="C183" s="30" t="s">
        <v>360</v>
      </c>
      <c r="D183" s="28" t="s">
        <v>1865</v>
      </c>
      <c r="H183" s="17" t="s">
        <v>1689</v>
      </c>
      <c r="I183" s="17" t="s">
        <v>1648</v>
      </c>
    </row>
    <row r="184" spans="1:9" x14ac:dyDescent="0.35">
      <c r="A184" s="27" t="s">
        <v>1433</v>
      </c>
      <c r="B184" t="s">
        <v>1778</v>
      </c>
      <c r="C184" s="27" t="s">
        <v>361</v>
      </c>
      <c r="D184" s="28" t="s">
        <v>1870</v>
      </c>
      <c r="H184" s="17" t="s">
        <v>1693</v>
      </c>
      <c r="I184" s="17" t="s">
        <v>1655</v>
      </c>
    </row>
    <row r="185" spans="1:9" x14ac:dyDescent="0.35">
      <c r="A185" s="30" t="s">
        <v>1436</v>
      </c>
      <c r="B185" t="s">
        <v>1781</v>
      </c>
      <c r="C185" s="30" t="s">
        <v>362</v>
      </c>
      <c r="D185" s="28" t="s">
        <v>1874</v>
      </c>
      <c r="H185" s="17" t="s">
        <v>1696</v>
      </c>
      <c r="I185" s="17" t="s">
        <v>7327</v>
      </c>
    </row>
    <row r="186" spans="1:9" x14ac:dyDescent="0.35">
      <c r="A186" s="27" t="s">
        <v>1430</v>
      </c>
      <c r="B186" t="s">
        <v>1784</v>
      </c>
      <c r="C186" s="27" t="s">
        <v>363</v>
      </c>
      <c r="D186" s="28" t="s">
        <v>1878</v>
      </c>
      <c r="H186" s="17" t="s">
        <v>7094</v>
      </c>
      <c r="I186" s="17" t="s">
        <v>7328</v>
      </c>
    </row>
    <row r="187" spans="1:9" x14ac:dyDescent="0.35">
      <c r="A187" s="30" t="s">
        <v>1439</v>
      </c>
      <c r="B187" t="s">
        <v>1788</v>
      </c>
      <c r="C187" s="30" t="s">
        <v>364</v>
      </c>
      <c r="D187" s="28" t="s">
        <v>1882</v>
      </c>
      <c r="H187" s="17" t="s">
        <v>1701</v>
      </c>
      <c r="I187" s="17" t="s">
        <v>7329</v>
      </c>
    </row>
    <row r="188" spans="1:9" x14ac:dyDescent="0.35">
      <c r="A188" s="27" t="s">
        <v>1442</v>
      </c>
      <c r="B188" t="s">
        <v>1792</v>
      </c>
      <c r="C188" s="27" t="s">
        <v>365</v>
      </c>
      <c r="D188" s="28" t="s">
        <v>1887</v>
      </c>
      <c r="H188" s="17" t="s">
        <v>1705</v>
      </c>
      <c r="I188" s="17" t="s">
        <v>7330</v>
      </c>
    </row>
    <row r="189" spans="1:9" x14ac:dyDescent="0.35">
      <c r="A189" s="30" t="s">
        <v>1411</v>
      </c>
      <c r="B189" t="s">
        <v>4628</v>
      </c>
      <c r="C189" s="30" t="s">
        <v>366</v>
      </c>
      <c r="D189" s="28" t="s">
        <v>1891</v>
      </c>
      <c r="H189" s="17" t="s">
        <v>7095</v>
      </c>
      <c r="I189" s="17" t="s">
        <v>1685</v>
      </c>
    </row>
    <row r="190" spans="1:9" x14ac:dyDescent="0.35">
      <c r="A190" s="27" t="s">
        <v>1414</v>
      </c>
      <c r="B190" t="s">
        <v>1797</v>
      </c>
      <c r="C190" s="27" t="s">
        <v>367</v>
      </c>
      <c r="D190" s="28" t="s">
        <v>1896</v>
      </c>
      <c r="H190" s="17" t="s">
        <v>1710</v>
      </c>
      <c r="I190" s="17" t="s">
        <v>7331</v>
      </c>
    </row>
    <row r="191" spans="1:9" x14ac:dyDescent="0.35">
      <c r="A191" s="30" t="s">
        <v>1418</v>
      </c>
      <c r="B191" t="s">
        <v>1801</v>
      </c>
      <c r="C191" s="30" t="s">
        <v>368</v>
      </c>
      <c r="D191" s="28" t="s">
        <v>1899</v>
      </c>
      <c r="H191" s="17" t="s">
        <v>1720</v>
      </c>
      <c r="I191" s="17" t="s">
        <v>1702</v>
      </c>
    </row>
    <row r="192" spans="1:9" x14ac:dyDescent="0.35">
      <c r="A192" s="27" t="s">
        <v>1422</v>
      </c>
      <c r="B192" t="s">
        <v>1806</v>
      </c>
      <c r="C192" s="27" t="s">
        <v>369</v>
      </c>
      <c r="D192" s="28" t="s">
        <v>1904</v>
      </c>
      <c r="H192" s="17" t="s">
        <v>7151</v>
      </c>
      <c r="I192" s="17" t="s">
        <v>1711</v>
      </c>
    </row>
    <row r="193" spans="1:9" x14ac:dyDescent="0.35">
      <c r="A193" s="30" t="s">
        <v>1426</v>
      </c>
      <c r="B193" t="s">
        <v>1569</v>
      </c>
      <c r="C193" s="30" t="s">
        <v>370</v>
      </c>
      <c r="D193" s="28" t="s">
        <v>1908</v>
      </c>
      <c r="H193" s="17" t="s">
        <v>1725</v>
      </c>
      <c r="I193" s="17" t="s">
        <v>7332</v>
      </c>
    </row>
    <row r="194" spans="1:9" x14ac:dyDescent="0.35">
      <c r="A194" s="27" t="s">
        <v>1445</v>
      </c>
      <c r="B194" t="s">
        <v>1573</v>
      </c>
      <c r="C194" s="27" t="s">
        <v>371</v>
      </c>
      <c r="D194" s="28" t="s">
        <v>1911</v>
      </c>
      <c r="H194" s="17" t="s">
        <v>1730</v>
      </c>
      <c r="I194" s="17" t="s">
        <v>1726</v>
      </c>
    </row>
    <row r="195" spans="1:9" x14ac:dyDescent="0.35">
      <c r="A195" s="30" t="s">
        <v>1428</v>
      </c>
      <c r="B195" t="s">
        <v>1810</v>
      </c>
      <c r="C195" s="30" t="s">
        <v>372</v>
      </c>
      <c r="D195" s="28" t="s">
        <v>1915</v>
      </c>
      <c r="H195" s="17" t="s">
        <v>2154</v>
      </c>
      <c r="I195" s="17" t="s">
        <v>7334</v>
      </c>
    </row>
    <row r="196" spans="1:9" x14ac:dyDescent="0.35">
      <c r="A196" s="27" t="s">
        <v>1449</v>
      </c>
      <c r="B196" t="s">
        <v>1815</v>
      </c>
      <c r="C196" s="27" t="s">
        <v>373</v>
      </c>
      <c r="D196" s="28" t="s">
        <v>1919</v>
      </c>
      <c r="H196" s="17" t="s">
        <v>2158</v>
      </c>
      <c r="I196" s="17" t="s">
        <v>1740</v>
      </c>
    </row>
    <row r="197" spans="1:9" x14ac:dyDescent="0.35">
      <c r="A197" s="30" t="s">
        <v>1453</v>
      </c>
      <c r="B197" t="s">
        <v>1819</v>
      </c>
      <c r="C197" s="30" t="s">
        <v>374</v>
      </c>
      <c r="D197" s="28" t="s">
        <v>1923</v>
      </c>
      <c r="H197" s="17" t="s">
        <v>2162</v>
      </c>
      <c r="I197" s="17" t="s">
        <v>7338</v>
      </c>
    </row>
    <row r="198" spans="1:9" x14ac:dyDescent="0.35">
      <c r="A198" s="27" t="s">
        <v>1456</v>
      </c>
      <c r="B198" t="s">
        <v>1823</v>
      </c>
      <c r="C198" s="27" t="s">
        <v>375</v>
      </c>
      <c r="D198" s="28" t="s">
        <v>1926</v>
      </c>
      <c r="H198" s="17" t="s">
        <v>2166</v>
      </c>
      <c r="I198" s="17" t="s">
        <v>7340</v>
      </c>
    </row>
    <row r="199" spans="1:9" x14ac:dyDescent="0.35">
      <c r="A199" s="30" t="s">
        <v>1459</v>
      </c>
      <c r="B199" t="s">
        <v>1827</v>
      </c>
      <c r="C199" s="30" t="s">
        <v>376</v>
      </c>
      <c r="D199" s="28" t="s">
        <v>1930</v>
      </c>
      <c r="H199" s="17" t="s">
        <v>2170</v>
      </c>
      <c r="I199" s="17" t="s">
        <v>7341</v>
      </c>
    </row>
    <row r="200" spans="1:9" x14ac:dyDescent="0.35">
      <c r="A200" s="27" t="s">
        <v>1462</v>
      </c>
      <c r="B200" t="s">
        <v>1831</v>
      </c>
      <c r="C200" s="27" t="s">
        <v>377</v>
      </c>
      <c r="D200" s="28" t="s">
        <v>1933</v>
      </c>
      <c r="H200" s="17" t="s">
        <v>2174</v>
      </c>
      <c r="I200" s="17" t="s">
        <v>7342</v>
      </c>
    </row>
    <row r="201" spans="1:9" x14ac:dyDescent="0.35">
      <c r="A201" s="30" t="s">
        <v>1465</v>
      </c>
      <c r="B201" t="s">
        <v>1836</v>
      </c>
      <c r="C201" s="30" t="s">
        <v>378</v>
      </c>
      <c r="D201" s="28" t="s">
        <v>1937</v>
      </c>
      <c r="H201" s="17" t="s">
        <v>2179</v>
      </c>
      <c r="I201" s="17" t="s">
        <v>1773</v>
      </c>
    </row>
    <row r="202" spans="1:9" x14ac:dyDescent="0.35">
      <c r="A202" s="27" t="s">
        <v>1379</v>
      </c>
      <c r="B202" t="s">
        <v>1841</v>
      </c>
      <c r="C202" s="27" t="s">
        <v>379</v>
      </c>
      <c r="D202" s="28" t="s">
        <v>1940</v>
      </c>
      <c r="H202" s="17" t="s">
        <v>2184</v>
      </c>
      <c r="I202" s="17" t="s">
        <v>1776</v>
      </c>
    </row>
    <row r="203" spans="1:9" x14ac:dyDescent="0.35">
      <c r="A203" s="30" t="s">
        <v>1384</v>
      </c>
      <c r="B203" t="s">
        <v>1846</v>
      </c>
      <c r="C203" s="30" t="s">
        <v>380</v>
      </c>
      <c r="D203" s="28" t="s">
        <v>1944</v>
      </c>
      <c r="H203" s="17" t="s">
        <v>2188</v>
      </c>
      <c r="I203" s="17" t="s">
        <v>7343</v>
      </c>
    </row>
    <row r="204" spans="1:9" x14ac:dyDescent="0.35">
      <c r="A204" s="27" t="s">
        <v>1388</v>
      </c>
      <c r="B204" t="s">
        <v>1851</v>
      </c>
      <c r="C204" s="27" t="s">
        <v>381</v>
      </c>
      <c r="D204" s="28" t="s">
        <v>1948</v>
      </c>
      <c r="H204" s="17" t="s">
        <v>7096</v>
      </c>
      <c r="I204" s="17" t="s">
        <v>7344</v>
      </c>
    </row>
    <row r="205" spans="1:9" x14ac:dyDescent="0.35">
      <c r="A205" s="30" t="s">
        <v>1392</v>
      </c>
      <c r="B205" t="s">
        <v>1856</v>
      </c>
      <c r="C205" s="30" t="s">
        <v>382</v>
      </c>
      <c r="D205" s="28" t="s">
        <v>1952</v>
      </c>
      <c r="H205" s="17" t="s">
        <v>7097</v>
      </c>
      <c r="I205" s="17" t="s">
        <v>7345</v>
      </c>
    </row>
    <row r="206" spans="1:9" x14ac:dyDescent="0.35">
      <c r="A206" s="27" t="s">
        <v>1365</v>
      </c>
      <c r="B206" t="s">
        <v>1869</v>
      </c>
      <c r="C206" s="27" t="s">
        <v>383</v>
      </c>
      <c r="D206" s="28" t="s">
        <v>1956</v>
      </c>
      <c r="H206" s="17" t="s">
        <v>7098</v>
      </c>
      <c r="I206" s="17" t="s">
        <v>7346</v>
      </c>
    </row>
    <row r="207" spans="1:9" x14ac:dyDescent="0.35">
      <c r="A207" s="30" t="s">
        <v>1369</v>
      </c>
      <c r="B207" t="s">
        <v>1873</v>
      </c>
      <c r="C207" s="30" t="s">
        <v>384</v>
      </c>
      <c r="D207" s="28" t="s">
        <v>1960</v>
      </c>
      <c r="H207" s="17" t="s">
        <v>7099</v>
      </c>
      <c r="I207" s="17" t="s">
        <v>1786</v>
      </c>
    </row>
    <row r="208" spans="1:9" x14ac:dyDescent="0.35">
      <c r="A208" s="27" t="s">
        <v>1374</v>
      </c>
      <c r="B208" t="s">
        <v>1877</v>
      </c>
      <c r="C208" s="27" t="s">
        <v>385</v>
      </c>
      <c r="D208" s="28" t="s">
        <v>1963</v>
      </c>
      <c r="H208" s="17" t="s">
        <v>7333</v>
      </c>
      <c r="I208" s="17" t="s">
        <v>1790</v>
      </c>
    </row>
    <row r="209" spans="1:9" x14ac:dyDescent="0.35">
      <c r="A209" s="30" t="s">
        <v>1256</v>
      </c>
      <c r="B209" t="s">
        <v>1881</v>
      </c>
      <c r="C209" s="30" t="s">
        <v>386</v>
      </c>
      <c r="D209" s="28" t="s">
        <v>1966</v>
      </c>
      <c r="H209" s="17" t="s">
        <v>7335</v>
      </c>
      <c r="I209" s="17" t="s">
        <v>1795</v>
      </c>
    </row>
    <row r="210" spans="1:9" x14ac:dyDescent="0.35">
      <c r="A210" s="27" t="s">
        <v>1396</v>
      </c>
      <c r="B210" t="s">
        <v>1886</v>
      </c>
      <c r="C210" s="27" t="s">
        <v>387</v>
      </c>
      <c r="D210" s="28" t="s">
        <v>1970</v>
      </c>
      <c r="H210" s="17" t="s">
        <v>7336</v>
      </c>
      <c r="I210" s="17" t="s">
        <v>7347</v>
      </c>
    </row>
    <row r="211" spans="1:9" x14ac:dyDescent="0.35">
      <c r="A211" s="30" t="s">
        <v>1261</v>
      </c>
      <c r="B211" t="s">
        <v>1890</v>
      </c>
      <c r="C211" s="30" t="s">
        <v>388</v>
      </c>
      <c r="D211" s="28" t="s">
        <v>1974</v>
      </c>
      <c r="H211" s="17" t="s">
        <v>7116</v>
      </c>
      <c r="I211" s="17" t="s">
        <v>1804</v>
      </c>
    </row>
    <row r="212" spans="1:9" x14ac:dyDescent="0.35">
      <c r="A212" s="27" t="s">
        <v>1265</v>
      </c>
      <c r="B212" t="s">
        <v>1895</v>
      </c>
      <c r="C212" s="27" t="s">
        <v>389</v>
      </c>
      <c r="D212" s="28" t="s">
        <v>1978</v>
      </c>
      <c r="H212" s="17" t="s">
        <v>7337</v>
      </c>
      <c r="I212" s="17" t="s">
        <v>7348</v>
      </c>
    </row>
    <row r="213" spans="1:9" x14ac:dyDescent="0.35">
      <c r="A213" s="30" t="s">
        <v>1270</v>
      </c>
      <c r="B213" t="s">
        <v>1898</v>
      </c>
      <c r="C213" s="30" t="s">
        <v>390</v>
      </c>
      <c r="D213" s="28" t="s">
        <v>1982</v>
      </c>
      <c r="H213" s="17" t="s">
        <v>7339</v>
      </c>
      <c r="I213" s="17" t="s">
        <v>7349</v>
      </c>
    </row>
    <row r="214" spans="1:9" x14ac:dyDescent="0.35">
      <c r="A214" s="27" t="s">
        <v>1274</v>
      </c>
      <c r="B214" t="s">
        <v>1903</v>
      </c>
      <c r="C214" s="27" t="s">
        <v>391</v>
      </c>
      <c r="D214" s="28" t="s">
        <v>1986</v>
      </c>
      <c r="H214" s="17" t="s">
        <v>7114</v>
      </c>
      <c r="I214" s="17" t="s">
        <v>1813</v>
      </c>
    </row>
    <row r="215" spans="1:9" x14ac:dyDescent="0.35">
      <c r="A215" s="30" t="s">
        <v>1279</v>
      </c>
      <c r="B215" t="s">
        <v>1907</v>
      </c>
      <c r="C215" s="30" t="s">
        <v>392</v>
      </c>
      <c r="D215" s="28" t="s">
        <v>1990</v>
      </c>
      <c r="H215" s="17" t="s">
        <v>7115</v>
      </c>
      <c r="I215" s="17" t="s">
        <v>7350</v>
      </c>
    </row>
    <row r="216" spans="1:9" x14ac:dyDescent="0.35">
      <c r="A216" s="27" t="s">
        <v>1283</v>
      </c>
      <c r="B216" t="s">
        <v>1910</v>
      </c>
      <c r="C216" s="27" t="s">
        <v>393</v>
      </c>
      <c r="D216" s="28" t="s">
        <v>1993</v>
      </c>
      <c r="H216" s="17" t="s">
        <v>7104</v>
      </c>
      <c r="I216" s="17" t="s">
        <v>7351</v>
      </c>
    </row>
    <row r="217" spans="1:9" x14ac:dyDescent="0.35">
      <c r="A217" s="30" t="s">
        <v>1287</v>
      </c>
      <c r="B217" t="s">
        <v>1914</v>
      </c>
      <c r="C217" s="30" t="s">
        <v>394</v>
      </c>
      <c r="D217" s="28" t="s">
        <v>1997</v>
      </c>
      <c r="F217" s="31"/>
      <c r="G217" s="34"/>
      <c r="H217" s="17" t="s">
        <v>7105</v>
      </c>
      <c r="I217" s="17" t="s">
        <v>1825</v>
      </c>
    </row>
    <row r="218" spans="1:9" x14ac:dyDescent="0.35">
      <c r="A218" s="27" t="s">
        <v>1291</v>
      </c>
      <c r="B218" t="s">
        <v>1918</v>
      </c>
      <c r="C218" s="27" t="s">
        <v>395</v>
      </c>
      <c r="D218" s="28" t="s">
        <v>2001</v>
      </c>
      <c r="H218" s="17" t="s">
        <v>7106</v>
      </c>
      <c r="I218" s="17" t="s">
        <v>7352</v>
      </c>
    </row>
    <row r="219" spans="1:9" x14ac:dyDescent="0.35">
      <c r="A219" s="30" t="s">
        <v>1294</v>
      </c>
      <c r="B219" t="s">
        <v>1284</v>
      </c>
      <c r="C219" s="30" t="s">
        <v>396</v>
      </c>
      <c r="D219" s="28" t="s">
        <v>2005</v>
      </c>
      <c r="H219" s="17" t="s">
        <v>7107</v>
      </c>
      <c r="I219" s="17" t="s">
        <v>1834</v>
      </c>
    </row>
    <row r="220" spans="1:9" x14ac:dyDescent="0.35">
      <c r="A220" s="27" t="s">
        <v>1297</v>
      </c>
      <c r="B220" t="s">
        <v>1922</v>
      </c>
      <c r="C220" s="27" t="s">
        <v>397</v>
      </c>
      <c r="D220" s="28" t="s">
        <v>2009</v>
      </c>
      <c r="H220" s="17" t="s">
        <v>1794</v>
      </c>
      <c r="I220" s="17" t="s">
        <v>1839</v>
      </c>
    </row>
    <row r="221" spans="1:9" x14ac:dyDescent="0.35">
      <c r="A221" s="30" t="s">
        <v>1302</v>
      </c>
      <c r="B221" t="s">
        <v>1925</v>
      </c>
      <c r="C221" s="30" t="s">
        <v>398</v>
      </c>
      <c r="D221" s="28" t="s">
        <v>2012</v>
      </c>
      <c r="H221" s="17" t="s">
        <v>1799</v>
      </c>
      <c r="I221" s="17" t="s">
        <v>1844</v>
      </c>
    </row>
    <row r="222" spans="1:9" x14ac:dyDescent="0.35">
      <c r="A222" s="27" t="s">
        <v>1307</v>
      </c>
      <c r="B222" t="s">
        <v>1929</v>
      </c>
      <c r="C222" s="27" t="s">
        <v>399</v>
      </c>
      <c r="D222" s="28" t="s">
        <v>2015</v>
      </c>
      <c r="H222" s="17" t="s">
        <v>1803</v>
      </c>
      <c r="I222" s="17" t="s">
        <v>1849</v>
      </c>
    </row>
    <row r="223" spans="1:9" x14ac:dyDescent="0.35">
      <c r="A223" s="30" t="s">
        <v>1312</v>
      </c>
      <c r="B223" t="s">
        <v>1932</v>
      </c>
      <c r="C223" s="30" t="s">
        <v>400</v>
      </c>
      <c r="D223" s="28" t="s">
        <v>2018</v>
      </c>
      <c r="H223" s="17" t="s">
        <v>1808</v>
      </c>
      <c r="I223" s="17" t="s">
        <v>1854</v>
      </c>
    </row>
    <row r="224" spans="1:9" x14ac:dyDescent="0.35">
      <c r="A224" s="27" t="s">
        <v>1317</v>
      </c>
      <c r="B224" t="s">
        <v>1936</v>
      </c>
      <c r="C224" s="27" t="s">
        <v>401</v>
      </c>
      <c r="D224" s="28" t="s">
        <v>2021</v>
      </c>
      <c r="H224" s="17" t="s">
        <v>1812</v>
      </c>
      <c r="I224" s="17" t="s">
        <v>1859</v>
      </c>
    </row>
    <row r="225" spans="1:9" x14ac:dyDescent="0.35">
      <c r="A225" s="30" t="s">
        <v>1322</v>
      </c>
      <c r="B225" t="s">
        <v>1939</v>
      </c>
      <c r="C225" s="30" t="s">
        <v>402</v>
      </c>
      <c r="D225" s="28" t="s">
        <v>2025</v>
      </c>
      <c r="H225" s="17" t="s">
        <v>1817</v>
      </c>
      <c r="I225" s="17" t="s">
        <v>7353</v>
      </c>
    </row>
    <row r="226" spans="1:9" x14ac:dyDescent="0.35">
      <c r="A226" s="27" t="s">
        <v>1326</v>
      </c>
      <c r="B226" t="s">
        <v>1943</v>
      </c>
      <c r="C226" s="27" t="s">
        <v>403</v>
      </c>
      <c r="D226" s="28" t="s">
        <v>2029</v>
      </c>
      <c r="H226" s="17" t="s">
        <v>1821</v>
      </c>
      <c r="I226" s="17" t="s">
        <v>1867</v>
      </c>
    </row>
    <row r="227" spans="1:9" x14ac:dyDescent="0.35">
      <c r="A227" s="30" t="s">
        <v>1331</v>
      </c>
      <c r="B227" t="s">
        <v>5962</v>
      </c>
      <c r="C227" s="30" t="s">
        <v>404</v>
      </c>
      <c r="D227" s="28" t="s">
        <v>2033</v>
      </c>
      <c r="H227" s="17" t="s">
        <v>7112</v>
      </c>
      <c r="I227" s="17" t="s">
        <v>7354</v>
      </c>
    </row>
    <row r="228" spans="1:9" x14ac:dyDescent="0.35">
      <c r="A228" s="27" t="s">
        <v>1336</v>
      </c>
      <c r="B228" t="s">
        <v>1965</v>
      </c>
      <c r="C228" s="27" t="s">
        <v>405</v>
      </c>
      <c r="D228" s="28" t="s">
        <v>2036</v>
      </c>
      <c r="H228" s="17" t="s">
        <v>1829</v>
      </c>
      <c r="I228" s="17" t="s">
        <v>7355</v>
      </c>
    </row>
    <row r="229" spans="1:9" x14ac:dyDescent="0.35">
      <c r="A229" s="30" t="s">
        <v>1341</v>
      </c>
      <c r="B229" t="s">
        <v>1969</v>
      </c>
      <c r="C229" s="30" t="s">
        <v>406</v>
      </c>
      <c r="D229" s="28" t="s">
        <v>2039</v>
      </c>
      <c r="H229" s="17" t="s">
        <v>1833</v>
      </c>
      <c r="I229" s="17" t="s">
        <v>1879</v>
      </c>
    </row>
    <row r="230" spans="1:9" x14ac:dyDescent="0.35">
      <c r="A230" s="27" t="s">
        <v>1346</v>
      </c>
      <c r="B230" t="s">
        <v>1973</v>
      </c>
      <c r="C230" s="27" t="s">
        <v>407</v>
      </c>
      <c r="D230" s="28" t="s">
        <v>2042</v>
      </c>
      <c r="H230" s="17" t="s">
        <v>1838</v>
      </c>
      <c r="I230" s="17" t="s">
        <v>1884</v>
      </c>
    </row>
    <row r="231" spans="1:9" x14ac:dyDescent="0.35">
      <c r="A231" s="30" t="s">
        <v>1351</v>
      </c>
      <c r="B231" t="s">
        <v>1977</v>
      </c>
      <c r="C231" s="30" t="s">
        <v>408</v>
      </c>
      <c r="D231" s="28" t="s">
        <v>2045</v>
      </c>
      <c r="H231" s="17" t="s">
        <v>1843</v>
      </c>
      <c r="I231" s="17" t="s">
        <v>1888</v>
      </c>
    </row>
    <row r="232" spans="1:9" x14ac:dyDescent="0.35">
      <c r="A232" s="27" t="s">
        <v>1355</v>
      </c>
      <c r="B232" t="s">
        <v>1981</v>
      </c>
      <c r="C232" s="27" t="s">
        <v>409</v>
      </c>
      <c r="D232" s="28" t="s">
        <v>2048</v>
      </c>
      <c r="H232" s="17" t="s">
        <v>1848</v>
      </c>
      <c r="I232" s="17" t="s">
        <v>1893</v>
      </c>
    </row>
    <row r="233" spans="1:9" x14ac:dyDescent="0.35">
      <c r="A233" s="30" t="s">
        <v>1360</v>
      </c>
      <c r="B233" t="s">
        <v>11873</v>
      </c>
      <c r="C233" s="30" t="s">
        <v>410</v>
      </c>
      <c r="D233" s="28" t="s">
        <v>2051</v>
      </c>
      <c r="H233" s="17" t="s">
        <v>1853</v>
      </c>
      <c r="I233" s="17" t="s">
        <v>7356</v>
      </c>
    </row>
    <row r="234" spans="1:9" x14ac:dyDescent="0.35">
      <c r="A234" s="27" t="s">
        <v>1244</v>
      </c>
      <c r="B234" t="s">
        <v>1985</v>
      </c>
      <c r="C234" s="27" t="s">
        <v>411</v>
      </c>
      <c r="D234" s="28" t="s">
        <v>2054</v>
      </c>
      <c r="H234" s="17" t="s">
        <v>1858</v>
      </c>
      <c r="I234" s="17" t="s">
        <v>1901</v>
      </c>
    </row>
    <row r="235" spans="1:9" x14ac:dyDescent="0.35">
      <c r="A235" s="30" t="s">
        <v>1248</v>
      </c>
      <c r="B235" t="s">
        <v>1989</v>
      </c>
      <c r="C235" s="30" t="s">
        <v>412</v>
      </c>
      <c r="D235" s="28" t="s">
        <v>2057</v>
      </c>
      <c r="H235" s="17" t="s">
        <v>1862</v>
      </c>
    </row>
    <row r="236" spans="1:9" x14ac:dyDescent="0.35">
      <c r="A236" s="27" t="s">
        <v>1252</v>
      </c>
      <c r="B236" t="s">
        <v>1992</v>
      </c>
      <c r="C236" s="27" t="s">
        <v>413</v>
      </c>
      <c r="D236" s="28" t="s">
        <v>2060</v>
      </c>
      <c r="H236" s="17" t="s">
        <v>1866</v>
      </c>
    </row>
    <row r="237" spans="1:9" x14ac:dyDescent="0.35">
      <c r="A237" s="30" t="s">
        <v>1400</v>
      </c>
      <c r="B237" t="s">
        <v>1996</v>
      </c>
      <c r="C237" s="30" t="s">
        <v>414</v>
      </c>
      <c r="D237" s="28" t="s">
        <v>2063</v>
      </c>
      <c r="H237" s="17" t="s">
        <v>1871</v>
      </c>
    </row>
    <row r="238" spans="1:9" x14ac:dyDescent="0.35">
      <c r="A238" s="27" t="s">
        <v>1404</v>
      </c>
      <c r="B238" t="s">
        <v>2000</v>
      </c>
      <c r="C238" s="27" t="s">
        <v>415</v>
      </c>
      <c r="D238" s="28" t="s">
        <v>2066</v>
      </c>
      <c r="H238" s="17" t="s">
        <v>1875</v>
      </c>
    </row>
    <row r="239" spans="1:9" x14ac:dyDescent="0.35">
      <c r="A239" s="30" t="s">
        <v>1897</v>
      </c>
      <c r="B239" t="s">
        <v>2004</v>
      </c>
      <c r="C239" s="30" t="s">
        <v>416</v>
      </c>
      <c r="D239" s="28" t="s">
        <v>2069</v>
      </c>
      <c r="H239" s="17" t="s">
        <v>1883</v>
      </c>
    </row>
    <row r="240" spans="1:9" x14ac:dyDescent="0.35">
      <c r="A240" s="27" t="s">
        <v>1902</v>
      </c>
      <c r="B240" t="s">
        <v>2008</v>
      </c>
      <c r="C240" s="27" t="s">
        <v>417</v>
      </c>
      <c r="D240" s="28" t="s">
        <v>2072</v>
      </c>
      <c r="H240" s="17" t="s">
        <v>1892</v>
      </c>
    </row>
    <row r="241" spans="1:8" x14ac:dyDescent="0.35">
      <c r="A241" s="30" t="s">
        <v>1906</v>
      </c>
      <c r="B241" t="s">
        <v>2011</v>
      </c>
      <c r="C241" s="30" t="s">
        <v>418</v>
      </c>
      <c r="D241" s="28" t="s">
        <v>2075</v>
      </c>
      <c r="H241" s="17" t="s">
        <v>1900</v>
      </c>
    </row>
    <row r="242" spans="1:8" x14ac:dyDescent="0.35">
      <c r="A242" s="27" t="s">
        <v>1909</v>
      </c>
      <c r="B242" t="s">
        <v>2014</v>
      </c>
      <c r="C242" s="27" t="s">
        <v>419</v>
      </c>
      <c r="D242" s="28" t="s">
        <v>2078</v>
      </c>
      <c r="H242" s="17" t="s">
        <v>1905</v>
      </c>
    </row>
    <row r="243" spans="1:8" x14ac:dyDescent="0.35">
      <c r="A243" s="30" t="s">
        <v>1913</v>
      </c>
      <c r="B243" t="s">
        <v>2017</v>
      </c>
      <c r="C243" s="30" t="s">
        <v>420</v>
      </c>
      <c r="D243" s="28" t="s">
        <v>2081</v>
      </c>
      <c r="H243" s="17" t="s">
        <v>1912</v>
      </c>
    </row>
    <row r="244" spans="1:8" x14ac:dyDescent="0.35">
      <c r="A244" s="27" t="s">
        <v>1917</v>
      </c>
      <c r="B244" t="s">
        <v>2020</v>
      </c>
      <c r="C244" s="27" t="s">
        <v>421</v>
      </c>
      <c r="D244" s="28" t="s">
        <v>2084</v>
      </c>
      <c r="H244" s="17" t="s">
        <v>1916</v>
      </c>
    </row>
    <row r="245" spans="1:8" x14ac:dyDescent="0.35">
      <c r="A245" s="30" t="s">
        <v>1921</v>
      </c>
      <c r="B245" t="s">
        <v>2024</v>
      </c>
      <c r="C245" s="30" t="s">
        <v>422</v>
      </c>
      <c r="D245" s="28" t="s">
        <v>2087</v>
      </c>
      <c r="H245" s="17" t="s">
        <v>1920</v>
      </c>
    </row>
    <row r="246" spans="1:8" x14ac:dyDescent="0.35">
      <c r="A246" s="27" t="s">
        <v>1760</v>
      </c>
      <c r="B246" t="s">
        <v>2028</v>
      </c>
      <c r="C246" s="27" t="s">
        <v>423</v>
      </c>
      <c r="D246" s="28" t="s">
        <v>2090</v>
      </c>
      <c r="H246" s="17" t="s">
        <v>1927</v>
      </c>
    </row>
    <row r="247" spans="1:8" x14ac:dyDescent="0.35">
      <c r="A247" s="30" t="s">
        <v>1762</v>
      </c>
      <c r="B247" t="s">
        <v>2032</v>
      </c>
      <c r="C247" s="30" t="s">
        <v>424</v>
      </c>
      <c r="D247" s="28" t="s">
        <v>2093</v>
      </c>
      <c r="H247" s="17" t="s">
        <v>1934</v>
      </c>
    </row>
    <row r="248" spans="1:8" x14ac:dyDescent="0.35">
      <c r="A248" s="27" t="s">
        <v>1764</v>
      </c>
      <c r="B248" t="s">
        <v>11851</v>
      </c>
      <c r="C248" s="27" t="s">
        <v>425</v>
      </c>
      <c r="D248" s="28" t="s">
        <v>2096</v>
      </c>
      <c r="H248" s="17" t="s">
        <v>1941</v>
      </c>
    </row>
    <row r="249" spans="1:8" x14ac:dyDescent="0.35">
      <c r="A249" s="30" t="s">
        <v>1767</v>
      </c>
      <c r="B249" t="s">
        <v>2035</v>
      </c>
      <c r="C249" s="30" t="s">
        <v>426</v>
      </c>
      <c r="D249" s="28" t="s">
        <v>2099</v>
      </c>
      <c r="H249" s="17" t="s">
        <v>1945</v>
      </c>
    </row>
    <row r="250" spans="1:8" x14ac:dyDescent="0.35">
      <c r="A250" s="27" t="s">
        <v>1770</v>
      </c>
      <c r="B250" t="s">
        <v>11874</v>
      </c>
      <c r="C250" s="27" t="s">
        <v>427</v>
      </c>
      <c r="D250" s="28" t="s">
        <v>2102</v>
      </c>
      <c r="H250" s="17" t="s">
        <v>1949</v>
      </c>
    </row>
    <row r="251" spans="1:8" x14ac:dyDescent="0.35">
      <c r="A251" s="30" t="s">
        <v>1774</v>
      </c>
      <c r="B251" t="s">
        <v>2038</v>
      </c>
      <c r="C251" s="30" t="s">
        <v>428</v>
      </c>
      <c r="D251" s="28" t="s">
        <v>2105</v>
      </c>
      <c r="H251" s="17" t="s">
        <v>1953</v>
      </c>
    </row>
    <row r="252" spans="1:8" x14ac:dyDescent="0.35">
      <c r="A252" s="27" t="s">
        <v>1777</v>
      </c>
      <c r="B252" t="s">
        <v>2041</v>
      </c>
      <c r="C252" s="27" t="s">
        <v>429</v>
      </c>
      <c r="D252" s="28" t="s">
        <v>2108</v>
      </c>
      <c r="H252" s="17" t="s">
        <v>1957</v>
      </c>
    </row>
    <row r="253" spans="1:8" x14ac:dyDescent="0.35">
      <c r="A253" s="30" t="s">
        <v>1780</v>
      </c>
      <c r="B253" t="s">
        <v>2044</v>
      </c>
      <c r="C253" s="30" t="s">
        <v>430</v>
      </c>
      <c r="D253" s="28" t="s">
        <v>2111</v>
      </c>
      <c r="H253" s="17" t="s">
        <v>7113</v>
      </c>
    </row>
    <row r="254" spans="1:8" x14ac:dyDescent="0.35">
      <c r="A254" s="27" t="s">
        <v>1783</v>
      </c>
      <c r="B254" t="s">
        <v>2826</v>
      </c>
      <c r="C254" s="27" t="s">
        <v>431</v>
      </c>
      <c r="D254" s="28" t="s">
        <v>2114</v>
      </c>
      <c r="H254" s="17" t="s">
        <v>1967</v>
      </c>
    </row>
    <row r="255" spans="1:8" x14ac:dyDescent="0.35">
      <c r="A255" s="30" t="s">
        <v>1787</v>
      </c>
      <c r="B255" t="s">
        <v>2047</v>
      </c>
      <c r="C255" s="30" t="s">
        <v>432</v>
      </c>
      <c r="D255" s="28" t="s">
        <v>2117</v>
      </c>
      <c r="H255" s="17" t="s">
        <v>1971</v>
      </c>
    </row>
    <row r="256" spans="1:8" x14ac:dyDescent="0.35">
      <c r="A256" s="27" t="s">
        <v>1407</v>
      </c>
      <c r="B256" t="s">
        <v>2050</v>
      </c>
      <c r="C256" s="27" t="s">
        <v>433</v>
      </c>
      <c r="D256" s="28" t="s">
        <v>2120</v>
      </c>
      <c r="H256" s="17" t="s">
        <v>1975</v>
      </c>
    </row>
    <row r="257" spans="1:8" x14ac:dyDescent="0.35">
      <c r="A257" s="30" t="s">
        <v>1539</v>
      </c>
      <c r="B257" t="s">
        <v>2053</v>
      </c>
      <c r="C257" s="30" t="s">
        <v>434</v>
      </c>
      <c r="D257" s="28" t="s">
        <v>2123</v>
      </c>
      <c r="H257" s="17" t="s">
        <v>1979</v>
      </c>
    </row>
    <row r="258" spans="1:8" x14ac:dyDescent="0.35">
      <c r="A258" s="27" t="s">
        <v>1543</v>
      </c>
      <c r="B258" t="s">
        <v>2056</v>
      </c>
      <c r="C258" s="27" t="s">
        <v>435</v>
      </c>
      <c r="D258" s="28" t="s">
        <v>2126</v>
      </c>
      <c r="H258" s="17" t="s">
        <v>1983</v>
      </c>
    </row>
    <row r="259" spans="1:8" x14ac:dyDescent="0.35">
      <c r="A259" s="30" t="s">
        <v>1547</v>
      </c>
      <c r="B259" t="s">
        <v>2059</v>
      </c>
      <c r="C259" s="30" t="s">
        <v>436</v>
      </c>
      <c r="D259" s="28" t="s">
        <v>2129</v>
      </c>
      <c r="H259" s="17" t="s">
        <v>1987</v>
      </c>
    </row>
    <row r="260" spans="1:8" x14ac:dyDescent="0.35">
      <c r="A260" s="27" t="s">
        <v>1550</v>
      </c>
      <c r="B260" t="s">
        <v>2062</v>
      </c>
      <c r="C260" s="27" t="s">
        <v>437</v>
      </c>
      <c r="D260" s="28" t="s">
        <v>2132</v>
      </c>
      <c r="H260" s="17" t="s">
        <v>1994</v>
      </c>
    </row>
    <row r="261" spans="1:8" x14ac:dyDescent="0.35">
      <c r="A261" s="30" t="s">
        <v>1553</v>
      </c>
      <c r="B261" t="s">
        <v>2065</v>
      </c>
      <c r="C261" s="30" t="s">
        <v>2177</v>
      </c>
      <c r="D261" s="28" t="s">
        <v>2135</v>
      </c>
      <c r="H261" s="17" t="s">
        <v>1998</v>
      </c>
    </row>
    <row r="262" spans="1:8" x14ac:dyDescent="0.35">
      <c r="A262" s="27" t="s">
        <v>1556</v>
      </c>
      <c r="B262" t="s">
        <v>2068</v>
      </c>
      <c r="C262" s="27" t="s">
        <v>2182</v>
      </c>
      <c r="D262" s="28" t="s">
        <v>2138</v>
      </c>
      <c r="H262" s="17" t="s">
        <v>2002</v>
      </c>
    </row>
    <row r="263" spans="1:8" x14ac:dyDescent="0.35">
      <c r="A263" s="30" t="s">
        <v>1559</v>
      </c>
      <c r="B263" t="s">
        <v>2071</v>
      </c>
      <c r="C263" s="30" t="s">
        <v>532</v>
      </c>
      <c r="D263" s="28" t="s">
        <v>2141</v>
      </c>
      <c r="H263" s="17" t="s">
        <v>2006</v>
      </c>
    </row>
    <row r="264" spans="1:8" x14ac:dyDescent="0.35">
      <c r="A264" s="27" t="s">
        <v>1563</v>
      </c>
      <c r="B264" t="s">
        <v>2074</v>
      </c>
      <c r="C264" s="27" t="s">
        <v>533</v>
      </c>
      <c r="D264" s="28" t="s">
        <v>2144</v>
      </c>
      <c r="H264" s="17" t="s">
        <v>7108</v>
      </c>
    </row>
    <row r="265" spans="1:8" x14ac:dyDescent="0.35">
      <c r="A265" s="30" t="s">
        <v>1566</v>
      </c>
      <c r="B265" t="s">
        <v>2077</v>
      </c>
      <c r="C265" s="30" t="s">
        <v>534</v>
      </c>
      <c r="D265" s="28" t="s">
        <v>2147</v>
      </c>
      <c r="H265" s="17" t="s">
        <v>7109</v>
      </c>
    </row>
    <row r="266" spans="1:8" x14ac:dyDescent="0.35">
      <c r="A266" s="27" t="s">
        <v>1568</v>
      </c>
      <c r="B266" t="s">
        <v>2080</v>
      </c>
      <c r="C266" s="27" t="s">
        <v>535</v>
      </c>
      <c r="D266" s="28" t="s">
        <v>2150</v>
      </c>
      <c r="H266" s="17" t="s">
        <v>2019</v>
      </c>
    </row>
    <row r="267" spans="1:8" x14ac:dyDescent="0.35">
      <c r="A267" s="30" t="s">
        <v>1572</v>
      </c>
      <c r="B267" t="s">
        <v>2083</v>
      </c>
      <c r="C267" s="30" t="s">
        <v>536</v>
      </c>
      <c r="D267" s="28" t="s">
        <v>2153</v>
      </c>
      <c r="H267" s="17" t="s">
        <v>2022</v>
      </c>
    </row>
    <row r="268" spans="1:8" x14ac:dyDescent="0.35">
      <c r="A268" s="27" t="s">
        <v>1575</v>
      </c>
      <c r="B268" t="s">
        <v>2086</v>
      </c>
      <c r="C268" s="27" t="s">
        <v>537</v>
      </c>
      <c r="D268" s="28" t="s">
        <v>2157</v>
      </c>
      <c r="H268" s="17" t="s">
        <v>2026</v>
      </c>
    </row>
    <row r="269" spans="1:8" x14ac:dyDescent="0.35">
      <c r="A269" s="30" t="s">
        <v>1577</v>
      </c>
      <c r="B269" t="s">
        <v>2089</v>
      </c>
      <c r="C269" s="30" t="s">
        <v>538</v>
      </c>
      <c r="D269" s="28" t="s">
        <v>2161</v>
      </c>
      <c r="H269" s="17" t="s">
        <v>2030</v>
      </c>
    </row>
    <row r="270" spans="1:8" x14ac:dyDescent="0.35">
      <c r="A270" s="27" t="s">
        <v>1582</v>
      </c>
      <c r="B270" t="s">
        <v>1864</v>
      </c>
      <c r="C270" s="27" t="s">
        <v>539</v>
      </c>
      <c r="D270" s="28" t="s">
        <v>2165</v>
      </c>
      <c r="H270" s="17" t="s">
        <v>7110</v>
      </c>
    </row>
    <row r="271" spans="1:8" x14ac:dyDescent="0.35">
      <c r="A271" s="30" t="s">
        <v>1587</v>
      </c>
      <c r="B271" t="s">
        <v>2092</v>
      </c>
      <c r="C271" s="30" t="s">
        <v>540</v>
      </c>
      <c r="D271" s="28" t="s">
        <v>2169</v>
      </c>
      <c r="H271" s="17" t="s">
        <v>7111</v>
      </c>
    </row>
    <row r="272" spans="1:8" x14ac:dyDescent="0.35">
      <c r="A272" s="27" t="s">
        <v>1592</v>
      </c>
      <c r="B272" t="s">
        <v>1295</v>
      </c>
      <c r="C272" s="27" t="s">
        <v>541</v>
      </c>
      <c r="D272" s="28" t="s">
        <v>2173</v>
      </c>
      <c r="H272" s="17" t="s">
        <v>7357</v>
      </c>
    </row>
    <row r="273" spans="1:8" x14ac:dyDescent="0.35">
      <c r="A273" s="30" t="s">
        <v>1597</v>
      </c>
      <c r="B273" t="s">
        <v>2095</v>
      </c>
      <c r="C273" s="30" t="s">
        <v>542</v>
      </c>
      <c r="D273" s="28" t="s">
        <v>2178</v>
      </c>
      <c r="H273" s="17" t="s">
        <v>7358</v>
      </c>
    </row>
    <row r="274" spans="1:8" x14ac:dyDescent="0.35">
      <c r="A274" s="27" t="s">
        <v>1520</v>
      </c>
      <c r="B274" t="s">
        <v>2098</v>
      </c>
      <c r="C274" s="27" t="s">
        <v>543</v>
      </c>
      <c r="D274" s="28" t="s">
        <v>2183</v>
      </c>
      <c r="H274" s="17" t="s">
        <v>7359</v>
      </c>
    </row>
    <row r="275" spans="1:8" x14ac:dyDescent="0.35">
      <c r="A275" s="30" t="s">
        <v>1522</v>
      </c>
      <c r="B275" t="s">
        <v>2101</v>
      </c>
      <c r="C275" s="30" t="s">
        <v>544</v>
      </c>
      <c r="D275" s="28" t="s">
        <v>2187</v>
      </c>
      <c r="H275" s="17" t="s">
        <v>7360</v>
      </c>
    </row>
    <row r="276" spans="1:8" x14ac:dyDescent="0.35">
      <c r="A276" s="27" t="s">
        <v>1601</v>
      </c>
      <c r="B276" t="s">
        <v>2104</v>
      </c>
      <c r="C276" s="27" t="s">
        <v>545</v>
      </c>
      <c r="D276" s="28" t="s">
        <v>2191</v>
      </c>
      <c r="H276" s="17" t="s">
        <v>7361</v>
      </c>
    </row>
    <row r="277" spans="1:8" x14ac:dyDescent="0.35">
      <c r="A277" s="30" t="s">
        <v>1604</v>
      </c>
      <c r="B277" t="s">
        <v>2107</v>
      </c>
      <c r="C277" s="30" t="s">
        <v>546</v>
      </c>
      <c r="D277" s="28" t="s">
        <v>2195</v>
      </c>
      <c r="H277" s="17" t="s">
        <v>7362</v>
      </c>
    </row>
    <row r="278" spans="1:8" x14ac:dyDescent="0.35">
      <c r="A278" s="27" t="s">
        <v>1606</v>
      </c>
      <c r="B278" t="s">
        <v>2110</v>
      </c>
      <c r="C278" s="27" t="s">
        <v>547</v>
      </c>
      <c r="D278" s="28" t="s">
        <v>2198</v>
      </c>
      <c r="H278" s="17" t="s">
        <v>7363</v>
      </c>
    </row>
    <row r="279" spans="1:8" x14ac:dyDescent="0.35">
      <c r="A279" s="30" t="s">
        <v>1526</v>
      </c>
      <c r="B279" t="s">
        <v>2113</v>
      </c>
      <c r="C279" s="30" t="s">
        <v>548</v>
      </c>
      <c r="D279" s="28" t="s">
        <v>2202</v>
      </c>
      <c r="H279" s="17" t="s">
        <v>7364</v>
      </c>
    </row>
    <row r="280" spans="1:8" x14ac:dyDescent="0.35">
      <c r="A280" s="27" t="s">
        <v>1529</v>
      </c>
      <c r="B280" t="s">
        <v>2116</v>
      </c>
      <c r="C280" s="27" t="s">
        <v>549</v>
      </c>
      <c r="D280" s="28" t="s">
        <v>2206</v>
      </c>
      <c r="H280" s="17" t="s">
        <v>7125</v>
      </c>
    </row>
    <row r="281" spans="1:8" x14ac:dyDescent="0.35">
      <c r="A281" s="30" t="s">
        <v>1533</v>
      </c>
      <c r="B281" t="s">
        <v>2119</v>
      </c>
      <c r="C281" s="30" t="s">
        <v>2254</v>
      </c>
      <c r="D281" s="28" t="s">
        <v>2210</v>
      </c>
      <c r="H281" s="17" t="s">
        <v>7365</v>
      </c>
    </row>
    <row r="282" spans="1:8" x14ac:dyDescent="0.35">
      <c r="A282" s="27" t="s">
        <v>1536</v>
      </c>
      <c r="B282" t="s">
        <v>2122</v>
      </c>
      <c r="C282" s="27" t="s">
        <v>2259</v>
      </c>
      <c r="D282" s="28" t="s">
        <v>2213</v>
      </c>
      <c r="H282" s="17" t="s">
        <v>7366</v>
      </c>
    </row>
    <row r="283" spans="1:8" x14ac:dyDescent="0.35">
      <c r="A283" s="30" t="s">
        <v>1610</v>
      </c>
      <c r="B283" t="s">
        <v>2125</v>
      </c>
      <c r="C283" s="30" t="s">
        <v>2264</v>
      </c>
      <c r="D283" s="28" t="s">
        <v>2217</v>
      </c>
      <c r="H283" s="17" t="s">
        <v>7367</v>
      </c>
    </row>
    <row r="284" spans="1:8" x14ac:dyDescent="0.35">
      <c r="A284" s="27" t="s">
        <v>1613</v>
      </c>
      <c r="B284" t="s">
        <v>2128</v>
      </c>
      <c r="C284" s="27" t="s">
        <v>649</v>
      </c>
      <c r="D284" s="28" t="s">
        <v>2220</v>
      </c>
      <c r="H284" s="17" t="s">
        <v>7124</v>
      </c>
    </row>
    <row r="285" spans="1:8" x14ac:dyDescent="0.35">
      <c r="A285" s="30" t="s">
        <v>1751</v>
      </c>
      <c r="B285" t="s">
        <v>2131</v>
      </c>
      <c r="C285" s="30" t="s">
        <v>650</v>
      </c>
      <c r="D285" s="28" t="s">
        <v>2224</v>
      </c>
      <c r="H285" s="17" t="s">
        <v>7368</v>
      </c>
    </row>
    <row r="286" spans="1:8" x14ac:dyDescent="0.35">
      <c r="A286" s="27" t="s">
        <v>1755</v>
      </c>
      <c r="B286" t="s">
        <v>2134</v>
      </c>
      <c r="C286" s="27" t="s">
        <v>651</v>
      </c>
      <c r="D286" s="28" t="s">
        <v>2228</v>
      </c>
      <c r="H286" s="17" t="s">
        <v>7126</v>
      </c>
    </row>
    <row r="287" spans="1:8" x14ac:dyDescent="0.35">
      <c r="A287" s="30" t="s">
        <v>1649</v>
      </c>
      <c r="B287" t="s">
        <v>2137</v>
      </c>
      <c r="C287" s="30" t="s">
        <v>652</v>
      </c>
      <c r="D287" s="28" t="s">
        <v>2231</v>
      </c>
      <c r="H287" s="17" t="s">
        <v>7369</v>
      </c>
    </row>
    <row r="288" spans="1:8" x14ac:dyDescent="0.35">
      <c r="A288" s="27" t="s">
        <v>1652</v>
      </c>
      <c r="B288" t="s">
        <v>2140</v>
      </c>
      <c r="C288" s="27" t="s">
        <v>653</v>
      </c>
      <c r="D288" s="28" t="s">
        <v>2234</v>
      </c>
      <c r="H288" s="17" t="s">
        <v>7119</v>
      </c>
    </row>
    <row r="289" spans="1:8" x14ac:dyDescent="0.35">
      <c r="A289" s="30" t="s">
        <v>1616</v>
      </c>
      <c r="B289" t="s">
        <v>2143</v>
      </c>
      <c r="C289" s="30" t="s">
        <v>654</v>
      </c>
      <c r="D289" s="28" t="s">
        <v>2238</v>
      </c>
      <c r="H289" s="17" t="s">
        <v>7117</v>
      </c>
    </row>
    <row r="290" spans="1:8" x14ac:dyDescent="0.35">
      <c r="A290" s="27" t="s">
        <v>1619</v>
      </c>
      <c r="B290" t="s">
        <v>2146</v>
      </c>
      <c r="C290" s="27" t="s">
        <v>655</v>
      </c>
      <c r="D290" s="28" t="s">
        <v>2242</v>
      </c>
      <c r="H290" s="17" t="s">
        <v>7120</v>
      </c>
    </row>
    <row r="291" spans="1:8" x14ac:dyDescent="0.35">
      <c r="A291" s="30" t="s">
        <v>1622</v>
      </c>
      <c r="B291" t="s">
        <v>1947</v>
      </c>
      <c r="C291" s="30" t="s">
        <v>656</v>
      </c>
      <c r="D291" s="28" t="s">
        <v>2246</v>
      </c>
      <c r="H291" s="17" t="s">
        <v>7123</v>
      </c>
    </row>
    <row r="292" spans="1:8" x14ac:dyDescent="0.35">
      <c r="A292" s="27" t="s">
        <v>1624</v>
      </c>
      <c r="B292" t="s">
        <v>1951</v>
      </c>
      <c r="C292" s="27" t="s">
        <v>657</v>
      </c>
      <c r="D292" s="28" t="s">
        <v>2250</v>
      </c>
      <c r="H292" s="17" t="s">
        <v>7122</v>
      </c>
    </row>
    <row r="293" spans="1:8" x14ac:dyDescent="0.35">
      <c r="A293" s="30" t="s">
        <v>1628</v>
      </c>
      <c r="B293" t="s">
        <v>1955</v>
      </c>
      <c r="C293" s="30" t="s">
        <v>658</v>
      </c>
      <c r="D293" s="28" t="s">
        <v>2255</v>
      </c>
      <c r="H293" s="17" t="s">
        <v>7118</v>
      </c>
    </row>
    <row r="294" spans="1:8" x14ac:dyDescent="0.35">
      <c r="A294" s="27" t="s">
        <v>1631</v>
      </c>
      <c r="B294" t="s">
        <v>1959</v>
      </c>
      <c r="C294" s="27" t="s">
        <v>659</v>
      </c>
      <c r="D294" s="28" t="s">
        <v>2260</v>
      </c>
      <c r="H294" s="17" t="s">
        <v>7121</v>
      </c>
    </row>
    <row r="295" spans="1:8" x14ac:dyDescent="0.35">
      <c r="A295" s="30" t="s">
        <v>1633</v>
      </c>
      <c r="B295" t="s">
        <v>1962</v>
      </c>
      <c r="C295" s="30" t="s">
        <v>660</v>
      </c>
      <c r="D295" s="28" t="s">
        <v>2265</v>
      </c>
      <c r="H295" s="17" t="s">
        <v>2192</v>
      </c>
    </row>
    <row r="296" spans="1:8" x14ac:dyDescent="0.35">
      <c r="A296" s="27" t="s">
        <v>1636</v>
      </c>
      <c r="B296" t="s">
        <v>11852</v>
      </c>
      <c r="C296" s="27" t="s">
        <v>661</v>
      </c>
      <c r="D296" s="28" t="s">
        <v>2269</v>
      </c>
      <c r="H296" s="17" t="s">
        <v>7152</v>
      </c>
    </row>
    <row r="297" spans="1:8" x14ac:dyDescent="0.35">
      <c r="A297" s="30" t="s">
        <v>1639</v>
      </c>
      <c r="B297" t="s">
        <v>2149</v>
      </c>
      <c r="C297" s="30" t="s">
        <v>662</v>
      </c>
      <c r="D297" s="28" t="s">
        <v>2272</v>
      </c>
      <c r="H297" s="17" t="s">
        <v>2199</v>
      </c>
    </row>
    <row r="298" spans="1:8" x14ac:dyDescent="0.35">
      <c r="A298" s="27" t="s">
        <v>1642</v>
      </c>
      <c r="B298" t="s">
        <v>2152</v>
      </c>
      <c r="C298" s="27" t="s">
        <v>663</v>
      </c>
      <c r="D298" s="28" t="s">
        <v>2276</v>
      </c>
      <c r="H298" s="17" t="s">
        <v>2203</v>
      </c>
    </row>
    <row r="299" spans="1:8" x14ac:dyDescent="0.35">
      <c r="A299" s="30" t="s">
        <v>1645</v>
      </c>
      <c r="B299" t="s">
        <v>2156</v>
      </c>
      <c r="C299" s="30" t="s">
        <v>664</v>
      </c>
      <c r="D299" s="28" t="s">
        <v>2279</v>
      </c>
      <c r="H299" s="17" t="s">
        <v>2207</v>
      </c>
    </row>
    <row r="300" spans="1:8" x14ac:dyDescent="0.35">
      <c r="A300" s="27" t="s">
        <v>1758</v>
      </c>
      <c r="B300" t="s">
        <v>2160</v>
      </c>
      <c r="C300" s="27" t="s">
        <v>665</v>
      </c>
      <c r="D300" s="28" t="s">
        <v>2283</v>
      </c>
      <c r="H300" s="17" t="s">
        <v>7100</v>
      </c>
    </row>
    <row r="301" spans="1:8" x14ac:dyDescent="0.35">
      <c r="A301" s="30" t="s">
        <v>1496</v>
      </c>
      <c r="B301" t="s">
        <v>2164</v>
      </c>
      <c r="C301" s="30" t="s">
        <v>666</v>
      </c>
      <c r="D301" s="28" t="s">
        <v>2286</v>
      </c>
      <c r="H301" s="17" t="s">
        <v>2214</v>
      </c>
    </row>
    <row r="302" spans="1:8" x14ac:dyDescent="0.35">
      <c r="A302" s="27" t="s">
        <v>1500</v>
      </c>
      <c r="B302" t="s">
        <v>2168</v>
      </c>
      <c r="C302" s="27" t="s">
        <v>15</v>
      </c>
      <c r="D302" s="28" t="s">
        <v>2290</v>
      </c>
      <c r="H302" s="17" t="s">
        <v>7101</v>
      </c>
    </row>
    <row r="303" spans="1:8" x14ac:dyDescent="0.35">
      <c r="A303" s="30" t="s">
        <v>1502</v>
      </c>
      <c r="B303" t="s">
        <v>2172</v>
      </c>
      <c r="C303" s="30" t="s">
        <v>16</v>
      </c>
      <c r="D303" s="28" t="s">
        <v>2293</v>
      </c>
      <c r="H303" s="17" t="s">
        <v>2221</v>
      </c>
    </row>
    <row r="304" spans="1:8" x14ac:dyDescent="0.35">
      <c r="A304" s="27" t="s">
        <v>1505</v>
      </c>
      <c r="B304" t="s">
        <v>2176</v>
      </c>
      <c r="C304" s="27" t="s">
        <v>667</v>
      </c>
      <c r="D304" s="28" t="s">
        <v>2297</v>
      </c>
      <c r="H304" s="17" t="s">
        <v>2225</v>
      </c>
    </row>
    <row r="305" spans="1:8" x14ac:dyDescent="0.35">
      <c r="A305" s="30" t="s">
        <v>1506</v>
      </c>
      <c r="B305" t="s">
        <v>2181</v>
      </c>
      <c r="C305" s="30" t="s">
        <v>668</v>
      </c>
      <c r="D305" s="28" t="s">
        <v>2300</v>
      </c>
      <c r="H305" s="17" t="s">
        <v>7153</v>
      </c>
    </row>
    <row r="306" spans="1:8" x14ac:dyDescent="0.35">
      <c r="A306" s="27" t="s">
        <v>1507</v>
      </c>
      <c r="B306" t="s">
        <v>2186</v>
      </c>
      <c r="C306" s="27" t="s">
        <v>669</v>
      </c>
      <c r="D306" s="28" t="s">
        <v>2303</v>
      </c>
      <c r="H306" s="17" t="s">
        <v>7154</v>
      </c>
    </row>
    <row r="307" spans="1:8" x14ac:dyDescent="0.35">
      <c r="A307" s="30" t="s">
        <v>1509</v>
      </c>
      <c r="B307" t="s">
        <v>2190</v>
      </c>
      <c r="C307" s="30" t="s">
        <v>670</v>
      </c>
      <c r="D307" s="28" t="s">
        <v>2307</v>
      </c>
      <c r="H307" s="17" t="s">
        <v>2235</v>
      </c>
    </row>
    <row r="308" spans="1:8" x14ac:dyDescent="0.35">
      <c r="A308" s="27" t="s">
        <v>1690</v>
      </c>
      <c r="B308" t="s">
        <v>5967</v>
      </c>
      <c r="C308" s="27" t="s">
        <v>671</v>
      </c>
      <c r="D308" s="28" t="s">
        <v>2310</v>
      </c>
      <c r="H308" s="17" t="s">
        <v>2239</v>
      </c>
    </row>
    <row r="309" spans="1:8" x14ac:dyDescent="0.35">
      <c r="A309" s="30" t="s">
        <v>1694</v>
      </c>
      <c r="B309" t="s">
        <v>2194</v>
      </c>
      <c r="C309" s="30" t="s">
        <v>672</v>
      </c>
      <c r="D309" s="28" t="s">
        <v>2313</v>
      </c>
      <c r="H309" s="17" t="s">
        <v>2243</v>
      </c>
    </row>
    <row r="310" spans="1:8" x14ac:dyDescent="0.35">
      <c r="A310" s="27" t="s">
        <v>1697</v>
      </c>
      <c r="B310" t="s">
        <v>2197</v>
      </c>
      <c r="C310" s="27" t="s">
        <v>673</v>
      </c>
      <c r="D310" s="28" t="s">
        <v>2317</v>
      </c>
      <c r="H310" s="17" t="s">
        <v>2247</v>
      </c>
    </row>
    <row r="311" spans="1:8" x14ac:dyDescent="0.35">
      <c r="A311" s="30" t="s">
        <v>1699</v>
      </c>
      <c r="B311" t="s">
        <v>2201</v>
      </c>
      <c r="C311" s="30" t="s">
        <v>674</v>
      </c>
      <c r="D311" s="28" t="s">
        <v>2321</v>
      </c>
      <c r="H311" s="17" t="s">
        <v>2251</v>
      </c>
    </row>
    <row r="312" spans="1:8" x14ac:dyDescent="0.35">
      <c r="A312" s="27" t="s">
        <v>1511</v>
      </c>
      <c r="B312" t="s">
        <v>2205</v>
      </c>
      <c r="C312" s="27" t="s">
        <v>675</v>
      </c>
      <c r="D312" s="28" t="s">
        <v>2325</v>
      </c>
      <c r="H312" s="17" t="s">
        <v>2256</v>
      </c>
    </row>
    <row r="313" spans="1:8" x14ac:dyDescent="0.35">
      <c r="A313" s="30" t="s">
        <v>1515</v>
      </c>
      <c r="B313" t="s">
        <v>2209</v>
      </c>
      <c r="C313" s="30" t="s">
        <v>676</v>
      </c>
      <c r="D313" s="28" t="s">
        <v>2329</v>
      </c>
      <c r="H313" s="17" t="s">
        <v>2261</v>
      </c>
    </row>
    <row r="314" spans="1:8" x14ac:dyDescent="0.35">
      <c r="A314" s="27" t="s">
        <v>1519</v>
      </c>
      <c r="B314" t="s">
        <v>2212</v>
      </c>
      <c r="C314" s="27" t="s">
        <v>677</v>
      </c>
      <c r="D314" s="28" t="s">
        <v>2333</v>
      </c>
      <c r="H314" s="17" t="s">
        <v>2266</v>
      </c>
    </row>
    <row r="315" spans="1:8" x14ac:dyDescent="0.35">
      <c r="A315" s="30" t="s">
        <v>1489</v>
      </c>
      <c r="B315" t="s">
        <v>2216</v>
      </c>
      <c r="C315" s="30" t="s">
        <v>678</v>
      </c>
      <c r="D315" s="28" t="s">
        <v>2336</v>
      </c>
      <c r="H315" s="17" t="s">
        <v>7155</v>
      </c>
    </row>
    <row r="316" spans="1:8" x14ac:dyDescent="0.35">
      <c r="A316" s="27" t="s">
        <v>1493</v>
      </c>
      <c r="B316" t="s">
        <v>2219</v>
      </c>
      <c r="C316" s="27" t="s">
        <v>679</v>
      </c>
      <c r="D316" s="28" t="s">
        <v>2339</v>
      </c>
      <c r="H316" s="17" t="s">
        <v>2273</v>
      </c>
    </row>
    <row r="317" spans="1:8" x14ac:dyDescent="0.35">
      <c r="A317" s="30" t="s">
        <v>1703</v>
      </c>
      <c r="B317" t="s">
        <v>2223</v>
      </c>
      <c r="C317" s="30" t="s">
        <v>680</v>
      </c>
      <c r="D317" s="28" t="s">
        <v>2342</v>
      </c>
      <c r="H317" s="17" t="s">
        <v>7102</v>
      </c>
    </row>
    <row r="318" spans="1:8" x14ac:dyDescent="0.35">
      <c r="A318" s="27" t="s">
        <v>1706</v>
      </c>
      <c r="B318" t="s">
        <v>2227</v>
      </c>
      <c r="C318" s="27" t="s">
        <v>681</v>
      </c>
      <c r="D318" s="28" t="s">
        <v>2346</v>
      </c>
      <c r="H318" s="17" t="s">
        <v>2287</v>
      </c>
    </row>
    <row r="319" spans="1:8" x14ac:dyDescent="0.35">
      <c r="A319" s="30" t="s">
        <v>1708</v>
      </c>
      <c r="B319" t="s">
        <v>2230</v>
      </c>
      <c r="C319" s="30" t="s">
        <v>682</v>
      </c>
      <c r="D319" s="28" t="s">
        <v>2350</v>
      </c>
      <c r="H319" s="17" t="s">
        <v>2280</v>
      </c>
    </row>
    <row r="320" spans="1:8" x14ac:dyDescent="0.35">
      <c r="A320" s="27" t="s">
        <v>1712</v>
      </c>
      <c r="B320" t="s">
        <v>2233</v>
      </c>
      <c r="C320" s="27" t="s">
        <v>683</v>
      </c>
      <c r="D320" s="28" t="s">
        <v>2354</v>
      </c>
      <c r="H320" s="17" t="s">
        <v>7103</v>
      </c>
    </row>
    <row r="321" spans="1:8" x14ac:dyDescent="0.35">
      <c r="A321" s="30" t="s">
        <v>1716</v>
      </c>
      <c r="B321" t="s">
        <v>2237</v>
      </c>
      <c r="C321" s="30" t="s">
        <v>684</v>
      </c>
      <c r="D321" s="28" t="s">
        <v>2356</v>
      </c>
      <c r="H321" s="17" t="s">
        <v>2294</v>
      </c>
    </row>
    <row r="322" spans="1:8" x14ac:dyDescent="0.35">
      <c r="A322" s="27" t="s">
        <v>1721</v>
      </c>
      <c r="B322" t="s">
        <v>2241</v>
      </c>
      <c r="C322" s="27" t="s">
        <v>685</v>
      </c>
      <c r="D322" s="28" t="s">
        <v>2359</v>
      </c>
      <c r="H322" s="17" t="s">
        <v>2304</v>
      </c>
    </row>
    <row r="323" spans="1:8" x14ac:dyDescent="0.35">
      <c r="A323" s="30" t="s">
        <v>1723</v>
      </c>
      <c r="B323" t="s">
        <v>2245</v>
      </c>
      <c r="C323" s="30" t="s">
        <v>686</v>
      </c>
      <c r="D323" s="28" t="s">
        <v>2361</v>
      </c>
      <c r="H323" s="17" t="s">
        <v>7127</v>
      </c>
    </row>
    <row r="324" spans="1:8" x14ac:dyDescent="0.35">
      <c r="A324" s="27" t="s">
        <v>1727</v>
      </c>
      <c r="B324" t="s">
        <v>2249</v>
      </c>
      <c r="C324" s="27" t="s">
        <v>687</v>
      </c>
      <c r="D324" s="28" t="s">
        <v>2364</v>
      </c>
      <c r="H324" s="17" t="s">
        <v>7128</v>
      </c>
    </row>
    <row r="325" spans="1:8" x14ac:dyDescent="0.35">
      <c r="A325" s="30" t="s">
        <v>1731</v>
      </c>
      <c r="B325" t="s">
        <v>2253</v>
      </c>
      <c r="C325" s="30" t="s">
        <v>688</v>
      </c>
      <c r="D325" s="28" t="s">
        <v>2366</v>
      </c>
      <c r="H325" s="17" t="s">
        <v>2314</v>
      </c>
    </row>
    <row r="326" spans="1:8" x14ac:dyDescent="0.35">
      <c r="A326" s="27" t="s">
        <v>1734</v>
      </c>
      <c r="B326" t="s">
        <v>2258</v>
      </c>
      <c r="C326" s="27" t="s">
        <v>689</v>
      </c>
      <c r="D326" s="28" t="s">
        <v>2368</v>
      </c>
      <c r="H326" s="17" t="s">
        <v>2318</v>
      </c>
    </row>
    <row r="327" spans="1:8" x14ac:dyDescent="0.35">
      <c r="A327" s="30" t="s">
        <v>1737</v>
      </c>
      <c r="B327" t="s">
        <v>2263</v>
      </c>
      <c r="C327" s="30" t="s">
        <v>690</v>
      </c>
      <c r="D327" s="28" t="s">
        <v>2371</v>
      </c>
      <c r="H327" s="17" t="s">
        <v>2322</v>
      </c>
    </row>
    <row r="328" spans="1:8" x14ac:dyDescent="0.35">
      <c r="A328" s="27" t="s">
        <v>1741</v>
      </c>
      <c r="B328" t="s">
        <v>2268</v>
      </c>
      <c r="C328" s="27" t="s">
        <v>691</v>
      </c>
      <c r="D328" s="28" t="s">
        <v>2373</v>
      </c>
      <c r="H328" s="17" t="s">
        <v>2326</v>
      </c>
    </row>
    <row r="329" spans="1:8" x14ac:dyDescent="0.35">
      <c r="A329" s="30" t="s">
        <v>1744</v>
      </c>
      <c r="B329" t="s">
        <v>4520</v>
      </c>
      <c r="C329" s="30" t="s">
        <v>692</v>
      </c>
      <c r="D329" s="28" t="s">
        <v>2376</v>
      </c>
      <c r="H329" s="17" t="s">
        <v>7138</v>
      </c>
    </row>
    <row r="330" spans="1:8" x14ac:dyDescent="0.35">
      <c r="A330" s="27" t="s">
        <v>1747</v>
      </c>
      <c r="B330" t="s">
        <v>4521</v>
      </c>
      <c r="C330" s="27" t="s">
        <v>693</v>
      </c>
      <c r="D330" s="28" t="s">
        <v>2378</v>
      </c>
      <c r="H330" s="17" t="s">
        <v>2330</v>
      </c>
    </row>
    <row r="331" spans="1:8" x14ac:dyDescent="0.35">
      <c r="A331" s="30" t="s">
        <v>1665</v>
      </c>
      <c r="B331" t="s">
        <v>4522</v>
      </c>
      <c r="C331" s="30" t="s">
        <v>694</v>
      </c>
      <c r="D331" s="28" t="s">
        <v>2381</v>
      </c>
      <c r="H331" s="17" t="s">
        <v>7129</v>
      </c>
    </row>
    <row r="332" spans="1:8" x14ac:dyDescent="0.35">
      <c r="A332" s="27" t="s">
        <v>1661</v>
      </c>
      <c r="B332" t="s">
        <v>4523</v>
      </c>
      <c r="C332" s="27" t="s">
        <v>695</v>
      </c>
      <c r="D332" s="28" t="s">
        <v>2384</v>
      </c>
      <c r="H332" s="17" t="s">
        <v>7130</v>
      </c>
    </row>
    <row r="333" spans="1:8" x14ac:dyDescent="0.35">
      <c r="A333" s="30" t="s">
        <v>1669</v>
      </c>
      <c r="B333" t="s">
        <v>4524</v>
      </c>
      <c r="C333" s="30" t="s">
        <v>696</v>
      </c>
      <c r="D333" s="28" t="s">
        <v>2387</v>
      </c>
      <c r="H333" s="17" t="s">
        <v>2343</v>
      </c>
    </row>
    <row r="334" spans="1:8" x14ac:dyDescent="0.35">
      <c r="A334" s="27" t="s">
        <v>1672</v>
      </c>
      <c r="B334" t="s">
        <v>4525</v>
      </c>
      <c r="C334" s="27" t="s">
        <v>697</v>
      </c>
      <c r="D334" s="28" t="s">
        <v>2390</v>
      </c>
      <c r="H334" s="17" t="s">
        <v>2347</v>
      </c>
    </row>
    <row r="335" spans="1:8" x14ac:dyDescent="0.35">
      <c r="A335" s="30" t="s">
        <v>1675</v>
      </c>
      <c r="B335" t="s">
        <v>4526</v>
      </c>
      <c r="C335" s="30" t="s">
        <v>698</v>
      </c>
      <c r="D335" s="28" t="s">
        <v>2392</v>
      </c>
      <c r="H335" s="17" t="s">
        <v>2351</v>
      </c>
    </row>
    <row r="336" spans="1:8" x14ac:dyDescent="0.35">
      <c r="A336" s="27" t="s">
        <v>1678</v>
      </c>
      <c r="B336" t="s">
        <v>4527</v>
      </c>
      <c r="C336" s="27" t="s">
        <v>699</v>
      </c>
      <c r="D336" s="28" t="s">
        <v>2394</v>
      </c>
      <c r="H336" s="17" t="s">
        <v>7131</v>
      </c>
    </row>
    <row r="337" spans="1:8" x14ac:dyDescent="0.35">
      <c r="A337" s="30" t="s">
        <v>1682</v>
      </c>
      <c r="B337" t="s">
        <v>4528</v>
      </c>
      <c r="C337" s="30" t="s">
        <v>700</v>
      </c>
      <c r="D337" s="28" t="s">
        <v>2397</v>
      </c>
      <c r="H337" s="17" t="s">
        <v>2357</v>
      </c>
    </row>
    <row r="338" spans="1:8" x14ac:dyDescent="0.35">
      <c r="A338" s="27" t="s">
        <v>1686</v>
      </c>
      <c r="B338" t="s">
        <v>4529</v>
      </c>
      <c r="C338" s="27" t="s">
        <v>701</v>
      </c>
      <c r="D338" s="28" t="s">
        <v>2400</v>
      </c>
      <c r="H338" s="17" t="s">
        <v>7133</v>
      </c>
    </row>
    <row r="339" spans="1:8" x14ac:dyDescent="0.35">
      <c r="A339" s="30"/>
      <c r="B339" t="s">
        <v>4530</v>
      </c>
      <c r="C339" s="30" t="s">
        <v>702</v>
      </c>
      <c r="D339" s="28" t="s">
        <v>2403</v>
      </c>
      <c r="H339" s="17" t="s">
        <v>2362</v>
      </c>
    </row>
    <row r="340" spans="1:8" x14ac:dyDescent="0.35">
      <c r="A340" s="27"/>
      <c r="B340" t="s">
        <v>4531</v>
      </c>
      <c r="C340" s="27" t="s">
        <v>703</v>
      </c>
      <c r="D340" s="28" t="s">
        <v>2405</v>
      </c>
      <c r="H340" s="17" t="s">
        <v>7132</v>
      </c>
    </row>
    <row r="341" spans="1:8" x14ac:dyDescent="0.35">
      <c r="A341" s="30"/>
      <c r="B341" t="s">
        <v>4532</v>
      </c>
      <c r="C341" s="30" t="s">
        <v>17</v>
      </c>
      <c r="D341" s="28" t="s">
        <v>2407</v>
      </c>
      <c r="H341" s="17" t="s">
        <v>7156</v>
      </c>
    </row>
    <row r="342" spans="1:8" x14ac:dyDescent="0.35">
      <c r="A342" s="35"/>
      <c r="B342" t="s">
        <v>4533</v>
      </c>
      <c r="C342" s="27" t="s">
        <v>18</v>
      </c>
      <c r="D342" s="28" t="s">
        <v>2410</v>
      </c>
      <c r="H342" s="17" t="s">
        <v>2369</v>
      </c>
    </row>
    <row r="343" spans="1:8" x14ac:dyDescent="0.35">
      <c r="A343" s="28"/>
      <c r="B343" t="s">
        <v>4534</v>
      </c>
      <c r="C343" s="30" t="s">
        <v>704</v>
      </c>
      <c r="D343" s="28" t="s">
        <v>2413</v>
      </c>
      <c r="H343" s="17" t="s">
        <v>7158</v>
      </c>
    </row>
    <row r="344" spans="1:8" x14ac:dyDescent="0.35">
      <c r="A344" s="28"/>
      <c r="B344" t="s">
        <v>4535</v>
      </c>
      <c r="C344" s="27" t="s">
        <v>705</v>
      </c>
      <c r="D344" s="28" t="s">
        <v>2415</v>
      </c>
      <c r="H344" s="17" t="s">
        <v>2374</v>
      </c>
    </row>
    <row r="345" spans="1:8" x14ac:dyDescent="0.35">
      <c r="A345" s="28"/>
      <c r="B345" t="s">
        <v>4536</v>
      </c>
      <c r="C345" s="30" t="s">
        <v>706</v>
      </c>
      <c r="D345" s="28" t="s">
        <v>2418</v>
      </c>
      <c r="H345" s="17" t="s">
        <v>7157</v>
      </c>
    </row>
    <row r="346" spans="1:8" x14ac:dyDescent="0.35">
      <c r="A346" s="28"/>
      <c r="B346" t="s">
        <v>4537</v>
      </c>
      <c r="C346" s="27" t="s">
        <v>707</v>
      </c>
      <c r="D346" s="28" t="s">
        <v>2420</v>
      </c>
      <c r="H346" s="17" t="s">
        <v>2379</v>
      </c>
    </row>
    <row r="347" spans="1:8" x14ac:dyDescent="0.35">
      <c r="A347" s="28"/>
      <c r="B347" t="s">
        <v>4538</v>
      </c>
      <c r="C347" s="30" t="s">
        <v>708</v>
      </c>
      <c r="D347" s="28" t="s">
        <v>2422</v>
      </c>
      <c r="H347" s="17" t="s">
        <v>2382</v>
      </c>
    </row>
    <row r="348" spans="1:8" x14ac:dyDescent="0.35">
      <c r="A348" s="28"/>
      <c r="B348" t="s">
        <v>4539</v>
      </c>
      <c r="C348" s="27" t="s">
        <v>709</v>
      </c>
      <c r="D348" s="28" t="s">
        <v>2425</v>
      </c>
      <c r="H348" s="17" t="s">
        <v>2385</v>
      </c>
    </row>
    <row r="349" spans="1:8" x14ac:dyDescent="0.35">
      <c r="A349" s="28"/>
      <c r="B349" t="s">
        <v>4540</v>
      </c>
      <c r="C349" s="30" t="s">
        <v>710</v>
      </c>
      <c r="D349" s="28" t="s">
        <v>2427</v>
      </c>
      <c r="H349" s="17" t="s">
        <v>2388</v>
      </c>
    </row>
    <row r="350" spans="1:8" x14ac:dyDescent="0.35">
      <c r="A350" s="28"/>
      <c r="B350" t="s">
        <v>4541</v>
      </c>
      <c r="C350" s="27" t="s">
        <v>711</v>
      </c>
      <c r="D350" s="28" t="s">
        <v>2429</v>
      </c>
      <c r="H350" s="17" t="s">
        <v>7135</v>
      </c>
    </row>
    <row r="351" spans="1:8" x14ac:dyDescent="0.35">
      <c r="A351" s="28"/>
      <c r="B351" t="s">
        <v>4542</v>
      </c>
      <c r="C351" s="30" t="s">
        <v>712</v>
      </c>
      <c r="D351" s="28" t="s">
        <v>2431</v>
      </c>
      <c r="H351" s="17" t="s">
        <v>7137</v>
      </c>
    </row>
    <row r="352" spans="1:8" x14ac:dyDescent="0.35">
      <c r="A352" s="28"/>
      <c r="B352" t="s">
        <v>4543</v>
      </c>
      <c r="C352" s="27" t="s">
        <v>713</v>
      </c>
      <c r="D352" s="28" t="s">
        <v>2433</v>
      </c>
      <c r="H352" s="17" t="s">
        <v>2395</v>
      </c>
    </row>
    <row r="353" spans="1:8" x14ac:dyDescent="0.35">
      <c r="A353" s="28"/>
      <c r="B353" t="s">
        <v>4544</v>
      </c>
      <c r="C353" s="30" t="s">
        <v>714</v>
      </c>
      <c r="D353" s="28" t="s">
        <v>2435</v>
      </c>
      <c r="H353" s="17" t="s">
        <v>2398</v>
      </c>
    </row>
    <row r="354" spans="1:8" x14ac:dyDescent="0.35">
      <c r="A354" s="28"/>
      <c r="B354" t="s">
        <v>4545</v>
      </c>
      <c r="C354" s="27" t="s">
        <v>715</v>
      </c>
      <c r="D354" s="28" t="s">
        <v>2437</v>
      </c>
      <c r="H354" s="17" t="s">
        <v>2401</v>
      </c>
    </row>
    <row r="355" spans="1:8" x14ac:dyDescent="0.35">
      <c r="A355" s="28"/>
      <c r="B355" t="s">
        <v>7179</v>
      </c>
      <c r="C355" s="30" t="s">
        <v>716</v>
      </c>
      <c r="D355" s="28" t="s">
        <v>2439</v>
      </c>
      <c r="H355" s="17" t="s">
        <v>7134</v>
      </c>
    </row>
    <row r="356" spans="1:8" x14ac:dyDescent="0.35">
      <c r="A356" s="28"/>
      <c r="B356" t="s">
        <v>4546</v>
      </c>
      <c r="C356" s="27" t="s">
        <v>717</v>
      </c>
      <c r="D356" s="28" t="s">
        <v>2441</v>
      </c>
      <c r="H356" s="17" t="s">
        <v>7136</v>
      </c>
    </row>
    <row r="357" spans="1:8" x14ac:dyDescent="0.35">
      <c r="A357" s="28"/>
      <c r="B357" t="s">
        <v>4547</v>
      </c>
      <c r="C357" s="30" t="s">
        <v>718</v>
      </c>
      <c r="D357" s="28" t="s">
        <v>2443</v>
      </c>
      <c r="H357" s="17" t="s">
        <v>2408</v>
      </c>
    </row>
    <row r="358" spans="1:8" x14ac:dyDescent="0.35">
      <c r="A358" s="28"/>
      <c r="B358" t="s">
        <v>4548</v>
      </c>
      <c r="C358" s="27" t="s">
        <v>719</v>
      </c>
      <c r="D358" s="28" t="s">
        <v>2445</v>
      </c>
      <c r="H358" s="17" t="s">
        <v>2411</v>
      </c>
    </row>
    <row r="359" spans="1:8" x14ac:dyDescent="0.35">
      <c r="A359" s="28"/>
      <c r="B359" t="s">
        <v>2271</v>
      </c>
      <c r="C359" s="30" t="s">
        <v>720</v>
      </c>
      <c r="D359" s="28" t="s">
        <v>2447</v>
      </c>
      <c r="H359" s="17" t="s">
        <v>7139</v>
      </c>
    </row>
    <row r="360" spans="1:8" x14ac:dyDescent="0.35">
      <c r="A360" s="28"/>
      <c r="B360" t="s">
        <v>2275</v>
      </c>
      <c r="C360" s="27" t="s">
        <v>721</v>
      </c>
      <c r="D360" s="28" t="s">
        <v>2449</v>
      </c>
      <c r="H360" s="17" t="s">
        <v>2416</v>
      </c>
    </row>
    <row r="361" spans="1:8" x14ac:dyDescent="0.35">
      <c r="A361" s="28"/>
      <c r="B361" t="s">
        <v>4549</v>
      </c>
      <c r="C361" s="30" t="s">
        <v>280</v>
      </c>
      <c r="D361" s="28" t="s">
        <v>2451</v>
      </c>
      <c r="H361" s="17" t="s">
        <v>7370</v>
      </c>
    </row>
    <row r="362" spans="1:8" x14ac:dyDescent="0.35">
      <c r="A362" s="28"/>
      <c r="B362" t="s">
        <v>2278</v>
      </c>
      <c r="C362" s="27" t="s">
        <v>281</v>
      </c>
      <c r="D362" s="28" t="s">
        <v>2453</v>
      </c>
      <c r="H362" s="17" t="s">
        <v>2423</v>
      </c>
    </row>
    <row r="363" spans="1:8" ht="15.5" x14ac:dyDescent="0.35">
      <c r="A363" s="28"/>
      <c r="B363" t="s">
        <v>2282</v>
      </c>
      <c r="C363" s="30" t="s">
        <v>282</v>
      </c>
      <c r="D363" s="28" t="s">
        <v>2455</v>
      </c>
      <c r="H363" s="26" t="s">
        <v>7159</v>
      </c>
    </row>
    <row r="364" spans="1:8" ht="15.5" x14ac:dyDescent="0.35">
      <c r="A364" s="28"/>
      <c r="B364" t="s">
        <v>4550</v>
      </c>
      <c r="C364" s="27" t="s">
        <v>283</v>
      </c>
      <c r="D364" s="28" t="s">
        <v>2457</v>
      </c>
      <c r="H364" s="26" t="s">
        <v>11868</v>
      </c>
    </row>
    <row r="365" spans="1:8" x14ac:dyDescent="0.35">
      <c r="A365" s="28"/>
      <c r="B365" t="s">
        <v>4551</v>
      </c>
      <c r="C365" s="30" t="s">
        <v>284</v>
      </c>
      <c r="D365" s="28" t="s">
        <v>2459</v>
      </c>
    </row>
    <row r="366" spans="1:8" x14ac:dyDescent="0.35">
      <c r="A366" s="28"/>
      <c r="B366" t="s">
        <v>4552</v>
      </c>
      <c r="C366" s="27" t="s">
        <v>285</v>
      </c>
      <c r="D366" s="28" t="s">
        <v>2461</v>
      </c>
      <c r="H366" s="36"/>
    </row>
    <row r="367" spans="1:8" x14ac:dyDescent="0.35">
      <c r="A367" s="28"/>
      <c r="B367" t="s">
        <v>4553</v>
      </c>
      <c r="C367" s="30" t="s">
        <v>286</v>
      </c>
      <c r="D367" s="28" t="s">
        <v>2463</v>
      </c>
      <c r="H367" s="36"/>
    </row>
    <row r="368" spans="1:8" x14ac:dyDescent="0.35">
      <c r="A368" s="28"/>
      <c r="B368" t="s">
        <v>4554</v>
      </c>
      <c r="C368" s="27" t="s">
        <v>287</v>
      </c>
      <c r="D368" s="28" t="s">
        <v>2465</v>
      </c>
      <c r="H368" s="36"/>
    </row>
    <row r="369" spans="1:8" x14ac:dyDescent="0.35">
      <c r="A369" s="28"/>
      <c r="B369" t="s">
        <v>4555</v>
      </c>
      <c r="C369" s="30" t="s">
        <v>288</v>
      </c>
      <c r="D369" s="28" t="s">
        <v>2467</v>
      </c>
      <c r="H369" s="36"/>
    </row>
    <row r="370" spans="1:8" x14ac:dyDescent="0.35">
      <c r="A370" s="28"/>
      <c r="B370" t="s">
        <v>2285</v>
      </c>
      <c r="C370" s="27" t="s">
        <v>289</v>
      </c>
      <c r="D370" s="28" t="s">
        <v>2469</v>
      </c>
      <c r="H370" s="36"/>
    </row>
    <row r="371" spans="1:8" x14ac:dyDescent="0.35">
      <c r="A371" s="28"/>
      <c r="B371" t="s">
        <v>4556</v>
      </c>
      <c r="C371" s="30" t="s">
        <v>290</v>
      </c>
      <c r="D371" s="28" t="s">
        <v>2471</v>
      </c>
      <c r="H371" s="36"/>
    </row>
    <row r="372" spans="1:8" x14ac:dyDescent="0.35">
      <c r="A372" s="28"/>
      <c r="B372" t="s">
        <v>4557</v>
      </c>
      <c r="C372" s="27" t="s">
        <v>291</v>
      </c>
      <c r="D372" s="28" t="s">
        <v>2473</v>
      </c>
      <c r="H372" s="36"/>
    </row>
    <row r="373" spans="1:8" x14ac:dyDescent="0.35">
      <c r="A373" s="28"/>
      <c r="B373" t="s">
        <v>4558</v>
      </c>
      <c r="C373" s="30" t="s">
        <v>292</v>
      </c>
      <c r="D373" s="28" t="s">
        <v>2475</v>
      </c>
      <c r="H373" s="36"/>
    </row>
    <row r="374" spans="1:8" x14ac:dyDescent="0.35">
      <c r="A374" s="28"/>
      <c r="B374" t="s">
        <v>2289</v>
      </c>
      <c r="C374" s="27" t="s">
        <v>293</v>
      </c>
      <c r="D374" s="28" t="s">
        <v>2477</v>
      </c>
      <c r="H374" s="36"/>
    </row>
    <row r="375" spans="1:8" x14ac:dyDescent="0.35">
      <c r="A375" s="28"/>
      <c r="B375" t="s">
        <v>1298</v>
      </c>
      <c r="C375" s="30" t="s">
        <v>294</v>
      </c>
      <c r="D375" s="28" t="s">
        <v>2479</v>
      </c>
      <c r="H375" s="36"/>
    </row>
    <row r="376" spans="1:8" x14ac:dyDescent="0.35">
      <c r="A376" s="28"/>
      <c r="B376" t="s">
        <v>1303</v>
      </c>
      <c r="C376" s="27" t="s">
        <v>295</v>
      </c>
      <c r="D376" s="28" t="s">
        <v>2481</v>
      </c>
      <c r="H376" s="36"/>
    </row>
    <row r="377" spans="1:8" x14ac:dyDescent="0.35">
      <c r="A377" s="28"/>
      <c r="B377" t="s">
        <v>1308</v>
      </c>
      <c r="C377" s="30" t="s">
        <v>296</v>
      </c>
      <c r="D377" s="28" t="s">
        <v>2483</v>
      </c>
      <c r="H377" s="36"/>
    </row>
    <row r="378" spans="1:8" x14ac:dyDescent="0.35">
      <c r="A378" s="28"/>
      <c r="B378" t="s">
        <v>1313</v>
      </c>
      <c r="C378" s="27" t="s">
        <v>297</v>
      </c>
      <c r="D378" s="28" t="s">
        <v>2485</v>
      </c>
      <c r="H378" s="36"/>
    </row>
    <row r="379" spans="1:8" x14ac:dyDescent="0.35">
      <c r="A379" s="28"/>
      <c r="B379" t="s">
        <v>2292</v>
      </c>
      <c r="C379" s="30" t="s">
        <v>298</v>
      </c>
      <c r="D379" s="28" t="s">
        <v>2487</v>
      </c>
      <c r="H379" s="36"/>
    </row>
    <row r="380" spans="1:8" x14ac:dyDescent="0.35">
      <c r="A380" s="28"/>
      <c r="B380" t="s">
        <v>1318</v>
      </c>
      <c r="C380" s="27" t="s">
        <v>299</v>
      </c>
      <c r="D380" s="28" t="s">
        <v>2489</v>
      </c>
      <c r="H380" s="36"/>
    </row>
    <row r="381" spans="1:8" x14ac:dyDescent="0.35">
      <c r="A381" s="28"/>
      <c r="B381" t="s">
        <v>4559</v>
      </c>
      <c r="C381" s="30" t="s">
        <v>300</v>
      </c>
      <c r="D381" s="28" t="s">
        <v>2491</v>
      </c>
      <c r="H381" s="36"/>
    </row>
    <row r="382" spans="1:8" x14ac:dyDescent="0.35">
      <c r="A382" s="28"/>
      <c r="B382" t="s">
        <v>4560</v>
      </c>
      <c r="C382" s="27" t="s">
        <v>301</v>
      </c>
      <c r="D382" s="28" t="s">
        <v>2493</v>
      </c>
      <c r="H382" s="36"/>
    </row>
    <row r="383" spans="1:8" x14ac:dyDescent="0.35">
      <c r="A383" s="28"/>
      <c r="B383" t="s">
        <v>4592</v>
      </c>
      <c r="C383" s="30" t="s">
        <v>302</v>
      </c>
      <c r="D383" s="28" t="s">
        <v>2495</v>
      </c>
      <c r="H383" s="36"/>
    </row>
    <row r="384" spans="1:8" x14ac:dyDescent="0.35">
      <c r="A384" s="28"/>
      <c r="B384" t="s">
        <v>4593</v>
      </c>
      <c r="C384" s="27" t="s">
        <v>303</v>
      </c>
      <c r="D384" s="28" t="s">
        <v>2497</v>
      </c>
      <c r="H384" s="36"/>
    </row>
    <row r="385" spans="1:8" x14ac:dyDescent="0.35">
      <c r="A385" s="28"/>
      <c r="B385" t="s">
        <v>2761</v>
      </c>
      <c r="C385" s="30" t="s">
        <v>304</v>
      </c>
      <c r="D385" s="28" t="s">
        <v>2499</v>
      </c>
      <c r="H385" s="36"/>
    </row>
    <row r="386" spans="1:8" x14ac:dyDescent="0.35">
      <c r="A386" s="28"/>
      <c r="B386" t="s">
        <v>2763</v>
      </c>
      <c r="C386" s="27" t="s">
        <v>305</v>
      </c>
      <c r="D386" s="28" t="s">
        <v>2501</v>
      </c>
      <c r="H386" s="36"/>
    </row>
    <row r="387" spans="1:8" x14ac:dyDescent="0.35">
      <c r="A387" s="28"/>
      <c r="B387" t="s">
        <v>2765</v>
      </c>
      <c r="C387" s="30" t="s">
        <v>306</v>
      </c>
      <c r="D387" s="28" t="s">
        <v>2503</v>
      </c>
      <c r="H387" s="36"/>
    </row>
    <row r="388" spans="1:8" x14ac:dyDescent="0.35">
      <c r="A388" s="28"/>
      <c r="B388" t="s">
        <v>2767</v>
      </c>
      <c r="C388" s="27" t="s">
        <v>307</v>
      </c>
      <c r="D388" s="28" t="s">
        <v>2505</v>
      </c>
      <c r="H388" s="36"/>
    </row>
    <row r="389" spans="1:8" x14ac:dyDescent="0.35">
      <c r="A389" s="28"/>
      <c r="B389" t="s">
        <v>2768</v>
      </c>
      <c r="C389" s="30" t="s">
        <v>308</v>
      </c>
      <c r="D389" s="28" t="s">
        <v>2507</v>
      </c>
      <c r="H389" s="36"/>
    </row>
    <row r="390" spans="1:8" x14ac:dyDescent="0.35">
      <c r="A390" s="28"/>
      <c r="B390" t="s">
        <v>2769</v>
      </c>
      <c r="C390" s="27" t="s">
        <v>309</v>
      </c>
      <c r="D390" s="28" t="s">
        <v>2509</v>
      </c>
      <c r="H390" s="36"/>
    </row>
    <row r="391" spans="1:8" x14ac:dyDescent="0.35">
      <c r="A391" s="28"/>
      <c r="B391" t="s">
        <v>2770</v>
      </c>
      <c r="C391" s="30" t="s">
        <v>310</v>
      </c>
      <c r="D391" s="28" t="s">
        <v>2511</v>
      </c>
      <c r="H391" s="36"/>
    </row>
    <row r="392" spans="1:8" x14ac:dyDescent="0.35">
      <c r="A392" s="28"/>
      <c r="B392" t="s">
        <v>1443</v>
      </c>
      <c r="C392" s="27" t="s">
        <v>311</v>
      </c>
      <c r="D392" s="28" t="s">
        <v>2513</v>
      </c>
      <c r="H392" s="36"/>
    </row>
    <row r="393" spans="1:8" x14ac:dyDescent="0.35">
      <c r="A393" s="28"/>
      <c r="B393" t="s">
        <v>1512</v>
      </c>
      <c r="C393" s="30" t="s">
        <v>312</v>
      </c>
      <c r="D393" s="28" t="s">
        <v>2515</v>
      </c>
      <c r="H393" s="36"/>
    </row>
    <row r="394" spans="1:8" x14ac:dyDescent="0.35">
      <c r="A394" s="28"/>
      <c r="B394" t="s">
        <v>1446</v>
      </c>
      <c r="C394" s="27" t="s">
        <v>313</v>
      </c>
      <c r="D394" s="28" t="s">
        <v>2517</v>
      </c>
      <c r="H394" s="36"/>
    </row>
    <row r="395" spans="1:8" x14ac:dyDescent="0.35">
      <c r="A395" s="28"/>
      <c r="B395" t="s">
        <v>1450</v>
      </c>
      <c r="C395" s="30" t="s">
        <v>314</v>
      </c>
      <c r="D395" s="28" t="s">
        <v>2519</v>
      </c>
      <c r="H395" s="36"/>
    </row>
    <row r="396" spans="1:8" x14ac:dyDescent="0.35">
      <c r="A396" s="28"/>
      <c r="B396" t="s">
        <v>1454</v>
      </c>
      <c r="C396" s="27" t="s">
        <v>315</v>
      </c>
      <c r="D396" s="28" t="s">
        <v>2521</v>
      </c>
      <c r="H396" s="36"/>
    </row>
    <row r="397" spans="1:8" x14ac:dyDescent="0.35">
      <c r="A397" s="28"/>
      <c r="B397" t="s">
        <v>2771</v>
      </c>
      <c r="C397" s="30" t="s">
        <v>316</v>
      </c>
      <c r="D397" s="28" t="s">
        <v>2523</v>
      </c>
      <c r="H397" s="36"/>
    </row>
    <row r="398" spans="1:8" x14ac:dyDescent="0.35">
      <c r="A398" s="28"/>
      <c r="B398" t="s">
        <v>1457</v>
      </c>
      <c r="C398" s="27" t="s">
        <v>317</v>
      </c>
      <c r="D398" s="28" t="s">
        <v>2525</v>
      </c>
      <c r="H398" s="36"/>
    </row>
    <row r="399" spans="1:8" x14ac:dyDescent="0.35">
      <c r="A399" s="28"/>
      <c r="B399" t="s">
        <v>1460</v>
      </c>
      <c r="C399" s="30" t="s">
        <v>318</v>
      </c>
      <c r="D399" s="28" t="s">
        <v>2527</v>
      </c>
      <c r="H399" s="36"/>
    </row>
    <row r="400" spans="1:8" x14ac:dyDescent="0.35">
      <c r="A400" s="28"/>
      <c r="B400" t="s">
        <v>2772</v>
      </c>
      <c r="C400" s="27" t="s">
        <v>319</v>
      </c>
      <c r="D400" s="28" t="s">
        <v>2529</v>
      </c>
      <c r="H400" s="36"/>
    </row>
    <row r="401" spans="1:8" x14ac:dyDescent="0.35">
      <c r="A401" s="28"/>
      <c r="B401" t="s">
        <v>2773</v>
      </c>
      <c r="C401" s="30" t="s">
        <v>320</v>
      </c>
      <c r="D401" s="28" t="s">
        <v>2531</v>
      </c>
      <c r="H401" s="36"/>
    </row>
    <row r="402" spans="1:8" x14ac:dyDescent="0.35">
      <c r="A402" s="28"/>
      <c r="B402" t="s">
        <v>1463</v>
      </c>
      <c r="C402" s="27" t="s">
        <v>722</v>
      </c>
      <c r="D402" s="28" t="s">
        <v>2533</v>
      </c>
      <c r="H402" s="36"/>
    </row>
    <row r="403" spans="1:8" x14ac:dyDescent="0.35">
      <c r="A403" s="28"/>
      <c r="B403" t="s">
        <v>11875</v>
      </c>
      <c r="C403" s="30" t="s">
        <v>723</v>
      </c>
      <c r="D403" s="28" t="s">
        <v>2535</v>
      </c>
      <c r="H403" s="36"/>
    </row>
    <row r="404" spans="1:8" x14ac:dyDescent="0.35">
      <c r="A404" s="28"/>
      <c r="B404" t="s">
        <v>2774</v>
      </c>
      <c r="C404" s="27" t="s">
        <v>724</v>
      </c>
      <c r="D404" s="28" t="s">
        <v>2537</v>
      </c>
      <c r="H404" s="36"/>
    </row>
    <row r="405" spans="1:8" x14ac:dyDescent="0.35">
      <c r="A405" s="28"/>
      <c r="B405" t="s">
        <v>1466</v>
      </c>
      <c r="C405" s="30" t="s">
        <v>725</v>
      </c>
      <c r="D405" s="28" t="s">
        <v>2539</v>
      </c>
      <c r="H405" s="36"/>
    </row>
    <row r="406" spans="1:8" x14ac:dyDescent="0.35">
      <c r="A406" s="28"/>
      <c r="B406" t="s">
        <v>1469</v>
      </c>
      <c r="C406" s="27" t="s">
        <v>726</v>
      </c>
      <c r="D406" s="28" t="s">
        <v>2541</v>
      </c>
      <c r="H406" s="36"/>
    </row>
    <row r="407" spans="1:8" x14ac:dyDescent="0.35">
      <c r="A407" s="28"/>
      <c r="B407" t="s">
        <v>11876</v>
      </c>
      <c r="C407" s="30" t="s">
        <v>727</v>
      </c>
      <c r="D407" s="28" t="s">
        <v>2543</v>
      </c>
      <c r="H407" s="36"/>
    </row>
    <row r="408" spans="1:8" x14ac:dyDescent="0.35">
      <c r="A408" s="28"/>
      <c r="B408" t="s">
        <v>1516</v>
      </c>
      <c r="C408" s="27" t="s">
        <v>728</v>
      </c>
      <c r="D408" s="28" t="s">
        <v>2545</v>
      </c>
      <c r="H408" s="36"/>
    </row>
    <row r="409" spans="1:8" x14ac:dyDescent="0.35">
      <c r="A409" s="28"/>
      <c r="B409" t="s">
        <v>1472</v>
      </c>
      <c r="C409" s="30" t="s">
        <v>729</v>
      </c>
      <c r="D409" s="28" t="s">
        <v>2547</v>
      </c>
      <c r="H409" s="36"/>
    </row>
    <row r="410" spans="1:8" x14ac:dyDescent="0.35">
      <c r="A410" s="37"/>
      <c r="B410" t="s">
        <v>1474</v>
      </c>
      <c r="C410" s="27" t="s">
        <v>730</v>
      </c>
      <c r="D410" s="28" t="s">
        <v>2549</v>
      </c>
      <c r="H410" s="36"/>
    </row>
    <row r="411" spans="1:8" x14ac:dyDescent="0.35">
      <c r="B411" t="s">
        <v>2775</v>
      </c>
      <c r="C411" s="30" t="s">
        <v>731</v>
      </c>
      <c r="D411" s="28" t="s">
        <v>2551</v>
      </c>
      <c r="H411" s="36"/>
    </row>
    <row r="412" spans="1:8" x14ac:dyDescent="0.35">
      <c r="B412" t="s">
        <v>1477</v>
      </c>
      <c r="C412" s="27" t="s">
        <v>732</v>
      </c>
      <c r="D412" s="28" t="s">
        <v>2553</v>
      </c>
      <c r="H412" s="36"/>
    </row>
    <row r="413" spans="1:8" x14ac:dyDescent="0.35">
      <c r="B413" t="s">
        <v>2776</v>
      </c>
      <c r="C413" s="30" t="s">
        <v>733</v>
      </c>
      <c r="D413" s="28" t="s">
        <v>2555</v>
      </c>
      <c r="H413" s="36"/>
    </row>
    <row r="414" spans="1:8" x14ac:dyDescent="0.35">
      <c r="B414" t="s">
        <v>1219</v>
      </c>
      <c r="C414" s="27" t="s">
        <v>734</v>
      </c>
      <c r="D414" s="28" t="s">
        <v>2557</v>
      </c>
      <c r="H414" s="36"/>
    </row>
    <row r="415" spans="1:8" x14ac:dyDescent="0.35">
      <c r="B415" t="s">
        <v>1479</v>
      </c>
      <c r="C415" s="30" t="s">
        <v>735</v>
      </c>
      <c r="D415" s="28" t="s">
        <v>2559</v>
      </c>
      <c r="H415" s="36"/>
    </row>
    <row r="416" spans="1:8" x14ac:dyDescent="0.35">
      <c r="B416" t="s">
        <v>1481</v>
      </c>
      <c r="C416" s="27" t="s">
        <v>736</v>
      </c>
      <c r="D416" s="28" t="s">
        <v>2561</v>
      </c>
      <c r="H416" s="36"/>
    </row>
    <row r="417" spans="2:8" x14ac:dyDescent="0.35">
      <c r="B417" t="s">
        <v>6974</v>
      </c>
      <c r="C417" s="30" t="s">
        <v>737</v>
      </c>
      <c r="D417" s="28" t="s">
        <v>2563</v>
      </c>
      <c r="H417" s="36"/>
    </row>
    <row r="418" spans="2:8" x14ac:dyDescent="0.35">
      <c r="B418" t="s">
        <v>5216</v>
      </c>
      <c r="C418" s="27" t="s">
        <v>738</v>
      </c>
      <c r="D418" s="28" t="s">
        <v>2565</v>
      </c>
      <c r="H418" s="36"/>
    </row>
    <row r="419" spans="2:8" x14ac:dyDescent="0.35">
      <c r="B419" t="s">
        <v>5217</v>
      </c>
      <c r="C419" s="30" t="s">
        <v>739</v>
      </c>
      <c r="D419" s="28" t="s">
        <v>2567</v>
      </c>
    </row>
    <row r="420" spans="2:8" x14ac:dyDescent="0.35">
      <c r="B420" t="s">
        <v>5218</v>
      </c>
      <c r="C420" s="27" t="s">
        <v>740</v>
      </c>
      <c r="D420" s="28" t="s">
        <v>2569</v>
      </c>
    </row>
    <row r="421" spans="2:8" ht="15.5" x14ac:dyDescent="0.35">
      <c r="B421" t="s">
        <v>5219</v>
      </c>
      <c r="C421" s="30" t="s">
        <v>741</v>
      </c>
      <c r="D421" s="28" t="s">
        <v>2571</v>
      </c>
      <c r="H421" s="38"/>
    </row>
    <row r="422" spans="2:8" x14ac:dyDescent="0.35">
      <c r="B422" t="s">
        <v>5220</v>
      </c>
      <c r="C422" s="27" t="s">
        <v>742</v>
      </c>
      <c r="D422" s="28" t="s">
        <v>2573</v>
      </c>
    </row>
    <row r="423" spans="2:8" x14ac:dyDescent="0.35">
      <c r="B423" t="s">
        <v>5221</v>
      </c>
      <c r="C423" s="30" t="s">
        <v>743</v>
      </c>
      <c r="D423" s="28" t="s">
        <v>2575</v>
      </c>
    </row>
    <row r="424" spans="2:8" x14ac:dyDescent="0.35">
      <c r="B424" t="s">
        <v>5222</v>
      </c>
      <c r="C424" s="27" t="s">
        <v>744</v>
      </c>
      <c r="D424" s="28" t="s">
        <v>2577</v>
      </c>
    </row>
    <row r="425" spans="2:8" x14ac:dyDescent="0.35">
      <c r="B425" t="s">
        <v>5223</v>
      </c>
      <c r="C425" s="30" t="s">
        <v>745</v>
      </c>
      <c r="D425" s="28" t="s">
        <v>2579</v>
      </c>
    </row>
    <row r="426" spans="2:8" x14ac:dyDescent="0.35">
      <c r="B426" t="s">
        <v>5224</v>
      </c>
      <c r="C426" s="27" t="s">
        <v>746</v>
      </c>
      <c r="D426" s="28" t="s">
        <v>2581</v>
      </c>
    </row>
    <row r="427" spans="2:8" x14ac:dyDescent="0.35">
      <c r="B427" t="s">
        <v>5225</v>
      </c>
      <c r="C427" s="30" t="s">
        <v>747</v>
      </c>
      <c r="D427" s="28" t="s">
        <v>2583</v>
      </c>
    </row>
    <row r="428" spans="2:8" x14ac:dyDescent="0.35">
      <c r="B428" t="s">
        <v>5226</v>
      </c>
      <c r="C428" s="27" t="s">
        <v>748</v>
      </c>
      <c r="D428" s="28" t="s">
        <v>2585</v>
      </c>
    </row>
    <row r="429" spans="2:8" x14ac:dyDescent="0.35">
      <c r="B429" t="s">
        <v>5227</v>
      </c>
      <c r="C429" s="30" t="s">
        <v>749</v>
      </c>
      <c r="D429" s="28" t="s">
        <v>2587</v>
      </c>
    </row>
    <row r="430" spans="2:8" x14ac:dyDescent="0.35">
      <c r="B430" t="s">
        <v>5228</v>
      </c>
      <c r="C430" s="27" t="s">
        <v>750</v>
      </c>
      <c r="D430" s="28" t="s">
        <v>2589</v>
      </c>
    </row>
    <row r="431" spans="2:8" x14ac:dyDescent="0.35">
      <c r="B431" t="s">
        <v>5229</v>
      </c>
      <c r="C431" s="30" t="s">
        <v>751</v>
      </c>
      <c r="D431" s="28" t="s">
        <v>2591</v>
      </c>
    </row>
    <row r="432" spans="2:8" x14ac:dyDescent="0.35">
      <c r="B432" t="s">
        <v>5230</v>
      </c>
      <c r="C432" s="27" t="s">
        <v>752</v>
      </c>
      <c r="D432" s="28" t="s">
        <v>2593</v>
      </c>
    </row>
    <row r="433" spans="2:4" x14ac:dyDescent="0.35">
      <c r="B433" t="s">
        <v>5231</v>
      </c>
      <c r="C433" s="30" t="s">
        <v>753</v>
      </c>
      <c r="D433" s="28" t="s">
        <v>2595</v>
      </c>
    </row>
    <row r="434" spans="2:4" x14ac:dyDescent="0.35">
      <c r="B434" t="s">
        <v>5232</v>
      </c>
      <c r="C434" s="27" t="s">
        <v>754</v>
      </c>
      <c r="D434" s="28" t="s">
        <v>2597</v>
      </c>
    </row>
    <row r="435" spans="2:4" x14ac:dyDescent="0.35">
      <c r="B435" t="s">
        <v>5233</v>
      </c>
      <c r="C435" s="30" t="s">
        <v>755</v>
      </c>
      <c r="D435" s="28" t="s">
        <v>2599</v>
      </c>
    </row>
    <row r="436" spans="2:4" x14ac:dyDescent="0.35">
      <c r="B436" t="s">
        <v>5234</v>
      </c>
      <c r="C436" s="27" t="s">
        <v>756</v>
      </c>
      <c r="D436" s="28" t="s">
        <v>2601</v>
      </c>
    </row>
    <row r="437" spans="2:4" x14ac:dyDescent="0.35">
      <c r="B437" t="s">
        <v>5235</v>
      </c>
      <c r="C437" s="30" t="s">
        <v>757</v>
      </c>
      <c r="D437" s="28" t="s">
        <v>2603</v>
      </c>
    </row>
    <row r="438" spans="2:4" x14ac:dyDescent="0.35">
      <c r="B438" t="s">
        <v>5236</v>
      </c>
      <c r="C438" s="27" t="s">
        <v>758</v>
      </c>
      <c r="D438" s="28" t="s">
        <v>2605</v>
      </c>
    </row>
    <row r="439" spans="2:4" x14ac:dyDescent="0.35">
      <c r="B439" t="s">
        <v>5237</v>
      </c>
      <c r="C439" s="30" t="s">
        <v>759</v>
      </c>
      <c r="D439" s="28" t="s">
        <v>2607</v>
      </c>
    </row>
    <row r="440" spans="2:4" x14ac:dyDescent="0.35">
      <c r="B440" t="s">
        <v>5238</v>
      </c>
      <c r="C440" s="27" t="s">
        <v>760</v>
      </c>
      <c r="D440" s="28" t="s">
        <v>2609</v>
      </c>
    </row>
    <row r="441" spans="2:4" x14ac:dyDescent="0.35">
      <c r="B441" t="s">
        <v>5239</v>
      </c>
      <c r="C441" s="30" t="s">
        <v>761</v>
      </c>
      <c r="D441" s="28" t="s">
        <v>2611</v>
      </c>
    </row>
    <row r="442" spans="2:4" x14ac:dyDescent="0.35">
      <c r="B442" t="s">
        <v>5240</v>
      </c>
      <c r="C442" s="27" t="s">
        <v>762</v>
      </c>
      <c r="D442" s="28" t="s">
        <v>2613</v>
      </c>
    </row>
    <row r="443" spans="2:4" x14ac:dyDescent="0.35">
      <c r="B443" t="s">
        <v>5241</v>
      </c>
      <c r="C443" s="30" t="s">
        <v>763</v>
      </c>
      <c r="D443" s="28" t="s">
        <v>2615</v>
      </c>
    </row>
    <row r="444" spans="2:4" x14ac:dyDescent="0.35">
      <c r="B444" t="s">
        <v>5242</v>
      </c>
      <c r="C444" s="27" t="s">
        <v>764</v>
      </c>
      <c r="D444" s="28" t="s">
        <v>2617</v>
      </c>
    </row>
    <row r="445" spans="2:4" x14ac:dyDescent="0.35">
      <c r="B445" t="s">
        <v>5243</v>
      </c>
      <c r="C445" s="30" t="s">
        <v>765</v>
      </c>
      <c r="D445" s="28" t="s">
        <v>2619</v>
      </c>
    </row>
    <row r="446" spans="2:4" x14ac:dyDescent="0.35">
      <c r="B446" t="s">
        <v>5244</v>
      </c>
      <c r="C446" s="27" t="s">
        <v>766</v>
      </c>
      <c r="D446" s="28" t="s">
        <v>2621</v>
      </c>
    </row>
    <row r="447" spans="2:4" x14ac:dyDescent="0.35">
      <c r="B447" t="s">
        <v>5245</v>
      </c>
      <c r="C447" s="30" t="s">
        <v>767</v>
      </c>
      <c r="D447" s="28" t="s">
        <v>2623</v>
      </c>
    </row>
    <row r="448" spans="2:4" x14ac:dyDescent="0.35">
      <c r="B448" t="s">
        <v>5246</v>
      </c>
      <c r="C448" s="27" t="s">
        <v>768</v>
      </c>
      <c r="D448" s="28" t="s">
        <v>2625</v>
      </c>
    </row>
    <row r="449" spans="2:4" x14ac:dyDescent="0.35">
      <c r="B449" t="s">
        <v>5247</v>
      </c>
      <c r="C449" s="30" t="s">
        <v>769</v>
      </c>
      <c r="D449" s="28" t="s">
        <v>2627</v>
      </c>
    </row>
    <row r="450" spans="2:4" x14ac:dyDescent="0.35">
      <c r="B450" t="s">
        <v>5248</v>
      </c>
      <c r="C450" s="27" t="s">
        <v>770</v>
      </c>
      <c r="D450" s="28" t="s">
        <v>2629</v>
      </c>
    </row>
    <row r="451" spans="2:4" x14ac:dyDescent="0.35">
      <c r="B451" t="s">
        <v>5249</v>
      </c>
      <c r="C451" s="30" t="s">
        <v>771</v>
      </c>
      <c r="D451" s="28" t="s">
        <v>2631</v>
      </c>
    </row>
    <row r="452" spans="2:4" x14ac:dyDescent="0.35">
      <c r="B452" t="s">
        <v>5250</v>
      </c>
      <c r="C452" s="27" t="s">
        <v>772</v>
      </c>
      <c r="D452" s="28" t="s">
        <v>2633</v>
      </c>
    </row>
    <row r="453" spans="2:4" x14ac:dyDescent="0.35">
      <c r="B453" t="s">
        <v>5251</v>
      </c>
      <c r="C453" s="30" t="s">
        <v>773</v>
      </c>
      <c r="D453" s="28" t="s">
        <v>2635</v>
      </c>
    </row>
    <row r="454" spans="2:4" x14ac:dyDescent="0.35">
      <c r="B454" t="s">
        <v>5252</v>
      </c>
      <c r="C454" s="27" t="s">
        <v>774</v>
      </c>
      <c r="D454" s="28" t="s">
        <v>2637</v>
      </c>
    </row>
    <row r="455" spans="2:4" x14ac:dyDescent="0.35">
      <c r="B455" t="s">
        <v>5253</v>
      </c>
      <c r="C455" s="30" t="s">
        <v>775</v>
      </c>
      <c r="D455" s="28" t="s">
        <v>2639</v>
      </c>
    </row>
    <row r="456" spans="2:4" x14ac:dyDescent="0.35">
      <c r="B456" t="s">
        <v>5254</v>
      </c>
      <c r="C456" s="27" t="s">
        <v>776</v>
      </c>
      <c r="D456" s="28" t="s">
        <v>2641</v>
      </c>
    </row>
    <row r="457" spans="2:4" x14ac:dyDescent="0.35">
      <c r="B457" t="s">
        <v>5255</v>
      </c>
      <c r="C457" s="30" t="s">
        <v>777</v>
      </c>
      <c r="D457" s="28" t="s">
        <v>2643</v>
      </c>
    </row>
    <row r="458" spans="2:4" x14ac:dyDescent="0.35">
      <c r="B458" t="s">
        <v>5256</v>
      </c>
      <c r="C458" s="27" t="s">
        <v>778</v>
      </c>
      <c r="D458" s="28" t="s">
        <v>2645</v>
      </c>
    </row>
    <row r="459" spans="2:4" x14ac:dyDescent="0.35">
      <c r="B459" t="s">
        <v>5257</v>
      </c>
      <c r="C459" s="30" t="s">
        <v>779</v>
      </c>
      <c r="D459" s="28" t="s">
        <v>2647</v>
      </c>
    </row>
    <row r="460" spans="2:4" x14ac:dyDescent="0.35">
      <c r="B460" t="s">
        <v>5258</v>
      </c>
      <c r="C460" s="27" t="s">
        <v>780</v>
      </c>
      <c r="D460" s="28" t="s">
        <v>7409</v>
      </c>
    </row>
    <row r="461" spans="2:4" x14ac:dyDescent="0.35">
      <c r="B461" t="s">
        <v>5259</v>
      </c>
      <c r="C461" s="30" t="s">
        <v>781</v>
      </c>
      <c r="D461" s="28" t="s">
        <v>2665</v>
      </c>
    </row>
    <row r="462" spans="2:4" x14ac:dyDescent="0.35">
      <c r="B462" t="s">
        <v>5260</v>
      </c>
      <c r="C462" s="27" t="s">
        <v>782</v>
      </c>
      <c r="D462" s="28" t="s">
        <v>2667</v>
      </c>
    </row>
    <row r="463" spans="2:4" x14ac:dyDescent="0.35">
      <c r="B463" t="s">
        <v>5261</v>
      </c>
      <c r="C463" s="30" t="s">
        <v>783</v>
      </c>
      <c r="D463" s="28" t="s">
        <v>2669</v>
      </c>
    </row>
    <row r="464" spans="2:4" x14ac:dyDescent="0.35">
      <c r="B464" t="s">
        <v>5262</v>
      </c>
      <c r="C464" s="27" t="s">
        <v>784</v>
      </c>
      <c r="D464" s="28" t="s">
        <v>2671</v>
      </c>
    </row>
    <row r="465" spans="2:4" x14ac:dyDescent="0.35">
      <c r="B465" t="s">
        <v>5263</v>
      </c>
      <c r="C465" s="30" t="s">
        <v>785</v>
      </c>
      <c r="D465" s="28" t="s">
        <v>2673</v>
      </c>
    </row>
    <row r="466" spans="2:4" x14ac:dyDescent="0.35">
      <c r="B466" t="s">
        <v>5264</v>
      </c>
      <c r="C466" s="27" t="s">
        <v>786</v>
      </c>
      <c r="D466" s="28" t="s">
        <v>2675</v>
      </c>
    </row>
    <row r="467" spans="2:4" x14ac:dyDescent="0.35">
      <c r="B467" t="s">
        <v>5265</v>
      </c>
      <c r="C467" s="30" t="s">
        <v>787</v>
      </c>
      <c r="D467" s="28" t="s">
        <v>2677</v>
      </c>
    </row>
    <row r="468" spans="2:4" x14ac:dyDescent="0.35">
      <c r="B468" t="s">
        <v>5266</v>
      </c>
      <c r="C468" s="27" t="s">
        <v>788</v>
      </c>
      <c r="D468" s="28" t="s">
        <v>2679</v>
      </c>
    </row>
    <row r="469" spans="2:4" x14ac:dyDescent="0.35">
      <c r="B469" t="s">
        <v>5267</v>
      </c>
      <c r="C469" s="30" t="s">
        <v>789</v>
      </c>
      <c r="D469" s="28" t="s">
        <v>2681</v>
      </c>
    </row>
    <row r="470" spans="2:4" x14ac:dyDescent="0.35">
      <c r="B470" t="s">
        <v>5268</v>
      </c>
      <c r="C470" s="27" t="s">
        <v>790</v>
      </c>
      <c r="D470" s="28" t="s">
        <v>2683</v>
      </c>
    </row>
    <row r="471" spans="2:4" x14ac:dyDescent="0.35">
      <c r="B471" t="s">
        <v>5269</v>
      </c>
      <c r="C471" s="30" t="s">
        <v>791</v>
      </c>
      <c r="D471" s="28" t="s">
        <v>2685</v>
      </c>
    </row>
    <row r="472" spans="2:4" x14ac:dyDescent="0.35">
      <c r="B472" t="s">
        <v>5270</v>
      </c>
      <c r="C472" s="27" t="s">
        <v>792</v>
      </c>
      <c r="D472" s="28" t="s">
        <v>2687</v>
      </c>
    </row>
    <row r="473" spans="2:4" x14ac:dyDescent="0.35">
      <c r="B473" t="s">
        <v>5271</v>
      </c>
      <c r="C473" s="30" t="s">
        <v>793</v>
      </c>
      <c r="D473" s="28" t="s">
        <v>2689</v>
      </c>
    </row>
    <row r="474" spans="2:4" x14ac:dyDescent="0.35">
      <c r="B474" t="s">
        <v>5272</v>
      </c>
      <c r="C474" s="27" t="s">
        <v>794</v>
      </c>
      <c r="D474" s="28" t="s">
        <v>2691</v>
      </c>
    </row>
    <row r="475" spans="2:4" x14ac:dyDescent="0.35">
      <c r="B475" t="s">
        <v>5273</v>
      </c>
      <c r="C475" s="30" t="s">
        <v>795</v>
      </c>
      <c r="D475" s="28" t="s">
        <v>2693</v>
      </c>
    </row>
    <row r="476" spans="2:4" x14ac:dyDescent="0.35">
      <c r="B476" t="s">
        <v>5274</v>
      </c>
      <c r="C476" s="27" t="s">
        <v>796</v>
      </c>
      <c r="D476" s="28" t="s">
        <v>2695</v>
      </c>
    </row>
    <row r="477" spans="2:4" x14ac:dyDescent="0.35">
      <c r="B477" t="s">
        <v>5275</v>
      </c>
      <c r="C477" s="30" t="s">
        <v>797</v>
      </c>
      <c r="D477" s="28" t="s">
        <v>2697</v>
      </c>
    </row>
    <row r="478" spans="2:4" x14ac:dyDescent="0.35">
      <c r="B478" t="s">
        <v>5276</v>
      </c>
      <c r="C478" s="27" t="s">
        <v>798</v>
      </c>
      <c r="D478" s="28" t="s">
        <v>2699</v>
      </c>
    </row>
    <row r="479" spans="2:4" x14ac:dyDescent="0.35">
      <c r="B479" t="s">
        <v>5277</v>
      </c>
      <c r="C479" s="30" t="s">
        <v>799</v>
      </c>
      <c r="D479" s="28" t="s">
        <v>2701</v>
      </c>
    </row>
    <row r="480" spans="2:4" x14ac:dyDescent="0.35">
      <c r="B480" t="s">
        <v>5278</v>
      </c>
      <c r="C480" s="27" t="s">
        <v>800</v>
      </c>
      <c r="D480" s="28" t="s">
        <v>2703</v>
      </c>
    </row>
    <row r="481" spans="2:4" x14ac:dyDescent="0.35">
      <c r="B481" t="s">
        <v>5279</v>
      </c>
      <c r="C481" s="30" t="s">
        <v>801</v>
      </c>
      <c r="D481" s="28" t="s">
        <v>2705</v>
      </c>
    </row>
    <row r="482" spans="2:4" x14ac:dyDescent="0.35">
      <c r="B482" t="s">
        <v>5280</v>
      </c>
      <c r="C482" s="27" t="s">
        <v>802</v>
      </c>
      <c r="D482" s="28" t="s">
        <v>2707</v>
      </c>
    </row>
    <row r="483" spans="2:4" x14ac:dyDescent="0.35">
      <c r="B483" t="s">
        <v>5281</v>
      </c>
      <c r="C483" s="30" t="s">
        <v>803</v>
      </c>
      <c r="D483" s="28" t="s">
        <v>2709</v>
      </c>
    </row>
    <row r="484" spans="2:4" x14ac:dyDescent="0.35">
      <c r="B484" t="s">
        <v>5282</v>
      </c>
      <c r="C484" s="27" t="s">
        <v>804</v>
      </c>
      <c r="D484" s="28" t="s">
        <v>2711</v>
      </c>
    </row>
    <row r="485" spans="2:4" x14ac:dyDescent="0.35">
      <c r="B485" t="s">
        <v>5283</v>
      </c>
      <c r="C485" s="30" t="s">
        <v>805</v>
      </c>
      <c r="D485" s="28" t="s">
        <v>2713</v>
      </c>
    </row>
    <row r="486" spans="2:4" x14ac:dyDescent="0.35">
      <c r="B486" t="s">
        <v>5284</v>
      </c>
      <c r="C486" s="27" t="s">
        <v>806</v>
      </c>
      <c r="D486" s="28" t="s">
        <v>2715</v>
      </c>
    </row>
    <row r="487" spans="2:4" x14ac:dyDescent="0.35">
      <c r="B487" t="s">
        <v>5285</v>
      </c>
      <c r="C487" s="30" t="s">
        <v>807</v>
      </c>
      <c r="D487" s="28" t="s">
        <v>2717</v>
      </c>
    </row>
    <row r="488" spans="2:4" x14ac:dyDescent="0.35">
      <c r="B488" t="s">
        <v>5286</v>
      </c>
      <c r="C488" s="27" t="s">
        <v>808</v>
      </c>
      <c r="D488" s="28" t="s">
        <v>2719</v>
      </c>
    </row>
    <row r="489" spans="2:4" x14ac:dyDescent="0.35">
      <c r="B489" t="s">
        <v>5287</v>
      </c>
      <c r="C489" s="30" t="s">
        <v>809</v>
      </c>
      <c r="D489" s="28" t="s">
        <v>2721</v>
      </c>
    </row>
    <row r="490" spans="2:4" x14ac:dyDescent="0.35">
      <c r="B490" t="s">
        <v>5288</v>
      </c>
      <c r="C490" s="27" t="s">
        <v>810</v>
      </c>
      <c r="D490" s="28" t="s">
        <v>2723</v>
      </c>
    </row>
    <row r="491" spans="2:4" x14ac:dyDescent="0.35">
      <c r="B491" t="s">
        <v>5289</v>
      </c>
      <c r="C491" s="30" t="s">
        <v>811</v>
      </c>
      <c r="D491" s="28" t="s">
        <v>2725</v>
      </c>
    </row>
    <row r="492" spans="2:4" x14ac:dyDescent="0.35">
      <c r="B492" t="s">
        <v>5290</v>
      </c>
      <c r="C492" s="27" t="s">
        <v>812</v>
      </c>
      <c r="D492" s="28" t="s">
        <v>2727</v>
      </c>
    </row>
    <row r="493" spans="2:4" x14ac:dyDescent="0.35">
      <c r="B493" t="s">
        <v>5291</v>
      </c>
      <c r="C493" s="30" t="s">
        <v>813</v>
      </c>
      <c r="D493" s="28" t="s">
        <v>2729</v>
      </c>
    </row>
    <row r="494" spans="2:4" x14ac:dyDescent="0.35">
      <c r="B494" t="s">
        <v>5292</v>
      </c>
      <c r="C494" s="27" t="s">
        <v>814</v>
      </c>
      <c r="D494" s="28" t="s">
        <v>2731</v>
      </c>
    </row>
    <row r="495" spans="2:4" x14ac:dyDescent="0.35">
      <c r="B495" t="s">
        <v>5293</v>
      </c>
      <c r="C495" s="30" t="s">
        <v>815</v>
      </c>
      <c r="D495" s="28" t="s">
        <v>2733</v>
      </c>
    </row>
    <row r="496" spans="2:4" x14ac:dyDescent="0.35">
      <c r="B496" t="s">
        <v>5294</v>
      </c>
      <c r="C496" s="27" t="s">
        <v>816</v>
      </c>
      <c r="D496" s="28" t="s">
        <v>2735</v>
      </c>
    </row>
    <row r="497" spans="2:4" x14ac:dyDescent="0.35">
      <c r="B497" t="s">
        <v>5295</v>
      </c>
      <c r="C497" s="30" t="s">
        <v>817</v>
      </c>
      <c r="D497" s="28" t="s">
        <v>2737</v>
      </c>
    </row>
    <row r="498" spans="2:4" x14ac:dyDescent="0.35">
      <c r="B498" t="s">
        <v>5296</v>
      </c>
      <c r="C498" s="27" t="s">
        <v>818</v>
      </c>
      <c r="D498" s="28" t="s">
        <v>2739</v>
      </c>
    </row>
    <row r="499" spans="2:4" x14ac:dyDescent="0.35">
      <c r="B499" t="s">
        <v>5297</v>
      </c>
      <c r="C499" s="30" t="s">
        <v>819</v>
      </c>
      <c r="D499" s="28" t="s">
        <v>2740</v>
      </c>
    </row>
    <row r="500" spans="2:4" x14ac:dyDescent="0.35">
      <c r="B500" t="s">
        <v>5298</v>
      </c>
      <c r="C500" s="27" t="s">
        <v>820</v>
      </c>
      <c r="D500" s="28" t="s">
        <v>2742</v>
      </c>
    </row>
    <row r="501" spans="2:4" x14ac:dyDescent="0.35">
      <c r="B501" t="s">
        <v>5299</v>
      </c>
      <c r="C501" s="30" t="s">
        <v>821</v>
      </c>
      <c r="D501" s="28" t="s">
        <v>2744</v>
      </c>
    </row>
    <row r="502" spans="2:4" x14ac:dyDescent="0.35">
      <c r="B502" t="s">
        <v>5300</v>
      </c>
      <c r="C502" s="27" t="s">
        <v>822</v>
      </c>
      <c r="D502" s="28" t="s">
        <v>2746</v>
      </c>
    </row>
    <row r="503" spans="2:4" x14ac:dyDescent="0.35">
      <c r="B503" t="s">
        <v>5301</v>
      </c>
      <c r="C503" s="30" t="s">
        <v>823</v>
      </c>
      <c r="D503" s="28" t="s">
        <v>2748</v>
      </c>
    </row>
    <row r="504" spans="2:4" x14ac:dyDescent="0.35">
      <c r="B504" t="s">
        <v>5302</v>
      </c>
      <c r="C504" s="27" t="s">
        <v>824</v>
      </c>
      <c r="D504" s="28" t="s">
        <v>2750</v>
      </c>
    </row>
    <row r="505" spans="2:4" x14ac:dyDescent="0.35">
      <c r="B505" t="s">
        <v>5303</v>
      </c>
      <c r="C505" s="30" t="s">
        <v>825</v>
      </c>
      <c r="D505" s="28" t="s">
        <v>2752</v>
      </c>
    </row>
    <row r="506" spans="2:4" x14ac:dyDescent="0.35">
      <c r="B506" t="s">
        <v>5304</v>
      </c>
      <c r="C506" s="27" t="s">
        <v>826</v>
      </c>
      <c r="D506" s="28" t="s">
        <v>2754</v>
      </c>
    </row>
    <row r="507" spans="2:4" x14ac:dyDescent="0.35">
      <c r="B507" t="s">
        <v>5305</v>
      </c>
      <c r="C507" s="30" t="s">
        <v>827</v>
      </c>
      <c r="D507" s="28" t="s">
        <v>2756</v>
      </c>
    </row>
    <row r="508" spans="2:4" x14ac:dyDescent="0.35">
      <c r="B508" t="s">
        <v>5306</v>
      </c>
      <c r="C508" s="27" t="s">
        <v>828</v>
      </c>
      <c r="D508" s="28" t="s">
        <v>2758</v>
      </c>
    </row>
    <row r="509" spans="2:4" x14ac:dyDescent="0.35">
      <c r="B509" t="s">
        <v>5307</v>
      </c>
      <c r="C509" s="30" t="s">
        <v>829</v>
      </c>
      <c r="D509" s="28" t="s">
        <v>2760</v>
      </c>
    </row>
    <row r="510" spans="2:4" x14ac:dyDescent="0.35">
      <c r="B510" t="s">
        <v>5308</v>
      </c>
      <c r="C510" s="27" t="s">
        <v>830</v>
      </c>
      <c r="D510" s="28" t="s">
        <v>2762</v>
      </c>
    </row>
    <row r="511" spans="2:4" x14ac:dyDescent="0.35">
      <c r="B511" t="s">
        <v>5309</v>
      </c>
      <c r="C511" s="30" t="s">
        <v>831</v>
      </c>
      <c r="D511" s="28" t="s">
        <v>2764</v>
      </c>
    </row>
    <row r="512" spans="2:4" x14ac:dyDescent="0.35">
      <c r="B512" t="s">
        <v>5310</v>
      </c>
      <c r="C512" s="27" t="s">
        <v>832</v>
      </c>
      <c r="D512" s="28" t="s">
        <v>2766</v>
      </c>
    </row>
    <row r="513" spans="2:4" x14ac:dyDescent="0.35">
      <c r="B513" t="s">
        <v>5311</v>
      </c>
      <c r="C513" s="30" t="s">
        <v>833</v>
      </c>
      <c r="D513" s="28" t="s">
        <v>7410</v>
      </c>
    </row>
    <row r="514" spans="2:4" x14ac:dyDescent="0.35">
      <c r="B514" t="s">
        <v>5312</v>
      </c>
      <c r="C514" s="27" t="s">
        <v>834</v>
      </c>
      <c r="D514" s="28" t="s">
        <v>2815</v>
      </c>
    </row>
    <row r="515" spans="2:4" x14ac:dyDescent="0.35">
      <c r="B515" t="s">
        <v>5313</v>
      </c>
      <c r="C515" s="30" t="s">
        <v>835</v>
      </c>
      <c r="D515" s="28" t="s">
        <v>2817</v>
      </c>
    </row>
    <row r="516" spans="2:4" x14ac:dyDescent="0.35">
      <c r="B516" t="s">
        <v>5314</v>
      </c>
      <c r="C516" s="27" t="s">
        <v>836</v>
      </c>
      <c r="D516" s="28" t="s">
        <v>2819</v>
      </c>
    </row>
    <row r="517" spans="2:4" x14ac:dyDescent="0.35">
      <c r="B517" t="s">
        <v>5315</v>
      </c>
      <c r="C517" s="30" t="s">
        <v>837</v>
      </c>
      <c r="D517" s="28" t="s">
        <v>2821</v>
      </c>
    </row>
    <row r="518" spans="2:4" x14ac:dyDescent="0.35">
      <c r="B518" t="s">
        <v>5316</v>
      </c>
      <c r="C518" s="27" t="s">
        <v>838</v>
      </c>
      <c r="D518" s="28" t="s">
        <v>2823</v>
      </c>
    </row>
    <row r="519" spans="2:4" x14ac:dyDescent="0.35">
      <c r="B519" t="s">
        <v>5317</v>
      </c>
      <c r="C519" s="30" t="s">
        <v>839</v>
      </c>
      <c r="D519" s="28" t="s">
        <v>2825</v>
      </c>
    </row>
    <row r="520" spans="2:4" x14ac:dyDescent="0.35">
      <c r="B520" t="s">
        <v>5318</v>
      </c>
      <c r="C520" s="27" t="s">
        <v>840</v>
      </c>
      <c r="D520" s="28" t="s">
        <v>2827</v>
      </c>
    </row>
    <row r="521" spans="2:4" x14ac:dyDescent="0.35">
      <c r="B521" t="s">
        <v>5319</v>
      </c>
      <c r="C521" s="30" t="s">
        <v>841</v>
      </c>
      <c r="D521" s="28" t="s">
        <v>2829</v>
      </c>
    </row>
    <row r="522" spans="2:4" x14ac:dyDescent="0.35">
      <c r="B522" t="s">
        <v>5320</v>
      </c>
      <c r="C522" s="27" t="s">
        <v>842</v>
      </c>
      <c r="D522" s="28" t="s">
        <v>2831</v>
      </c>
    </row>
    <row r="523" spans="2:4" x14ac:dyDescent="0.35">
      <c r="B523" t="s">
        <v>5321</v>
      </c>
      <c r="C523" s="30" t="s">
        <v>843</v>
      </c>
      <c r="D523" s="28" t="s">
        <v>2833</v>
      </c>
    </row>
    <row r="524" spans="2:4" x14ac:dyDescent="0.35">
      <c r="B524" t="s">
        <v>5322</v>
      </c>
      <c r="C524" s="27" t="s">
        <v>844</v>
      </c>
      <c r="D524" s="28" t="s">
        <v>7411</v>
      </c>
    </row>
    <row r="525" spans="2:4" x14ac:dyDescent="0.35">
      <c r="B525" t="s">
        <v>5323</v>
      </c>
      <c r="C525" s="30" t="s">
        <v>845</v>
      </c>
      <c r="D525" s="28" t="s">
        <v>7412</v>
      </c>
    </row>
    <row r="526" spans="2:4" x14ac:dyDescent="0.35">
      <c r="B526" t="s">
        <v>5324</v>
      </c>
      <c r="C526" s="27" t="s">
        <v>846</v>
      </c>
      <c r="D526" s="28" t="s">
        <v>7413</v>
      </c>
    </row>
    <row r="527" spans="2:4" x14ac:dyDescent="0.35">
      <c r="B527" t="s">
        <v>5325</v>
      </c>
      <c r="C527" s="30" t="s">
        <v>847</v>
      </c>
      <c r="D527" s="28" t="s">
        <v>7414</v>
      </c>
    </row>
    <row r="528" spans="2:4" x14ac:dyDescent="0.35">
      <c r="B528" t="s">
        <v>5326</v>
      </c>
      <c r="C528" s="27" t="s">
        <v>848</v>
      </c>
      <c r="D528" s="28" t="s">
        <v>7415</v>
      </c>
    </row>
    <row r="529" spans="2:4" x14ac:dyDescent="0.35">
      <c r="B529" t="s">
        <v>5327</v>
      </c>
      <c r="C529" s="30" t="s">
        <v>849</v>
      </c>
      <c r="D529" s="28" t="s">
        <v>7416</v>
      </c>
    </row>
    <row r="530" spans="2:4" x14ac:dyDescent="0.35">
      <c r="B530" t="s">
        <v>5328</v>
      </c>
      <c r="C530" s="27" t="s">
        <v>850</v>
      </c>
      <c r="D530" s="28" t="s">
        <v>7417</v>
      </c>
    </row>
    <row r="531" spans="2:4" x14ac:dyDescent="0.35">
      <c r="B531" t="s">
        <v>5329</v>
      </c>
      <c r="C531" s="30" t="s">
        <v>851</v>
      </c>
      <c r="D531" s="28" t="s">
        <v>7418</v>
      </c>
    </row>
    <row r="532" spans="2:4" x14ac:dyDescent="0.35">
      <c r="B532" t="s">
        <v>5330</v>
      </c>
      <c r="C532" s="27" t="s">
        <v>852</v>
      </c>
      <c r="D532" s="28" t="s">
        <v>7419</v>
      </c>
    </row>
    <row r="533" spans="2:4" x14ac:dyDescent="0.35">
      <c r="B533" t="s">
        <v>5331</v>
      </c>
      <c r="C533" s="30" t="s">
        <v>853</v>
      </c>
      <c r="D533" s="28" t="s">
        <v>7420</v>
      </c>
    </row>
    <row r="534" spans="2:4" x14ac:dyDescent="0.35">
      <c r="B534" t="s">
        <v>5332</v>
      </c>
      <c r="C534" s="27" t="s">
        <v>854</v>
      </c>
      <c r="D534" s="28" t="s">
        <v>2899</v>
      </c>
    </row>
    <row r="535" spans="2:4" x14ac:dyDescent="0.35">
      <c r="B535" t="s">
        <v>5333</v>
      </c>
      <c r="C535" s="30" t="s">
        <v>855</v>
      </c>
      <c r="D535" s="28" t="s">
        <v>2901</v>
      </c>
    </row>
    <row r="536" spans="2:4" x14ac:dyDescent="0.35">
      <c r="B536" t="s">
        <v>5334</v>
      </c>
      <c r="C536" s="27" t="s">
        <v>856</v>
      </c>
      <c r="D536" s="28" t="s">
        <v>2902</v>
      </c>
    </row>
    <row r="537" spans="2:4" x14ac:dyDescent="0.35">
      <c r="B537" t="s">
        <v>5335</v>
      </c>
      <c r="C537" s="30" t="s">
        <v>857</v>
      </c>
      <c r="D537" s="28" t="s">
        <v>2904</v>
      </c>
    </row>
    <row r="538" spans="2:4" x14ac:dyDescent="0.35">
      <c r="B538" t="s">
        <v>5336</v>
      </c>
      <c r="C538" s="27" t="s">
        <v>858</v>
      </c>
      <c r="D538" s="28" t="s">
        <v>2906</v>
      </c>
    </row>
    <row r="539" spans="2:4" x14ac:dyDescent="0.35">
      <c r="B539" t="s">
        <v>5337</v>
      </c>
      <c r="C539" s="30" t="s">
        <v>859</v>
      </c>
      <c r="D539" s="28" t="s">
        <v>2908</v>
      </c>
    </row>
    <row r="540" spans="2:4" x14ac:dyDescent="0.35">
      <c r="B540" t="s">
        <v>5338</v>
      </c>
      <c r="C540" s="27" t="s">
        <v>860</v>
      </c>
      <c r="D540" s="28" t="s">
        <v>2910</v>
      </c>
    </row>
    <row r="541" spans="2:4" x14ac:dyDescent="0.35">
      <c r="B541" t="s">
        <v>5339</v>
      </c>
      <c r="C541" s="30" t="s">
        <v>861</v>
      </c>
      <c r="D541" s="28" t="s">
        <v>2912</v>
      </c>
    </row>
    <row r="542" spans="2:4" x14ac:dyDescent="0.35">
      <c r="B542" t="s">
        <v>5340</v>
      </c>
      <c r="C542" s="27" t="s">
        <v>862</v>
      </c>
      <c r="D542" s="28" t="s">
        <v>2914</v>
      </c>
    </row>
    <row r="543" spans="2:4" x14ac:dyDescent="0.35">
      <c r="B543" t="s">
        <v>5341</v>
      </c>
      <c r="C543" s="30" t="s">
        <v>863</v>
      </c>
      <c r="D543" s="28" t="s">
        <v>2916</v>
      </c>
    </row>
    <row r="544" spans="2:4" x14ac:dyDescent="0.35">
      <c r="B544" t="s">
        <v>5342</v>
      </c>
      <c r="C544" s="27" t="s">
        <v>864</v>
      </c>
      <c r="D544" s="28" t="s">
        <v>7421</v>
      </c>
    </row>
    <row r="545" spans="2:4" x14ac:dyDescent="0.35">
      <c r="B545" t="s">
        <v>5343</v>
      </c>
      <c r="C545" s="30" t="s">
        <v>865</v>
      </c>
      <c r="D545" s="28" t="s">
        <v>2918</v>
      </c>
    </row>
    <row r="546" spans="2:4" x14ac:dyDescent="0.35">
      <c r="B546" t="s">
        <v>5344</v>
      </c>
      <c r="C546" s="27" t="s">
        <v>866</v>
      </c>
      <c r="D546" s="28" t="s">
        <v>2920</v>
      </c>
    </row>
    <row r="547" spans="2:4" x14ac:dyDescent="0.35">
      <c r="B547" t="s">
        <v>5345</v>
      </c>
      <c r="C547" s="30" t="s">
        <v>867</v>
      </c>
      <c r="D547" s="28" t="s">
        <v>2922</v>
      </c>
    </row>
    <row r="548" spans="2:4" x14ac:dyDescent="0.35">
      <c r="B548" t="s">
        <v>5346</v>
      </c>
      <c r="C548" s="27" t="s">
        <v>868</v>
      </c>
      <c r="D548" s="28" t="s">
        <v>2924</v>
      </c>
    </row>
    <row r="549" spans="2:4" x14ac:dyDescent="0.35">
      <c r="B549" t="s">
        <v>5347</v>
      </c>
      <c r="C549" s="30" t="s">
        <v>869</v>
      </c>
      <c r="D549" s="28" t="s">
        <v>2926</v>
      </c>
    </row>
    <row r="550" spans="2:4" x14ac:dyDescent="0.35">
      <c r="B550" t="s">
        <v>5348</v>
      </c>
      <c r="C550" s="27" t="s">
        <v>870</v>
      </c>
      <c r="D550" s="28" t="s">
        <v>2928</v>
      </c>
    </row>
    <row r="551" spans="2:4" x14ac:dyDescent="0.35">
      <c r="B551" t="s">
        <v>5349</v>
      </c>
      <c r="C551" s="30" t="s">
        <v>871</v>
      </c>
      <c r="D551" s="28" t="s">
        <v>2930</v>
      </c>
    </row>
    <row r="552" spans="2:4" x14ac:dyDescent="0.35">
      <c r="B552" t="s">
        <v>5350</v>
      </c>
      <c r="C552" s="27" t="s">
        <v>872</v>
      </c>
      <c r="D552" s="28" t="s">
        <v>2932</v>
      </c>
    </row>
    <row r="553" spans="2:4" x14ac:dyDescent="0.35">
      <c r="B553" t="s">
        <v>5351</v>
      </c>
      <c r="C553" s="30" t="s">
        <v>873</v>
      </c>
      <c r="D553" s="28" t="s">
        <v>2934</v>
      </c>
    </row>
    <row r="554" spans="2:4" x14ac:dyDescent="0.35">
      <c r="B554" t="s">
        <v>5352</v>
      </c>
      <c r="C554" s="27" t="s">
        <v>874</v>
      </c>
      <c r="D554" s="28" t="s">
        <v>2935</v>
      </c>
    </row>
    <row r="555" spans="2:4" x14ac:dyDescent="0.35">
      <c r="B555" t="s">
        <v>5353</v>
      </c>
      <c r="C555" s="30" t="s">
        <v>875</v>
      </c>
      <c r="D555" s="28" t="s">
        <v>2937</v>
      </c>
    </row>
    <row r="556" spans="2:4" x14ac:dyDescent="0.35">
      <c r="B556" t="s">
        <v>5354</v>
      </c>
      <c r="C556" s="27" t="s">
        <v>876</v>
      </c>
      <c r="D556" s="28" t="s">
        <v>2939</v>
      </c>
    </row>
    <row r="557" spans="2:4" x14ac:dyDescent="0.35">
      <c r="B557" t="s">
        <v>5355</v>
      </c>
      <c r="C557" s="30" t="s">
        <v>877</v>
      </c>
      <c r="D557" s="28" t="s">
        <v>2940</v>
      </c>
    </row>
    <row r="558" spans="2:4" x14ac:dyDescent="0.35">
      <c r="B558" t="s">
        <v>5356</v>
      </c>
      <c r="C558" s="27" t="s">
        <v>878</v>
      </c>
      <c r="D558" s="28" t="s">
        <v>2942</v>
      </c>
    </row>
    <row r="559" spans="2:4" x14ac:dyDescent="0.35">
      <c r="B559" t="s">
        <v>5357</v>
      </c>
      <c r="C559" s="30" t="s">
        <v>879</v>
      </c>
      <c r="D559" s="28" t="s">
        <v>2943</v>
      </c>
    </row>
    <row r="560" spans="2:4" x14ac:dyDescent="0.35">
      <c r="B560" t="s">
        <v>5358</v>
      </c>
      <c r="C560" s="27" t="s">
        <v>880</v>
      </c>
      <c r="D560" s="28" t="s">
        <v>2944</v>
      </c>
    </row>
    <row r="561" spans="2:4" x14ac:dyDescent="0.35">
      <c r="B561" t="s">
        <v>5359</v>
      </c>
      <c r="C561" s="30" t="s">
        <v>881</v>
      </c>
      <c r="D561" s="28" t="s">
        <v>2946</v>
      </c>
    </row>
    <row r="562" spans="2:4" x14ac:dyDescent="0.35">
      <c r="B562" t="s">
        <v>5360</v>
      </c>
      <c r="C562" s="27" t="s">
        <v>882</v>
      </c>
      <c r="D562" s="28" t="s">
        <v>2947</v>
      </c>
    </row>
    <row r="563" spans="2:4" x14ac:dyDescent="0.35">
      <c r="B563" t="s">
        <v>5361</v>
      </c>
      <c r="C563" s="30" t="s">
        <v>883</v>
      </c>
      <c r="D563" s="28" t="s">
        <v>2949</v>
      </c>
    </row>
    <row r="564" spans="2:4" x14ac:dyDescent="0.35">
      <c r="B564" t="s">
        <v>5362</v>
      </c>
      <c r="C564" s="27" t="s">
        <v>884</v>
      </c>
      <c r="D564" s="28" t="s">
        <v>2951</v>
      </c>
    </row>
    <row r="565" spans="2:4" x14ac:dyDescent="0.35">
      <c r="B565" t="s">
        <v>5363</v>
      </c>
      <c r="C565" s="30" t="s">
        <v>885</v>
      </c>
      <c r="D565" s="28" t="s">
        <v>2953</v>
      </c>
    </row>
    <row r="566" spans="2:4" x14ac:dyDescent="0.35">
      <c r="B566" t="s">
        <v>5364</v>
      </c>
      <c r="C566" s="27" t="s">
        <v>886</v>
      </c>
      <c r="D566" s="28" t="s">
        <v>2955</v>
      </c>
    </row>
    <row r="567" spans="2:4" x14ac:dyDescent="0.35">
      <c r="B567" t="s">
        <v>5365</v>
      </c>
      <c r="C567" s="30" t="s">
        <v>887</v>
      </c>
      <c r="D567" s="28" t="s">
        <v>2957</v>
      </c>
    </row>
    <row r="568" spans="2:4" x14ac:dyDescent="0.35">
      <c r="B568" t="s">
        <v>5366</v>
      </c>
      <c r="C568" s="27" t="s">
        <v>888</v>
      </c>
      <c r="D568" s="28" t="s">
        <v>2958</v>
      </c>
    </row>
    <row r="569" spans="2:4" x14ac:dyDescent="0.35">
      <c r="B569" t="s">
        <v>5367</v>
      </c>
      <c r="C569" s="30" t="s">
        <v>889</v>
      </c>
      <c r="D569" s="28" t="s">
        <v>2960</v>
      </c>
    </row>
    <row r="570" spans="2:4" x14ac:dyDescent="0.35">
      <c r="B570" t="s">
        <v>5368</v>
      </c>
      <c r="C570" s="27" t="s">
        <v>890</v>
      </c>
      <c r="D570" s="28" t="s">
        <v>2962</v>
      </c>
    </row>
    <row r="571" spans="2:4" x14ac:dyDescent="0.35">
      <c r="B571" t="s">
        <v>5369</v>
      </c>
      <c r="C571" s="30" t="s">
        <v>891</v>
      </c>
      <c r="D571" s="28" t="s">
        <v>2963</v>
      </c>
    </row>
    <row r="572" spans="2:4" x14ac:dyDescent="0.35">
      <c r="B572" t="s">
        <v>5370</v>
      </c>
      <c r="C572" s="27" t="s">
        <v>892</v>
      </c>
      <c r="D572" s="28" t="s">
        <v>7422</v>
      </c>
    </row>
    <row r="573" spans="2:4" x14ac:dyDescent="0.35">
      <c r="B573" t="s">
        <v>5371</v>
      </c>
      <c r="C573" s="30" t="s">
        <v>893</v>
      </c>
      <c r="D573" s="28" t="s">
        <v>7423</v>
      </c>
    </row>
    <row r="574" spans="2:4" x14ac:dyDescent="0.35">
      <c r="B574" t="s">
        <v>5372</v>
      </c>
      <c r="C574" s="27" t="s">
        <v>894</v>
      </c>
      <c r="D574" s="28" t="s">
        <v>2966</v>
      </c>
    </row>
    <row r="575" spans="2:4" x14ac:dyDescent="0.35">
      <c r="B575" t="s">
        <v>5373</v>
      </c>
      <c r="C575" s="30" t="s">
        <v>895</v>
      </c>
      <c r="D575" s="28" t="s">
        <v>2967</v>
      </c>
    </row>
    <row r="576" spans="2:4" x14ac:dyDescent="0.35">
      <c r="B576" t="s">
        <v>5374</v>
      </c>
      <c r="C576" s="27" t="s">
        <v>896</v>
      </c>
      <c r="D576" s="28" t="s">
        <v>2969</v>
      </c>
    </row>
    <row r="577" spans="2:4" x14ac:dyDescent="0.35">
      <c r="B577" t="s">
        <v>5375</v>
      </c>
      <c r="C577" s="30" t="s">
        <v>897</v>
      </c>
      <c r="D577" s="28" t="s">
        <v>2971</v>
      </c>
    </row>
    <row r="578" spans="2:4" x14ac:dyDescent="0.35">
      <c r="B578" t="s">
        <v>5376</v>
      </c>
      <c r="C578" s="27" t="s">
        <v>898</v>
      </c>
      <c r="D578" s="28" t="s">
        <v>2973</v>
      </c>
    </row>
    <row r="579" spans="2:4" x14ac:dyDescent="0.35">
      <c r="B579" t="s">
        <v>5377</v>
      </c>
      <c r="C579" s="30" t="s">
        <v>899</v>
      </c>
      <c r="D579" s="28" t="s">
        <v>2974</v>
      </c>
    </row>
    <row r="580" spans="2:4" x14ac:dyDescent="0.35">
      <c r="B580" t="s">
        <v>5378</v>
      </c>
      <c r="C580" s="27" t="s">
        <v>900</v>
      </c>
      <c r="D580" s="28" t="s">
        <v>2976</v>
      </c>
    </row>
    <row r="581" spans="2:4" x14ac:dyDescent="0.35">
      <c r="B581" t="s">
        <v>5379</v>
      </c>
      <c r="C581" s="30" t="s">
        <v>901</v>
      </c>
      <c r="D581" s="28" t="s">
        <v>2977</v>
      </c>
    </row>
    <row r="582" spans="2:4" x14ac:dyDescent="0.35">
      <c r="B582" t="s">
        <v>5380</v>
      </c>
      <c r="C582" s="27" t="s">
        <v>902</v>
      </c>
      <c r="D582" s="28" t="s">
        <v>2978</v>
      </c>
    </row>
    <row r="583" spans="2:4" x14ac:dyDescent="0.35">
      <c r="B583" t="s">
        <v>5381</v>
      </c>
      <c r="C583" s="30" t="s">
        <v>903</v>
      </c>
      <c r="D583" s="28" t="s">
        <v>2980</v>
      </c>
    </row>
    <row r="584" spans="2:4" x14ac:dyDescent="0.35">
      <c r="B584" t="s">
        <v>5382</v>
      </c>
      <c r="C584" s="27" t="s">
        <v>904</v>
      </c>
      <c r="D584" s="28" t="s">
        <v>2981</v>
      </c>
    </row>
    <row r="585" spans="2:4" x14ac:dyDescent="0.35">
      <c r="B585" t="s">
        <v>5383</v>
      </c>
      <c r="C585" s="30" t="s">
        <v>905</v>
      </c>
      <c r="D585" s="28" t="s">
        <v>2983</v>
      </c>
    </row>
    <row r="586" spans="2:4" x14ac:dyDescent="0.35">
      <c r="B586" t="s">
        <v>5384</v>
      </c>
      <c r="C586" s="27" t="s">
        <v>906</v>
      </c>
      <c r="D586" s="28" t="s">
        <v>2985</v>
      </c>
    </row>
    <row r="587" spans="2:4" x14ac:dyDescent="0.35">
      <c r="B587" t="s">
        <v>5385</v>
      </c>
      <c r="C587" s="30" t="s">
        <v>907</v>
      </c>
      <c r="D587" s="28" t="s">
        <v>2987</v>
      </c>
    </row>
    <row r="588" spans="2:4" x14ac:dyDescent="0.35">
      <c r="B588" t="s">
        <v>5386</v>
      </c>
      <c r="C588" s="27" t="s">
        <v>908</v>
      </c>
      <c r="D588" s="28" t="s">
        <v>2989</v>
      </c>
    </row>
    <row r="589" spans="2:4" x14ac:dyDescent="0.35">
      <c r="B589" t="s">
        <v>5387</v>
      </c>
      <c r="C589" s="30" t="s">
        <v>909</v>
      </c>
      <c r="D589" s="28" t="s">
        <v>2991</v>
      </c>
    </row>
    <row r="590" spans="2:4" x14ac:dyDescent="0.35">
      <c r="B590" t="s">
        <v>5388</v>
      </c>
      <c r="C590" s="27" t="s">
        <v>910</v>
      </c>
      <c r="D590" s="28" t="s">
        <v>2993</v>
      </c>
    </row>
    <row r="591" spans="2:4" x14ac:dyDescent="0.35">
      <c r="B591" t="s">
        <v>5389</v>
      </c>
      <c r="C591" s="30" t="s">
        <v>911</v>
      </c>
      <c r="D591" s="28" t="s">
        <v>2995</v>
      </c>
    </row>
    <row r="592" spans="2:4" x14ac:dyDescent="0.35">
      <c r="B592" t="s">
        <v>5390</v>
      </c>
      <c r="C592" s="27" t="s">
        <v>912</v>
      </c>
      <c r="D592" s="28" t="s">
        <v>2997</v>
      </c>
    </row>
    <row r="593" spans="2:4" x14ac:dyDescent="0.35">
      <c r="B593" t="s">
        <v>5391</v>
      </c>
      <c r="C593" s="30" t="s">
        <v>913</v>
      </c>
      <c r="D593" s="28" t="s">
        <v>2998</v>
      </c>
    </row>
    <row r="594" spans="2:4" x14ac:dyDescent="0.35">
      <c r="B594" t="s">
        <v>5392</v>
      </c>
      <c r="C594" s="27" t="s">
        <v>914</v>
      </c>
      <c r="D594" s="28" t="s">
        <v>2999</v>
      </c>
    </row>
    <row r="595" spans="2:4" x14ac:dyDescent="0.35">
      <c r="B595" t="s">
        <v>5393</v>
      </c>
      <c r="C595" s="30" t="s">
        <v>915</v>
      </c>
      <c r="D595" s="28" t="s">
        <v>3001</v>
      </c>
    </row>
    <row r="596" spans="2:4" x14ac:dyDescent="0.35">
      <c r="B596" t="s">
        <v>5394</v>
      </c>
      <c r="C596" s="27" t="s">
        <v>916</v>
      </c>
      <c r="D596" s="28" t="s">
        <v>3003</v>
      </c>
    </row>
    <row r="597" spans="2:4" x14ac:dyDescent="0.35">
      <c r="B597" t="s">
        <v>5395</v>
      </c>
      <c r="C597" s="30" t="s">
        <v>917</v>
      </c>
      <c r="D597" s="28" t="s">
        <v>3004</v>
      </c>
    </row>
    <row r="598" spans="2:4" x14ac:dyDescent="0.35">
      <c r="B598" t="s">
        <v>5396</v>
      </c>
      <c r="C598" s="27" t="s">
        <v>918</v>
      </c>
      <c r="D598" s="28" t="s">
        <v>3006</v>
      </c>
    </row>
    <row r="599" spans="2:4" x14ac:dyDescent="0.35">
      <c r="B599" t="s">
        <v>5397</v>
      </c>
      <c r="C599" s="30" t="s">
        <v>919</v>
      </c>
      <c r="D599" s="28" t="s">
        <v>3008</v>
      </c>
    </row>
    <row r="600" spans="2:4" x14ac:dyDescent="0.35">
      <c r="B600" t="s">
        <v>5398</v>
      </c>
      <c r="C600" s="27" t="s">
        <v>920</v>
      </c>
      <c r="D600" s="28" t="s">
        <v>3010</v>
      </c>
    </row>
    <row r="601" spans="2:4" x14ac:dyDescent="0.35">
      <c r="B601" t="s">
        <v>5399</v>
      </c>
      <c r="C601" s="30" t="s">
        <v>921</v>
      </c>
      <c r="D601" s="28" t="s">
        <v>3011</v>
      </c>
    </row>
    <row r="602" spans="2:4" x14ac:dyDescent="0.35">
      <c r="B602" t="s">
        <v>5400</v>
      </c>
      <c r="C602" s="27" t="s">
        <v>922</v>
      </c>
      <c r="D602" s="28" t="s">
        <v>3013</v>
      </c>
    </row>
    <row r="603" spans="2:4" x14ac:dyDescent="0.35">
      <c r="B603" t="s">
        <v>5401</v>
      </c>
      <c r="C603" s="30" t="s">
        <v>923</v>
      </c>
      <c r="D603" s="28" t="s">
        <v>3015</v>
      </c>
    </row>
    <row r="604" spans="2:4" x14ac:dyDescent="0.35">
      <c r="B604" t="s">
        <v>5402</v>
      </c>
      <c r="C604" s="27" t="s">
        <v>924</v>
      </c>
      <c r="D604" s="28" t="s">
        <v>3017</v>
      </c>
    </row>
    <row r="605" spans="2:4" x14ac:dyDescent="0.35">
      <c r="B605" t="s">
        <v>5403</v>
      </c>
      <c r="C605" s="30" t="s">
        <v>925</v>
      </c>
      <c r="D605" s="28" t="s">
        <v>3018</v>
      </c>
    </row>
    <row r="606" spans="2:4" x14ac:dyDescent="0.35">
      <c r="B606" t="s">
        <v>5404</v>
      </c>
      <c r="C606" s="27" t="s">
        <v>926</v>
      </c>
      <c r="D606" s="28" t="s">
        <v>3020</v>
      </c>
    </row>
    <row r="607" spans="2:4" x14ac:dyDescent="0.35">
      <c r="B607" t="s">
        <v>5405</v>
      </c>
      <c r="C607" s="30" t="s">
        <v>927</v>
      </c>
      <c r="D607" s="28" t="s">
        <v>3022</v>
      </c>
    </row>
    <row r="608" spans="2:4" x14ac:dyDescent="0.35">
      <c r="B608" t="s">
        <v>5406</v>
      </c>
      <c r="C608" s="27" t="s">
        <v>928</v>
      </c>
      <c r="D608" s="28" t="s">
        <v>3024</v>
      </c>
    </row>
    <row r="609" spans="2:4" x14ac:dyDescent="0.35">
      <c r="B609" t="s">
        <v>5407</v>
      </c>
      <c r="C609" s="30" t="s">
        <v>929</v>
      </c>
      <c r="D609" s="28" t="s">
        <v>3026</v>
      </c>
    </row>
    <row r="610" spans="2:4" x14ac:dyDescent="0.35">
      <c r="B610" t="s">
        <v>5408</v>
      </c>
      <c r="C610" s="27" t="s">
        <v>930</v>
      </c>
      <c r="D610" s="28" t="s">
        <v>3028</v>
      </c>
    </row>
    <row r="611" spans="2:4" x14ac:dyDescent="0.35">
      <c r="B611" t="s">
        <v>5409</v>
      </c>
      <c r="C611" s="30" t="s">
        <v>931</v>
      </c>
      <c r="D611" s="28" t="s">
        <v>3030</v>
      </c>
    </row>
    <row r="612" spans="2:4" x14ac:dyDescent="0.35">
      <c r="B612" t="s">
        <v>5410</v>
      </c>
      <c r="C612" s="27" t="s">
        <v>932</v>
      </c>
      <c r="D612" s="28" t="s">
        <v>3031</v>
      </c>
    </row>
    <row r="613" spans="2:4" x14ac:dyDescent="0.35">
      <c r="B613" t="s">
        <v>5411</v>
      </c>
      <c r="C613" s="30" t="s">
        <v>933</v>
      </c>
      <c r="D613" s="28" t="s">
        <v>3032</v>
      </c>
    </row>
    <row r="614" spans="2:4" x14ac:dyDescent="0.35">
      <c r="B614" t="s">
        <v>5412</v>
      </c>
      <c r="C614" s="27" t="s">
        <v>934</v>
      </c>
      <c r="D614" s="28" t="s">
        <v>3034</v>
      </c>
    </row>
    <row r="615" spans="2:4" x14ac:dyDescent="0.35">
      <c r="B615" t="s">
        <v>5413</v>
      </c>
      <c r="C615" s="30" t="s">
        <v>935</v>
      </c>
      <c r="D615" s="28" t="s">
        <v>3036</v>
      </c>
    </row>
    <row r="616" spans="2:4" x14ac:dyDescent="0.35">
      <c r="B616" t="s">
        <v>5414</v>
      </c>
      <c r="C616" s="27" t="s">
        <v>936</v>
      </c>
      <c r="D616" s="28" t="s">
        <v>3038</v>
      </c>
    </row>
    <row r="617" spans="2:4" x14ac:dyDescent="0.35">
      <c r="B617" t="s">
        <v>5415</v>
      </c>
      <c r="C617" s="30" t="s">
        <v>937</v>
      </c>
      <c r="D617" s="28" t="s">
        <v>3040</v>
      </c>
    </row>
    <row r="618" spans="2:4" x14ac:dyDescent="0.35">
      <c r="B618" t="s">
        <v>5416</v>
      </c>
      <c r="C618" s="27" t="s">
        <v>938</v>
      </c>
      <c r="D618" s="28" t="s">
        <v>3042</v>
      </c>
    </row>
    <row r="619" spans="2:4" x14ac:dyDescent="0.35">
      <c r="B619" t="s">
        <v>5417</v>
      </c>
      <c r="C619" s="30" t="s">
        <v>939</v>
      </c>
      <c r="D619" s="28" t="s">
        <v>3044</v>
      </c>
    </row>
    <row r="620" spans="2:4" x14ac:dyDescent="0.35">
      <c r="B620" t="s">
        <v>5418</v>
      </c>
      <c r="C620" s="27" t="s">
        <v>940</v>
      </c>
      <c r="D620" s="28" t="s">
        <v>3045</v>
      </c>
    </row>
    <row r="621" spans="2:4" x14ac:dyDescent="0.35">
      <c r="B621" t="s">
        <v>5419</v>
      </c>
      <c r="C621" s="30" t="s">
        <v>941</v>
      </c>
      <c r="D621" s="28" t="s">
        <v>3046</v>
      </c>
    </row>
    <row r="622" spans="2:4" x14ac:dyDescent="0.35">
      <c r="B622" t="s">
        <v>5420</v>
      </c>
      <c r="C622" s="27" t="s">
        <v>942</v>
      </c>
      <c r="D622" s="28" t="s">
        <v>3048</v>
      </c>
    </row>
    <row r="623" spans="2:4" x14ac:dyDescent="0.35">
      <c r="B623" t="s">
        <v>5421</v>
      </c>
      <c r="C623" s="30" t="s">
        <v>943</v>
      </c>
      <c r="D623" s="28" t="s">
        <v>3050</v>
      </c>
    </row>
    <row r="624" spans="2:4" x14ac:dyDescent="0.35">
      <c r="B624" t="s">
        <v>5422</v>
      </c>
      <c r="C624" s="27" t="s">
        <v>944</v>
      </c>
      <c r="D624" s="28" t="s">
        <v>3052</v>
      </c>
    </row>
    <row r="625" spans="2:4" x14ac:dyDescent="0.35">
      <c r="B625" t="s">
        <v>5423</v>
      </c>
      <c r="C625" s="30" t="s">
        <v>945</v>
      </c>
      <c r="D625" s="28" t="s">
        <v>3053</v>
      </c>
    </row>
    <row r="626" spans="2:4" x14ac:dyDescent="0.35">
      <c r="B626" t="s">
        <v>5424</v>
      </c>
      <c r="C626" s="27" t="s">
        <v>946</v>
      </c>
      <c r="D626" s="28" t="s">
        <v>3054</v>
      </c>
    </row>
    <row r="627" spans="2:4" x14ac:dyDescent="0.35">
      <c r="B627" t="s">
        <v>5425</v>
      </c>
      <c r="C627" s="30" t="s">
        <v>947</v>
      </c>
      <c r="D627" s="28" t="s">
        <v>3056</v>
      </c>
    </row>
    <row r="628" spans="2:4" x14ac:dyDescent="0.35">
      <c r="B628" t="s">
        <v>5426</v>
      </c>
      <c r="C628" s="27" t="s">
        <v>948</v>
      </c>
      <c r="D628" s="28" t="s">
        <v>3058</v>
      </c>
    </row>
    <row r="629" spans="2:4" x14ac:dyDescent="0.35">
      <c r="B629" t="s">
        <v>5427</v>
      </c>
      <c r="C629" s="30" t="s">
        <v>949</v>
      </c>
      <c r="D629" s="28" t="s">
        <v>3059</v>
      </c>
    </row>
    <row r="630" spans="2:4" x14ac:dyDescent="0.35">
      <c r="B630" t="s">
        <v>5428</v>
      </c>
      <c r="C630" s="27" t="s">
        <v>950</v>
      </c>
      <c r="D630" s="28" t="s">
        <v>3061</v>
      </c>
    </row>
    <row r="631" spans="2:4" x14ac:dyDescent="0.35">
      <c r="B631" t="s">
        <v>5429</v>
      </c>
      <c r="C631" s="30" t="s">
        <v>951</v>
      </c>
      <c r="D631" s="28" t="s">
        <v>3062</v>
      </c>
    </row>
    <row r="632" spans="2:4" x14ac:dyDescent="0.35">
      <c r="B632" t="s">
        <v>5430</v>
      </c>
      <c r="C632" s="27" t="s">
        <v>952</v>
      </c>
      <c r="D632" s="28" t="s">
        <v>3064</v>
      </c>
    </row>
    <row r="633" spans="2:4" x14ac:dyDescent="0.35">
      <c r="B633" t="s">
        <v>5431</v>
      </c>
      <c r="C633" s="30" t="s">
        <v>953</v>
      </c>
      <c r="D633" s="28" t="s">
        <v>3065</v>
      </c>
    </row>
    <row r="634" spans="2:4" x14ac:dyDescent="0.35">
      <c r="B634" t="s">
        <v>5432</v>
      </c>
      <c r="C634" s="27" t="s">
        <v>954</v>
      </c>
      <c r="D634" s="28" t="s">
        <v>3067</v>
      </c>
    </row>
    <row r="635" spans="2:4" x14ac:dyDescent="0.35">
      <c r="B635" t="s">
        <v>5433</v>
      </c>
      <c r="C635" s="30" t="s">
        <v>955</v>
      </c>
      <c r="D635" s="28" t="s">
        <v>3068</v>
      </c>
    </row>
    <row r="636" spans="2:4" x14ac:dyDescent="0.35">
      <c r="B636" t="s">
        <v>5434</v>
      </c>
      <c r="C636" s="27" t="s">
        <v>956</v>
      </c>
      <c r="D636" s="28" t="s">
        <v>3070</v>
      </c>
    </row>
    <row r="637" spans="2:4" x14ac:dyDescent="0.35">
      <c r="B637" t="s">
        <v>5435</v>
      </c>
      <c r="C637" s="30" t="s">
        <v>957</v>
      </c>
      <c r="D637" s="28" t="s">
        <v>3072</v>
      </c>
    </row>
    <row r="638" spans="2:4" x14ac:dyDescent="0.35">
      <c r="B638" t="s">
        <v>5436</v>
      </c>
      <c r="C638" s="27" t="s">
        <v>958</v>
      </c>
      <c r="D638" s="28" t="s">
        <v>3074</v>
      </c>
    </row>
    <row r="639" spans="2:4" x14ac:dyDescent="0.35">
      <c r="B639" t="s">
        <v>5437</v>
      </c>
      <c r="C639" s="30" t="s">
        <v>959</v>
      </c>
      <c r="D639" s="28" t="s">
        <v>3075</v>
      </c>
    </row>
    <row r="640" spans="2:4" x14ac:dyDescent="0.35">
      <c r="B640" t="s">
        <v>5438</v>
      </c>
      <c r="C640" s="27" t="s">
        <v>960</v>
      </c>
      <c r="D640" s="28" t="s">
        <v>3077</v>
      </c>
    </row>
    <row r="641" spans="2:4" x14ac:dyDescent="0.35">
      <c r="B641" t="s">
        <v>5439</v>
      </c>
      <c r="C641" s="30" t="s">
        <v>961</v>
      </c>
      <c r="D641" s="28" t="s">
        <v>3079</v>
      </c>
    </row>
    <row r="642" spans="2:4" x14ac:dyDescent="0.35">
      <c r="B642" t="s">
        <v>5440</v>
      </c>
      <c r="C642" s="27" t="s">
        <v>962</v>
      </c>
      <c r="D642" s="28" t="s">
        <v>3081</v>
      </c>
    </row>
    <row r="643" spans="2:4" x14ac:dyDescent="0.35">
      <c r="B643" t="s">
        <v>5441</v>
      </c>
      <c r="C643" s="30" t="s">
        <v>963</v>
      </c>
      <c r="D643" s="28" t="s">
        <v>3083</v>
      </c>
    </row>
    <row r="644" spans="2:4" x14ac:dyDescent="0.35">
      <c r="B644" t="s">
        <v>5442</v>
      </c>
      <c r="C644" s="27" t="s">
        <v>964</v>
      </c>
      <c r="D644" s="28" t="s">
        <v>3085</v>
      </c>
    </row>
    <row r="645" spans="2:4" x14ac:dyDescent="0.35">
      <c r="B645" t="s">
        <v>5443</v>
      </c>
      <c r="C645" s="30" t="s">
        <v>965</v>
      </c>
      <c r="D645" s="28" t="s">
        <v>3087</v>
      </c>
    </row>
    <row r="646" spans="2:4" x14ac:dyDescent="0.35">
      <c r="B646" t="s">
        <v>5444</v>
      </c>
      <c r="C646" s="27" t="s">
        <v>966</v>
      </c>
      <c r="D646" s="28" t="s">
        <v>3089</v>
      </c>
    </row>
    <row r="647" spans="2:4" x14ac:dyDescent="0.35">
      <c r="B647" t="s">
        <v>5445</v>
      </c>
      <c r="C647" s="30" t="s">
        <v>967</v>
      </c>
      <c r="D647" s="28" t="s">
        <v>3090</v>
      </c>
    </row>
    <row r="648" spans="2:4" x14ac:dyDescent="0.35">
      <c r="B648" t="s">
        <v>5446</v>
      </c>
      <c r="C648" s="27" t="s">
        <v>968</v>
      </c>
      <c r="D648" s="28" t="s">
        <v>3091</v>
      </c>
    </row>
    <row r="649" spans="2:4" x14ac:dyDescent="0.35">
      <c r="B649" t="s">
        <v>5447</v>
      </c>
      <c r="C649" s="30" t="s">
        <v>969</v>
      </c>
      <c r="D649" s="28" t="s">
        <v>3092</v>
      </c>
    </row>
    <row r="650" spans="2:4" x14ac:dyDescent="0.35">
      <c r="B650" t="s">
        <v>5448</v>
      </c>
      <c r="C650" s="27" t="s">
        <v>970</v>
      </c>
      <c r="D650" s="28" t="s">
        <v>3093</v>
      </c>
    </row>
    <row r="651" spans="2:4" x14ac:dyDescent="0.35">
      <c r="B651" t="s">
        <v>5449</v>
      </c>
      <c r="C651" s="30" t="s">
        <v>971</v>
      </c>
      <c r="D651" s="28" t="s">
        <v>3094</v>
      </c>
    </row>
    <row r="652" spans="2:4" x14ac:dyDescent="0.35">
      <c r="B652" t="s">
        <v>5450</v>
      </c>
      <c r="C652" s="27" t="s">
        <v>972</v>
      </c>
      <c r="D652" s="28" t="s">
        <v>3096</v>
      </c>
    </row>
    <row r="653" spans="2:4" x14ac:dyDescent="0.35">
      <c r="B653" t="s">
        <v>5451</v>
      </c>
      <c r="C653" s="30" t="s">
        <v>973</v>
      </c>
      <c r="D653" s="28" t="s">
        <v>3098</v>
      </c>
    </row>
    <row r="654" spans="2:4" x14ac:dyDescent="0.35">
      <c r="B654" t="s">
        <v>5452</v>
      </c>
      <c r="C654" s="27" t="s">
        <v>974</v>
      </c>
      <c r="D654" s="28" t="s">
        <v>3099</v>
      </c>
    </row>
    <row r="655" spans="2:4" x14ac:dyDescent="0.35">
      <c r="B655" t="s">
        <v>5453</v>
      </c>
      <c r="C655" s="30" t="s">
        <v>975</v>
      </c>
      <c r="D655" s="28" t="s">
        <v>3101</v>
      </c>
    </row>
    <row r="656" spans="2:4" x14ac:dyDescent="0.35">
      <c r="B656" t="s">
        <v>5454</v>
      </c>
      <c r="C656" s="27" t="s">
        <v>976</v>
      </c>
      <c r="D656" s="28" t="s">
        <v>3103</v>
      </c>
    </row>
    <row r="657" spans="2:4" x14ac:dyDescent="0.35">
      <c r="B657" t="s">
        <v>5455</v>
      </c>
      <c r="C657" s="30" t="s">
        <v>977</v>
      </c>
      <c r="D657" s="28" t="s">
        <v>3105</v>
      </c>
    </row>
    <row r="658" spans="2:4" x14ac:dyDescent="0.35">
      <c r="B658" t="s">
        <v>5456</v>
      </c>
      <c r="C658" s="27" t="s">
        <v>978</v>
      </c>
      <c r="D658" s="28" t="s">
        <v>3106</v>
      </c>
    </row>
    <row r="659" spans="2:4" x14ac:dyDescent="0.35">
      <c r="B659" t="s">
        <v>5457</v>
      </c>
      <c r="C659" s="30" t="s">
        <v>979</v>
      </c>
      <c r="D659" s="28" t="s">
        <v>3108</v>
      </c>
    </row>
    <row r="660" spans="2:4" x14ac:dyDescent="0.35">
      <c r="B660" t="s">
        <v>5458</v>
      </c>
      <c r="C660" s="27" t="s">
        <v>980</v>
      </c>
      <c r="D660" s="28" t="s">
        <v>3109</v>
      </c>
    </row>
    <row r="661" spans="2:4" x14ac:dyDescent="0.35">
      <c r="B661" t="s">
        <v>5459</v>
      </c>
      <c r="C661" s="30" t="s">
        <v>981</v>
      </c>
      <c r="D661" s="28" t="s">
        <v>3111</v>
      </c>
    </row>
    <row r="662" spans="2:4" x14ac:dyDescent="0.35">
      <c r="B662" t="s">
        <v>5460</v>
      </c>
      <c r="C662" s="27" t="s">
        <v>982</v>
      </c>
      <c r="D662" s="28" t="s">
        <v>3112</v>
      </c>
    </row>
    <row r="663" spans="2:4" x14ac:dyDescent="0.35">
      <c r="B663" t="s">
        <v>5461</v>
      </c>
      <c r="C663" s="30" t="s">
        <v>983</v>
      </c>
      <c r="D663" s="28" t="s">
        <v>3114</v>
      </c>
    </row>
    <row r="664" spans="2:4" x14ac:dyDescent="0.35">
      <c r="B664" t="s">
        <v>5462</v>
      </c>
      <c r="C664" s="27" t="s">
        <v>984</v>
      </c>
      <c r="D664" s="28" t="s">
        <v>3116</v>
      </c>
    </row>
    <row r="665" spans="2:4" x14ac:dyDescent="0.35">
      <c r="B665" t="s">
        <v>5463</v>
      </c>
      <c r="C665" s="30" t="s">
        <v>985</v>
      </c>
      <c r="D665" s="28" t="s">
        <v>3118</v>
      </c>
    </row>
    <row r="666" spans="2:4" x14ac:dyDescent="0.35">
      <c r="B666" t="s">
        <v>5464</v>
      </c>
      <c r="C666" s="27" t="s">
        <v>986</v>
      </c>
      <c r="D666" s="28" t="s">
        <v>3119</v>
      </c>
    </row>
    <row r="667" spans="2:4" x14ac:dyDescent="0.35">
      <c r="B667" t="s">
        <v>5465</v>
      </c>
      <c r="C667" s="30" t="s">
        <v>987</v>
      </c>
      <c r="D667" s="28" t="s">
        <v>3121</v>
      </c>
    </row>
    <row r="668" spans="2:4" x14ac:dyDescent="0.35">
      <c r="B668" t="s">
        <v>5466</v>
      </c>
      <c r="C668" s="27" t="s">
        <v>988</v>
      </c>
      <c r="D668" s="28" t="s">
        <v>3122</v>
      </c>
    </row>
    <row r="669" spans="2:4" x14ac:dyDescent="0.35">
      <c r="B669" t="s">
        <v>5467</v>
      </c>
      <c r="C669" s="30" t="s">
        <v>989</v>
      </c>
      <c r="D669" s="28" t="s">
        <v>3123</v>
      </c>
    </row>
    <row r="670" spans="2:4" x14ac:dyDescent="0.35">
      <c r="B670" t="s">
        <v>5468</v>
      </c>
      <c r="C670" s="27" t="s">
        <v>990</v>
      </c>
      <c r="D670" s="28" t="s">
        <v>3124</v>
      </c>
    </row>
    <row r="671" spans="2:4" x14ac:dyDescent="0.35">
      <c r="B671" t="s">
        <v>5469</v>
      </c>
      <c r="C671" s="30" t="s">
        <v>991</v>
      </c>
      <c r="D671" s="28" t="s">
        <v>3126</v>
      </c>
    </row>
    <row r="672" spans="2:4" x14ac:dyDescent="0.35">
      <c r="B672" t="s">
        <v>5470</v>
      </c>
      <c r="C672" s="27" t="s">
        <v>992</v>
      </c>
      <c r="D672" s="28" t="s">
        <v>3127</v>
      </c>
    </row>
    <row r="673" spans="2:4" x14ac:dyDescent="0.35">
      <c r="B673" t="s">
        <v>5471</v>
      </c>
      <c r="C673" s="30" t="s">
        <v>993</v>
      </c>
      <c r="D673" s="28" t="s">
        <v>3129</v>
      </c>
    </row>
    <row r="674" spans="2:4" x14ac:dyDescent="0.35">
      <c r="B674" t="s">
        <v>5472</v>
      </c>
      <c r="C674" s="27" t="s">
        <v>994</v>
      </c>
      <c r="D674" s="28" t="s">
        <v>3131</v>
      </c>
    </row>
    <row r="675" spans="2:4" x14ac:dyDescent="0.35">
      <c r="B675" t="s">
        <v>5473</v>
      </c>
      <c r="C675" s="30" t="s">
        <v>995</v>
      </c>
      <c r="D675" s="28" t="s">
        <v>3132</v>
      </c>
    </row>
    <row r="676" spans="2:4" x14ac:dyDescent="0.35">
      <c r="B676" t="s">
        <v>5474</v>
      </c>
      <c r="C676" s="27" t="s">
        <v>996</v>
      </c>
      <c r="D676" s="28" t="s">
        <v>3133</v>
      </c>
    </row>
    <row r="677" spans="2:4" x14ac:dyDescent="0.35">
      <c r="B677" t="s">
        <v>5475</v>
      </c>
      <c r="C677" s="30" t="s">
        <v>997</v>
      </c>
      <c r="D677" s="28" t="s">
        <v>3134</v>
      </c>
    </row>
    <row r="678" spans="2:4" x14ac:dyDescent="0.35">
      <c r="B678" t="s">
        <v>5476</v>
      </c>
      <c r="C678" s="27" t="s">
        <v>998</v>
      </c>
      <c r="D678" s="28" t="s">
        <v>3136</v>
      </c>
    </row>
    <row r="679" spans="2:4" x14ac:dyDescent="0.35">
      <c r="B679" t="s">
        <v>5477</v>
      </c>
      <c r="C679" s="30" t="s">
        <v>999</v>
      </c>
      <c r="D679" s="28" t="s">
        <v>3137</v>
      </c>
    </row>
    <row r="680" spans="2:4" x14ac:dyDescent="0.35">
      <c r="B680" t="s">
        <v>5478</v>
      </c>
      <c r="C680" s="27" t="s">
        <v>1000</v>
      </c>
      <c r="D680" s="28" t="s">
        <v>3138</v>
      </c>
    </row>
    <row r="681" spans="2:4" x14ac:dyDescent="0.35">
      <c r="B681" t="s">
        <v>5479</v>
      </c>
      <c r="C681" s="30" t="s">
        <v>1001</v>
      </c>
      <c r="D681" s="28" t="s">
        <v>3139</v>
      </c>
    </row>
    <row r="682" spans="2:4" x14ac:dyDescent="0.35">
      <c r="B682" t="s">
        <v>5480</v>
      </c>
      <c r="C682" s="27" t="s">
        <v>1002</v>
      </c>
      <c r="D682" s="28" t="s">
        <v>3141</v>
      </c>
    </row>
    <row r="683" spans="2:4" x14ac:dyDescent="0.35">
      <c r="B683" t="s">
        <v>5481</v>
      </c>
      <c r="C683" s="30" t="s">
        <v>1003</v>
      </c>
      <c r="D683" s="28" t="s">
        <v>3143</v>
      </c>
    </row>
    <row r="684" spans="2:4" x14ac:dyDescent="0.35">
      <c r="B684" t="s">
        <v>5482</v>
      </c>
      <c r="C684" s="27" t="s">
        <v>1004</v>
      </c>
      <c r="D684" s="28" t="s">
        <v>3145</v>
      </c>
    </row>
    <row r="685" spans="2:4" x14ac:dyDescent="0.35">
      <c r="B685" t="s">
        <v>5483</v>
      </c>
      <c r="C685" s="30" t="s">
        <v>1005</v>
      </c>
      <c r="D685" s="28" t="s">
        <v>3147</v>
      </c>
    </row>
    <row r="686" spans="2:4" x14ac:dyDescent="0.35">
      <c r="B686" t="s">
        <v>5484</v>
      </c>
      <c r="C686" s="27" t="s">
        <v>1006</v>
      </c>
      <c r="D686" s="28" t="s">
        <v>3148</v>
      </c>
    </row>
    <row r="687" spans="2:4" x14ac:dyDescent="0.35">
      <c r="B687" t="s">
        <v>5485</v>
      </c>
      <c r="C687" s="30" t="s">
        <v>1007</v>
      </c>
      <c r="D687" s="28" t="s">
        <v>3150</v>
      </c>
    </row>
    <row r="688" spans="2:4" x14ac:dyDescent="0.35">
      <c r="B688" t="s">
        <v>5486</v>
      </c>
      <c r="C688" s="27" t="s">
        <v>1008</v>
      </c>
      <c r="D688" s="28" t="s">
        <v>3152</v>
      </c>
    </row>
    <row r="689" spans="2:4" x14ac:dyDescent="0.35">
      <c r="B689" t="s">
        <v>5487</v>
      </c>
      <c r="C689" s="30" t="s">
        <v>1009</v>
      </c>
      <c r="D689" s="28" t="s">
        <v>3153</v>
      </c>
    </row>
    <row r="690" spans="2:4" x14ac:dyDescent="0.35">
      <c r="B690" t="s">
        <v>5488</v>
      </c>
      <c r="C690" s="27" t="s">
        <v>1010</v>
      </c>
      <c r="D690" s="28" t="s">
        <v>3154</v>
      </c>
    </row>
    <row r="691" spans="2:4" x14ac:dyDescent="0.35">
      <c r="B691" t="s">
        <v>5489</v>
      </c>
      <c r="C691" s="30" t="s">
        <v>1011</v>
      </c>
      <c r="D691" s="28" t="s">
        <v>3156</v>
      </c>
    </row>
    <row r="692" spans="2:4" x14ac:dyDescent="0.35">
      <c r="B692" t="s">
        <v>5490</v>
      </c>
      <c r="C692" s="27" t="s">
        <v>1012</v>
      </c>
      <c r="D692" s="28" t="s">
        <v>3158</v>
      </c>
    </row>
    <row r="693" spans="2:4" x14ac:dyDescent="0.35">
      <c r="B693" t="s">
        <v>5491</v>
      </c>
      <c r="C693" s="30" t="s">
        <v>1013</v>
      </c>
      <c r="D693" s="28" t="s">
        <v>3159</v>
      </c>
    </row>
    <row r="694" spans="2:4" x14ac:dyDescent="0.35">
      <c r="B694" t="s">
        <v>5492</v>
      </c>
      <c r="C694" s="27" t="s">
        <v>1014</v>
      </c>
      <c r="D694" s="28" t="s">
        <v>3161</v>
      </c>
    </row>
    <row r="695" spans="2:4" x14ac:dyDescent="0.35">
      <c r="B695" t="s">
        <v>5493</v>
      </c>
      <c r="C695" s="30" t="s">
        <v>1015</v>
      </c>
      <c r="D695" s="28" t="s">
        <v>3163</v>
      </c>
    </row>
    <row r="696" spans="2:4" x14ac:dyDescent="0.35">
      <c r="B696" t="s">
        <v>5494</v>
      </c>
      <c r="C696" s="27" t="s">
        <v>1016</v>
      </c>
      <c r="D696" s="28" t="s">
        <v>3164</v>
      </c>
    </row>
    <row r="697" spans="2:4" x14ac:dyDescent="0.35">
      <c r="B697" t="s">
        <v>5495</v>
      </c>
      <c r="C697" s="30" t="s">
        <v>1017</v>
      </c>
      <c r="D697" s="28" t="s">
        <v>3166</v>
      </c>
    </row>
    <row r="698" spans="2:4" x14ac:dyDescent="0.35">
      <c r="B698" t="s">
        <v>5496</v>
      </c>
      <c r="C698" s="27" t="s">
        <v>1018</v>
      </c>
      <c r="D698" s="28" t="s">
        <v>3168</v>
      </c>
    </row>
    <row r="699" spans="2:4" x14ac:dyDescent="0.35">
      <c r="B699" t="s">
        <v>5497</v>
      </c>
      <c r="C699" s="30" t="s">
        <v>1019</v>
      </c>
      <c r="D699" s="28" t="s">
        <v>3170</v>
      </c>
    </row>
    <row r="700" spans="2:4" x14ac:dyDescent="0.35">
      <c r="B700" t="s">
        <v>5498</v>
      </c>
      <c r="C700" s="27" t="s">
        <v>1020</v>
      </c>
      <c r="D700" s="28" t="s">
        <v>3171</v>
      </c>
    </row>
    <row r="701" spans="2:4" x14ac:dyDescent="0.35">
      <c r="B701" t="s">
        <v>5499</v>
      </c>
      <c r="C701" s="30" t="s">
        <v>1021</v>
      </c>
      <c r="D701" s="28" t="s">
        <v>3172</v>
      </c>
    </row>
    <row r="702" spans="2:4" x14ac:dyDescent="0.35">
      <c r="B702" t="s">
        <v>5500</v>
      </c>
      <c r="C702" s="27" t="s">
        <v>1022</v>
      </c>
      <c r="D702" s="28" t="s">
        <v>3173</v>
      </c>
    </row>
    <row r="703" spans="2:4" x14ac:dyDescent="0.35">
      <c r="B703" t="s">
        <v>5501</v>
      </c>
      <c r="C703" s="30" t="s">
        <v>1023</v>
      </c>
      <c r="D703" s="28" t="s">
        <v>3175</v>
      </c>
    </row>
    <row r="704" spans="2:4" x14ac:dyDescent="0.35">
      <c r="B704" t="s">
        <v>5502</v>
      </c>
      <c r="C704" s="27" t="s">
        <v>1024</v>
      </c>
      <c r="D704" s="28" t="s">
        <v>3176</v>
      </c>
    </row>
    <row r="705" spans="2:4" x14ac:dyDescent="0.35">
      <c r="B705" t="s">
        <v>5503</v>
      </c>
      <c r="C705" s="30" t="s">
        <v>1025</v>
      </c>
      <c r="D705" s="28" t="s">
        <v>3178</v>
      </c>
    </row>
    <row r="706" spans="2:4" x14ac:dyDescent="0.35">
      <c r="B706" t="s">
        <v>5504</v>
      </c>
      <c r="C706" s="27" t="s">
        <v>1026</v>
      </c>
      <c r="D706" s="28" t="s">
        <v>3180</v>
      </c>
    </row>
    <row r="707" spans="2:4" x14ac:dyDescent="0.35">
      <c r="B707" t="s">
        <v>5505</v>
      </c>
      <c r="C707" s="30" t="s">
        <v>1027</v>
      </c>
      <c r="D707" s="28" t="s">
        <v>3182</v>
      </c>
    </row>
    <row r="708" spans="2:4" x14ac:dyDescent="0.35">
      <c r="B708" t="s">
        <v>5506</v>
      </c>
      <c r="C708" s="27" t="s">
        <v>1028</v>
      </c>
      <c r="D708" s="28" t="s">
        <v>3184</v>
      </c>
    </row>
    <row r="709" spans="2:4" x14ac:dyDescent="0.35">
      <c r="B709" t="s">
        <v>5507</v>
      </c>
      <c r="C709" s="30" t="s">
        <v>1029</v>
      </c>
      <c r="D709" s="28" t="s">
        <v>3185</v>
      </c>
    </row>
    <row r="710" spans="2:4" x14ac:dyDescent="0.35">
      <c r="B710" t="s">
        <v>5508</v>
      </c>
      <c r="C710" s="27" t="s">
        <v>1030</v>
      </c>
      <c r="D710" s="28" t="s">
        <v>3186</v>
      </c>
    </row>
    <row r="711" spans="2:4" x14ac:dyDescent="0.35">
      <c r="B711" t="s">
        <v>5509</v>
      </c>
      <c r="C711" s="30" t="s">
        <v>1031</v>
      </c>
      <c r="D711" s="28" t="s">
        <v>3187</v>
      </c>
    </row>
    <row r="712" spans="2:4" x14ac:dyDescent="0.35">
      <c r="B712" t="s">
        <v>5510</v>
      </c>
      <c r="C712" s="27" t="s">
        <v>1032</v>
      </c>
      <c r="D712" s="28" t="s">
        <v>3189</v>
      </c>
    </row>
    <row r="713" spans="2:4" x14ac:dyDescent="0.35">
      <c r="B713" t="s">
        <v>5511</v>
      </c>
      <c r="C713" s="30" t="s">
        <v>1033</v>
      </c>
      <c r="D713" s="28" t="s">
        <v>3191</v>
      </c>
    </row>
    <row r="714" spans="2:4" x14ac:dyDescent="0.35">
      <c r="B714" t="s">
        <v>5512</v>
      </c>
      <c r="C714" s="27" t="s">
        <v>1034</v>
      </c>
      <c r="D714" s="28" t="s">
        <v>3193</v>
      </c>
    </row>
    <row r="715" spans="2:4" x14ac:dyDescent="0.35">
      <c r="B715" t="s">
        <v>5513</v>
      </c>
      <c r="C715" s="30" t="s">
        <v>1035</v>
      </c>
      <c r="D715" s="28" t="s">
        <v>3195</v>
      </c>
    </row>
    <row r="716" spans="2:4" x14ac:dyDescent="0.35">
      <c r="B716" t="s">
        <v>5514</v>
      </c>
      <c r="C716" s="27" t="s">
        <v>1036</v>
      </c>
      <c r="D716" s="28" t="s">
        <v>3196</v>
      </c>
    </row>
    <row r="717" spans="2:4" x14ac:dyDescent="0.35">
      <c r="B717" t="s">
        <v>5515</v>
      </c>
      <c r="C717" s="30" t="s">
        <v>1037</v>
      </c>
      <c r="D717" s="28" t="s">
        <v>3198</v>
      </c>
    </row>
    <row r="718" spans="2:4" x14ac:dyDescent="0.35">
      <c r="B718" t="s">
        <v>5516</v>
      </c>
      <c r="C718" s="27" t="s">
        <v>1038</v>
      </c>
      <c r="D718" s="28" t="s">
        <v>3199</v>
      </c>
    </row>
    <row r="719" spans="2:4" x14ac:dyDescent="0.35">
      <c r="B719" t="s">
        <v>5517</v>
      </c>
      <c r="C719" s="30" t="s">
        <v>1039</v>
      </c>
      <c r="D719" s="28" t="s">
        <v>3200</v>
      </c>
    </row>
    <row r="720" spans="2:4" x14ac:dyDescent="0.35">
      <c r="B720" t="s">
        <v>5518</v>
      </c>
      <c r="C720" s="27" t="s">
        <v>1040</v>
      </c>
      <c r="D720" s="28" t="s">
        <v>3202</v>
      </c>
    </row>
    <row r="721" spans="2:4" x14ac:dyDescent="0.35">
      <c r="B721" t="s">
        <v>5519</v>
      </c>
      <c r="C721" s="30" t="s">
        <v>1041</v>
      </c>
      <c r="D721" s="28" t="s">
        <v>3203</v>
      </c>
    </row>
    <row r="722" spans="2:4" x14ac:dyDescent="0.35">
      <c r="B722" t="s">
        <v>5520</v>
      </c>
      <c r="C722" s="27" t="s">
        <v>1042</v>
      </c>
      <c r="D722" s="28" t="s">
        <v>3205</v>
      </c>
    </row>
    <row r="723" spans="2:4" x14ac:dyDescent="0.35">
      <c r="B723" t="s">
        <v>5521</v>
      </c>
      <c r="C723" s="30" t="s">
        <v>1043</v>
      </c>
      <c r="D723" s="28" t="s">
        <v>3206</v>
      </c>
    </row>
    <row r="724" spans="2:4" x14ac:dyDescent="0.35">
      <c r="B724" t="s">
        <v>5522</v>
      </c>
      <c r="C724" s="27" t="s">
        <v>1044</v>
      </c>
      <c r="D724" s="28" t="s">
        <v>3208</v>
      </c>
    </row>
    <row r="725" spans="2:4" x14ac:dyDescent="0.35">
      <c r="B725" t="s">
        <v>5523</v>
      </c>
      <c r="C725" s="30" t="s">
        <v>1045</v>
      </c>
      <c r="D725" s="28" t="s">
        <v>3210</v>
      </c>
    </row>
    <row r="726" spans="2:4" x14ac:dyDescent="0.35">
      <c r="B726" t="s">
        <v>5524</v>
      </c>
      <c r="C726" s="27" t="s">
        <v>1046</v>
      </c>
      <c r="D726" s="28" t="s">
        <v>3212</v>
      </c>
    </row>
    <row r="727" spans="2:4" x14ac:dyDescent="0.35">
      <c r="B727" t="s">
        <v>5525</v>
      </c>
      <c r="C727" s="30" t="s">
        <v>1047</v>
      </c>
      <c r="D727" s="28" t="s">
        <v>3214</v>
      </c>
    </row>
    <row r="728" spans="2:4" x14ac:dyDescent="0.35">
      <c r="B728" t="s">
        <v>5526</v>
      </c>
      <c r="C728" s="27" t="s">
        <v>1048</v>
      </c>
      <c r="D728" s="28" t="s">
        <v>3216</v>
      </c>
    </row>
    <row r="729" spans="2:4" x14ac:dyDescent="0.35">
      <c r="B729" t="s">
        <v>5527</v>
      </c>
      <c r="C729" s="30" t="s">
        <v>1049</v>
      </c>
      <c r="D729" s="28" t="s">
        <v>3218</v>
      </c>
    </row>
    <row r="730" spans="2:4" x14ac:dyDescent="0.35">
      <c r="B730" t="s">
        <v>5528</v>
      </c>
      <c r="C730" s="27" t="s">
        <v>1050</v>
      </c>
      <c r="D730" s="28" t="s">
        <v>3220</v>
      </c>
    </row>
    <row r="731" spans="2:4" x14ac:dyDescent="0.35">
      <c r="B731" t="s">
        <v>5529</v>
      </c>
      <c r="C731" s="30" t="s">
        <v>1051</v>
      </c>
      <c r="D731" s="28" t="s">
        <v>3222</v>
      </c>
    </row>
    <row r="732" spans="2:4" x14ac:dyDescent="0.35">
      <c r="B732" t="s">
        <v>5530</v>
      </c>
      <c r="C732" s="27" t="s">
        <v>1052</v>
      </c>
      <c r="D732" s="28" t="s">
        <v>3223</v>
      </c>
    </row>
    <row r="733" spans="2:4" x14ac:dyDescent="0.35">
      <c r="B733" t="s">
        <v>5531</v>
      </c>
      <c r="C733" s="30" t="s">
        <v>1053</v>
      </c>
      <c r="D733" s="28" t="s">
        <v>3224</v>
      </c>
    </row>
    <row r="734" spans="2:4" x14ac:dyDescent="0.35">
      <c r="B734" t="s">
        <v>5532</v>
      </c>
      <c r="C734" s="27" t="s">
        <v>1054</v>
      </c>
      <c r="D734" s="28" t="s">
        <v>3225</v>
      </c>
    </row>
    <row r="735" spans="2:4" x14ac:dyDescent="0.35">
      <c r="B735" t="s">
        <v>5533</v>
      </c>
      <c r="C735" s="30" t="s">
        <v>1055</v>
      </c>
      <c r="D735" s="28" t="s">
        <v>3227</v>
      </c>
    </row>
    <row r="736" spans="2:4" x14ac:dyDescent="0.35">
      <c r="B736" t="s">
        <v>5534</v>
      </c>
      <c r="C736" s="27" t="s">
        <v>1056</v>
      </c>
      <c r="D736" s="28" t="s">
        <v>3228</v>
      </c>
    </row>
    <row r="737" spans="2:4" x14ac:dyDescent="0.35">
      <c r="B737" t="s">
        <v>5535</v>
      </c>
      <c r="C737" s="30" t="s">
        <v>1057</v>
      </c>
      <c r="D737" s="28" t="s">
        <v>3229</v>
      </c>
    </row>
    <row r="738" spans="2:4" x14ac:dyDescent="0.35">
      <c r="B738" t="s">
        <v>5536</v>
      </c>
      <c r="C738" s="27" t="s">
        <v>1058</v>
      </c>
      <c r="D738" s="28" t="s">
        <v>3231</v>
      </c>
    </row>
    <row r="739" spans="2:4" x14ac:dyDescent="0.35">
      <c r="B739" t="s">
        <v>5537</v>
      </c>
      <c r="C739" s="30" t="s">
        <v>1059</v>
      </c>
      <c r="D739" s="28" t="s">
        <v>3232</v>
      </c>
    </row>
    <row r="740" spans="2:4" x14ac:dyDescent="0.35">
      <c r="B740" t="s">
        <v>5538</v>
      </c>
      <c r="C740" s="27" t="s">
        <v>1060</v>
      </c>
      <c r="D740" s="28" t="s">
        <v>3234</v>
      </c>
    </row>
    <row r="741" spans="2:4" x14ac:dyDescent="0.35">
      <c r="B741" t="s">
        <v>5539</v>
      </c>
      <c r="C741" s="30" t="s">
        <v>1061</v>
      </c>
      <c r="D741" s="28" t="s">
        <v>3235</v>
      </c>
    </row>
    <row r="742" spans="2:4" x14ac:dyDescent="0.35">
      <c r="B742" t="s">
        <v>5540</v>
      </c>
      <c r="C742" s="27" t="s">
        <v>1062</v>
      </c>
      <c r="D742" s="28" t="s">
        <v>3237</v>
      </c>
    </row>
    <row r="743" spans="2:4" x14ac:dyDescent="0.35">
      <c r="B743" t="s">
        <v>5541</v>
      </c>
      <c r="C743" s="30" t="s">
        <v>1063</v>
      </c>
      <c r="D743" s="28" t="s">
        <v>3239</v>
      </c>
    </row>
    <row r="744" spans="2:4" x14ac:dyDescent="0.35">
      <c r="B744" t="s">
        <v>5542</v>
      </c>
      <c r="C744" s="27" t="s">
        <v>1064</v>
      </c>
      <c r="D744" s="28" t="s">
        <v>3241</v>
      </c>
    </row>
    <row r="745" spans="2:4" x14ac:dyDescent="0.35">
      <c r="B745" t="s">
        <v>5543</v>
      </c>
      <c r="C745" s="30" t="s">
        <v>1065</v>
      </c>
      <c r="D745" s="28" t="s">
        <v>3243</v>
      </c>
    </row>
    <row r="746" spans="2:4" x14ac:dyDescent="0.35">
      <c r="B746" t="s">
        <v>5544</v>
      </c>
      <c r="C746" s="27" t="s">
        <v>1066</v>
      </c>
      <c r="D746" s="28" t="s">
        <v>3245</v>
      </c>
    </row>
    <row r="747" spans="2:4" x14ac:dyDescent="0.35">
      <c r="B747" t="s">
        <v>5545</v>
      </c>
      <c r="C747" s="30" t="s">
        <v>1067</v>
      </c>
      <c r="D747" s="28" t="s">
        <v>3247</v>
      </c>
    </row>
    <row r="748" spans="2:4" x14ac:dyDescent="0.35">
      <c r="B748" t="s">
        <v>5546</v>
      </c>
      <c r="C748" s="27" t="s">
        <v>1068</v>
      </c>
      <c r="D748" s="28" t="s">
        <v>3249</v>
      </c>
    </row>
    <row r="749" spans="2:4" x14ac:dyDescent="0.35">
      <c r="B749" t="s">
        <v>5547</v>
      </c>
      <c r="C749" s="30" t="s">
        <v>1069</v>
      </c>
      <c r="D749" s="28" t="s">
        <v>3251</v>
      </c>
    </row>
    <row r="750" spans="2:4" x14ac:dyDescent="0.35">
      <c r="B750" t="s">
        <v>5548</v>
      </c>
      <c r="C750" s="27" t="s">
        <v>1070</v>
      </c>
      <c r="D750" s="28" t="s">
        <v>3253</v>
      </c>
    </row>
    <row r="751" spans="2:4" x14ac:dyDescent="0.35">
      <c r="B751" t="s">
        <v>5549</v>
      </c>
      <c r="C751" s="30" t="s">
        <v>1071</v>
      </c>
      <c r="D751" s="28" t="s">
        <v>3255</v>
      </c>
    </row>
    <row r="752" spans="2:4" x14ac:dyDescent="0.35">
      <c r="B752" t="s">
        <v>5550</v>
      </c>
      <c r="C752" s="27" t="s">
        <v>1072</v>
      </c>
      <c r="D752" s="28" t="s">
        <v>3257</v>
      </c>
    </row>
    <row r="753" spans="2:4" x14ac:dyDescent="0.35">
      <c r="B753" t="s">
        <v>5551</v>
      </c>
      <c r="C753" s="30" t="s">
        <v>1073</v>
      </c>
      <c r="D753" s="28" t="s">
        <v>3258</v>
      </c>
    </row>
    <row r="754" spans="2:4" x14ac:dyDescent="0.35">
      <c r="B754" t="s">
        <v>5552</v>
      </c>
      <c r="C754" s="27" t="s">
        <v>1074</v>
      </c>
      <c r="D754" s="28" t="s">
        <v>3259</v>
      </c>
    </row>
    <row r="755" spans="2:4" x14ac:dyDescent="0.35">
      <c r="B755" t="s">
        <v>5553</v>
      </c>
      <c r="C755" s="30" t="s">
        <v>1075</v>
      </c>
      <c r="D755" s="28" t="s">
        <v>3260</v>
      </c>
    </row>
    <row r="756" spans="2:4" x14ac:dyDescent="0.35">
      <c r="B756" t="s">
        <v>5554</v>
      </c>
      <c r="C756" s="27" t="s">
        <v>1076</v>
      </c>
      <c r="D756" s="28" t="s">
        <v>3262</v>
      </c>
    </row>
    <row r="757" spans="2:4" x14ac:dyDescent="0.35">
      <c r="B757" t="s">
        <v>5555</v>
      </c>
      <c r="C757" s="30" t="s">
        <v>1077</v>
      </c>
      <c r="D757" s="28" t="s">
        <v>3263</v>
      </c>
    </row>
    <row r="758" spans="2:4" x14ac:dyDescent="0.35">
      <c r="B758" t="s">
        <v>5556</v>
      </c>
      <c r="C758" s="27" t="s">
        <v>1078</v>
      </c>
      <c r="D758" s="28" t="s">
        <v>3265</v>
      </c>
    </row>
    <row r="759" spans="2:4" x14ac:dyDescent="0.35">
      <c r="B759" t="s">
        <v>5557</v>
      </c>
      <c r="C759" s="30" t="s">
        <v>1079</v>
      </c>
      <c r="D759" s="28" t="s">
        <v>3267</v>
      </c>
    </row>
    <row r="760" spans="2:4" x14ac:dyDescent="0.35">
      <c r="B760" t="s">
        <v>5558</v>
      </c>
      <c r="C760" s="27" t="s">
        <v>1080</v>
      </c>
      <c r="D760" s="28" t="s">
        <v>3269</v>
      </c>
    </row>
    <row r="761" spans="2:4" x14ac:dyDescent="0.35">
      <c r="B761" t="s">
        <v>5559</v>
      </c>
      <c r="C761" s="30" t="s">
        <v>1081</v>
      </c>
      <c r="D761" s="28" t="s">
        <v>3271</v>
      </c>
    </row>
    <row r="762" spans="2:4" x14ac:dyDescent="0.35">
      <c r="B762" t="s">
        <v>5560</v>
      </c>
      <c r="C762" s="27" t="s">
        <v>1082</v>
      </c>
      <c r="D762" s="28" t="s">
        <v>3272</v>
      </c>
    </row>
    <row r="763" spans="2:4" x14ac:dyDescent="0.35">
      <c r="B763" t="s">
        <v>5561</v>
      </c>
      <c r="C763" s="30" t="s">
        <v>1083</v>
      </c>
      <c r="D763" s="28" t="s">
        <v>3273</v>
      </c>
    </row>
    <row r="764" spans="2:4" x14ac:dyDescent="0.35">
      <c r="B764" t="s">
        <v>5562</v>
      </c>
      <c r="C764" s="27" t="s">
        <v>1084</v>
      </c>
      <c r="D764" s="28" t="s">
        <v>3274</v>
      </c>
    </row>
    <row r="765" spans="2:4" x14ac:dyDescent="0.35">
      <c r="B765" t="s">
        <v>5563</v>
      </c>
      <c r="C765" s="30" t="s">
        <v>1085</v>
      </c>
      <c r="D765" s="28" t="s">
        <v>3275</v>
      </c>
    </row>
    <row r="766" spans="2:4" x14ac:dyDescent="0.35">
      <c r="B766" t="s">
        <v>5564</v>
      </c>
      <c r="C766" s="27" t="s">
        <v>1086</v>
      </c>
      <c r="D766" s="28" t="s">
        <v>3276</v>
      </c>
    </row>
    <row r="767" spans="2:4" x14ac:dyDescent="0.35">
      <c r="B767" t="s">
        <v>5565</v>
      </c>
      <c r="C767" s="30" t="s">
        <v>1087</v>
      </c>
      <c r="D767" s="28" t="s">
        <v>3278</v>
      </c>
    </row>
    <row r="768" spans="2:4" x14ac:dyDescent="0.35">
      <c r="B768" t="s">
        <v>5566</v>
      </c>
      <c r="C768" s="27" t="s">
        <v>1088</v>
      </c>
      <c r="D768" s="28" t="s">
        <v>3279</v>
      </c>
    </row>
    <row r="769" spans="2:4" x14ac:dyDescent="0.35">
      <c r="B769" t="s">
        <v>5567</v>
      </c>
      <c r="C769" s="30" t="s">
        <v>1089</v>
      </c>
      <c r="D769" s="28" t="s">
        <v>7182</v>
      </c>
    </row>
    <row r="770" spans="2:4" x14ac:dyDescent="0.35">
      <c r="B770" t="s">
        <v>5568</v>
      </c>
      <c r="C770" s="27" t="s">
        <v>1090</v>
      </c>
      <c r="D770" s="28" t="s">
        <v>3281</v>
      </c>
    </row>
    <row r="771" spans="2:4" x14ac:dyDescent="0.35">
      <c r="B771" t="s">
        <v>5569</v>
      </c>
      <c r="C771" s="30" t="s">
        <v>1091</v>
      </c>
      <c r="D771" s="28" t="s">
        <v>3282</v>
      </c>
    </row>
    <row r="772" spans="2:4" x14ac:dyDescent="0.35">
      <c r="B772" t="s">
        <v>5570</v>
      </c>
      <c r="C772" s="27" t="s">
        <v>1092</v>
      </c>
      <c r="D772" s="28" t="s">
        <v>3283</v>
      </c>
    </row>
    <row r="773" spans="2:4" x14ac:dyDescent="0.35">
      <c r="B773" t="s">
        <v>5571</v>
      </c>
      <c r="C773" s="30" t="s">
        <v>1093</v>
      </c>
      <c r="D773" s="28" t="s">
        <v>3284</v>
      </c>
    </row>
    <row r="774" spans="2:4" x14ac:dyDescent="0.35">
      <c r="B774" t="s">
        <v>5572</v>
      </c>
      <c r="C774" s="27" t="s">
        <v>1094</v>
      </c>
      <c r="D774" s="28" t="s">
        <v>3286</v>
      </c>
    </row>
    <row r="775" spans="2:4" x14ac:dyDescent="0.35">
      <c r="B775" t="s">
        <v>5573</v>
      </c>
      <c r="C775" s="30" t="s">
        <v>1095</v>
      </c>
      <c r="D775" s="28" t="s">
        <v>3287</v>
      </c>
    </row>
    <row r="776" spans="2:4" x14ac:dyDescent="0.35">
      <c r="B776" t="s">
        <v>5574</v>
      </c>
      <c r="C776" s="27" t="s">
        <v>1096</v>
      </c>
      <c r="D776" s="28" t="s">
        <v>3288</v>
      </c>
    </row>
    <row r="777" spans="2:4" x14ac:dyDescent="0.35">
      <c r="B777" t="s">
        <v>5575</v>
      </c>
      <c r="C777" s="30" t="s">
        <v>1097</v>
      </c>
      <c r="D777" s="28" t="s">
        <v>3290</v>
      </c>
    </row>
    <row r="778" spans="2:4" x14ac:dyDescent="0.35">
      <c r="B778" t="s">
        <v>5576</v>
      </c>
      <c r="C778" s="27" t="s">
        <v>1098</v>
      </c>
      <c r="D778" s="28" t="s">
        <v>3292</v>
      </c>
    </row>
    <row r="779" spans="2:4" x14ac:dyDescent="0.35">
      <c r="B779" t="s">
        <v>5577</v>
      </c>
      <c r="C779" s="30" t="s">
        <v>1099</v>
      </c>
      <c r="D779" s="28" t="s">
        <v>3294</v>
      </c>
    </row>
    <row r="780" spans="2:4" x14ac:dyDescent="0.35">
      <c r="B780" t="s">
        <v>5578</v>
      </c>
      <c r="C780" s="27" t="s">
        <v>1100</v>
      </c>
      <c r="D780" s="28" t="s">
        <v>3296</v>
      </c>
    </row>
    <row r="781" spans="2:4" x14ac:dyDescent="0.35">
      <c r="B781" t="s">
        <v>5579</v>
      </c>
      <c r="C781" s="30" t="s">
        <v>1101</v>
      </c>
      <c r="D781" s="28" t="s">
        <v>3297</v>
      </c>
    </row>
    <row r="782" spans="2:4" x14ac:dyDescent="0.35">
      <c r="B782" t="s">
        <v>5580</v>
      </c>
      <c r="C782" s="27" t="s">
        <v>1102</v>
      </c>
      <c r="D782" s="28" t="s">
        <v>3298</v>
      </c>
    </row>
    <row r="783" spans="2:4" x14ac:dyDescent="0.35">
      <c r="B783" t="s">
        <v>5581</v>
      </c>
      <c r="C783" s="30" t="s">
        <v>1103</v>
      </c>
      <c r="D783" s="28" t="s">
        <v>3299</v>
      </c>
    </row>
    <row r="784" spans="2:4" x14ac:dyDescent="0.35">
      <c r="B784" t="s">
        <v>5582</v>
      </c>
      <c r="C784" s="27" t="s">
        <v>1104</v>
      </c>
      <c r="D784" s="28" t="s">
        <v>3301</v>
      </c>
    </row>
    <row r="785" spans="2:4" x14ac:dyDescent="0.35">
      <c r="B785" t="s">
        <v>5583</v>
      </c>
      <c r="C785" s="30" t="s">
        <v>1105</v>
      </c>
      <c r="D785" s="28" t="s">
        <v>3303</v>
      </c>
    </row>
    <row r="786" spans="2:4" x14ac:dyDescent="0.35">
      <c r="B786" t="s">
        <v>5584</v>
      </c>
      <c r="C786" s="27" t="s">
        <v>1106</v>
      </c>
      <c r="D786" s="28" t="s">
        <v>3305</v>
      </c>
    </row>
    <row r="787" spans="2:4" x14ac:dyDescent="0.35">
      <c r="B787" t="s">
        <v>5585</v>
      </c>
      <c r="C787" s="30" t="s">
        <v>1107</v>
      </c>
      <c r="D787" s="28" t="s">
        <v>3307</v>
      </c>
    </row>
    <row r="788" spans="2:4" x14ac:dyDescent="0.35">
      <c r="B788" t="s">
        <v>5586</v>
      </c>
      <c r="C788" s="27" t="s">
        <v>1108</v>
      </c>
      <c r="D788" s="28" t="s">
        <v>3309</v>
      </c>
    </row>
    <row r="789" spans="2:4" x14ac:dyDescent="0.35">
      <c r="B789" t="s">
        <v>5587</v>
      </c>
      <c r="C789" s="30" t="s">
        <v>1109</v>
      </c>
      <c r="D789" s="28" t="s">
        <v>3310</v>
      </c>
    </row>
    <row r="790" spans="2:4" x14ac:dyDescent="0.35">
      <c r="B790" t="s">
        <v>5588</v>
      </c>
      <c r="C790" s="27" t="s">
        <v>1110</v>
      </c>
      <c r="D790" s="28" t="s">
        <v>3312</v>
      </c>
    </row>
    <row r="791" spans="2:4" x14ac:dyDescent="0.35">
      <c r="B791" t="s">
        <v>5589</v>
      </c>
      <c r="C791" s="30" t="s">
        <v>1111</v>
      </c>
      <c r="D791" s="28" t="s">
        <v>3313</v>
      </c>
    </row>
    <row r="792" spans="2:4" x14ac:dyDescent="0.35">
      <c r="B792" t="s">
        <v>5590</v>
      </c>
      <c r="C792" s="27" t="s">
        <v>1112</v>
      </c>
      <c r="D792" s="28" t="s">
        <v>3314</v>
      </c>
    </row>
    <row r="793" spans="2:4" x14ac:dyDescent="0.35">
      <c r="B793" t="s">
        <v>7180</v>
      </c>
      <c r="C793" s="30" t="s">
        <v>1113</v>
      </c>
      <c r="D793" s="28" t="s">
        <v>3315</v>
      </c>
    </row>
    <row r="794" spans="2:4" x14ac:dyDescent="0.35">
      <c r="B794" t="s">
        <v>5591</v>
      </c>
      <c r="C794" s="27" t="s">
        <v>1114</v>
      </c>
      <c r="D794" s="28" t="s">
        <v>3316</v>
      </c>
    </row>
    <row r="795" spans="2:4" x14ac:dyDescent="0.35">
      <c r="B795" t="s">
        <v>7181</v>
      </c>
      <c r="C795" s="30" t="s">
        <v>1115</v>
      </c>
      <c r="D795" s="28" t="s">
        <v>3318</v>
      </c>
    </row>
    <row r="796" spans="2:4" x14ac:dyDescent="0.35">
      <c r="B796" t="s">
        <v>5592</v>
      </c>
      <c r="C796" s="27" t="s">
        <v>1116</v>
      </c>
      <c r="D796" s="28" t="s">
        <v>3319</v>
      </c>
    </row>
    <row r="797" spans="2:4" x14ac:dyDescent="0.35">
      <c r="B797" t="s">
        <v>5593</v>
      </c>
      <c r="C797" s="30" t="s">
        <v>1117</v>
      </c>
      <c r="D797" s="28" t="s">
        <v>3321</v>
      </c>
    </row>
    <row r="798" spans="2:4" x14ac:dyDescent="0.35">
      <c r="B798" t="s">
        <v>5594</v>
      </c>
      <c r="C798" s="27" t="s">
        <v>1118</v>
      </c>
      <c r="D798" s="28" t="s">
        <v>3322</v>
      </c>
    </row>
    <row r="799" spans="2:4" x14ac:dyDescent="0.35">
      <c r="B799" t="s">
        <v>5595</v>
      </c>
      <c r="C799" s="30" t="s">
        <v>1119</v>
      </c>
      <c r="D799" s="28" t="s">
        <v>3324</v>
      </c>
    </row>
    <row r="800" spans="2:4" x14ac:dyDescent="0.35">
      <c r="B800" t="s">
        <v>5596</v>
      </c>
      <c r="C800" s="27" t="s">
        <v>1120</v>
      </c>
      <c r="D800" s="28" t="s">
        <v>3326</v>
      </c>
    </row>
    <row r="801" spans="2:4" x14ac:dyDescent="0.35">
      <c r="B801" t="s">
        <v>5597</v>
      </c>
      <c r="C801" s="30" t="s">
        <v>1121</v>
      </c>
      <c r="D801" s="28" t="s">
        <v>7183</v>
      </c>
    </row>
    <row r="802" spans="2:4" x14ac:dyDescent="0.35">
      <c r="B802" t="s">
        <v>5598</v>
      </c>
      <c r="C802" s="27" t="s">
        <v>438</v>
      </c>
      <c r="D802" s="28" t="s">
        <v>3328</v>
      </c>
    </row>
    <row r="803" spans="2:4" x14ac:dyDescent="0.35">
      <c r="B803" t="s">
        <v>5599</v>
      </c>
      <c r="C803" s="30" t="s">
        <v>439</v>
      </c>
      <c r="D803" s="28" t="s">
        <v>3329</v>
      </c>
    </row>
    <row r="804" spans="2:4" x14ac:dyDescent="0.35">
      <c r="B804" t="s">
        <v>5600</v>
      </c>
      <c r="C804" s="27" t="s">
        <v>440</v>
      </c>
      <c r="D804" s="28" t="s">
        <v>3330</v>
      </c>
    </row>
    <row r="805" spans="2:4" x14ac:dyDescent="0.35">
      <c r="B805" t="s">
        <v>5601</v>
      </c>
      <c r="C805" s="30" t="s">
        <v>441</v>
      </c>
      <c r="D805" s="28" t="s">
        <v>3332</v>
      </c>
    </row>
    <row r="806" spans="2:4" x14ac:dyDescent="0.35">
      <c r="B806" t="s">
        <v>5602</v>
      </c>
      <c r="C806" s="27" t="s">
        <v>442</v>
      </c>
      <c r="D806" s="28" t="s">
        <v>3333</v>
      </c>
    </row>
    <row r="807" spans="2:4" x14ac:dyDescent="0.35">
      <c r="B807" t="s">
        <v>5603</v>
      </c>
      <c r="C807" s="30" t="s">
        <v>443</v>
      </c>
      <c r="D807" s="28" t="s">
        <v>3334</v>
      </c>
    </row>
    <row r="808" spans="2:4" x14ac:dyDescent="0.35">
      <c r="B808" t="s">
        <v>5604</v>
      </c>
      <c r="C808" s="27" t="s">
        <v>444</v>
      </c>
      <c r="D808" s="28" t="s">
        <v>7184</v>
      </c>
    </row>
    <row r="809" spans="2:4" x14ac:dyDescent="0.35">
      <c r="B809" t="s">
        <v>5605</v>
      </c>
      <c r="C809" s="30" t="s">
        <v>445</v>
      </c>
      <c r="D809" s="28" t="s">
        <v>7185</v>
      </c>
    </row>
    <row r="810" spans="2:4" x14ac:dyDescent="0.35">
      <c r="B810" t="s">
        <v>5606</v>
      </c>
      <c r="C810" s="27" t="s">
        <v>446</v>
      </c>
      <c r="D810" s="28" t="s">
        <v>7186</v>
      </c>
    </row>
    <row r="811" spans="2:4" x14ac:dyDescent="0.35">
      <c r="B811" t="s">
        <v>5607</v>
      </c>
      <c r="C811" s="30" t="s">
        <v>447</v>
      </c>
      <c r="D811" s="28" t="s">
        <v>3335</v>
      </c>
    </row>
    <row r="812" spans="2:4" x14ac:dyDescent="0.35">
      <c r="B812" t="s">
        <v>5608</v>
      </c>
      <c r="C812" s="27" t="s">
        <v>448</v>
      </c>
      <c r="D812" s="28" t="s">
        <v>3337</v>
      </c>
    </row>
    <row r="813" spans="2:4" x14ac:dyDescent="0.35">
      <c r="B813" t="s">
        <v>5609</v>
      </c>
      <c r="C813" s="30" t="s">
        <v>449</v>
      </c>
      <c r="D813" s="28" t="s">
        <v>3338</v>
      </c>
    </row>
    <row r="814" spans="2:4" x14ac:dyDescent="0.35">
      <c r="B814" t="s">
        <v>5610</v>
      </c>
      <c r="C814" s="27" t="s">
        <v>450</v>
      </c>
      <c r="D814" s="28" t="s">
        <v>3339</v>
      </c>
    </row>
    <row r="815" spans="2:4" x14ac:dyDescent="0.35">
      <c r="B815" t="s">
        <v>5611</v>
      </c>
      <c r="C815" s="30" t="s">
        <v>451</v>
      </c>
      <c r="D815" s="28" t="s">
        <v>7424</v>
      </c>
    </row>
    <row r="816" spans="2:4" x14ac:dyDescent="0.35">
      <c r="B816" t="s">
        <v>5612</v>
      </c>
      <c r="C816" s="27" t="s">
        <v>452</v>
      </c>
      <c r="D816" s="28" t="s">
        <v>3340</v>
      </c>
    </row>
    <row r="817" spans="2:4" x14ac:dyDescent="0.35">
      <c r="B817" t="s">
        <v>5613</v>
      </c>
      <c r="C817" s="30" t="s">
        <v>453</v>
      </c>
      <c r="D817" s="28" t="s">
        <v>3341</v>
      </c>
    </row>
    <row r="818" spans="2:4" x14ac:dyDescent="0.35">
      <c r="B818" t="s">
        <v>5614</v>
      </c>
      <c r="C818" s="27" t="s">
        <v>454</v>
      </c>
      <c r="D818" s="28" t="s">
        <v>3343</v>
      </c>
    </row>
    <row r="819" spans="2:4" x14ac:dyDescent="0.35">
      <c r="B819" t="s">
        <v>5615</v>
      </c>
      <c r="C819" s="30" t="s">
        <v>455</v>
      </c>
      <c r="D819" s="28" t="s">
        <v>3344</v>
      </c>
    </row>
    <row r="820" spans="2:4" x14ac:dyDescent="0.35">
      <c r="B820" t="s">
        <v>5616</v>
      </c>
      <c r="C820" s="27" t="s">
        <v>456</v>
      </c>
      <c r="D820" s="28" t="s">
        <v>3346</v>
      </c>
    </row>
    <row r="821" spans="2:4" x14ac:dyDescent="0.35">
      <c r="B821" t="s">
        <v>5617</v>
      </c>
      <c r="C821" s="30" t="s">
        <v>457</v>
      </c>
      <c r="D821" s="28" t="s">
        <v>3348</v>
      </c>
    </row>
    <row r="822" spans="2:4" x14ac:dyDescent="0.35">
      <c r="B822" t="s">
        <v>5618</v>
      </c>
      <c r="C822" s="27" t="s">
        <v>458</v>
      </c>
      <c r="D822" s="28" t="s">
        <v>3350</v>
      </c>
    </row>
    <row r="823" spans="2:4" x14ac:dyDescent="0.35">
      <c r="B823" t="s">
        <v>5619</v>
      </c>
      <c r="C823" s="30" t="s">
        <v>459</v>
      </c>
      <c r="D823" s="28" t="s">
        <v>3352</v>
      </c>
    </row>
    <row r="824" spans="2:4" x14ac:dyDescent="0.35">
      <c r="B824" t="s">
        <v>5620</v>
      </c>
      <c r="C824" s="27" t="s">
        <v>460</v>
      </c>
      <c r="D824" s="28" t="s">
        <v>3354</v>
      </c>
    </row>
    <row r="825" spans="2:4" x14ac:dyDescent="0.35">
      <c r="B825" t="s">
        <v>5621</v>
      </c>
      <c r="C825" s="30" t="s">
        <v>461</v>
      </c>
      <c r="D825" s="28" t="s">
        <v>3356</v>
      </c>
    </row>
    <row r="826" spans="2:4" x14ac:dyDescent="0.35">
      <c r="B826" t="s">
        <v>5622</v>
      </c>
      <c r="C826" s="27" t="s">
        <v>462</v>
      </c>
      <c r="D826" s="28" t="s">
        <v>3358</v>
      </c>
    </row>
    <row r="827" spans="2:4" x14ac:dyDescent="0.35">
      <c r="B827" t="s">
        <v>5623</v>
      </c>
      <c r="C827" s="30" t="s">
        <v>463</v>
      </c>
      <c r="D827" s="28" t="s">
        <v>3360</v>
      </c>
    </row>
    <row r="828" spans="2:4" x14ac:dyDescent="0.35">
      <c r="B828" t="s">
        <v>5624</v>
      </c>
      <c r="C828" s="27" t="s">
        <v>464</v>
      </c>
      <c r="D828" s="28" t="s">
        <v>3362</v>
      </c>
    </row>
    <row r="829" spans="2:4" x14ac:dyDescent="0.35">
      <c r="B829" t="s">
        <v>5625</v>
      </c>
      <c r="C829" s="30" t="s">
        <v>465</v>
      </c>
      <c r="D829" s="28" t="s">
        <v>3364</v>
      </c>
    </row>
    <row r="830" spans="2:4" x14ac:dyDescent="0.35">
      <c r="B830" t="s">
        <v>5626</v>
      </c>
      <c r="C830" s="27" t="s">
        <v>466</v>
      </c>
      <c r="D830" s="28" t="s">
        <v>3366</v>
      </c>
    </row>
    <row r="831" spans="2:4" x14ac:dyDescent="0.35">
      <c r="B831" t="s">
        <v>5627</v>
      </c>
      <c r="C831" s="30" t="s">
        <v>467</v>
      </c>
      <c r="D831" s="28" t="s">
        <v>3368</v>
      </c>
    </row>
    <row r="832" spans="2:4" x14ac:dyDescent="0.35">
      <c r="B832" t="s">
        <v>5628</v>
      </c>
      <c r="C832" s="27" t="s">
        <v>468</v>
      </c>
      <c r="D832" s="28" t="s">
        <v>3370</v>
      </c>
    </row>
    <row r="833" spans="2:4" x14ac:dyDescent="0.35">
      <c r="B833" t="s">
        <v>5629</v>
      </c>
      <c r="C833" s="30" t="s">
        <v>469</v>
      </c>
      <c r="D833" s="28" t="s">
        <v>3372</v>
      </c>
    </row>
    <row r="834" spans="2:4" x14ac:dyDescent="0.35">
      <c r="B834" t="s">
        <v>5630</v>
      </c>
      <c r="C834" s="27" t="s">
        <v>470</v>
      </c>
      <c r="D834" s="28" t="s">
        <v>3374</v>
      </c>
    </row>
    <row r="835" spans="2:4" x14ac:dyDescent="0.35">
      <c r="B835" t="s">
        <v>5631</v>
      </c>
      <c r="C835" s="30" t="s">
        <v>471</v>
      </c>
      <c r="D835" s="28" t="s">
        <v>3375</v>
      </c>
    </row>
    <row r="836" spans="2:4" x14ac:dyDescent="0.35">
      <c r="B836" t="s">
        <v>5632</v>
      </c>
      <c r="C836" s="27" t="s">
        <v>472</v>
      </c>
      <c r="D836" s="28" t="s">
        <v>3377</v>
      </c>
    </row>
    <row r="837" spans="2:4" x14ac:dyDescent="0.35">
      <c r="B837" t="s">
        <v>5633</v>
      </c>
      <c r="C837" s="30" t="s">
        <v>473</v>
      </c>
      <c r="D837" s="28" t="s">
        <v>3378</v>
      </c>
    </row>
    <row r="838" spans="2:4" x14ac:dyDescent="0.35">
      <c r="B838" t="s">
        <v>5634</v>
      </c>
      <c r="C838" s="27" t="s">
        <v>474</v>
      </c>
      <c r="D838" s="28" t="s">
        <v>3380</v>
      </c>
    </row>
    <row r="839" spans="2:4" x14ac:dyDescent="0.35">
      <c r="B839" t="s">
        <v>5635</v>
      </c>
      <c r="C839" s="30" t="s">
        <v>475</v>
      </c>
      <c r="D839" s="28" t="s">
        <v>3382</v>
      </c>
    </row>
    <row r="840" spans="2:4" x14ac:dyDescent="0.35">
      <c r="B840" t="s">
        <v>5636</v>
      </c>
      <c r="C840" s="27" t="s">
        <v>476</v>
      </c>
      <c r="D840" s="28" t="s">
        <v>3384</v>
      </c>
    </row>
    <row r="841" spans="2:4" x14ac:dyDescent="0.35">
      <c r="B841" t="s">
        <v>5637</v>
      </c>
      <c r="C841" s="30" t="s">
        <v>477</v>
      </c>
      <c r="D841" s="28" t="s">
        <v>3386</v>
      </c>
    </row>
    <row r="842" spans="2:4" x14ac:dyDescent="0.35">
      <c r="B842" t="s">
        <v>5638</v>
      </c>
      <c r="C842" s="27" t="s">
        <v>478</v>
      </c>
      <c r="D842" s="28" t="s">
        <v>3388</v>
      </c>
    </row>
    <row r="843" spans="2:4" x14ac:dyDescent="0.35">
      <c r="B843" t="s">
        <v>5639</v>
      </c>
      <c r="C843" s="30" t="s">
        <v>479</v>
      </c>
      <c r="D843" s="28" t="s">
        <v>3390</v>
      </c>
    </row>
    <row r="844" spans="2:4" x14ac:dyDescent="0.35">
      <c r="B844" t="s">
        <v>5640</v>
      </c>
      <c r="C844" s="27" t="s">
        <v>480</v>
      </c>
      <c r="D844" s="28" t="s">
        <v>3392</v>
      </c>
    </row>
    <row r="845" spans="2:4" x14ac:dyDescent="0.35">
      <c r="B845" t="s">
        <v>5641</v>
      </c>
      <c r="C845" s="30" t="s">
        <v>481</v>
      </c>
      <c r="D845" s="28" t="s">
        <v>3393</v>
      </c>
    </row>
    <row r="846" spans="2:4" x14ac:dyDescent="0.35">
      <c r="B846" t="s">
        <v>5642</v>
      </c>
      <c r="C846" s="27" t="s">
        <v>482</v>
      </c>
      <c r="D846" s="28" t="s">
        <v>3394</v>
      </c>
    </row>
    <row r="847" spans="2:4" x14ac:dyDescent="0.35">
      <c r="B847" t="s">
        <v>5643</v>
      </c>
      <c r="C847" s="30" t="s">
        <v>483</v>
      </c>
      <c r="D847" s="28" t="s">
        <v>3396</v>
      </c>
    </row>
    <row r="848" spans="2:4" x14ac:dyDescent="0.35">
      <c r="B848" t="s">
        <v>5644</v>
      </c>
      <c r="C848" s="27" t="s">
        <v>484</v>
      </c>
      <c r="D848" s="28" t="s">
        <v>3398</v>
      </c>
    </row>
    <row r="849" spans="2:4" x14ac:dyDescent="0.35">
      <c r="B849" t="s">
        <v>5645</v>
      </c>
      <c r="C849" s="30" t="s">
        <v>485</v>
      </c>
      <c r="D849" s="28" t="s">
        <v>3400</v>
      </c>
    </row>
    <row r="850" spans="2:4" x14ac:dyDescent="0.35">
      <c r="B850" t="s">
        <v>5646</v>
      </c>
      <c r="C850" s="27" t="s">
        <v>486</v>
      </c>
      <c r="D850" s="28" t="s">
        <v>3402</v>
      </c>
    </row>
    <row r="851" spans="2:4" x14ac:dyDescent="0.35">
      <c r="B851" t="s">
        <v>4594</v>
      </c>
      <c r="C851" s="30" t="s">
        <v>487</v>
      </c>
      <c r="D851" s="28" t="s">
        <v>3403</v>
      </c>
    </row>
    <row r="852" spans="2:4" x14ac:dyDescent="0.35">
      <c r="B852" t="s">
        <v>4595</v>
      </c>
      <c r="C852" s="27" t="s">
        <v>488</v>
      </c>
      <c r="D852" s="28" t="s">
        <v>3404</v>
      </c>
    </row>
    <row r="853" spans="2:4" x14ac:dyDescent="0.35">
      <c r="B853" t="s">
        <v>4596</v>
      </c>
      <c r="C853" s="30" t="s">
        <v>489</v>
      </c>
      <c r="D853" s="28" t="s">
        <v>3405</v>
      </c>
    </row>
    <row r="854" spans="2:4" x14ac:dyDescent="0.35">
      <c r="B854" t="s">
        <v>4597</v>
      </c>
      <c r="C854" s="27" t="s">
        <v>490</v>
      </c>
      <c r="D854" s="28" t="s">
        <v>3407</v>
      </c>
    </row>
    <row r="855" spans="2:4" x14ac:dyDescent="0.35">
      <c r="B855" t="s">
        <v>4598</v>
      </c>
      <c r="C855" s="30" t="s">
        <v>491</v>
      </c>
      <c r="D855" s="28" t="s">
        <v>3408</v>
      </c>
    </row>
    <row r="856" spans="2:4" x14ac:dyDescent="0.35">
      <c r="B856" t="s">
        <v>6023</v>
      </c>
      <c r="C856" s="27" t="s">
        <v>492</v>
      </c>
      <c r="D856" s="28" t="s">
        <v>3409</v>
      </c>
    </row>
    <row r="857" spans="2:4" x14ac:dyDescent="0.35">
      <c r="B857" t="s">
        <v>6024</v>
      </c>
      <c r="C857" s="30" t="s">
        <v>493</v>
      </c>
      <c r="D857" s="28" t="s">
        <v>3410</v>
      </c>
    </row>
    <row r="858" spans="2:4" x14ac:dyDescent="0.35">
      <c r="B858" t="s">
        <v>6025</v>
      </c>
      <c r="C858" s="27" t="s">
        <v>494</v>
      </c>
      <c r="D858" s="28" t="s">
        <v>3412</v>
      </c>
    </row>
    <row r="859" spans="2:4" x14ac:dyDescent="0.35">
      <c r="B859" t="s">
        <v>2777</v>
      </c>
      <c r="C859" s="30" t="s">
        <v>495</v>
      </c>
      <c r="D859" s="28" t="s">
        <v>3413</v>
      </c>
    </row>
    <row r="860" spans="2:4" x14ac:dyDescent="0.35">
      <c r="B860" t="s">
        <v>1484</v>
      </c>
      <c r="C860" s="27" t="s">
        <v>496</v>
      </c>
      <c r="D860" s="28" t="s">
        <v>3414</v>
      </c>
    </row>
    <row r="861" spans="2:4" x14ac:dyDescent="0.35">
      <c r="B861" t="s">
        <v>1486</v>
      </c>
      <c r="C861" s="30" t="s">
        <v>497</v>
      </c>
      <c r="D861" s="28" t="s">
        <v>3416</v>
      </c>
    </row>
    <row r="862" spans="2:4" x14ac:dyDescent="0.35">
      <c r="B862" t="s">
        <v>11877</v>
      </c>
      <c r="C862" s="27" t="s">
        <v>498</v>
      </c>
      <c r="D862" s="28" t="s">
        <v>3418</v>
      </c>
    </row>
    <row r="863" spans="2:4" x14ac:dyDescent="0.35">
      <c r="B863" t="s">
        <v>11878</v>
      </c>
      <c r="C863" s="30" t="s">
        <v>499</v>
      </c>
      <c r="D863" s="28" t="s">
        <v>3420</v>
      </c>
    </row>
    <row r="864" spans="2:4" x14ac:dyDescent="0.35">
      <c r="B864" t="s">
        <v>4677</v>
      </c>
      <c r="C864" s="27" t="s">
        <v>500</v>
      </c>
      <c r="D864" s="28" t="s">
        <v>3422</v>
      </c>
    </row>
    <row r="865" spans="2:4" x14ac:dyDescent="0.35">
      <c r="B865" t="s">
        <v>5647</v>
      </c>
      <c r="C865" s="30" t="s">
        <v>501</v>
      </c>
      <c r="D865" s="28" t="s">
        <v>3424</v>
      </c>
    </row>
    <row r="866" spans="2:4" x14ac:dyDescent="0.35">
      <c r="B866" t="s">
        <v>6026</v>
      </c>
      <c r="C866" s="27" t="s">
        <v>502</v>
      </c>
      <c r="D866" s="28" t="s">
        <v>3426</v>
      </c>
    </row>
    <row r="867" spans="2:4" x14ac:dyDescent="0.35">
      <c r="B867" t="s">
        <v>6027</v>
      </c>
      <c r="C867" s="30" t="s">
        <v>503</v>
      </c>
      <c r="D867" s="28" t="s">
        <v>3428</v>
      </c>
    </row>
    <row r="868" spans="2:4" x14ac:dyDescent="0.35">
      <c r="B868" t="s">
        <v>4678</v>
      </c>
      <c r="C868" s="27" t="s">
        <v>504</v>
      </c>
      <c r="D868" s="28" t="s">
        <v>3430</v>
      </c>
    </row>
    <row r="869" spans="2:4" x14ac:dyDescent="0.35">
      <c r="B869" t="s">
        <v>4679</v>
      </c>
      <c r="C869" s="30" t="s">
        <v>505</v>
      </c>
      <c r="D869" s="28" t="s">
        <v>3432</v>
      </c>
    </row>
    <row r="870" spans="2:4" x14ac:dyDescent="0.35">
      <c r="B870" t="s">
        <v>1490</v>
      </c>
      <c r="C870" s="27" t="s">
        <v>506</v>
      </c>
      <c r="D870" s="28" t="s">
        <v>3434</v>
      </c>
    </row>
    <row r="871" spans="2:4" x14ac:dyDescent="0.35">
      <c r="B871" t="s">
        <v>1494</v>
      </c>
      <c r="C871" s="30" t="s">
        <v>507</v>
      </c>
      <c r="D871" s="28" t="s">
        <v>3436</v>
      </c>
    </row>
    <row r="872" spans="2:4" x14ac:dyDescent="0.35">
      <c r="B872" t="s">
        <v>5648</v>
      </c>
      <c r="C872" s="27" t="s">
        <v>508</v>
      </c>
      <c r="D872" s="28" t="s">
        <v>3438</v>
      </c>
    </row>
    <row r="873" spans="2:4" x14ac:dyDescent="0.35">
      <c r="B873" t="s">
        <v>1497</v>
      </c>
      <c r="C873" s="30" t="s">
        <v>509</v>
      </c>
      <c r="D873" s="28" t="s">
        <v>3440</v>
      </c>
    </row>
    <row r="874" spans="2:4" x14ac:dyDescent="0.35">
      <c r="B874" t="s">
        <v>5649</v>
      </c>
      <c r="C874" s="27" t="s">
        <v>510</v>
      </c>
      <c r="D874" s="28" t="s">
        <v>3442</v>
      </c>
    </row>
    <row r="875" spans="2:4" x14ac:dyDescent="0.35">
      <c r="B875" t="s">
        <v>5650</v>
      </c>
      <c r="C875" s="30" t="s">
        <v>511</v>
      </c>
      <c r="D875" s="28" t="s">
        <v>3444</v>
      </c>
    </row>
    <row r="876" spans="2:4" x14ac:dyDescent="0.35">
      <c r="B876" t="s">
        <v>6028</v>
      </c>
      <c r="C876" s="27" t="s">
        <v>512</v>
      </c>
      <c r="D876" s="28" t="s">
        <v>3446</v>
      </c>
    </row>
    <row r="877" spans="2:4" x14ac:dyDescent="0.35">
      <c r="B877" t="s">
        <v>5651</v>
      </c>
      <c r="C877" s="30" t="s">
        <v>513</v>
      </c>
      <c r="D877" s="28" t="s">
        <v>3448</v>
      </c>
    </row>
    <row r="878" spans="2:4" x14ac:dyDescent="0.35">
      <c r="B878" t="s">
        <v>4502</v>
      </c>
      <c r="C878" s="27" t="s">
        <v>514</v>
      </c>
      <c r="D878" s="28" t="s">
        <v>3450</v>
      </c>
    </row>
    <row r="879" spans="2:4" x14ac:dyDescent="0.35">
      <c r="B879" t="s">
        <v>4503</v>
      </c>
      <c r="C879" s="30" t="s">
        <v>515</v>
      </c>
      <c r="D879" s="28" t="s">
        <v>3452</v>
      </c>
    </row>
    <row r="880" spans="2:4" x14ac:dyDescent="0.35">
      <c r="B880" t="s">
        <v>4504</v>
      </c>
      <c r="C880" s="27" t="s">
        <v>516</v>
      </c>
      <c r="D880" s="28" t="s">
        <v>3454</v>
      </c>
    </row>
    <row r="881" spans="2:4" x14ac:dyDescent="0.35">
      <c r="B881" t="s">
        <v>4505</v>
      </c>
      <c r="C881" s="30" t="s">
        <v>517</v>
      </c>
      <c r="D881" s="28" t="s">
        <v>3456</v>
      </c>
    </row>
    <row r="882" spans="2:4" x14ac:dyDescent="0.35">
      <c r="B882" t="s">
        <v>4506</v>
      </c>
      <c r="C882" s="27" t="s">
        <v>518</v>
      </c>
      <c r="D882" s="28" t="s">
        <v>3458</v>
      </c>
    </row>
    <row r="883" spans="2:4" x14ac:dyDescent="0.35">
      <c r="B883" t="s">
        <v>4507</v>
      </c>
      <c r="C883" s="30" t="s">
        <v>519</v>
      </c>
      <c r="D883" s="28" t="s">
        <v>3460</v>
      </c>
    </row>
    <row r="884" spans="2:4" x14ac:dyDescent="0.35">
      <c r="B884" t="s">
        <v>4508</v>
      </c>
      <c r="C884" s="27" t="s">
        <v>520</v>
      </c>
      <c r="D884" s="28" t="s">
        <v>3461</v>
      </c>
    </row>
    <row r="885" spans="2:4" x14ac:dyDescent="0.35">
      <c r="B885" t="s">
        <v>4509</v>
      </c>
      <c r="C885" s="30" t="s">
        <v>521</v>
      </c>
      <c r="D885" s="28" t="s">
        <v>3462</v>
      </c>
    </row>
    <row r="886" spans="2:4" x14ac:dyDescent="0.35">
      <c r="B886" t="s">
        <v>4510</v>
      </c>
      <c r="C886" s="27" t="s">
        <v>522</v>
      </c>
      <c r="D886" s="28" t="s">
        <v>3464</v>
      </c>
    </row>
    <row r="887" spans="2:4" x14ac:dyDescent="0.35">
      <c r="B887" t="s">
        <v>4511</v>
      </c>
      <c r="C887" s="30" t="s">
        <v>523</v>
      </c>
      <c r="D887" s="28" t="s">
        <v>3466</v>
      </c>
    </row>
    <row r="888" spans="2:4" x14ac:dyDescent="0.35">
      <c r="B888" t="s">
        <v>4512</v>
      </c>
      <c r="C888" s="27" t="s">
        <v>524</v>
      </c>
      <c r="D888" s="28" t="s">
        <v>3467</v>
      </c>
    </row>
    <row r="889" spans="2:4" x14ac:dyDescent="0.35">
      <c r="B889" t="s">
        <v>4513</v>
      </c>
      <c r="C889" s="30" t="s">
        <v>525</v>
      </c>
      <c r="D889" s="28" t="s">
        <v>3469</v>
      </c>
    </row>
    <row r="890" spans="2:4" x14ac:dyDescent="0.35">
      <c r="B890" t="s">
        <v>4514</v>
      </c>
      <c r="C890" s="27" t="s">
        <v>526</v>
      </c>
      <c r="D890" s="28" t="s">
        <v>3471</v>
      </c>
    </row>
    <row r="891" spans="2:4" x14ac:dyDescent="0.35">
      <c r="B891" t="s">
        <v>4515</v>
      </c>
      <c r="C891" s="30" t="s">
        <v>527</v>
      </c>
      <c r="D891" s="28" t="s">
        <v>3473</v>
      </c>
    </row>
    <row r="892" spans="2:4" x14ac:dyDescent="0.35">
      <c r="B892" t="s">
        <v>4516</v>
      </c>
      <c r="C892" s="27" t="s">
        <v>528</v>
      </c>
      <c r="D892" s="28" t="s">
        <v>3475</v>
      </c>
    </row>
    <row r="893" spans="2:4" x14ac:dyDescent="0.35">
      <c r="B893" t="s">
        <v>4517</v>
      </c>
      <c r="C893" s="30" t="s">
        <v>529</v>
      </c>
      <c r="D893" s="28" t="s">
        <v>3476</v>
      </c>
    </row>
    <row r="894" spans="2:4" x14ac:dyDescent="0.35">
      <c r="B894" t="s">
        <v>4518</v>
      </c>
      <c r="C894" s="27" t="s">
        <v>530</v>
      </c>
      <c r="D894" s="28" t="s">
        <v>3477</v>
      </c>
    </row>
    <row r="895" spans="2:4" x14ac:dyDescent="0.35">
      <c r="B895" t="s">
        <v>4519</v>
      </c>
      <c r="C895" s="30" t="s">
        <v>531</v>
      </c>
      <c r="D895" s="28" t="s">
        <v>3478</v>
      </c>
    </row>
    <row r="896" spans="2:4" x14ac:dyDescent="0.35">
      <c r="B896" t="s">
        <v>4680</v>
      </c>
      <c r="C896" s="27" t="s">
        <v>1122</v>
      </c>
      <c r="D896" s="28" t="s">
        <v>3479</v>
      </c>
    </row>
    <row r="897" spans="2:4" x14ac:dyDescent="0.35">
      <c r="B897" t="s">
        <v>4681</v>
      </c>
      <c r="C897" s="30" t="s">
        <v>1123</v>
      </c>
      <c r="D897" s="28" t="s">
        <v>3480</v>
      </c>
    </row>
    <row r="898" spans="2:4" x14ac:dyDescent="0.35">
      <c r="B898" t="s">
        <v>4682</v>
      </c>
      <c r="C898" s="27" t="s">
        <v>1124</v>
      </c>
      <c r="D898" s="28" t="s">
        <v>3481</v>
      </c>
    </row>
    <row r="899" spans="2:4" x14ac:dyDescent="0.35">
      <c r="B899" t="s">
        <v>4683</v>
      </c>
      <c r="C899" s="30" t="s">
        <v>1125</v>
      </c>
      <c r="D899" s="28" t="s">
        <v>3482</v>
      </c>
    </row>
    <row r="900" spans="2:4" x14ac:dyDescent="0.35">
      <c r="B900" t="s">
        <v>4684</v>
      </c>
      <c r="C900" s="27" t="s">
        <v>1126</v>
      </c>
      <c r="D900" s="28" t="s">
        <v>3483</v>
      </c>
    </row>
    <row r="901" spans="2:4" x14ac:dyDescent="0.35">
      <c r="B901" t="s">
        <v>4685</v>
      </c>
      <c r="C901" s="30" t="s">
        <v>1127</v>
      </c>
      <c r="D901" s="28" t="s">
        <v>3484</v>
      </c>
    </row>
    <row r="902" spans="2:4" x14ac:dyDescent="0.35">
      <c r="B902" t="s">
        <v>4686</v>
      </c>
      <c r="C902" s="27" t="s">
        <v>550</v>
      </c>
      <c r="D902" s="28" t="s">
        <v>3485</v>
      </c>
    </row>
    <row r="903" spans="2:4" x14ac:dyDescent="0.35">
      <c r="B903" t="s">
        <v>4687</v>
      </c>
      <c r="C903" s="30" t="s">
        <v>551</v>
      </c>
      <c r="D903" s="28" t="s">
        <v>3486</v>
      </c>
    </row>
    <row r="904" spans="2:4" x14ac:dyDescent="0.35">
      <c r="B904" t="s">
        <v>4688</v>
      </c>
      <c r="C904" s="27" t="s">
        <v>552</v>
      </c>
      <c r="D904" s="28" t="s">
        <v>3487</v>
      </c>
    </row>
    <row r="905" spans="2:4" x14ac:dyDescent="0.35">
      <c r="B905" t="s">
        <v>4689</v>
      </c>
      <c r="C905" s="30" t="s">
        <v>553</v>
      </c>
      <c r="D905" s="28" t="s">
        <v>3488</v>
      </c>
    </row>
    <row r="906" spans="2:4" x14ac:dyDescent="0.35">
      <c r="B906" t="s">
        <v>4690</v>
      </c>
      <c r="C906" s="27" t="s">
        <v>554</v>
      </c>
      <c r="D906" s="28" t="s">
        <v>3489</v>
      </c>
    </row>
    <row r="907" spans="2:4" x14ac:dyDescent="0.35">
      <c r="B907" t="s">
        <v>4691</v>
      </c>
      <c r="C907" s="30" t="s">
        <v>555</v>
      </c>
      <c r="D907" s="28" t="s">
        <v>3490</v>
      </c>
    </row>
    <row r="908" spans="2:4" x14ac:dyDescent="0.35">
      <c r="B908" t="s">
        <v>4692</v>
      </c>
      <c r="C908" s="27" t="s">
        <v>556</v>
      </c>
      <c r="D908" s="28" t="s">
        <v>3492</v>
      </c>
    </row>
    <row r="909" spans="2:4" x14ac:dyDescent="0.35">
      <c r="B909" t="s">
        <v>4693</v>
      </c>
      <c r="C909" s="30" t="s">
        <v>557</v>
      </c>
      <c r="D909" s="28" t="s">
        <v>3493</v>
      </c>
    </row>
    <row r="910" spans="2:4" x14ac:dyDescent="0.35">
      <c r="B910" t="s">
        <v>4694</v>
      </c>
      <c r="C910" s="27" t="s">
        <v>558</v>
      </c>
      <c r="D910" s="28" t="s">
        <v>3494</v>
      </c>
    </row>
    <row r="911" spans="2:4" x14ac:dyDescent="0.35">
      <c r="B911" t="s">
        <v>4695</v>
      </c>
      <c r="C911" s="30" t="s">
        <v>559</v>
      </c>
      <c r="D911" s="28" t="s">
        <v>3496</v>
      </c>
    </row>
    <row r="912" spans="2:4" x14ac:dyDescent="0.35">
      <c r="B912" t="s">
        <v>4696</v>
      </c>
      <c r="C912" s="27" t="s">
        <v>560</v>
      </c>
      <c r="D912" s="28" t="s">
        <v>3498</v>
      </c>
    </row>
    <row r="913" spans="2:4" x14ac:dyDescent="0.35">
      <c r="B913" t="s">
        <v>4697</v>
      </c>
      <c r="C913" s="30" t="s">
        <v>561</v>
      </c>
      <c r="D913" s="28" t="s">
        <v>3499</v>
      </c>
    </row>
    <row r="914" spans="2:4" x14ac:dyDescent="0.35">
      <c r="B914" t="s">
        <v>4698</v>
      </c>
      <c r="C914" s="27" t="s">
        <v>562</v>
      </c>
      <c r="D914" s="28" t="s">
        <v>3501</v>
      </c>
    </row>
    <row r="915" spans="2:4" x14ac:dyDescent="0.35">
      <c r="B915" t="s">
        <v>4699</v>
      </c>
      <c r="C915" s="30" t="s">
        <v>563</v>
      </c>
      <c r="D915" s="28" t="s">
        <v>3502</v>
      </c>
    </row>
    <row r="916" spans="2:4" x14ac:dyDescent="0.35">
      <c r="B916" t="s">
        <v>4700</v>
      </c>
      <c r="C916" s="27" t="s">
        <v>564</v>
      </c>
      <c r="D916" s="28" t="s">
        <v>3504</v>
      </c>
    </row>
    <row r="917" spans="2:4" x14ac:dyDescent="0.35">
      <c r="B917" t="s">
        <v>4701</v>
      </c>
      <c r="C917" s="30" t="s">
        <v>565</v>
      </c>
      <c r="D917" s="28" t="s">
        <v>3506</v>
      </c>
    </row>
    <row r="918" spans="2:4" x14ac:dyDescent="0.35">
      <c r="B918" t="s">
        <v>4702</v>
      </c>
      <c r="C918" s="27" t="s">
        <v>566</v>
      </c>
      <c r="D918" s="28" t="s">
        <v>3508</v>
      </c>
    </row>
    <row r="919" spans="2:4" x14ac:dyDescent="0.35">
      <c r="B919" t="s">
        <v>4703</v>
      </c>
      <c r="C919" s="30" t="s">
        <v>567</v>
      </c>
      <c r="D919" s="28" t="s">
        <v>3510</v>
      </c>
    </row>
    <row r="920" spans="2:4" x14ac:dyDescent="0.35">
      <c r="B920" t="s">
        <v>4704</v>
      </c>
      <c r="C920" s="27" t="s">
        <v>568</v>
      </c>
      <c r="D920" s="28" t="s">
        <v>3512</v>
      </c>
    </row>
    <row r="921" spans="2:4" x14ac:dyDescent="0.35">
      <c r="B921" t="s">
        <v>4705</v>
      </c>
      <c r="C921" s="30" t="s">
        <v>569</v>
      </c>
      <c r="D921" s="28" t="s">
        <v>3514</v>
      </c>
    </row>
    <row r="922" spans="2:4" x14ac:dyDescent="0.35">
      <c r="B922" t="s">
        <v>4706</v>
      </c>
      <c r="C922" s="27" t="s">
        <v>570</v>
      </c>
      <c r="D922" s="28" t="s">
        <v>3516</v>
      </c>
    </row>
    <row r="923" spans="2:4" x14ac:dyDescent="0.35">
      <c r="B923" t="s">
        <v>4707</v>
      </c>
      <c r="C923" s="30" t="s">
        <v>571</v>
      </c>
      <c r="D923" s="28" t="s">
        <v>3517</v>
      </c>
    </row>
    <row r="924" spans="2:4" x14ac:dyDescent="0.35">
      <c r="B924" t="s">
        <v>4708</v>
      </c>
      <c r="C924" s="27" t="s">
        <v>572</v>
      </c>
      <c r="D924" s="28" t="s">
        <v>3518</v>
      </c>
    </row>
    <row r="925" spans="2:4" x14ac:dyDescent="0.35">
      <c r="B925" t="s">
        <v>4709</v>
      </c>
      <c r="C925" s="30" t="s">
        <v>573</v>
      </c>
      <c r="D925" s="28" t="s">
        <v>3519</v>
      </c>
    </row>
    <row r="926" spans="2:4" x14ac:dyDescent="0.35">
      <c r="B926" t="s">
        <v>4710</v>
      </c>
      <c r="C926" s="27" t="s">
        <v>574</v>
      </c>
      <c r="D926" s="28" t="s">
        <v>3520</v>
      </c>
    </row>
    <row r="927" spans="2:4" x14ac:dyDescent="0.35">
      <c r="B927" t="s">
        <v>4711</v>
      </c>
      <c r="C927" s="30" t="s">
        <v>575</v>
      </c>
      <c r="D927" s="28" t="s">
        <v>3521</v>
      </c>
    </row>
    <row r="928" spans="2:4" x14ac:dyDescent="0.35">
      <c r="B928" t="s">
        <v>4712</v>
      </c>
      <c r="C928" s="27" t="s">
        <v>576</v>
      </c>
      <c r="D928" s="28" t="s">
        <v>3523</v>
      </c>
    </row>
    <row r="929" spans="2:4" x14ac:dyDescent="0.35">
      <c r="B929" t="s">
        <v>4713</v>
      </c>
      <c r="C929" s="30" t="s">
        <v>577</v>
      </c>
      <c r="D929" s="28" t="s">
        <v>3525</v>
      </c>
    </row>
    <row r="930" spans="2:4" x14ac:dyDescent="0.35">
      <c r="B930" t="s">
        <v>4714</v>
      </c>
      <c r="C930" s="27" t="s">
        <v>578</v>
      </c>
      <c r="D930" s="28" t="s">
        <v>3526</v>
      </c>
    </row>
    <row r="931" spans="2:4" x14ac:dyDescent="0.35">
      <c r="B931" t="s">
        <v>4715</v>
      </c>
      <c r="C931" s="30" t="s">
        <v>579</v>
      </c>
      <c r="D931" s="28" t="s">
        <v>3527</v>
      </c>
    </row>
    <row r="932" spans="2:4" x14ac:dyDescent="0.35">
      <c r="B932" t="s">
        <v>4716</v>
      </c>
      <c r="C932" s="27" t="s">
        <v>580</v>
      </c>
      <c r="D932" s="28" t="s">
        <v>3528</v>
      </c>
    </row>
    <row r="933" spans="2:4" x14ac:dyDescent="0.35">
      <c r="B933" t="s">
        <v>4717</v>
      </c>
      <c r="C933" s="30" t="s">
        <v>581</v>
      </c>
      <c r="D933" s="28" t="s">
        <v>3529</v>
      </c>
    </row>
    <row r="934" spans="2:4" x14ac:dyDescent="0.35">
      <c r="B934" t="s">
        <v>4718</v>
      </c>
      <c r="C934" s="27" t="s">
        <v>582</v>
      </c>
      <c r="D934" s="28" t="s">
        <v>3531</v>
      </c>
    </row>
    <row r="935" spans="2:4" x14ac:dyDescent="0.35">
      <c r="B935" t="s">
        <v>4719</v>
      </c>
      <c r="C935" s="30" t="s">
        <v>583</v>
      </c>
      <c r="D935" s="28" t="s">
        <v>3532</v>
      </c>
    </row>
    <row r="936" spans="2:4" x14ac:dyDescent="0.35">
      <c r="B936" t="s">
        <v>4720</v>
      </c>
      <c r="C936" s="27" t="s">
        <v>584</v>
      </c>
      <c r="D936" s="28" t="s">
        <v>3534</v>
      </c>
    </row>
    <row r="937" spans="2:4" x14ac:dyDescent="0.35">
      <c r="B937" t="s">
        <v>4721</v>
      </c>
      <c r="C937" s="30" t="s">
        <v>585</v>
      </c>
      <c r="D937" s="28" t="s">
        <v>3535</v>
      </c>
    </row>
    <row r="938" spans="2:4" x14ac:dyDescent="0.35">
      <c r="B938" t="s">
        <v>4722</v>
      </c>
      <c r="C938" s="27" t="s">
        <v>586</v>
      </c>
      <c r="D938" s="28" t="s">
        <v>3536</v>
      </c>
    </row>
    <row r="939" spans="2:4" x14ac:dyDescent="0.35">
      <c r="B939" t="s">
        <v>4723</v>
      </c>
      <c r="C939" s="30" t="s">
        <v>587</v>
      </c>
      <c r="D939" s="28" t="s">
        <v>3537</v>
      </c>
    </row>
    <row r="940" spans="2:4" x14ac:dyDescent="0.35">
      <c r="B940" t="s">
        <v>4724</v>
      </c>
      <c r="C940" s="27" t="s">
        <v>588</v>
      </c>
      <c r="D940" s="28" t="s">
        <v>3538</v>
      </c>
    </row>
    <row r="941" spans="2:4" x14ac:dyDescent="0.35">
      <c r="B941" t="s">
        <v>4725</v>
      </c>
      <c r="C941" s="30" t="s">
        <v>589</v>
      </c>
      <c r="D941" s="28" t="s">
        <v>3539</v>
      </c>
    </row>
    <row r="942" spans="2:4" x14ac:dyDescent="0.35">
      <c r="B942" t="s">
        <v>4726</v>
      </c>
      <c r="C942" s="27" t="s">
        <v>590</v>
      </c>
      <c r="D942" s="28" t="s">
        <v>3541</v>
      </c>
    </row>
    <row r="943" spans="2:4" x14ac:dyDescent="0.35">
      <c r="B943" t="s">
        <v>4727</v>
      </c>
      <c r="C943" s="30" t="s">
        <v>591</v>
      </c>
      <c r="D943" s="28" t="s">
        <v>3543</v>
      </c>
    </row>
    <row r="944" spans="2:4" x14ac:dyDescent="0.35">
      <c r="B944" t="s">
        <v>4728</v>
      </c>
      <c r="C944" s="27" t="s">
        <v>592</v>
      </c>
      <c r="D944" s="28" t="s">
        <v>3545</v>
      </c>
    </row>
    <row r="945" spans="2:4" x14ac:dyDescent="0.35">
      <c r="B945" t="s">
        <v>4729</v>
      </c>
      <c r="C945" s="30" t="s">
        <v>593</v>
      </c>
      <c r="D945" s="28" t="s">
        <v>3547</v>
      </c>
    </row>
    <row r="946" spans="2:4" x14ac:dyDescent="0.35">
      <c r="B946" t="s">
        <v>4730</v>
      </c>
      <c r="C946" s="27" t="s">
        <v>594</v>
      </c>
      <c r="D946" s="28" t="s">
        <v>3549</v>
      </c>
    </row>
    <row r="947" spans="2:4" x14ac:dyDescent="0.35">
      <c r="B947" t="s">
        <v>4731</v>
      </c>
      <c r="C947" s="30" t="s">
        <v>595</v>
      </c>
      <c r="D947" s="28" t="s">
        <v>3551</v>
      </c>
    </row>
    <row r="948" spans="2:4" x14ac:dyDescent="0.35">
      <c r="B948" t="s">
        <v>4732</v>
      </c>
      <c r="C948" s="27" t="s">
        <v>596</v>
      </c>
      <c r="D948" s="28" t="s">
        <v>3553</v>
      </c>
    </row>
    <row r="949" spans="2:4" x14ac:dyDescent="0.35">
      <c r="B949" t="s">
        <v>4733</v>
      </c>
      <c r="C949" s="30" t="s">
        <v>597</v>
      </c>
      <c r="D949" s="28" t="s">
        <v>3555</v>
      </c>
    </row>
    <row r="950" spans="2:4" x14ac:dyDescent="0.35">
      <c r="B950" t="s">
        <v>4734</v>
      </c>
      <c r="C950" s="27" t="s">
        <v>598</v>
      </c>
      <c r="D950" s="28" t="s">
        <v>3557</v>
      </c>
    </row>
    <row r="951" spans="2:4" x14ac:dyDescent="0.35">
      <c r="B951" t="s">
        <v>4735</v>
      </c>
      <c r="C951" s="30" t="s">
        <v>599</v>
      </c>
      <c r="D951" s="28" t="s">
        <v>3559</v>
      </c>
    </row>
    <row r="952" spans="2:4" x14ac:dyDescent="0.35">
      <c r="B952" t="s">
        <v>4736</v>
      </c>
      <c r="C952" s="27" t="s">
        <v>600</v>
      </c>
      <c r="D952" s="28" t="s">
        <v>3561</v>
      </c>
    </row>
    <row r="953" spans="2:4" x14ac:dyDescent="0.35">
      <c r="B953" t="s">
        <v>4737</v>
      </c>
      <c r="C953" s="30" t="s">
        <v>601</v>
      </c>
      <c r="D953" s="28" t="s">
        <v>3563</v>
      </c>
    </row>
    <row r="954" spans="2:4" x14ac:dyDescent="0.35">
      <c r="B954" t="s">
        <v>4738</v>
      </c>
      <c r="C954" s="27" t="s">
        <v>602</v>
      </c>
      <c r="D954" s="28" t="s">
        <v>3565</v>
      </c>
    </row>
    <row r="955" spans="2:4" x14ac:dyDescent="0.35">
      <c r="B955" t="s">
        <v>4739</v>
      </c>
      <c r="C955" s="30" t="s">
        <v>603</v>
      </c>
      <c r="D955" s="28" t="s">
        <v>3567</v>
      </c>
    </row>
    <row r="956" spans="2:4" x14ac:dyDescent="0.35">
      <c r="B956" t="s">
        <v>4740</v>
      </c>
      <c r="C956" s="27" t="s">
        <v>604</v>
      </c>
      <c r="D956" s="28" t="s">
        <v>3569</v>
      </c>
    </row>
    <row r="957" spans="2:4" x14ac:dyDescent="0.35">
      <c r="B957" t="s">
        <v>4741</v>
      </c>
      <c r="C957" s="30" t="s">
        <v>605</v>
      </c>
      <c r="D957" s="28" t="s">
        <v>3571</v>
      </c>
    </row>
    <row r="958" spans="2:4" x14ac:dyDescent="0.35">
      <c r="B958" t="s">
        <v>4742</v>
      </c>
      <c r="C958" s="27" t="s">
        <v>606</v>
      </c>
      <c r="D958" s="28" t="s">
        <v>3573</v>
      </c>
    </row>
    <row r="959" spans="2:4" x14ac:dyDescent="0.35">
      <c r="B959" t="s">
        <v>4743</v>
      </c>
      <c r="C959" s="30" t="s">
        <v>607</v>
      </c>
      <c r="D959" s="28" t="s">
        <v>3574</v>
      </c>
    </row>
    <row r="960" spans="2:4" x14ac:dyDescent="0.35">
      <c r="B960" t="s">
        <v>4744</v>
      </c>
      <c r="C960" s="27" t="s">
        <v>608</v>
      </c>
      <c r="D960" s="28" t="s">
        <v>3575</v>
      </c>
    </row>
    <row r="961" spans="2:4" x14ac:dyDescent="0.35">
      <c r="B961" t="s">
        <v>4745</v>
      </c>
      <c r="C961" s="30" t="s">
        <v>609</v>
      </c>
      <c r="D961" s="28" t="s">
        <v>3576</v>
      </c>
    </row>
    <row r="962" spans="2:4" x14ac:dyDescent="0.35">
      <c r="B962" t="s">
        <v>4746</v>
      </c>
      <c r="C962" s="27" t="s">
        <v>610</v>
      </c>
      <c r="D962" s="28" t="s">
        <v>3578</v>
      </c>
    </row>
    <row r="963" spans="2:4" x14ac:dyDescent="0.35">
      <c r="B963" t="s">
        <v>4747</v>
      </c>
      <c r="C963" s="30" t="s">
        <v>611</v>
      </c>
      <c r="D963" s="28" t="s">
        <v>3579</v>
      </c>
    </row>
    <row r="964" spans="2:4" x14ac:dyDescent="0.35">
      <c r="B964" t="s">
        <v>4748</v>
      </c>
      <c r="C964" s="27" t="s">
        <v>612</v>
      </c>
      <c r="D964" s="28" t="s">
        <v>3580</v>
      </c>
    </row>
    <row r="965" spans="2:4" x14ac:dyDescent="0.35">
      <c r="B965" t="s">
        <v>4749</v>
      </c>
      <c r="C965" s="30" t="s">
        <v>613</v>
      </c>
      <c r="D965" s="28" t="s">
        <v>3582</v>
      </c>
    </row>
    <row r="966" spans="2:4" x14ac:dyDescent="0.35">
      <c r="B966" t="s">
        <v>4750</v>
      </c>
      <c r="C966" s="27" t="s">
        <v>614</v>
      </c>
      <c r="D966" s="28" t="s">
        <v>3584</v>
      </c>
    </row>
    <row r="967" spans="2:4" x14ac:dyDescent="0.35">
      <c r="B967" t="s">
        <v>4751</v>
      </c>
      <c r="C967" s="30" t="s">
        <v>615</v>
      </c>
      <c r="D967" s="28" t="s">
        <v>3586</v>
      </c>
    </row>
    <row r="968" spans="2:4" x14ac:dyDescent="0.35">
      <c r="B968" t="s">
        <v>4752</v>
      </c>
      <c r="C968" s="27" t="s">
        <v>616</v>
      </c>
      <c r="D968" s="28" t="s">
        <v>3587</v>
      </c>
    </row>
    <row r="969" spans="2:4" x14ac:dyDescent="0.35">
      <c r="B969" t="s">
        <v>4753</v>
      </c>
      <c r="C969" s="30" t="s">
        <v>617</v>
      </c>
      <c r="D969" s="28" t="s">
        <v>3588</v>
      </c>
    </row>
    <row r="970" spans="2:4" x14ac:dyDescent="0.35">
      <c r="B970" t="s">
        <v>4754</v>
      </c>
      <c r="C970" s="27" t="s">
        <v>618</v>
      </c>
      <c r="D970" s="28" t="s">
        <v>3589</v>
      </c>
    </row>
    <row r="971" spans="2:4" x14ac:dyDescent="0.35">
      <c r="B971" t="s">
        <v>4755</v>
      </c>
      <c r="C971" s="30" t="s">
        <v>619</v>
      </c>
      <c r="D971" s="28" t="s">
        <v>3590</v>
      </c>
    </row>
    <row r="972" spans="2:4" x14ac:dyDescent="0.35">
      <c r="B972" t="s">
        <v>4756</v>
      </c>
      <c r="C972" s="27" t="s">
        <v>620</v>
      </c>
      <c r="D972" s="28" t="s">
        <v>3591</v>
      </c>
    </row>
    <row r="973" spans="2:4" x14ac:dyDescent="0.35">
      <c r="B973" t="s">
        <v>4757</v>
      </c>
      <c r="C973" s="30" t="s">
        <v>621</v>
      </c>
      <c r="D973" s="28" t="s">
        <v>3592</v>
      </c>
    </row>
    <row r="974" spans="2:4" x14ac:dyDescent="0.35">
      <c r="B974" t="s">
        <v>4758</v>
      </c>
      <c r="C974" s="27" t="s">
        <v>622</v>
      </c>
      <c r="D974" s="28" t="s">
        <v>3593</v>
      </c>
    </row>
    <row r="975" spans="2:4" x14ac:dyDescent="0.35">
      <c r="B975" t="s">
        <v>4759</v>
      </c>
      <c r="C975" s="30" t="s">
        <v>623</v>
      </c>
      <c r="D975" s="28" t="s">
        <v>3594</v>
      </c>
    </row>
    <row r="976" spans="2:4" x14ac:dyDescent="0.35">
      <c r="B976" t="s">
        <v>4760</v>
      </c>
      <c r="C976" s="27" t="s">
        <v>624</v>
      </c>
      <c r="D976" s="28" t="s">
        <v>3595</v>
      </c>
    </row>
    <row r="977" spans="2:4" x14ac:dyDescent="0.35">
      <c r="B977" t="s">
        <v>4761</v>
      </c>
      <c r="C977" s="30" t="s">
        <v>625</v>
      </c>
      <c r="D977" s="28" t="s">
        <v>3596</v>
      </c>
    </row>
    <row r="978" spans="2:4" x14ac:dyDescent="0.35">
      <c r="B978" t="s">
        <v>4762</v>
      </c>
      <c r="C978" s="27" t="s">
        <v>626</v>
      </c>
      <c r="D978" s="28" t="s">
        <v>3597</v>
      </c>
    </row>
    <row r="979" spans="2:4" x14ac:dyDescent="0.35">
      <c r="B979" t="s">
        <v>4763</v>
      </c>
      <c r="C979" s="30" t="s">
        <v>627</v>
      </c>
      <c r="D979" s="28" t="s">
        <v>3598</v>
      </c>
    </row>
    <row r="980" spans="2:4" x14ac:dyDescent="0.35">
      <c r="B980" t="s">
        <v>4764</v>
      </c>
      <c r="C980" s="27" t="s">
        <v>628</v>
      </c>
      <c r="D980" s="28" t="s">
        <v>3599</v>
      </c>
    </row>
    <row r="981" spans="2:4" x14ac:dyDescent="0.35">
      <c r="B981" t="s">
        <v>4765</v>
      </c>
      <c r="C981" s="30" t="s">
        <v>629</v>
      </c>
      <c r="D981" s="28" t="s">
        <v>3601</v>
      </c>
    </row>
    <row r="982" spans="2:4" x14ac:dyDescent="0.35">
      <c r="B982" t="s">
        <v>4766</v>
      </c>
      <c r="C982" s="27" t="s">
        <v>630</v>
      </c>
      <c r="D982" s="28" t="s">
        <v>3602</v>
      </c>
    </row>
    <row r="983" spans="2:4" x14ac:dyDescent="0.35">
      <c r="B983" t="s">
        <v>4767</v>
      </c>
      <c r="C983" s="30" t="s">
        <v>631</v>
      </c>
      <c r="D983" s="28" t="s">
        <v>3603</v>
      </c>
    </row>
    <row r="984" spans="2:4" x14ac:dyDescent="0.35">
      <c r="B984" t="s">
        <v>4768</v>
      </c>
      <c r="C984" s="27" t="s">
        <v>632</v>
      </c>
      <c r="D984" s="28" t="s">
        <v>3605</v>
      </c>
    </row>
    <row r="985" spans="2:4" x14ac:dyDescent="0.35">
      <c r="B985" t="s">
        <v>4769</v>
      </c>
      <c r="C985" s="30" t="s">
        <v>633</v>
      </c>
      <c r="D985" s="28" t="s">
        <v>3607</v>
      </c>
    </row>
    <row r="986" spans="2:4" x14ac:dyDescent="0.35">
      <c r="B986" t="s">
        <v>4770</v>
      </c>
      <c r="C986" s="27" t="s">
        <v>634</v>
      </c>
      <c r="D986" s="28" t="s">
        <v>3609</v>
      </c>
    </row>
    <row r="987" spans="2:4" x14ac:dyDescent="0.35">
      <c r="B987" t="s">
        <v>4771</v>
      </c>
      <c r="C987" s="30" t="s">
        <v>635</v>
      </c>
      <c r="D987" s="28" t="s">
        <v>3610</v>
      </c>
    </row>
    <row r="988" spans="2:4" x14ac:dyDescent="0.35">
      <c r="B988" t="s">
        <v>4772</v>
      </c>
      <c r="C988" s="27" t="s">
        <v>636</v>
      </c>
      <c r="D988" s="28" t="s">
        <v>3611</v>
      </c>
    </row>
    <row r="989" spans="2:4" x14ac:dyDescent="0.35">
      <c r="B989" t="s">
        <v>4773</v>
      </c>
      <c r="C989" s="30" t="s">
        <v>637</v>
      </c>
      <c r="D989" s="28" t="s">
        <v>3613</v>
      </c>
    </row>
    <row r="990" spans="2:4" x14ac:dyDescent="0.35">
      <c r="B990" t="s">
        <v>4774</v>
      </c>
      <c r="C990" s="27" t="s">
        <v>638</v>
      </c>
      <c r="D990" s="28" t="s">
        <v>3614</v>
      </c>
    </row>
    <row r="991" spans="2:4" x14ac:dyDescent="0.35">
      <c r="B991" t="s">
        <v>4775</v>
      </c>
      <c r="C991" s="30" t="s">
        <v>639</v>
      </c>
      <c r="D991" s="28" t="s">
        <v>3615</v>
      </c>
    </row>
    <row r="992" spans="2:4" x14ac:dyDescent="0.35">
      <c r="B992" t="s">
        <v>4776</v>
      </c>
      <c r="C992" s="27" t="s">
        <v>640</v>
      </c>
      <c r="D992" s="28" t="s">
        <v>3616</v>
      </c>
    </row>
    <row r="993" spans="2:4" x14ac:dyDescent="0.35">
      <c r="B993" t="s">
        <v>4777</v>
      </c>
      <c r="C993" s="30" t="s">
        <v>641</v>
      </c>
      <c r="D993" s="28" t="s">
        <v>3617</v>
      </c>
    </row>
    <row r="994" spans="2:4" x14ac:dyDescent="0.35">
      <c r="B994" t="s">
        <v>4778</v>
      </c>
      <c r="C994" s="27" t="s">
        <v>642</v>
      </c>
      <c r="D994" s="28" t="s">
        <v>3618</v>
      </c>
    </row>
    <row r="995" spans="2:4" x14ac:dyDescent="0.35">
      <c r="B995" t="s">
        <v>4779</v>
      </c>
      <c r="C995" s="30" t="s">
        <v>643</v>
      </c>
      <c r="D995" s="28" t="s">
        <v>3620</v>
      </c>
    </row>
    <row r="996" spans="2:4" x14ac:dyDescent="0.35">
      <c r="B996" t="s">
        <v>4780</v>
      </c>
      <c r="C996" s="27" t="s">
        <v>644</v>
      </c>
      <c r="D996" s="28" t="s">
        <v>3622</v>
      </c>
    </row>
    <row r="997" spans="2:4" x14ac:dyDescent="0.35">
      <c r="B997" t="s">
        <v>4781</v>
      </c>
      <c r="C997" s="30" t="s">
        <v>645</v>
      </c>
      <c r="D997" s="28" t="s">
        <v>3623</v>
      </c>
    </row>
    <row r="998" spans="2:4" x14ac:dyDescent="0.35">
      <c r="B998" t="s">
        <v>4782</v>
      </c>
      <c r="C998" s="27" t="s">
        <v>646</v>
      </c>
      <c r="D998" s="28" t="s">
        <v>3625</v>
      </c>
    </row>
    <row r="999" spans="2:4" x14ac:dyDescent="0.35">
      <c r="B999" t="s">
        <v>4783</v>
      </c>
      <c r="C999" s="30" t="s">
        <v>647</v>
      </c>
      <c r="D999" s="28" t="s">
        <v>3627</v>
      </c>
    </row>
    <row r="1000" spans="2:4" x14ac:dyDescent="0.35">
      <c r="B1000" t="s">
        <v>4784</v>
      </c>
      <c r="C1000" s="27" t="s">
        <v>648</v>
      </c>
      <c r="D1000" s="28" t="s">
        <v>3629</v>
      </c>
    </row>
    <row r="1001" spans="2:4" x14ac:dyDescent="0.35">
      <c r="B1001" t="s">
        <v>4785</v>
      </c>
      <c r="C1001" s="27" t="s">
        <v>20</v>
      </c>
      <c r="D1001" s="28" t="s">
        <v>3630</v>
      </c>
    </row>
    <row r="1002" spans="2:4" x14ac:dyDescent="0.35">
      <c r="B1002" t="s">
        <v>4786</v>
      </c>
      <c r="C1002" s="27"/>
      <c r="D1002" s="28" t="s">
        <v>3631</v>
      </c>
    </row>
    <row r="1003" spans="2:4" x14ac:dyDescent="0.35">
      <c r="B1003" t="s">
        <v>4787</v>
      </c>
      <c r="C1003" s="30"/>
      <c r="D1003" s="28" t="s">
        <v>3633</v>
      </c>
    </row>
    <row r="1004" spans="2:4" x14ac:dyDescent="0.35">
      <c r="B1004" t="s">
        <v>4788</v>
      </c>
      <c r="D1004" s="28" t="s">
        <v>3634</v>
      </c>
    </row>
    <row r="1005" spans="2:4" x14ac:dyDescent="0.35">
      <c r="B1005" t="s">
        <v>4789</v>
      </c>
      <c r="C1005" s="39"/>
      <c r="D1005" s="28" t="s">
        <v>3635</v>
      </c>
    </row>
    <row r="1006" spans="2:4" x14ac:dyDescent="0.35">
      <c r="B1006" t="s">
        <v>4790</v>
      </c>
      <c r="C1006" s="39"/>
      <c r="D1006" s="28" t="s">
        <v>3636</v>
      </c>
    </row>
    <row r="1007" spans="2:4" x14ac:dyDescent="0.35">
      <c r="B1007" t="s">
        <v>4791</v>
      </c>
      <c r="C1007" s="39"/>
      <c r="D1007" s="28" t="s">
        <v>3638</v>
      </c>
    </row>
    <row r="1008" spans="2:4" x14ac:dyDescent="0.35">
      <c r="B1008" t="s">
        <v>4792</v>
      </c>
      <c r="C1008" s="39"/>
      <c r="D1008" s="28" t="s">
        <v>3639</v>
      </c>
    </row>
    <row r="1009" spans="2:4" x14ac:dyDescent="0.35">
      <c r="B1009" t="s">
        <v>4793</v>
      </c>
      <c r="C1009" s="39"/>
      <c r="D1009" s="28" t="s">
        <v>3640</v>
      </c>
    </row>
    <row r="1010" spans="2:4" x14ac:dyDescent="0.35">
      <c r="B1010" t="s">
        <v>4794</v>
      </c>
      <c r="C1010" s="39"/>
      <c r="D1010" s="28" t="s">
        <v>3641</v>
      </c>
    </row>
    <row r="1011" spans="2:4" x14ac:dyDescent="0.35">
      <c r="B1011" t="s">
        <v>4795</v>
      </c>
      <c r="C1011" s="39"/>
      <c r="D1011" s="28" t="s">
        <v>3642</v>
      </c>
    </row>
    <row r="1012" spans="2:4" x14ac:dyDescent="0.35">
      <c r="B1012" t="s">
        <v>4796</v>
      </c>
      <c r="C1012" s="39"/>
      <c r="D1012" s="28" t="s">
        <v>3643</v>
      </c>
    </row>
    <row r="1013" spans="2:4" x14ac:dyDescent="0.35">
      <c r="B1013" t="s">
        <v>4797</v>
      </c>
      <c r="C1013" s="39"/>
      <c r="D1013" s="28" t="s">
        <v>3645</v>
      </c>
    </row>
    <row r="1014" spans="2:4" x14ac:dyDescent="0.35">
      <c r="B1014" t="s">
        <v>4798</v>
      </c>
      <c r="C1014" s="39"/>
      <c r="D1014" s="28" t="s">
        <v>3646</v>
      </c>
    </row>
    <row r="1015" spans="2:4" x14ac:dyDescent="0.35">
      <c r="B1015" t="s">
        <v>4799</v>
      </c>
      <c r="C1015" s="39"/>
      <c r="D1015" s="28" t="s">
        <v>3647</v>
      </c>
    </row>
    <row r="1016" spans="2:4" x14ac:dyDescent="0.35">
      <c r="B1016" t="s">
        <v>4800</v>
      </c>
      <c r="C1016" s="39"/>
      <c r="D1016" s="28" t="s">
        <v>3648</v>
      </c>
    </row>
    <row r="1017" spans="2:4" x14ac:dyDescent="0.35">
      <c r="B1017" t="s">
        <v>4801</v>
      </c>
      <c r="C1017" s="39"/>
      <c r="D1017" s="28" t="s">
        <v>3649</v>
      </c>
    </row>
    <row r="1018" spans="2:4" x14ac:dyDescent="0.35">
      <c r="B1018" t="s">
        <v>4802</v>
      </c>
      <c r="C1018" s="39"/>
      <c r="D1018" s="28" t="s">
        <v>3650</v>
      </c>
    </row>
    <row r="1019" spans="2:4" x14ac:dyDescent="0.35">
      <c r="B1019" t="s">
        <v>4803</v>
      </c>
      <c r="C1019" s="39"/>
      <c r="D1019" s="28" t="s">
        <v>3651</v>
      </c>
    </row>
    <row r="1020" spans="2:4" x14ac:dyDescent="0.35">
      <c r="B1020" t="s">
        <v>4804</v>
      </c>
      <c r="C1020" s="39"/>
      <c r="D1020" s="28" t="s">
        <v>3653</v>
      </c>
    </row>
    <row r="1021" spans="2:4" x14ac:dyDescent="0.35">
      <c r="B1021" t="s">
        <v>4805</v>
      </c>
      <c r="C1021" s="39"/>
      <c r="D1021" s="28" t="s">
        <v>3655</v>
      </c>
    </row>
    <row r="1022" spans="2:4" x14ac:dyDescent="0.35">
      <c r="B1022" t="s">
        <v>4806</v>
      </c>
      <c r="C1022" s="39"/>
      <c r="D1022" s="28" t="s">
        <v>3657</v>
      </c>
    </row>
    <row r="1023" spans="2:4" x14ac:dyDescent="0.35">
      <c r="B1023" t="s">
        <v>4807</v>
      </c>
      <c r="C1023" s="39"/>
      <c r="D1023" s="28" t="s">
        <v>3658</v>
      </c>
    </row>
    <row r="1024" spans="2:4" x14ac:dyDescent="0.35">
      <c r="B1024" t="s">
        <v>4808</v>
      </c>
      <c r="C1024" s="40"/>
      <c r="D1024" s="28" t="s">
        <v>3660</v>
      </c>
    </row>
    <row r="1025" spans="2:4" x14ac:dyDescent="0.35">
      <c r="B1025" t="s">
        <v>4809</v>
      </c>
      <c r="D1025" s="28" t="s">
        <v>3661</v>
      </c>
    </row>
    <row r="1026" spans="2:4" x14ac:dyDescent="0.35">
      <c r="B1026" t="s">
        <v>4810</v>
      </c>
      <c r="D1026" s="28" t="s">
        <v>3662</v>
      </c>
    </row>
    <row r="1027" spans="2:4" x14ac:dyDescent="0.35">
      <c r="B1027" t="s">
        <v>4811</v>
      </c>
      <c r="D1027" s="28" t="s">
        <v>3664</v>
      </c>
    </row>
    <row r="1028" spans="2:4" x14ac:dyDescent="0.35">
      <c r="B1028" t="s">
        <v>4812</v>
      </c>
      <c r="D1028" s="28" t="s">
        <v>3665</v>
      </c>
    </row>
    <row r="1029" spans="2:4" x14ac:dyDescent="0.35">
      <c r="B1029" t="s">
        <v>4813</v>
      </c>
      <c r="D1029" s="28" t="s">
        <v>3667</v>
      </c>
    </row>
    <row r="1030" spans="2:4" x14ac:dyDescent="0.35">
      <c r="B1030" t="s">
        <v>4814</v>
      </c>
      <c r="D1030" s="28" t="s">
        <v>3669</v>
      </c>
    </row>
    <row r="1031" spans="2:4" x14ac:dyDescent="0.35">
      <c r="B1031" t="s">
        <v>4815</v>
      </c>
      <c r="D1031" s="28" t="s">
        <v>3670</v>
      </c>
    </row>
    <row r="1032" spans="2:4" x14ac:dyDescent="0.35">
      <c r="B1032" t="s">
        <v>4816</v>
      </c>
      <c r="D1032" s="28" t="s">
        <v>3672</v>
      </c>
    </row>
    <row r="1033" spans="2:4" x14ac:dyDescent="0.35">
      <c r="B1033" t="s">
        <v>4817</v>
      </c>
      <c r="D1033" s="28" t="s">
        <v>3674</v>
      </c>
    </row>
    <row r="1034" spans="2:4" x14ac:dyDescent="0.35">
      <c r="B1034" t="s">
        <v>4818</v>
      </c>
      <c r="D1034" s="28" t="s">
        <v>3675</v>
      </c>
    </row>
    <row r="1035" spans="2:4" x14ac:dyDescent="0.35">
      <c r="B1035" t="s">
        <v>4819</v>
      </c>
      <c r="D1035" s="28" t="s">
        <v>3676</v>
      </c>
    </row>
    <row r="1036" spans="2:4" x14ac:dyDescent="0.35">
      <c r="B1036" t="s">
        <v>4820</v>
      </c>
      <c r="D1036" s="28" t="s">
        <v>3677</v>
      </c>
    </row>
    <row r="1037" spans="2:4" x14ac:dyDescent="0.35">
      <c r="B1037" t="s">
        <v>4821</v>
      </c>
      <c r="D1037" s="28" t="s">
        <v>3679</v>
      </c>
    </row>
    <row r="1038" spans="2:4" x14ac:dyDescent="0.35">
      <c r="B1038" t="s">
        <v>4822</v>
      </c>
      <c r="D1038" s="28" t="s">
        <v>3681</v>
      </c>
    </row>
    <row r="1039" spans="2:4" x14ac:dyDescent="0.35">
      <c r="B1039" t="s">
        <v>4823</v>
      </c>
      <c r="D1039" s="28" t="s">
        <v>3683</v>
      </c>
    </row>
    <row r="1040" spans="2:4" x14ac:dyDescent="0.35">
      <c r="B1040" t="s">
        <v>4824</v>
      </c>
      <c r="D1040" s="28" t="s">
        <v>3685</v>
      </c>
    </row>
    <row r="1041" spans="2:4" x14ac:dyDescent="0.35">
      <c r="B1041" t="s">
        <v>4825</v>
      </c>
      <c r="D1041" s="28" t="s">
        <v>3686</v>
      </c>
    </row>
    <row r="1042" spans="2:4" x14ac:dyDescent="0.35">
      <c r="B1042" t="s">
        <v>4826</v>
      </c>
      <c r="D1042" s="28" t="s">
        <v>3687</v>
      </c>
    </row>
    <row r="1043" spans="2:4" x14ac:dyDescent="0.35">
      <c r="B1043" t="s">
        <v>4827</v>
      </c>
      <c r="D1043" s="28" t="s">
        <v>3689</v>
      </c>
    </row>
    <row r="1044" spans="2:4" x14ac:dyDescent="0.35">
      <c r="B1044" t="s">
        <v>4828</v>
      </c>
      <c r="D1044" s="28" t="s">
        <v>3690</v>
      </c>
    </row>
    <row r="1045" spans="2:4" x14ac:dyDescent="0.35">
      <c r="B1045" t="s">
        <v>4829</v>
      </c>
      <c r="D1045" s="28" t="s">
        <v>3692</v>
      </c>
    </row>
    <row r="1046" spans="2:4" x14ac:dyDescent="0.35">
      <c r="B1046" t="s">
        <v>4830</v>
      </c>
      <c r="D1046" s="28" t="s">
        <v>3693</v>
      </c>
    </row>
    <row r="1047" spans="2:4" x14ac:dyDescent="0.35">
      <c r="B1047" t="s">
        <v>4831</v>
      </c>
      <c r="D1047" s="28" t="s">
        <v>3694</v>
      </c>
    </row>
    <row r="1048" spans="2:4" x14ac:dyDescent="0.35">
      <c r="B1048" t="s">
        <v>4832</v>
      </c>
      <c r="D1048" s="28" t="s">
        <v>3696</v>
      </c>
    </row>
    <row r="1049" spans="2:4" x14ac:dyDescent="0.35">
      <c r="B1049" t="s">
        <v>4833</v>
      </c>
      <c r="D1049" s="28" t="s">
        <v>3697</v>
      </c>
    </row>
    <row r="1050" spans="2:4" x14ac:dyDescent="0.35">
      <c r="B1050" t="s">
        <v>4834</v>
      </c>
      <c r="D1050" s="28" t="s">
        <v>3698</v>
      </c>
    </row>
    <row r="1051" spans="2:4" x14ac:dyDescent="0.35">
      <c r="B1051" t="s">
        <v>4835</v>
      </c>
      <c r="D1051" s="28" t="s">
        <v>3699</v>
      </c>
    </row>
    <row r="1052" spans="2:4" x14ac:dyDescent="0.35">
      <c r="B1052" t="s">
        <v>4836</v>
      </c>
      <c r="D1052" s="28" t="s">
        <v>3700</v>
      </c>
    </row>
    <row r="1053" spans="2:4" x14ac:dyDescent="0.35">
      <c r="B1053" t="s">
        <v>4837</v>
      </c>
      <c r="D1053" s="28" t="s">
        <v>3702</v>
      </c>
    </row>
    <row r="1054" spans="2:4" x14ac:dyDescent="0.35">
      <c r="B1054" t="s">
        <v>4838</v>
      </c>
      <c r="D1054" s="28" t="s">
        <v>3703</v>
      </c>
    </row>
    <row r="1055" spans="2:4" x14ac:dyDescent="0.35">
      <c r="B1055" t="s">
        <v>4839</v>
      </c>
      <c r="D1055" s="28" t="s">
        <v>3704</v>
      </c>
    </row>
    <row r="1056" spans="2:4" x14ac:dyDescent="0.35">
      <c r="B1056" t="s">
        <v>4840</v>
      </c>
      <c r="D1056" s="28" t="s">
        <v>3706</v>
      </c>
    </row>
    <row r="1057" spans="2:4" x14ac:dyDescent="0.35">
      <c r="B1057" t="s">
        <v>4841</v>
      </c>
      <c r="D1057" s="28" t="s">
        <v>3708</v>
      </c>
    </row>
    <row r="1058" spans="2:4" x14ac:dyDescent="0.35">
      <c r="B1058" t="s">
        <v>4842</v>
      </c>
      <c r="D1058" s="28" t="s">
        <v>3710</v>
      </c>
    </row>
    <row r="1059" spans="2:4" x14ac:dyDescent="0.35">
      <c r="B1059" t="s">
        <v>4843</v>
      </c>
      <c r="D1059" s="28" t="s">
        <v>3712</v>
      </c>
    </row>
    <row r="1060" spans="2:4" x14ac:dyDescent="0.35">
      <c r="B1060" t="s">
        <v>4844</v>
      </c>
      <c r="D1060" s="28" t="s">
        <v>3714</v>
      </c>
    </row>
    <row r="1061" spans="2:4" x14ac:dyDescent="0.35">
      <c r="B1061" t="s">
        <v>4845</v>
      </c>
      <c r="D1061" s="28" t="s">
        <v>3716</v>
      </c>
    </row>
    <row r="1062" spans="2:4" x14ac:dyDescent="0.35">
      <c r="B1062" t="s">
        <v>4846</v>
      </c>
      <c r="D1062" s="28" t="s">
        <v>3718</v>
      </c>
    </row>
    <row r="1063" spans="2:4" x14ac:dyDescent="0.35">
      <c r="B1063" t="s">
        <v>4847</v>
      </c>
      <c r="D1063" s="28" t="s">
        <v>3719</v>
      </c>
    </row>
    <row r="1064" spans="2:4" x14ac:dyDescent="0.35">
      <c r="B1064" t="s">
        <v>4848</v>
      </c>
      <c r="D1064" s="28" t="s">
        <v>3721</v>
      </c>
    </row>
    <row r="1065" spans="2:4" x14ac:dyDescent="0.35">
      <c r="B1065" t="s">
        <v>4849</v>
      </c>
      <c r="D1065" s="28" t="s">
        <v>3722</v>
      </c>
    </row>
    <row r="1066" spans="2:4" x14ac:dyDescent="0.35">
      <c r="B1066" t="s">
        <v>4850</v>
      </c>
      <c r="D1066" s="28" t="s">
        <v>3724</v>
      </c>
    </row>
    <row r="1067" spans="2:4" x14ac:dyDescent="0.35">
      <c r="B1067" t="s">
        <v>4851</v>
      </c>
      <c r="D1067" s="28" t="s">
        <v>3725</v>
      </c>
    </row>
    <row r="1068" spans="2:4" x14ac:dyDescent="0.35">
      <c r="B1068" t="s">
        <v>4852</v>
      </c>
      <c r="D1068" s="28" t="s">
        <v>3726</v>
      </c>
    </row>
    <row r="1069" spans="2:4" x14ac:dyDescent="0.35">
      <c r="B1069" t="s">
        <v>4853</v>
      </c>
      <c r="D1069" s="28" t="s">
        <v>3728</v>
      </c>
    </row>
    <row r="1070" spans="2:4" x14ac:dyDescent="0.35">
      <c r="B1070" t="s">
        <v>4854</v>
      </c>
      <c r="D1070" s="28" t="s">
        <v>3729</v>
      </c>
    </row>
    <row r="1071" spans="2:4" x14ac:dyDescent="0.35">
      <c r="B1071" t="s">
        <v>4855</v>
      </c>
      <c r="D1071" s="28" t="s">
        <v>3730</v>
      </c>
    </row>
    <row r="1072" spans="2:4" x14ac:dyDescent="0.35">
      <c r="B1072" t="s">
        <v>4856</v>
      </c>
      <c r="D1072" s="28" t="s">
        <v>3732</v>
      </c>
    </row>
    <row r="1073" spans="2:4" x14ac:dyDescent="0.35">
      <c r="B1073" t="s">
        <v>4857</v>
      </c>
      <c r="D1073" s="28" t="s">
        <v>3733</v>
      </c>
    </row>
    <row r="1074" spans="2:4" x14ac:dyDescent="0.35">
      <c r="B1074" t="s">
        <v>4858</v>
      </c>
      <c r="D1074" s="28" t="s">
        <v>3735</v>
      </c>
    </row>
    <row r="1075" spans="2:4" x14ac:dyDescent="0.35">
      <c r="B1075" t="s">
        <v>4859</v>
      </c>
      <c r="D1075" s="28" t="s">
        <v>3737</v>
      </c>
    </row>
    <row r="1076" spans="2:4" x14ac:dyDescent="0.35">
      <c r="B1076" t="s">
        <v>4860</v>
      </c>
      <c r="D1076" s="28" t="s">
        <v>3738</v>
      </c>
    </row>
    <row r="1077" spans="2:4" x14ac:dyDescent="0.35">
      <c r="B1077" t="s">
        <v>4861</v>
      </c>
      <c r="D1077" s="28" t="s">
        <v>3740</v>
      </c>
    </row>
    <row r="1078" spans="2:4" x14ac:dyDescent="0.35">
      <c r="B1078" t="s">
        <v>4862</v>
      </c>
      <c r="D1078" s="28" t="s">
        <v>3741</v>
      </c>
    </row>
    <row r="1079" spans="2:4" x14ac:dyDescent="0.35">
      <c r="B1079" t="s">
        <v>4863</v>
      </c>
      <c r="D1079" s="28" t="s">
        <v>3742</v>
      </c>
    </row>
    <row r="1080" spans="2:4" x14ac:dyDescent="0.35">
      <c r="B1080" t="s">
        <v>4864</v>
      </c>
      <c r="D1080" s="28" t="s">
        <v>3744</v>
      </c>
    </row>
    <row r="1081" spans="2:4" x14ac:dyDescent="0.35">
      <c r="B1081" t="s">
        <v>4865</v>
      </c>
      <c r="D1081" s="28" t="s">
        <v>3745</v>
      </c>
    </row>
    <row r="1082" spans="2:4" x14ac:dyDescent="0.35">
      <c r="B1082" t="s">
        <v>4866</v>
      </c>
      <c r="D1082" s="28" t="s">
        <v>3746</v>
      </c>
    </row>
    <row r="1083" spans="2:4" x14ac:dyDescent="0.35">
      <c r="B1083" t="s">
        <v>4867</v>
      </c>
      <c r="D1083" s="28" t="s">
        <v>3748</v>
      </c>
    </row>
    <row r="1084" spans="2:4" x14ac:dyDescent="0.35">
      <c r="B1084" t="s">
        <v>4868</v>
      </c>
      <c r="D1084" s="28" t="s">
        <v>3750</v>
      </c>
    </row>
    <row r="1085" spans="2:4" x14ac:dyDescent="0.35">
      <c r="B1085" t="s">
        <v>4869</v>
      </c>
      <c r="D1085" s="28" t="s">
        <v>3752</v>
      </c>
    </row>
    <row r="1086" spans="2:4" x14ac:dyDescent="0.35">
      <c r="B1086" t="s">
        <v>4870</v>
      </c>
      <c r="D1086" s="28" t="s">
        <v>3754</v>
      </c>
    </row>
    <row r="1087" spans="2:4" x14ac:dyDescent="0.35">
      <c r="B1087" t="s">
        <v>4871</v>
      </c>
      <c r="D1087" s="28" t="s">
        <v>3756</v>
      </c>
    </row>
    <row r="1088" spans="2:4" x14ac:dyDescent="0.35">
      <c r="B1088" t="s">
        <v>4872</v>
      </c>
      <c r="D1088" s="28" t="s">
        <v>3758</v>
      </c>
    </row>
    <row r="1089" spans="2:4" x14ac:dyDescent="0.35">
      <c r="B1089" t="s">
        <v>4873</v>
      </c>
      <c r="D1089" s="28" t="s">
        <v>3760</v>
      </c>
    </row>
    <row r="1090" spans="2:4" x14ac:dyDescent="0.35">
      <c r="B1090" t="s">
        <v>4874</v>
      </c>
      <c r="D1090" s="28" t="s">
        <v>3762</v>
      </c>
    </row>
    <row r="1091" spans="2:4" x14ac:dyDescent="0.35">
      <c r="B1091" t="s">
        <v>4875</v>
      </c>
      <c r="D1091" s="28" t="s">
        <v>3764</v>
      </c>
    </row>
    <row r="1092" spans="2:4" x14ac:dyDescent="0.35">
      <c r="B1092" t="s">
        <v>4876</v>
      </c>
      <c r="D1092" s="28" t="s">
        <v>3766</v>
      </c>
    </row>
    <row r="1093" spans="2:4" x14ac:dyDescent="0.35">
      <c r="B1093" t="s">
        <v>4877</v>
      </c>
      <c r="D1093" s="28" t="s">
        <v>3768</v>
      </c>
    </row>
    <row r="1094" spans="2:4" x14ac:dyDescent="0.35">
      <c r="B1094" t="s">
        <v>4878</v>
      </c>
      <c r="D1094" s="28" t="s">
        <v>3769</v>
      </c>
    </row>
    <row r="1095" spans="2:4" x14ac:dyDescent="0.35">
      <c r="B1095" t="s">
        <v>4879</v>
      </c>
      <c r="D1095" s="28" t="s">
        <v>3770</v>
      </c>
    </row>
    <row r="1096" spans="2:4" x14ac:dyDescent="0.35">
      <c r="B1096" t="s">
        <v>4880</v>
      </c>
      <c r="D1096" s="28" t="s">
        <v>3772</v>
      </c>
    </row>
    <row r="1097" spans="2:4" x14ac:dyDescent="0.35">
      <c r="B1097" t="s">
        <v>4881</v>
      </c>
      <c r="D1097" s="28" t="s">
        <v>3774</v>
      </c>
    </row>
    <row r="1098" spans="2:4" x14ac:dyDescent="0.35">
      <c r="B1098" t="s">
        <v>4882</v>
      </c>
      <c r="D1098" s="28" t="s">
        <v>3776</v>
      </c>
    </row>
    <row r="1099" spans="2:4" x14ac:dyDescent="0.35">
      <c r="B1099" t="s">
        <v>4883</v>
      </c>
      <c r="D1099" s="28" t="s">
        <v>3777</v>
      </c>
    </row>
    <row r="1100" spans="2:4" x14ac:dyDescent="0.35">
      <c r="B1100" t="s">
        <v>4884</v>
      </c>
      <c r="D1100" s="28" t="s">
        <v>3778</v>
      </c>
    </row>
    <row r="1101" spans="2:4" x14ac:dyDescent="0.35">
      <c r="B1101" t="s">
        <v>4885</v>
      </c>
      <c r="D1101" s="28" t="s">
        <v>3779</v>
      </c>
    </row>
    <row r="1102" spans="2:4" x14ac:dyDescent="0.35">
      <c r="B1102" t="s">
        <v>4886</v>
      </c>
      <c r="D1102" s="28" t="s">
        <v>3781</v>
      </c>
    </row>
    <row r="1103" spans="2:4" x14ac:dyDescent="0.35">
      <c r="B1103" t="s">
        <v>4887</v>
      </c>
      <c r="D1103" s="28" t="s">
        <v>3782</v>
      </c>
    </row>
    <row r="1104" spans="2:4" x14ac:dyDescent="0.35">
      <c r="B1104" t="s">
        <v>4888</v>
      </c>
      <c r="D1104" s="28" t="s">
        <v>3783</v>
      </c>
    </row>
    <row r="1105" spans="2:4" x14ac:dyDescent="0.35">
      <c r="B1105" t="s">
        <v>4889</v>
      </c>
      <c r="D1105" s="28" t="s">
        <v>3784</v>
      </c>
    </row>
    <row r="1106" spans="2:4" x14ac:dyDescent="0.35">
      <c r="B1106" t="s">
        <v>4890</v>
      </c>
      <c r="D1106" s="28" t="s">
        <v>3785</v>
      </c>
    </row>
    <row r="1107" spans="2:4" x14ac:dyDescent="0.35">
      <c r="B1107" t="s">
        <v>4891</v>
      </c>
      <c r="D1107" s="28" t="s">
        <v>3786</v>
      </c>
    </row>
    <row r="1108" spans="2:4" x14ac:dyDescent="0.35">
      <c r="B1108" t="s">
        <v>4892</v>
      </c>
      <c r="D1108" s="28" t="s">
        <v>3787</v>
      </c>
    </row>
    <row r="1109" spans="2:4" x14ac:dyDescent="0.35">
      <c r="B1109" t="s">
        <v>4893</v>
      </c>
      <c r="D1109" s="28" t="s">
        <v>3788</v>
      </c>
    </row>
    <row r="1110" spans="2:4" x14ac:dyDescent="0.35">
      <c r="B1110" t="s">
        <v>4894</v>
      </c>
      <c r="D1110" s="28" t="s">
        <v>3790</v>
      </c>
    </row>
    <row r="1111" spans="2:4" x14ac:dyDescent="0.35">
      <c r="B1111" t="s">
        <v>4895</v>
      </c>
      <c r="D1111" s="28" t="s">
        <v>3791</v>
      </c>
    </row>
    <row r="1112" spans="2:4" x14ac:dyDescent="0.35">
      <c r="B1112" t="s">
        <v>4896</v>
      </c>
      <c r="D1112" s="28" t="s">
        <v>3792</v>
      </c>
    </row>
    <row r="1113" spans="2:4" x14ac:dyDescent="0.35">
      <c r="B1113" t="s">
        <v>4897</v>
      </c>
      <c r="D1113" s="28" t="s">
        <v>3793</v>
      </c>
    </row>
    <row r="1114" spans="2:4" x14ac:dyDescent="0.35">
      <c r="B1114" t="s">
        <v>4898</v>
      </c>
      <c r="D1114" s="28" t="s">
        <v>3795</v>
      </c>
    </row>
    <row r="1115" spans="2:4" x14ac:dyDescent="0.35">
      <c r="B1115" t="s">
        <v>4899</v>
      </c>
      <c r="D1115" s="28" t="s">
        <v>3796</v>
      </c>
    </row>
    <row r="1116" spans="2:4" x14ac:dyDescent="0.35">
      <c r="B1116" t="s">
        <v>4900</v>
      </c>
      <c r="D1116" s="28" t="s">
        <v>3798</v>
      </c>
    </row>
    <row r="1117" spans="2:4" x14ac:dyDescent="0.35">
      <c r="B1117" t="s">
        <v>4901</v>
      </c>
      <c r="D1117" s="28" t="s">
        <v>3799</v>
      </c>
    </row>
    <row r="1118" spans="2:4" x14ac:dyDescent="0.35">
      <c r="B1118" t="s">
        <v>4902</v>
      </c>
      <c r="D1118" s="28" t="s">
        <v>3800</v>
      </c>
    </row>
    <row r="1119" spans="2:4" x14ac:dyDescent="0.35">
      <c r="B1119" t="s">
        <v>4903</v>
      </c>
      <c r="D1119" s="28" t="s">
        <v>3801</v>
      </c>
    </row>
    <row r="1120" spans="2:4" x14ac:dyDescent="0.35">
      <c r="B1120" t="s">
        <v>4904</v>
      </c>
      <c r="D1120" s="28" t="s">
        <v>3802</v>
      </c>
    </row>
    <row r="1121" spans="2:4" x14ac:dyDescent="0.35">
      <c r="B1121" t="s">
        <v>4905</v>
      </c>
      <c r="D1121" s="28" t="s">
        <v>3803</v>
      </c>
    </row>
    <row r="1122" spans="2:4" x14ac:dyDescent="0.35">
      <c r="B1122" t="s">
        <v>4906</v>
      </c>
      <c r="D1122" s="28" t="s">
        <v>3804</v>
      </c>
    </row>
    <row r="1123" spans="2:4" x14ac:dyDescent="0.35">
      <c r="B1123" t="s">
        <v>4907</v>
      </c>
      <c r="D1123" s="28" t="s">
        <v>3805</v>
      </c>
    </row>
    <row r="1124" spans="2:4" x14ac:dyDescent="0.35">
      <c r="B1124" t="s">
        <v>4908</v>
      </c>
      <c r="D1124" s="28" t="s">
        <v>3807</v>
      </c>
    </row>
    <row r="1125" spans="2:4" x14ac:dyDescent="0.35">
      <c r="B1125" t="s">
        <v>4909</v>
      </c>
      <c r="D1125" s="28" t="s">
        <v>3808</v>
      </c>
    </row>
    <row r="1126" spans="2:4" x14ac:dyDescent="0.35">
      <c r="B1126" t="s">
        <v>4910</v>
      </c>
      <c r="D1126" s="28" t="s">
        <v>3809</v>
      </c>
    </row>
    <row r="1127" spans="2:4" x14ac:dyDescent="0.35">
      <c r="B1127" t="s">
        <v>4911</v>
      </c>
      <c r="D1127" s="28" t="s">
        <v>3810</v>
      </c>
    </row>
    <row r="1128" spans="2:4" x14ac:dyDescent="0.35">
      <c r="B1128" t="s">
        <v>4912</v>
      </c>
      <c r="D1128" s="28" t="s">
        <v>3812</v>
      </c>
    </row>
    <row r="1129" spans="2:4" x14ac:dyDescent="0.35">
      <c r="B1129" t="s">
        <v>4913</v>
      </c>
      <c r="D1129" s="28" t="s">
        <v>3813</v>
      </c>
    </row>
    <row r="1130" spans="2:4" x14ac:dyDescent="0.35">
      <c r="B1130" t="s">
        <v>4914</v>
      </c>
      <c r="D1130" s="28" t="s">
        <v>3814</v>
      </c>
    </row>
    <row r="1131" spans="2:4" x14ac:dyDescent="0.35">
      <c r="B1131" t="s">
        <v>4915</v>
      </c>
      <c r="D1131" s="28" t="s">
        <v>3815</v>
      </c>
    </row>
    <row r="1132" spans="2:4" x14ac:dyDescent="0.35">
      <c r="B1132" t="s">
        <v>4916</v>
      </c>
      <c r="D1132" s="28" t="s">
        <v>3817</v>
      </c>
    </row>
    <row r="1133" spans="2:4" x14ac:dyDescent="0.35">
      <c r="B1133" t="s">
        <v>4917</v>
      </c>
      <c r="D1133" s="28" t="s">
        <v>3819</v>
      </c>
    </row>
    <row r="1134" spans="2:4" x14ac:dyDescent="0.35">
      <c r="B1134" t="s">
        <v>4918</v>
      </c>
      <c r="D1134" s="28" t="s">
        <v>3820</v>
      </c>
    </row>
    <row r="1135" spans="2:4" x14ac:dyDescent="0.35">
      <c r="B1135" t="s">
        <v>4919</v>
      </c>
      <c r="D1135" s="28" t="s">
        <v>3822</v>
      </c>
    </row>
    <row r="1136" spans="2:4" x14ac:dyDescent="0.35">
      <c r="B1136" t="s">
        <v>4920</v>
      </c>
      <c r="D1136" s="28" t="s">
        <v>3824</v>
      </c>
    </row>
    <row r="1137" spans="2:4" x14ac:dyDescent="0.35">
      <c r="B1137" t="s">
        <v>4921</v>
      </c>
      <c r="D1137" s="28" t="s">
        <v>3826</v>
      </c>
    </row>
    <row r="1138" spans="2:4" x14ac:dyDescent="0.35">
      <c r="B1138" t="s">
        <v>4922</v>
      </c>
      <c r="D1138" s="28" t="s">
        <v>3828</v>
      </c>
    </row>
    <row r="1139" spans="2:4" x14ac:dyDescent="0.35">
      <c r="B1139" t="s">
        <v>4923</v>
      </c>
      <c r="D1139" s="28" t="s">
        <v>3829</v>
      </c>
    </row>
    <row r="1140" spans="2:4" x14ac:dyDescent="0.35">
      <c r="B1140" t="s">
        <v>4924</v>
      </c>
      <c r="D1140" s="28" t="s">
        <v>3831</v>
      </c>
    </row>
    <row r="1141" spans="2:4" x14ac:dyDescent="0.35">
      <c r="B1141" t="s">
        <v>4925</v>
      </c>
      <c r="D1141" s="28" t="s">
        <v>3833</v>
      </c>
    </row>
    <row r="1142" spans="2:4" x14ac:dyDescent="0.35">
      <c r="B1142" t="s">
        <v>4926</v>
      </c>
      <c r="D1142" s="28" t="s">
        <v>3834</v>
      </c>
    </row>
    <row r="1143" spans="2:4" x14ac:dyDescent="0.35">
      <c r="B1143" t="s">
        <v>4927</v>
      </c>
      <c r="D1143" s="28" t="s">
        <v>3835</v>
      </c>
    </row>
    <row r="1144" spans="2:4" x14ac:dyDescent="0.35">
      <c r="B1144" t="s">
        <v>4928</v>
      </c>
      <c r="D1144" s="28" t="s">
        <v>3836</v>
      </c>
    </row>
    <row r="1145" spans="2:4" x14ac:dyDescent="0.35">
      <c r="B1145" t="s">
        <v>4929</v>
      </c>
      <c r="D1145" s="28" t="s">
        <v>3837</v>
      </c>
    </row>
    <row r="1146" spans="2:4" x14ac:dyDescent="0.35">
      <c r="B1146" t="s">
        <v>4930</v>
      </c>
      <c r="D1146" s="28" t="s">
        <v>3838</v>
      </c>
    </row>
    <row r="1147" spans="2:4" x14ac:dyDescent="0.35">
      <c r="B1147" t="s">
        <v>4931</v>
      </c>
      <c r="D1147" s="28" t="s">
        <v>3840</v>
      </c>
    </row>
    <row r="1148" spans="2:4" x14ac:dyDescent="0.35">
      <c r="B1148" t="s">
        <v>4932</v>
      </c>
      <c r="D1148" s="28" t="s">
        <v>3842</v>
      </c>
    </row>
    <row r="1149" spans="2:4" x14ac:dyDescent="0.35">
      <c r="B1149" t="s">
        <v>4933</v>
      </c>
      <c r="D1149" s="28" t="s">
        <v>3843</v>
      </c>
    </row>
    <row r="1150" spans="2:4" x14ac:dyDescent="0.35">
      <c r="B1150" t="s">
        <v>4934</v>
      </c>
      <c r="D1150" s="28" t="s">
        <v>3844</v>
      </c>
    </row>
    <row r="1151" spans="2:4" x14ac:dyDescent="0.35">
      <c r="B1151" t="s">
        <v>4935</v>
      </c>
      <c r="D1151" s="28" t="s">
        <v>3846</v>
      </c>
    </row>
    <row r="1152" spans="2:4" x14ac:dyDescent="0.35">
      <c r="B1152" t="s">
        <v>4936</v>
      </c>
      <c r="D1152" s="28" t="s">
        <v>3848</v>
      </c>
    </row>
    <row r="1153" spans="2:4" x14ac:dyDescent="0.35">
      <c r="B1153" t="s">
        <v>4937</v>
      </c>
      <c r="D1153" s="28" t="s">
        <v>3850</v>
      </c>
    </row>
    <row r="1154" spans="2:4" x14ac:dyDescent="0.35">
      <c r="B1154" t="s">
        <v>4938</v>
      </c>
      <c r="D1154" s="28" t="s">
        <v>3851</v>
      </c>
    </row>
    <row r="1155" spans="2:4" x14ac:dyDescent="0.35">
      <c r="B1155" t="s">
        <v>4939</v>
      </c>
      <c r="D1155" s="28" t="s">
        <v>3852</v>
      </c>
    </row>
    <row r="1156" spans="2:4" x14ac:dyDescent="0.35">
      <c r="B1156" t="s">
        <v>4940</v>
      </c>
      <c r="D1156" s="28" t="s">
        <v>3853</v>
      </c>
    </row>
    <row r="1157" spans="2:4" x14ac:dyDescent="0.35">
      <c r="B1157" t="s">
        <v>4941</v>
      </c>
      <c r="D1157" s="28" t="s">
        <v>3854</v>
      </c>
    </row>
    <row r="1158" spans="2:4" x14ac:dyDescent="0.35">
      <c r="B1158" t="s">
        <v>4942</v>
      </c>
      <c r="D1158" s="28" t="s">
        <v>3856</v>
      </c>
    </row>
    <row r="1159" spans="2:4" x14ac:dyDescent="0.35">
      <c r="B1159" t="s">
        <v>4943</v>
      </c>
      <c r="D1159" s="28" t="s">
        <v>3858</v>
      </c>
    </row>
    <row r="1160" spans="2:4" x14ac:dyDescent="0.35">
      <c r="B1160" t="s">
        <v>4944</v>
      </c>
      <c r="D1160" s="28" t="s">
        <v>3859</v>
      </c>
    </row>
    <row r="1161" spans="2:4" x14ac:dyDescent="0.35">
      <c r="B1161" t="s">
        <v>4945</v>
      </c>
      <c r="D1161" s="28" t="s">
        <v>3860</v>
      </c>
    </row>
    <row r="1162" spans="2:4" x14ac:dyDescent="0.35">
      <c r="B1162" t="s">
        <v>4946</v>
      </c>
      <c r="D1162" s="28" t="s">
        <v>3862</v>
      </c>
    </row>
    <row r="1163" spans="2:4" x14ac:dyDescent="0.35">
      <c r="B1163" t="s">
        <v>4947</v>
      </c>
      <c r="D1163" s="28" t="s">
        <v>3863</v>
      </c>
    </row>
    <row r="1164" spans="2:4" x14ac:dyDescent="0.35">
      <c r="B1164" t="s">
        <v>4948</v>
      </c>
      <c r="D1164" s="28" t="s">
        <v>3864</v>
      </c>
    </row>
    <row r="1165" spans="2:4" x14ac:dyDescent="0.35">
      <c r="B1165" t="s">
        <v>4949</v>
      </c>
      <c r="D1165" s="28" t="s">
        <v>3865</v>
      </c>
    </row>
    <row r="1166" spans="2:4" x14ac:dyDescent="0.35">
      <c r="B1166" t="s">
        <v>4950</v>
      </c>
      <c r="D1166" s="28" t="s">
        <v>3867</v>
      </c>
    </row>
    <row r="1167" spans="2:4" x14ac:dyDescent="0.35">
      <c r="B1167" t="s">
        <v>4951</v>
      </c>
      <c r="D1167" s="28" t="s">
        <v>3868</v>
      </c>
    </row>
    <row r="1168" spans="2:4" x14ac:dyDescent="0.35">
      <c r="B1168" t="s">
        <v>4952</v>
      </c>
      <c r="D1168" s="28" t="s">
        <v>3869</v>
      </c>
    </row>
    <row r="1169" spans="2:4" x14ac:dyDescent="0.35">
      <c r="B1169" t="s">
        <v>4953</v>
      </c>
      <c r="D1169" s="28" t="s">
        <v>3870</v>
      </c>
    </row>
    <row r="1170" spans="2:4" x14ac:dyDescent="0.35">
      <c r="B1170" t="s">
        <v>4954</v>
      </c>
      <c r="D1170" s="28" t="s">
        <v>3871</v>
      </c>
    </row>
    <row r="1171" spans="2:4" x14ac:dyDescent="0.35">
      <c r="B1171" t="s">
        <v>4955</v>
      </c>
      <c r="D1171" s="28" t="s">
        <v>3873</v>
      </c>
    </row>
    <row r="1172" spans="2:4" x14ac:dyDescent="0.35">
      <c r="B1172" t="s">
        <v>4956</v>
      </c>
      <c r="D1172" s="28" t="s">
        <v>3874</v>
      </c>
    </row>
    <row r="1173" spans="2:4" x14ac:dyDescent="0.35">
      <c r="B1173" t="s">
        <v>4957</v>
      </c>
      <c r="D1173" s="28" t="s">
        <v>3876</v>
      </c>
    </row>
    <row r="1174" spans="2:4" x14ac:dyDescent="0.35">
      <c r="B1174" t="s">
        <v>4958</v>
      </c>
      <c r="D1174" s="28" t="s">
        <v>3878</v>
      </c>
    </row>
    <row r="1175" spans="2:4" x14ac:dyDescent="0.35">
      <c r="B1175" t="s">
        <v>4959</v>
      </c>
      <c r="D1175" s="28" t="s">
        <v>3880</v>
      </c>
    </row>
    <row r="1176" spans="2:4" x14ac:dyDescent="0.35">
      <c r="B1176" t="s">
        <v>4960</v>
      </c>
      <c r="D1176" s="28" t="s">
        <v>3881</v>
      </c>
    </row>
    <row r="1177" spans="2:4" x14ac:dyDescent="0.35">
      <c r="B1177" t="s">
        <v>4961</v>
      </c>
      <c r="D1177" s="28" t="s">
        <v>3882</v>
      </c>
    </row>
    <row r="1178" spans="2:4" x14ac:dyDescent="0.35">
      <c r="B1178" t="s">
        <v>4962</v>
      </c>
      <c r="D1178" s="28" t="s">
        <v>3884</v>
      </c>
    </row>
    <row r="1179" spans="2:4" x14ac:dyDescent="0.35">
      <c r="B1179" t="s">
        <v>4963</v>
      </c>
      <c r="D1179" s="28" t="s">
        <v>3886</v>
      </c>
    </row>
    <row r="1180" spans="2:4" x14ac:dyDescent="0.35">
      <c r="B1180" t="s">
        <v>4964</v>
      </c>
      <c r="D1180" s="28" t="s">
        <v>3888</v>
      </c>
    </row>
    <row r="1181" spans="2:4" x14ac:dyDescent="0.35">
      <c r="B1181" t="s">
        <v>4965</v>
      </c>
      <c r="D1181" s="28" t="s">
        <v>3890</v>
      </c>
    </row>
    <row r="1182" spans="2:4" x14ac:dyDescent="0.35">
      <c r="B1182" t="s">
        <v>4966</v>
      </c>
      <c r="D1182" s="28" t="s">
        <v>3892</v>
      </c>
    </row>
    <row r="1183" spans="2:4" x14ac:dyDescent="0.35">
      <c r="B1183" t="s">
        <v>4967</v>
      </c>
      <c r="D1183" s="28" t="s">
        <v>3894</v>
      </c>
    </row>
    <row r="1184" spans="2:4" x14ac:dyDescent="0.35">
      <c r="B1184" t="s">
        <v>4968</v>
      </c>
      <c r="D1184" s="28" t="s">
        <v>3896</v>
      </c>
    </row>
    <row r="1185" spans="2:4" x14ac:dyDescent="0.35">
      <c r="B1185" t="s">
        <v>4969</v>
      </c>
      <c r="D1185" s="28" t="s">
        <v>3898</v>
      </c>
    </row>
    <row r="1186" spans="2:4" x14ac:dyDescent="0.35">
      <c r="B1186" t="s">
        <v>4970</v>
      </c>
      <c r="D1186" s="28" t="s">
        <v>3900</v>
      </c>
    </row>
    <row r="1187" spans="2:4" x14ac:dyDescent="0.35">
      <c r="B1187" t="s">
        <v>4971</v>
      </c>
      <c r="D1187" s="28" t="s">
        <v>3902</v>
      </c>
    </row>
    <row r="1188" spans="2:4" x14ac:dyDescent="0.35">
      <c r="B1188" t="s">
        <v>4972</v>
      </c>
      <c r="D1188" s="28" t="s">
        <v>3904</v>
      </c>
    </row>
    <row r="1189" spans="2:4" x14ac:dyDescent="0.35">
      <c r="B1189" t="s">
        <v>4973</v>
      </c>
      <c r="D1189" s="28" t="s">
        <v>3906</v>
      </c>
    </row>
    <row r="1190" spans="2:4" x14ac:dyDescent="0.35">
      <c r="B1190" t="s">
        <v>4974</v>
      </c>
      <c r="D1190" s="28" t="s">
        <v>3907</v>
      </c>
    </row>
    <row r="1191" spans="2:4" x14ac:dyDescent="0.35">
      <c r="B1191" t="s">
        <v>4975</v>
      </c>
      <c r="D1191" s="28" t="s">
        <v>3908</v>
      </c>
    </row>
    <row r="1192" spans="2:4" x14ac:dyDescent="0.35">
      <c r="B1192" t="s">
        <v>4976</v>
      </c>
      <c r="D1192" s="28" t="s">
        <v>3910</v>
      </c>
    </row>
    <row r="1193" spans="2:4" x14ac:dyDescent="0.35">
      <c r="B1193" t="s">
        <v>4977</v>
      </c>
      <c r="D1193" s="28" t="s">
        <v>3912</v>
      </c>
    </row>
    <row r="1194" spans="2:4" x14ac:dyDescent="0.35">
      <c r="B1194" t="s">
        <v>4978</v>
      </c>
      <c r="D1194" s="28" t="s">
        <v>3913</v>
      </c>
    </row>
    <row r="1195" spans="2:4" x14ac:dyDescent="0.35">
      <c r="B1195" t="s">
        <v>4979</v>
      </c>
      <c r="D1195" s="28" t="s">
        <v>3915</v>
      </c>
    </row>
    <row r="1196" spans="2:4" x14ac:dyDescent="0.35">
      <c r="B1196" t="s">
        <v>4980</v>
      </c>
      <c r="D1196" s="28" t="s">
        <v>3917</v>
      </c>
    </row>
    <row r="1197" spans="2:4" x14ac:dyDescent="0.35">
      <c r="B1197" t="s">
        <v>4981</v>
      </c>
      <c r="D1197" s="28" t="s">
        <v>3918</v>
      </c>
    </row>
    <row r="1198" spans="2:4" x14ac:dyDescent="0.35">
      <c r="B1198" t="s">
        <v>4982</v>
      </c>
      <c r="D1198" s="28" t="s">
        <v>3920</v>
      </c>
    </row>
    <row r="1199" spans="2:4" x14ac:dyDescent="0.35">
      <c r="B1199" t="s">
        <v>4983</v>
      </c>
      <c r="D1199" s="28" t="s">
        <v>3921</v>
      </c>
    </row>
    <row r="1200" spans="2:4" x14ac:dyDescent="0.35">
      <c r="B1200" t="s">
        <v>4984</v>
      </c>
      <c r="D1200" s="28" t="s">
        <v>3923</v>
      </c>
    </row>
    <row r="1201" spans="2:4" x14ac:dyDescent="0.35">
      <c r="B1201" t="s">
        <v>4985</v>
      </c>
      <c r="D1201" s="28" t="s">
        <v>3925</v>
      </c>
    </row>
    <row r="1202" spans="2:4" x14ac:dyDescent="0.35">
      <c r="B1202" t="s">
        <v>4986</v>
      </c>
      <c r="D1202" s="28" t="s">
        <v>3927</v>
      </c>
    </row>
    <row r="1203" spans="2:4" x14ac:dyDescent="0.35">
      <c r="B1203" t="s">
        <v>4987</v>
      </c>
      <c r="D1203" s="28" t="s">
        <v>3929</v>
      </c>
    </row>
    <row r="1204" spans="2:4" x14ac:dyDescent="0.35">
      <c r="B1204" t="s">
        <v>4988</v>
      </c>
      <c r="D1204" s="28" t="s">
        <v>3931</v>
      </c>
    </row>
    <row r="1205" spans="2:4" x14ac:dyDescent="0.35">
      <c r="B1205" t="s">
        <v>4989</v>
      </c>
      <c r="D1205" s="28" t="s">
        <v>3933</v>
      </c>
    </row>
    <row r="1206" spans="2:4" x14ac:dyDescent="0.35">
      <c r="B1206" t="s">
        <v>4990</v>
      </c>
      <c r="D1206" s="28" t="s">
        <v>3935</v>
      </c>
    </row>
    <row r="1207" spans="2:4" x14ac:dyDescent="0.35">
      <c r="B1207" t="s">
        <v>4991</v>
      </c>
      <c r="D1207" s="28" t="s">
        <v>3937</v>
      </c>
    </row>
    <row r="1208" spans="2:4" x14ac:dyDescent="0.35">
      <c r="B1208" t="s">
        <v>4992</v>
      </c>
      <c r="D1208" s="28" t="s">
        <v>3939</v>
      </c>
    </row>
    <row r="1209" spans="2:4" x14ac:dyDescent="0.35">
      <c r="B1209" t="s">
        <v>4993</v>
      </c>
      <c r="D1209" s="28" t="s">
        <v>3941</v>
      </c>
    </row>
    <row r="1210" spans="2:4" x14ac:dyDescent="0.35">
      <c r="B1210" t="s">
        <v>4994</v>
      </c>
      <c r="D1210" s="28" t="s">
        <v>3943</v>
      </c>
    </row>
    <row r="1211" spans="2:4" x14ac:dyDescent="0.35">
      <c r="B1211" t="s">
        <v>4995</v>
      </c>
      <c r="D1211" s="28" t="s">
        <v>3945</v>
      </c>
    </row>
    <row r="1212" spans="2:4" x14ac:dyDescent="0.35">
      <c r="B1212" t="s">
        <v>4996</v>
      </c>
      <c r="D1212" s="28" t="s">
        <v>3947</v>
      </c>
    </row>
    <row r="1213" spans="2:4" x14ac:dyDescent="0.35">
      <c r="B1213" t="s">
        <v>4997</v>
      </c>
      <c r="D1213" s="28" t="s">
        <v>3949</v>
      </c>
    </row>
    <row r="1214" spans="2:4" x14ac:dyDescent="0.35">
      <c r="B1214" t="s">
        <v>4998</v>
      </c>
      <c r="D1214" s="28" t="s">
        <v>3951</v>
      </c>
    </row>
    <row r="1215" spans="2:4" x14ac:dyDescent="0.35">
      <c r="B1215" t="s">
        <v>4999</v>
      </c>
      <c r="D1215" s="28" t="s">
        <v>3953</v>
      </c>
    </row>
    <row r="1216" spans="2:4" x14ac:dyDescent="0.35">
      <c r="B1216" t="s">
        <v>5000</v>
      </c>
      <c r="D1216" s="28" t="s">
        <v>3955</v>
      </c>
    </row>
    <row r="1217" spans="2:4" x14ac:dyDescent="0.35">
      <c r="B1217" t="s">
        <v>5001</v>
      </c>
      <c r="D1217" s="28" t="s">
        <v>3957</v>
      </c>
    </row>
    <row r="1218" spans="2:4" x14ac:dyDescent="0.35">
      <c r="B1218" t="s">
        <v>5002</v>
      </c>
      <c r="D1218" s="28" t="s">
        <v>3959</v>
      </c>
    </row>
    <row r="1219" spans="2:4" x14ac:dyDescent="0.35">
      <c r="B1219" t="s">
        <v>5003</v>
      </c>
      <c r="D1219" s="28" t="s">
        <v>3961</v>
      </c>
    </row>
    <row r="1220" spans="2:4" x14ac:dyDescent="0.35">
      <c r="B1220" t="s">
        <v>5004</v>
      </c>
      <c r="D1220" s="28" t="s">
        <v>3963</v>
      </c>
    </row>
    <row r="1221" spans="2:4" x14ac:dyDescent="0.35">
      <c r="B1221" t="s">
        <v>5005</v>
      </c>
      <c r="D1221" s="28" t="s">
        <v>3965</v>
      </c>
    </row>
    <row r="1222" spans="2:4" x14ac:dyDescent="0.35">
      <c r="B1222" t="s">
        <v>5006</v>
      </c>
      <c r="D1222" s="28" t="s">
        <v>3967</v>
      </c>
    </row>
    <row r="1223" spans="2:4" x14ac:dyDescent="0.35">
      <c r="B1223" t="s">
        <v>5007</v>
      </c>
      <c r="D1223" s="28" t="s">
        <v>3969</v>
      </c>
    </row>
    <row r="1224" spans="2:4" x14ac:dyDescent="0.35">
      <c r="B1224" t="s">
        <v>5008</v>
      </c>
      <c r="D1224" s="28" t="s">
        <v>3971</v>
      </c>
    </row>
    <row r="1225" spans="2:4" x14ac:dyDescent="0.35">
      <c r="B1225" t="s">
        <v>5009</v>
      </c>
      <c r="D1225" s="28" t="s">
        <v>3973</v>
      </c>
    </row>
    <row r="1226" spans="2:4" x14ac:dyDescent="0.35">
      <c r="B1226" t="s">
        <v>5010</v>
      </c>
      <c r="D1226" s="28" t="s">
        <v>3975</v>
      </c>
    </row>
    <row r="1227" spans="2:4" x14ac:dyDescent="0.35">
      <c r="B1227" t="s">
        <v>5011</v>
      </c>
      <c r="D1227" s="28" t="s">
        <v>3977</v>
      </c>
    </row>
    <row r="1228" spans="2:4" x14ac:dyDescent="0.35">
      <c r="B1228" t="s">
        <v>5012</v>
      </c>
      <c r="D1228" s="28" t="s">
        <v>3979</v>
      </c>
    </row>
    <row r="1229" spans="2:4" x14ac:dyDescent="0.35">
      <c r="B1229" t="s">
        <v>5013</v>
      </c>
      <c r="D1229" s="28" t="s">
        <v>3981</v>
      </c>
    </row>
    <row r="1230" spans="2:4" x14ac:dyDescent="0.35">
      <c r="B1230" t="s">
        <v>5014</v>
      </c>
      <c r="D1230" s="28" t="s">
        <v>3982</v>
      </c>
    </row>
    <row r="1231" spans="2:4" x14ac:dyDescent="0.35">
      <c r="B1231" t="s">
        <v>5015</v>
      </c>
      <c r="D1231" s="28" t="s">
        <v>3983</v>
      </c>
    </row>
    <row r="1232" spans="2:4" x14ac:dyDescent="0.35">
      <c r="B1232" t="s">
        <v>5016</v>
      </c>
      <c r="D1232" s="28" t="s">
        <v>3985</v>
      </c>
    </row>
    <row r="1233" spans="2:4" x14ac:dyDescent="0.35">
      <c r="B1233" t="s">
        <v>5017</v>
      </c>
      <c r="D1233" s="28" t="s">
        <v>3986</v>
      </c>
    </row>
    <row r="1234" spans="2:4" x14ac:dyDescent="0.35">
      <c r="B1234" t="s">
        <v>5018</v>
      </c>
      <c r="D1234" s="28" t="s">
        <v>3987</v>
      </c>
    </row>
    <row r="1235" spans="2:4" x14ac:dyDescent="0.35">
      <c r="B1235" t="s">
        <v>5019</v>
      </c>
      <c r="D1235" s="28" t="s">
        <v>3988</v>
      </c>
    </row>
    <row r="1236" spans="2:4" x14ac:dyDescent="0.35">
      <c r="B1236" t="s">
        <v>5020</v>
      </c>
      <c r="D1236" s="28" t="s">
        <v>3990</v>
      </c>
    </row>
    <row r="1237" spans="2:4" x14ac:dyDescent="0.35">
      <c r="B1237" t="s">
        <v>5021</v>
      </c>
      <c r="D1237" s="28" t="s">
        <v>3991</v>
      </c>
    </row>
    <row r="1238" spans="2:4" x14ac:dyDescent="0.35">
      <c r="B1238" t="s">
        <v>5022</v>
      </c>
      <c r="D1238" s="28" t="s">
        <v>3992</v>
      </c>
    </row>
    <row r="1239" spans="2:4" x14ac:dyDescent="0.35">
      <c r="B1239" t="s">
        <v>5023</v>
      </c>
      <c r="D1239" s="28" t="s">
        <v>3994</v>
      </c>
    </row>
    <row r="1240" spans="2:4" x14ac:dyDescent="0.35">
      <c r="B1240" t="s">
        <v>5024</v>
      </c>
      <c r="D1240" s="28" t="s">
        <v>3995</v>
      </c>
    </row>
    <row r="1241" spans="2:4" x14ac:dyDescent="0.35">
      <c r="B1241" t="s">
        <v>5025</v>
      </c>
      <c r="D1241" s="28" t="s">
        <v>3996</v>
      </c>
    </row>
    <row r="1242" spans="2:4" x14ac:dyDescent="0.35">
      <c r="B1242" t="s">
        <v>5026</v>
      </c>
      <c r="D1242" s="28" t="s">
        <v>3997</v>
      </c>
    </row>
    <row r="1243" spans="2:4" x14ac:dyDescent="0.35">
      <c r="B1243" t="s">
        <v>5027</v>
      </c>
      <c r="D1243" s="28" t="s">
        <v>3998</v>
      </c>
    </row>
    <row r="1244" spans="2:4" x14ac:dyDescent="0.35">
      <c r="B1244" t="s">
        <v>5028</v>
      </c>
      <c r="D1244" s="28" t="s">
        <v>4000</v>
      </c>
    </row>
    <row r="1245" spans="2:4" x14ac:dyDescent="0.35">
      <c r="B1245" t="s">
        <v>5029</v>
      </c>
      <c r="D1245" s="28" t="s">
        <v>4002</v>
      </c>
    </row>
    <row r="1246" spans="2:4" x14ac:dyDescent="0.35">
      <c r="B1246" t="s">
        <v>5030</v>
      </c>
      <c r="D1246" s="28" t="s">
        <v>4004</v>
      </c>
    </row>
    <row r="1247" spans="2:4" x14ac:dyDescent="0.35">
      <c r="B1247" t="s">
        <v>5031</v>
      </c>
      <c r="D1247" s="28" t="s">
        <v>4006</v>
      </c>
    </row>
    <row r="1248" spans="2:4" x14ac:dyDescent="0.35">
      <c r="B1248" t="s">
        <v>5032</v>
      </c>
      <c r="D1248" s="28" t="s">
        <v>4008</v>
      </c>
    </row>
    <row r="1249" spans="2:4" x14ac:dyDescent="0.35">
      <c r="B1249" t="s">
        <v>5033</v>
      </c>
      <c r="D1249" s="28" t="s">
        <v>4009</v>
      </c>
    </row>
    <row r="1250" spans="2:4" x14ac:dyDescent="0.35">
      <c r="B1250" t="s">
        <v>5034</v>
      </c>
      <c r="D1250" s="28" t="s">
        <v>4010</v>
      </c>
    </row>
    <row r="1251" spans="2:4" x14ac:dyDescent="0.35">
      <c r="B1251" t="s">
        <v>5035</v>
      </c>
      <c r="D1251" s="28" t="s">
        <v>4011</v>
      </c>
    </row>
    <row r="1252" spans="2:4" x14ac:dyDescent="0.35">
      <c r="B1252" t="s">
        <v>5036</v>
      </c>
      <c r="D1252" s="28" t="s">
        <v>4012</v>
      </c>
    </row>
    <row r="1253" spans="2:4" x14ac:dyDescent="0.35">
      <c r="B1253" t="s">
        <v>5037</v>
      </c>
      <c r="D1253" s="28" t="s">
        <v>4013</v>
      </c>
    </row>
    <row r="1254" spans="2:4" x14ac:dyDescent="0.35">
      <c r="B1254" t="s">
        <v>5038</v>
      </c>
      <c r="D1254" s="28" t="s">
        <v>4014</v>
      </c>
    </row>
    <row r="1255" spans="2:4" x14ac:dyDescent="0.35">
      <c r="B1255" t="s">
        <v>5039</v>
      </c>
      <c r="D1255" s="28" t="s">
        <v>4015</v>
      </c>
    </row>
    <row r="1256" spans="2:4" x14ac:dyDescent="0.35">
      <c r="B1256" t="s">
        <v>5040</v>
      </c>
      <c r="D1256" s="28" t="s">
        <v>4017</v>
      </c>
    </row>
    <row r="1257" spans="2:4" x14ac:dyDescent="0.35">
      <c r="B1257" t="s">
        <v>5041</v>
      </c>
      <c r="D1257" s="28" t="s">
        <v>4019</v>
      </c>
    </row>
    <row r="1258" spans="2:4" x14ac:dyDescent="0.35">
      <c r="B1258" t="s">
        <v>5042</v>
      </c>
      <c r="D1258" s="28" t="s">
        <v>4020</v>
      </c>
    </row>
    <row r="1259" spans="2:4" x14ac:dyDescent="0.35">
      <c r="B1259" t="s">
        <v>5043</v>
      </c>
      <c r="D1259" s="28" t="s">
        <v>4021</v>
      </c>
    </row>
    <row r="1260" spans="2:4" x14ac:dyDescent="0.35">
      <c r="B1260" t="s">
        <v>5044</v>
      </c>
      <c r="D1260" s="28" t="s">
        <v>4022</v>
      </c>
    </row>
    <row r="1261" spans="2:4" x14ac:dyDescent="0.35">
      <c r="B1261" t="s">
        <v>2778</v>
      </c>
      <c r="D1261" s="28" t="s">
        <v>4024</v>
      </c>
    </row>
    <row r="1262" spans="2:4" x14ac:dyDescent="0.35">
      <c r="B1262" t="s">
        <v>5045</v>
      </c>
      <c r="D1262" s="28" t="s">
        <v>4025</v>
      </c>
    </row>
    <row r="1263" spans="2:4" x14ac:dyDescent="0.35">
      <c r="B1263" t="s">
        <v>5046</v>
      </c>
      <c r="D1263" s="28" t="s">
        <v>4026</v>
      </c>
    </row>
    <row r="1264" spans="2:4" x14ac:dyDescent="0.35">
      <c r="B1264" t="s">
        <v>5047</v>
      </c>
      <c r="D1264" s="28" t="s">
        <v>4028</v>
      </c>
    </row>
    <row r="1265" spans="2:4" x14ac:dyDescent="0.35">
      <c r="B1265" t="s">
        <v>5048</v>
      </c>
      <c r="D1265" s="28" t="s">
        <v>4029</v>
      </c>
    </row>
    <row r="1266" spans="2:4" x14ac:dyDescent="0.35">
      <c r="B1266" t="s">
        <v>5049</v>
      </c>
      <c r="D1266" s="28" t="s">
        <v>4030</v>
      </c>
    </row>
    <row r="1267" spans="2:4" x14ac:dyDescent="0.35">
      <c r="B1267" t="s">
        <v>5050</v>
      </c>
      <c r="D1267" s="28" t="s">
        <v>4032</v>
      </c>
    </row>
    <row r="1268" spans="2:4" x14ac:dyDescent="0.35">
      <c r="B1268" t="s">
        <v>5051</v>
      </c>
      <c r="D1268" s="28" t="s">
        <v>4033</v>
      </c>
    </row>
    <row r="1269" spans="2:4" x14ac:dyDescent="0.35">
      <c r="B1269" t="s">
        <v>5052</v>
      </c>
      <c r="D1269" s="28" t="s">
        <v>4035</v>
      </c>
    </row>
    <row r="1270" spans="2:4" x14ac:dyDescent="0.35">
      <c r="B1270" t="s">
        <v>5053</v>
      </c>
      <c r="D1270" s="28" t="s">
        <v>4036</v>
      </c>
    </row>
    <row r="1271" spans="2:4" x14ac:dyDescent="0.35">
      <c r="B1271" t="s">
        <v>5054</v>
      </c>
      <c r="D1271" s="28" t="s">
        <v>4038</v>
      </c>
    </row>
    <row r="1272" spans="2:4" x14ac:dyDescent="0.35">
      <c r="B1272" t="s">
        <v>5055</v>
      </c>
      <c r="D1272" s="28" t="s">
        <v>4039</v>
      </c>
    </row>
    <row r="1273" spans="2:4" x14ac:dyDescent="0.35">
      <c r="B1273" t="s">
        <v>5056</v>
      </c>
      <c r="D1273" s="28" t="s">
        <v>4040</v>
      </c>
    </row>
    <row r="1274" spans="2:4" x14ac:dyDescent="0.35">
      <c r="B1274" t="s">
        <v>5057</v>
      </c>
      <c r="D1274" s="28" t="s">
        <v>4042</v>
      </c>
    </row>
    <row r="1275" spans="2:4" x14ac:dyDescent="0.35">
      <c r="B1275" t="s">
        <v>5058</v>
      </c>
      <c r="D1275" s="28" t="s">
        <v>4043</v>
      </c>
    </row>
    <row r="1276" spans="2:4" x14ac:dyDescent="0.35">
      <c r="B1276" t="s">
        <v>5059</v>
      </c>
      <c r="D1276" s="28" t="s">
        <v>4044</v>
      </c>
    </row>
    <row r="1277" spans="2:4" x14ac:dyDescent="0.35">
      <c r="B1277" t="s">
        <v>5060</v>
      </c>
      <c r="D1277" s="28" t="s">
        <v>4046</v>
      </c>
    </row>
    <row r="1278" spans="2:4" x14ac:dyDescent="0.35">
      <c r="B1278" t="s">
        <v>5061</v>
      </c>
      <c r="D1278" s="28" t="s">
        <v>4048</v>
      </c>
    </row>
    <row r="1279" spans="2:4" x14ac:dyDescent="0.35">
      <c r="B1279" t="s">
        <v>5062</v>
      </c>
      <c r="D1279" s="28" t="s">
        <v>4049</v>
      </c>
    </row>
    <row r="1280" spans="2:4" x14ac:dyDescent="0.35">
      <c r="B1280" t="s">
        <v>5063</v>
      </c>
      <c r="D1280" s="28" t="s">
        <v>4050</v>
      </c>
    </row>
    <row r="1281" spans="2:4" x14ac:dyDescent="0.35">
      <c r="B1281" t="s">
        <v>5064</v>
      </c>
      <c r="D1281" s="28" t="s">
        <v>4052</v>
      </c>
    </row>
    <row r="1282" spans="2:4" x14ac:dyDescent="0.35">
      <c r="B1282" t="s">
        <v>5065</v>
      </c>
      <c r="D1282" s="28" t="s">
        <v>4054</v>
      </c>
    </row>
    <row r="1283" spans="2:4" x14ac:dyDescent="0.35">
      <c r="B1283" t="s">
        <v>5066</v>
      </c>
      <c r="D1283" s="28" t="s">
        <v>4056</v>
      </c>
    </row>
    <row r="1284" spans="2:4" x14ac:dyDescent="0.35">
      <c r="B1284" t="s">
        <v>5067</v>
      </c>
      <c r="D1284" s="28" t="s">
        <v>4058</v>
      </c>
    </row>
    <row r="1285" spans="2:4" x14ac:dyDescent="0.35">
      <c r="B1285" t="s">
        <v>5068</v>
      </c>
      <c r="D1285" s="28" t="s">
        <v>4059</v>
      </c>
    </row>
    <row r="1286" spans="2:4" x14ac:dyDescent="0.35">
      <c r="B1286" t="s">
        <v>5069</v>
      </c>
      <c r="D1286" s="28" t="s">
        <v>4060</v>
      </c>
    </row>
    <row r="1287" spans="2:4" x14ac:dyDescent="0.35">
      <c r="B1287" t="s">
        <v>5070</v>
      </c>
      <c r="D1287" s="28" t="s">
        <v>4062</v>
      </c>
    </row>
    <row r="1288" spans="2:4" x14ac:dyDescent="0.35">
      <c r="B1288" t="s">
        <v>5071</v>
      </c>
      <c r="D1288" s="28" t="s">
        <v>4063</v>
      </c>
    </row>
    <row r="1289" spans="2:4" x14ac:dyDescent="0.35">
      <c r="B1289" t="s">
        <v>5072</v>
      </c>
      <c r="D1289" s="28" t="s">
        <v>4065</v>
      </c>
    </row>
    <row r="1290" spans="2:4" x14ac:dyDescent="0.35">
      <c r="B1290" t="s">
        <v>5073</v>
      </c>
      <c r="D1290" s="28" t="s">
        <v>4066</v>
      </c>
    </row>
    <row r="1291" spans="2:4" x14ac:dyDescent="0.35">
      <c r="B1291" t="s">
        <v>5074</v>
      </c>
      <c r="D1291" s="28" t="s">
        <v>4068</v>
      </c>
    </row>
    <row r="1292" spans="2:4" x14ac:dyDescent="0.35">
      <c r="B1292" t="s">
        <v>5075</v>
      </c>
      <c r="D1292" s="28" t="s">
        <v>4069</v>
      </c>
    </row>
    <row r="1293" spans="2:4" x14ac:dyDescent="0.35">
      <c r="B1293" t="s">
        <v>5076</v>
      </c>
      <c r="D1293" s="28" t="s">
        <v>4070</v>
      </c>
    </row>
    <row r="1294" spans="2:4" x14ac:dyDescent="0.35">
      <c r="B1294" t="s">
        <v>5077</v>
      </c>
      <c r="D1294" s="28" t="s">
        <v>4071</v>
      </c>
    </row>
    <row r="1295" spans="2:4" x14ac:dyDescent="0.35">
      <c r="B1295" t="s">
        <v>5078</v>
      </c>
      <c r="D1295" s="28" t="s">
        <v>4073</v>
      </c>
    </row>
    <row r="1296" spans="2:4" x14ac:dyDescent="0.35">
      <c r="B1296" t="s">
        <v>5079</v>
      </c>
      <c r="D1296" s="28" t="s">
        <v>4074</v>
      </c>
    </row>
    <row r="1297" spans="2:4" x14ac:dyDescent="0.35">
      <c r="B1297" t="s">
        <v>5080</v>
      </c>
      <c r="D1297" s="28" t="s">
        <v>4075</v>
      </c>
    </row>
    <row r="1298" spans="2:4" x14ac:dyDescent="0.35">
      <c r="B1298" t="s">
        <v>5081</v>
      </c>
      <c r="D1298" s="28" t="s">
        <v>4077</v>
      </c>
    </row>
    <row r="1299" spans="2:4" x14ac:dyDescent="0.35">
      <c r="B1299" t="s">
        <v>5082</v>
      </c>
      <c r="D1299" s="28" t="s">
        <v>4078</v>
      </c>
    </row>
    <row r="1300" spans="2:4" x14ac:dyDescent="0.35">
      <c r="B1300" t="s">
        <v>5083</v>
      </c>
      <c r="D1300" s="28" t="s">
        <v>4079</v>
      </c>
    </row>
    <row r="1301" spans="2:4" x14ac:dyDescent="0.35">
      <c r="B1301" t="s">
        <v>5084</v>
      </c>
      <c r="D1301" s="28" t="s">
        <v>4080</v>
      </c>
    </row>
    <row r="1302" spans="2:4" x14ac:dyDescent="0.35">
      <c r="B1302" t="s">
        <v>5085</v>
      </c>
      <c r="D1302" s="28" t="s">
        <v>4082</v>
      </c>
    </row>
    <row r="1303" spans="2:4" x14ac:dyDescent="0.35">
      <c r="B1303" t="s">
        <v>5086</v>
      </c>
      <c r="D1303" s="28" t="s">
        <v>4083</v>
      </c>
    </row>
    <row r="1304" spans="2:4" x14ac:dyDescent="0.35">
      <c r="B1304" t="s">
        <v>5087</v>
      </c>
      <c r="D1304" s="28" t="s">
        <v>4085</v>
      </c>
    </row>
    <row r="1305" spans="2:4" x14ac:dyDescent="0.35">
      <c r="B1305" t="s">
        <v>5088</v>
      </c>
      <c r="D1305" s="28" t="s">
        <v>4086</v>
      </c>
    </row>
    <row r="1306" spans="2:4" x14ac:dyDescent="0.35">
      <c r="B1306" t="s">
        <v>5089</v>
      </c>
      <c r="D1306" s="28" t="s">
        <v>4087</v>
      </c>
    </row>
    <row r="1307" spans="2:4" x14ac:dyDescent="0.35">
      <c r="B1307" t="s">
        <v>5090</v>
      </c>
      <c r="D1307" s="28" t="s">
        <v>4089</v>
      </c>
    </row>
    <row r="1308" spans="2:4" x14ac:dyDescent="0.35">
      <c r="B1308" t="s">
        <v>5091</v>
      </c>
      <c r="D1308" s="28" t="s">
        <v>4091</v>
      </c>
    </row>
    <row r="1309" spans="2:4" x14ac:dyDescent="0.35">
      <c r="B1309" t="s">
        <v>5092</v>
      </c>
      <c r="D1309" s="28" t="s">
        <v>4093</v>
      </c>
    </row>
    <row r="1310" spans="2:4" x14ac:dyDescent="0.35">
      <c r="B1310" t="s">
        <v>5093</v>
      </c>
      <c r="D1310" s="28" t="s">
        <v>4095</v>
      </c>
    </row>
    <row r="1311" spans="2:4" x14ac:dyDescent="0.35">
      <c r="B1311" t="s">
        <v>5094</v>
      </c>
      <c r="D1311" s="28" t="s">
        <v>4097</v>
      </c>
    </row>
    <row r="1312" spans="2:4" x14ac:dyDescent="0.35">
      <c r="B1312" t="s">
        <v>5095</v>
      </c>
      <c r="D1312" s="28" t="s">
        <v>4099</v>
      </c>
    </row>
    <row r="1313" spans="2:4" x14ac:dyDescent="0.35">
      <c r="B1313" t="s">
        <v>5096</v>
      </c>
      <c r="D1313" s="28" t="s">
        <v>4101</v>
      </c>
    </row>
    <row r="1314" spans="2:4" x14ac:dyDescent="0.35">
      <c r="B1314" t="s">
        <v>5097</v>
      </c>
      <c r="D1314" s="28" t="s">
        <v>4103</v>
      </c>
    </row>
    <row r="1315" spans="2:4" x14ac:dyDescent="0.35">
      <c r="B1315" t="s">
        <v>5098</v>
      </c>
      <c r="D1315" s="28" t="s">
        <v>4105</v>
      </c>
    </row>
    <row r="1316" spans="2:4" x14ac:dyDescent="0.35">
      <c r="B1316" t="s">
        <v>5099</v>
      </c>
      <c r="D1316" s="28" t="s">
        <v>4107</v>
      </c>
    </row>
    <row r="1317" spans="2:4" x14ac:dyDescent="0.35">
      <c r="B1317" t="s">
        <v>5100</v>
      </c>
      <c r="D1317" s="28" t="s">
        <v>4109</v>
      </c>
    </row>
    <row r="1318" spans="2:4" x14ac:dyDescent="0.35">
      <c r="B1318" t="s">
        <v>5101</v>
      </c>
      <c r="D1318" s="28" t="s">
        <v>4111</v>
      </c>
    </row>
    <row r="1319" spans="2:4" x14ac:dyDescent="0.35">
      <c r="B1319" t="s">
        <v>5102</v>
      </c>
      <c r="D1319" s="28" t="s">
        <v>4113</v>
      </c>
    </row>
    <row r="1320" spans="2:4" x14ac:dyDescent="0.35">
      <c r="B1320" t="s">
        <v>5103</v>
      </c>
      <c r="D1320" s="28" t="s">
        <v>4115</v>
      </c>
    </row>
    <row r="1321" spans="2:4" x14ac:dyDescent="0.35">
      <c r="B1321" t="s">
        <v>5104</v>
      </c>
      <c r="D1321" s="28" t="s">
        <v>4117</v>
      </c>
    </row>
    <row r="1322" spans="2:4" x14ac:dyDescent="0.35">
      <c r="B1322" t="s">
        <v>5105</v>
      </c>
      <c r="D1322" s="28" t="s">
        <v>4119</v>
      </c>
    </row>
    <row r="1323" spans="2:4" x14ac:dyDescent="0.35">
      <c r="B1323" t="s">
        <v>5106</v>
      </c>
      <c r="D1323" s="28" t="s">
        <v>4121</v>
      </c>
    </row>
    <row r="1324" spans="2:4" x14ac:dyDescent="0.35">
      <c r="B1324" t="s">
        <v>5107</v>
      </c>
      <c r="D1324" s="28" t="s">
        <v>4123</v>
      </c>
    </row>
    <row r="1325" spans="2:4" x14ac:dyDescent="0.35">
      <c r="B1325" t="s">
        <v>5108</v>
      </c>
      <c r="D1325" s="28" t="s">
        <v>4125</v>
      </c>
    </row>
    <row r="1326" spans="2:4" x14ac:dyDescent="0.35">
      <c r="B1326" t="s">
        <v>5109</v>
      </c>
      <c r="D1326" s="28" t="s">
        <v>4127</v>
      </c>
    </row>
    <row r="1327" spans="2:4" x14ac:dyDescent="0.35">
      <c r="B1327" t="s">
        <v>5110</v>
      </c>
      <c r="D1327" s="28" t="s">
        <v>4129</v>
      </c>
    </row>
    <row r="1328" spans="2:4" x14ac:dyDescent="0.35">
      <c r="B1328" t="s">
        <v>5111</v>
      </c>
      <c r="D1328" s="28" t="s">
        <v>4131</v>
      </c>
    </row>
    <row r="1329" spans="2:4" x14ac:dyDescent="0.35">
      <c r="B1329" t="s">
        <v>5112</v>
      </c>
      <c r="D1329" s="28" t="s">
        <v>4132</v>
      </c>
    </row>
    <row r="1330" spans="2:4" x14ac:dyDescent="0.35">
      <c r="B1330" t="s">
        <v>5113</v>
      </c>
      <c r="D1330" s="28" t="s">
        <v>4133</v>
      </c>
    </row>
    <row r="1331" spans="2:4" x14ac:dyDescent="0.35">
      <c r="B1331" t="s">
        <v>5114</v>
      </c>
      <c r="D1331" s="28" t="s">
        <v>4134</v>
      </c>
    </row>
    <row r="1332" spans="2:4" x14ac:dyDescent="0.35">
      <c r="B1332" t="s">
        <v>5115</v>
      </c>
      <c r="D1332" s="28" t="s">
        <v>4136</v>
      </c>
    </row>
    <row r="1333" spans="2:4" x14ac:dyDescent="0.35">
      <c r="B1333" t="s">
        <v>5116</v>
      </c>
      <c r="D1333" s="28" t="s">
        <v>4138</v>
      </c>
    </row>
    <row r="1334" spans="2:4" x14ac:dyDescent="0.35">
      <c r="B1334" t="s">
        <v>5117</v>
      </c>
      <c r="D1334" s="28" t="s">
        <v>4139</v>
      </c>
    </row>
    <row r="1335" spans="2:4" x14ac:dyDescent="0.35">
      <c r="B1335" t="s">
        <v>5118</v>
      </c>
      <c r="D1335" s="28" t="s">
        <v>4141</v>
      </c>
    </row>
    <row r="1336" spans="2:4" x14ac:dyDescent="0.35">
      <c r="B1336" t="s">
        <v>5119</v>
      </c>
      <c r="D1336" s="28" t="s">
        <v>4142</v>
      </c>
    </row>
    <row r="1337" spans="2:4" x14ac:dyDescent="0.35">
      <c r="B1337" t="s">
        <v>5120</v>
      </c>
      <c r="D1337" s="28" t="s">
        <v>4144</v>
      </c>
    </row>
    <row r="1338" spans="2:4" x14ac:dyDescent="0.35">
      <c r="B1338" t="s">
        <v>5121</v>
      </c>
      <c r="D1338" s="28" t="s">
        <v>4146</v>
      </c>
    </row>
    <row r="1339" spans="2:4" x14ac:dyDescent="0.35">
      <c r="B1339" t="s">
        <v>5122</v>
      </c>
      <c r="D1339" s="28" t="s">
        <v>4147</v>
      </c>
    </row>
    <row r="1340" spans="2:4" x14ac:dyDescent="0.35">
      <c r="B1340" t="s">
        <v>5123</v>
      </c>
      <c r="D1340" s="28" t="s">
        <v>4148</v>
      </c>
    </row>
    <row r="1341" spans="2:4" x14ac:dyDescent="0.35">
      <c r="B1341" t="s">
        <v>5124</v>
      </c>
      <c r="D1341" s="28" t="s">
        <v>4149</v>
      </c>
    </row>
    <row r="1342" spans="2:4" x14ac:dyDescent="0.35">
      <c r="B1342" t="s">
        <v>5125</v>
      </c>
      <c r="D1342" s="28" t="s">
        <v>4150</v>
      </c>
    </row>
    <row r="1343" spans="2:4" x14ac:dyDescent="0.35">
      <c r="B1343" t="s">
        <v>5126</v>
      </c>
      <c r="D1343" s="28" t="s">
        <v>4151</v>
      </c>
    </row>
    <row r="1344" spans="2:4" x14ac:dyDescent="0.35">
      <c r="B1344" t="s">
        <v>5127</v>
      </c>
      <c r="D1344" s="28" t="s">
        <v>4152</v>
      </c>
    </row>
    <row r="1345" spans="2:4" x14ac:dyDescent="0.35">
      <c r="B1345" t="s">
        <v>5128</v>
      </c>
      <c r="D1345" s="28" t="s">
        <v>4153</v>
      </c>
    </row>
    <row r="1346" spans="2:4" x14ac:dyDescent="0.35">
      <c r="B1346" t="s">
        <v>5129</v>
      </c>
      <c r="D1346" s="28" t="s">
        <v>4154</v>
      </c>
    </row>
    <row r="1347" spans="2:4" x14ac:dyDescent="0.35">
      <c r="B1347" t="s">
        <v>5130</v>
      </c>
      <c r="D1347" s="28" t="s">
        <v>4155</v>
      </c>
    </row>
    <row r="1348" spans="2:4" x14ac:dyDescent="0.35">
      <c r="B1348" t="s">
        <v>5131</v>
      </c>
      <c r="D1348" s="28" t="s">
        <v>4156</v>
      </c>
    </row>
    <row r="1349" spans="2:4" x14ac:dyDescent="0.35">
      <c r="B1349" t="s">
        <v>5132</v>
      </c>
      <c r="D1349" s="28" t="s">
        <v>4157</v>
      </c>
    </row>
    <row r="1350" spans="2:4" x14ac:dyDescent="0.35">
      <c r="B1350" t="s">
        <v>5133</v>
      </c>
      <c r="D1350" s="28" t="s">
        <v>4158</v>
      </c>
    </row>
    <row r="1351" spans="2:4" x14ac:dyDescent="0.35">
      <c r="B1351" t="s">
        <v>5134</v>
      </c>
      <c r="D1351" s="28" t="s">
        <v>4159</v>
      </c>
    </row>
    <row r="1352" spans="2:4" x14ac:dyDescent="0.35">
      <c r="B1352" t="s">
        <v>5135</v>
      </c>
      <c r="D1352" s="28" t="s">
        <v>4161</v>
      </c>
    </row>
    <row r="1353" spans="2:4" x14ac:dyDescent="0.35">
      <c r="B1353" t="s">
        <v>5136</v>
      </c>
      <c r="D1353" s="28" t="s">
        <v>4163</v>
      </c>
    </row>
    <row r="1354" spans="2:4" x14ac:dyDescent="0.35">
      <c r="B1354" t="s">
        <v>5137</v>
      </c>
      <c r="D1354" s="28" t="s">
        <v>4164</v>
      </c>
    </row>
    <row r="1355" spans="2:4" x14ac:dyDescent="0.35">
      <c r="B1355" t="s">
        <v>5138</v>
      </c>
      <c r="D1355" s="28" t="s">
        <v>4165</v>
      </c>
    </row>
    <row r="1356" spans="2:4" x14ac:dyDescent="0.35">
      <c r="B1356" t="s">
        <v>5139</v>
      </c>
      <c r="D1356" s="28" t="s">
        <v>4166</v>
      </c>
    </row>
    <row r="1357" spans="2:4" x14ac:dyDescent="0.35">
      <c r="B1357" t="s">
        <v>5140</v>
      </c>
      <c r="D1357" s="28" t="s">
        <v>4168</v>
      </c>
    </row>
    <row r="1358" spans="2:4" x14ac:dyDescent="0.35">
      <c r="B1358" t="s">
        <v>5141</v>
      </c>
      <c r="D1358" s="28" t="s">
        <v>4169</v>
      </c>
    </row>
    <row r="1359" spans="2:4" x14ac:dyDescent="0.35">
      <c r="B1359" t="s">
        <v>5142</v>
      </c>
      <c r="D1359" s="28" t="s">
        <v>4171</v>
      </c>
    </row>
    <row r="1360" spans="2:4" x14ac:dyDescent="0.35">
      <c r="B1360" t="s">
        <v>5143</v>
      </c>
      <c r="D1360" s="28" t="s">
        <v>4172</v>
      </c>
    </row>
    <row r="1361" spans="2:4" x14ac:dyDescent="0.35">
      <c r="B1361" t="s">
        <v>5144</v>
      </c>
      <c r="D1361" s="28" t="s">
        <v>4174</v>
      </c>
    </row>
    <row r="1362" spans="2:4" x14ac:dyDescent="0.35">
      <c r="B1362" t="s">
        <v>5145</v>
      </c>
      <c r="D1362" s="28" t="s">
        <v>4176</v>
      </c>
    </row>
    <row r="1363" spans="2:4" x14ac:dyDescent="0.35">
      <c r="B1363" t="s">
        <v>5146</v>
      </c>
      <c r="D1363" s="28" t="s">
        <v>4178</v>
      </c>
    </row>
    <row r="1364" spans="2:4" x14ac:dyDescent="0.35">
      <c r="B1364" t="s">
        <v>5147</v>
      </c>
      <c r="D1364" s="28" t="s">
        <v>4179</v>
      </c>
    </row>
    <row r="1365" spans="2:4" x14ac:dyDescent="0.35">
      <c r="B1365" t="s">
        <v>5148</v>
      </c>
      <c r="D1365" s="28" t="s">
        <v>4180</v>
      </c>
    </row>
    <row r="1366" spans="2:4" x14ac:dyDescent="0.35">
      <c r="B1366" t="s">
        <v>5149</v>
      </c>
      <c r="D1366" s="28" t="s">
        <v>4182</v>
      </c>
    </row>
    <row r="1367" spans="2:4" x14ac:dyDescent="0.35">
      <c r="B1367" t="s">
        <v>5150</v>
      </c>
      <c r="D1367" s="28" t="s">
        <v>4184</v>
      </c>
    </row>
    <row r="1368" spans="2:4" x14ac:dyDescent="0.35">
      <c r="B1368" t="s">
        <v>5151</v>
      </c>
      <c r="D1368" s="28" t="s">
        <v>4186</v>
      </c>
    </row>
    <row r="1369" spans="2:4" x14ac:dyDescent="0.35">
      <c r="B1369" t="s">
        <v>5152</v>
      </c>
      <c r="D1369" s="28" t="s">
        <v>4188</v>
      </c>
    </row>
    <row r="1370" spans="2:4" x14ac:dyDescent="0.35">
      <c r="B1370" t="s">
        <v>5153</v>
      </c>
      <c r="D1370" s="28" t="s">
        <v>4190</v>
      </c>
    </row>
    <row r="1371" spans="2:4" x14ac:dyDescent="0.35">
      <c r="B1371" t="s">
        <v>5154</v>
      </c>
      <c r="D1371" s="28" t="s">
        <v>4192</v>
      </c>
    </row>
    <row r="1372" spans="2:4" x14ac:dyDescent="0.35">
      <c r="B1372" t="s">
        <v>5155</v>
      </c>
      <c r="D1372" s="28" t="s">
        <v>4194</v>
      </c>
    </row>
    <row r="1373" spans="2:4" x14ac:dyDescent="0.35">
      <c r="B1373" t="s">
        <v>5156</v>
      </c>
      <c r="D1373" s="28" t="s">
        <v>4196</v>
      </c>
    </row>
    <row r="1374" spans="2:4" x14ac:dyDescent="0.35">
      <c r="B1374" t="s">
        <v>5157</v>
      </c>
      <c r="D1374" s="28" t="s">
        <v>4198</v>
      </c>
    </row>
    <row r="1375" spans="2:4" x14ac:dyDescent="0.35">
      <c r="B1375" t="s">
        <v>5158</v>
      </c>
      <c r="D1375" s="28" t="s">
        <v>4199</v>
      </c>
    </row>
    <row r="1376" spans="2:4" x14ac:dyDescent="0.35">
      <c r="B1376" t="s">
        <v>5159</v>
      </c>
      <c r="D1376" s="28" t="s">
        <v>4201</v>
      </c>
    </row>
    <row r="1377" spans="2:4" x14ac:dyDescent="0.35">
      <c r="B1377" t="s">
        <v>5160</v>
      </c>
      <c r="D1377" s="28" t="s">
        <v>4202</v>
      </c>
    </row>
    <row r="1378" spans="2:4" x14ac:dyDescent="0.35">
      <c r="B1378" t="s">
        <v>5161</v>
      </c>
      <c r="D1378" s="28" t="s">
        <v>4203</v>
      </c>
    </row>
    <row r="1379" spans="2:4" x14ac:dyDescent="0.35">
      <c r="B1379" t="s">
        <v>5162</v>
      </c>
      <c r="D1379" s="28" t="s">
        <v>4205</v>
      </c>
    </row>
    <row r="1380" spans="2:4" x14ac:dyDescent="0.35">
      <c r="B1380" t="s">
        <v>5163</v>
      </c>
      <c r="D1380" s="28" t="s">
        <v>4206</v>
      </c>
    </row>
    <row r="1381" spans="2:4" x14ac:dyDescent="0.35">
      <c r="B1381" t="s">
        <v>5164</v>
      </c>
      <c r="D1381" s="28" t="s">
        <v>4207</v>
      </c>
    </row>
    <row r="1382" spans="2:4" x14ac:dyDescent="0.35">
      <c r="B1382" t="s">
        <v>5165</v>
      </c>
      <c r="D1382" s="28" t="s">
        <v>4208</v>
      </c>
    </row>
    <row r="1383" spans="2:4" x14ac:dyDescent="0.35">
      <c r="B1383" t="s">
        <v>5166</v>
      </c>
      <c r="D1383" s="28" t="s">
        <v>4209</v>
      </c>
    </row>
    <row r="1384" spans="2:4" x14ac:dyDescent="0.35">
      <c r="B1384" t="s">
        <v>5167</v>
      </c>
      <c r="D1384" s="28" t="s">
        <v>4210</v>
      </c>
    </row>
    <row r="1385" spans="2:4" x14ac:dyDescent="0.35">
      <c r="B1385" t="s">
        <v>5168</v>
      </c>
      <c r="D1385" s="28" t="s">
        <v>4211</v>
      </c>
    </row>
    <row r="1386" spans="2:4" x14ac:dyDescent="0.35">
      <c r="B1386" t="s">
        <v>5169</v>
      </c>
      <c r="D1386" s="28" t="s">
        <v>4212</v>
      </c>
    </row>
    <row r="1387" spans="2:4" x14ac:dyDescent="0.35">
      <c r="B1387" t="s">
        <v>5170</v>
      </c>
      <c r="D1387" s="28" t="s">
        <v>4213</v>
      </c>
    </row>
    <row r="1388" spans="2:4" x14ac:dyDescent="0.35">
      <c r="B1388" t="s">
        <v>5171</v>
      </c>
      <c r="D1388" s="28" t="s">
        <v>4215</v>
      </c>
    </row>
    <row r="1389" spans="2:4" x14ac:dyDescent="0.35">
      <c r="B1389" t="s">
        <v>5172</v>
      </c>
      <c r="D1389" s="28" t="s">
        <v>4216</v>
      </c>
    </row>
    <row r="1390" spans="2:4" x14ac:dyDescent="0.35">
      <c r="B1390" t="s">
        <v>5173</v>
      </c>
      <c r="D1390" s="28" t="s">
        <v>7425</v>
      </c>
    </row>
    <row r="1391" spans="2:4" x14ac:dyDescent="0.35">
      <c r="B1391" t="s">
        <v>5174</v>
      </c>
      <c r="D1391" s="28" t="s">
        <v>4217</v>
      </c>
    </row>
    <row r="1392" spans="2:4" x14ac:dyDescent="0.35">
      <c r="B1392" t="s">
        <v>5175</v>
      </c>
      <c r="D1392" s="28" t="s">
        <v>4219</v>
      </c>
    </row>
    <row r="1393" spans="2:4" x14ac:dyDescent="0.35">
      <c r="B1393" t="s">
        <v>5176</v>
      </c>
      <c r="D1393" s="28" t="s">
        <v>4221</v>
      </c>
    </row>
    <row r="1394" spans="2:4" x14ac:dyDescent="0.35">
      <c r="B1394" t="s">
        <v>5177</v>
      </c>
      <c r="D1394" s="28" t="s">
        <v>4223</v>
      </c>
    </row>
    <row r="1395" spans="2:4" x14ac:dyDescent="0.35">
      <c r="B1395" t="s">
        <v>5178</v>
      </c>
      <c r="D1395" s="28" t="s">
        <v>4225</v>
      </c>
    </row>
    <row r="1396" spans="2:4" x14ac:dyDescent="0.35">
      <c r="B1396" t="s">
        <v>5179</v>
      </c>
      <c r="D1396" s="28" t="s">
        <v>4227</v>
      </c>
    </row>
    <row r="1397" spans="2:4" x14ac:dyDescent="0.35">
      <c r="B1397" t="s">
        <v>5180</v>
      </c>
      <c r="D1397" s="28" t="s">
        <v>4229</v>
      </c>
    </row>
    <row r="1398" spans="2:4" x14ac:dyDescent="0.35">
      <c r="B1398" t="s">
        <v>5181</v>
      </c>
      <c r="D1398" s="28" t="s">
        <v>4231</v>
      </c>
    </row>
    <row r="1399" spans="2:4" x14ac:dyDescent="0.35">
      <c r="B1399" t="s">
        <v>5652</v>
      </c>
      <c r="D1399" s="28" t="s">
        <v>4232</v>
      </c>
    </row>
    <row r="1400" spans="2:4" x14ac:dyDescent="0.35">
      <c r="B1400" t="s">
        <v>2779</v>
      </c>
      <c r="D1400" s="28" t="s">
        <v>4233</v>
      </c>
    </row>
    <row r="1401" spans="2:4" x14ac:dyDescent="0.35">
      <c r="B1401" t="s">
        <v>5653</v>
      </c>
      <c r="D1401" s="28" t="s">
        <v>4234</v>
      </c>
    </row>
    <row r="1402" spans="2:4" x14ac:dyDescent="0.35">
      <c r="B1402" t="s">
        <v>2780</v>
      </c>
      <c r="D1402" s="28" t="s">
        <v>4236</v>
      </c>
    </row>
    <row r="1403" spans="2:4" x14ac:dyDescent="0.35">
      <c r="B1403" t="s">
        <v>5654</v>
      </c>
      <c r="D1403" s="28" t="s">
        <v>4238</v>
      </c>
    </row>
    <row r="1404" spans="2:4" x14ac:dyDescent="0.35">
      <c r="B1404" t="s">
        <v>2781</v>
      </c>
      <c r="D1404" s="28" t="s">
        <v>4239</v>
      </c>
    </row>
    <row r="1405" spans="2:4" x14ac:dyDescent="0.35">
      <c r="B1405" t="s">
        <v>5655</v>
      </c>
      <c r="D1405" s="28" t="s">
        <v>4241</v>
      </c>
    </row>
    <row r="1406" spans="2:4" x14ac:dyDescent="0.35">
      <c r="B1406" t="s">
        <v>2782</v>
      </c>
      <c r="D1406" s="28" t="s">
        <v>4242</v>
      </c>
    </row>
    <row r="1407" spans="2:4" x14ac:dyDescent="0.35">
      <c r="B1407" t="s">
        <v>5182</v>
      </c>
      <c r="D1407" s="28" t="s">
        <v>4244</v>
      </c>
    </row>
    <row r="1408" spans="2:4" x14ac:dyDescent="0.35">
      <c r="B1408" t="s">
        <v>5183</v>
      </c>
      <c r="D1408" s="28" t="s">
        <v>4246</v>
      </c>
    </row>
    <row r="1409" spans="2:4" x14ac:dyDescent="0.35">
      <c r="B1409" t="s">
        <v>5184</v>
      </c>
      <c r="D1409" s="28" t="s">
        <v>4247</v>
      </c>
    </row>
    <row r="1410" spans="2:4" x14ac:dyDescent="0.35">
      <c r="B1410" t="s">
        <v>5185</v>
      </c>
      <c r="D1410" s="28" t="s">
        <v>4249</v>
      </c>
    </row>
    <row r="1411" spans="2:4" x14ac:dyDescent="0.35">
      <c r="B1411" t="s">
        <v>5186</v>
      </c>
      <c r="D1411" s="28" t="s">
        <v>4250</v>
      </c>
    </row>
    <row r="1412" spans="2:4" x14ac:dyDescent="0.35">
      <c r="B1412" t="s">
        <v>5187</v>
      </c>
      <c r="D1412" s="28" t="s">
        <v>4251</v>
      </c>
    </row>
    <row r="1413" spans="2:4" x14ac:dyDescent="0.35">
      <c r="B1413" t="s">
        <v>5656</v>
      </c>
      <c r="D1413" s="28" t="s">
        <v>4253</v>
      </c>
    </row>
    <row r="1414" spans="2:4" x14ac:dyDescent="0.35">
      <c r="B1414" t="s">
        <v>5188</v>
      </c>
      <c r="D1414" s="28" t="s">
        <v>4255</v>
      </c>
    </row>
    <row r="1415" spans="2:4" x14ac:dyDescent="0.35">
      <c r="B1415" t="s">
        <v>5189</v>
      </c>
      <c r="D1415" s="28" t="s">
        <v>4256</v>
      </c>
    </row>
    <row r="1416" spans="2:4" x14ac:dyDescent="0.35">
      <c r="B1416" t="s">
        <v>5190</v>
      </c>
      <c r="D1416" s="28" t="s">
        <v>4257</v>
      </c>
    </row>
    <row r="1417" spans="2:4" x14ac:dyDescent="0.35">
      <c r="B1417" t="s">
        <v>5191</v>
      </c>
      <c r="D1417" s="28" t="s">
        <v>4259</v>
      </c>
    </row>
    <row r="1418" spans="2:4" x14ac:dyDescent="0.35">
      <c r="B1418" t="s">
        <v>5192</v>
      </c>
      <c r="D1418" s="28" t="s">
        <v>4260</v>
      </c>
    </row>
    <row r="1419" spans="2:4" x14ac:dyDescent="0.35">
      <c r="B1419" t="s">
        <v>5193</v>
      </c>
      <c r="D1419" s="28" t="s">
        <v>4262</v>
      </c>
    </row>
    <row r="1420" spans="2:4" x14ac:dyDescent="0.35">
      <c r="B1420" t="s">
        <v>5194</v>
      </c>
      <c r="D1420" s="28" t="s">
        <v>4263</v>
      </c>
    </row>
    <row r="1421" spans="2:4" x14ac:dyDescent="0.35">
      <c r="B1421" t="s">
        <v>5195</v>
      </c>
      <c r="D1421" s="28" t="s">
        <v>4265</v>
      </c>
    </row>
    <row r="1422" spans="2:4" x14ac:dyDescent="0.35">
      <c r="B1422" t="s">
        <v>5196</v>
      </c>
      <c r="D1422" s="28" t="s">
        <v>4266</v>
      </c>
    </row>
    <row r="1423" spans="2:4" x14ac:dyDescent="0.35">
      <c r="B1423" t="s">
        <v>5197</v>
      </c>
      <c r="D1423" s="28" t="s">
        <v>4268</v>
      </c>
    </row>
    <row r="1424" spans="2:4" x14ac:dyDescent="0.35">
      <c r="B1424" t="s">
        <v>5198</v>
      </c>
      <c r="D1424" s="28" t="s">
        <v>4269</v>
      </c>
    </row>
    <row r="1425" spans="2:4" x14ac:dyDescent="0.35">
      <c r="B1425" t="s">
        <v>5199</v>
      </c>
      <c r="D1425" s="28" t="s">
        <v>4270</v>
      </c>
    </row>
    <row r="1426" spans="2:4" x14ac:dyDescent="0.35">
      <c r="B1426" t="s">
        <v>5200</v>
      </c>
      <c r="D1426" s="28" t="s">
        <v>4272</v>
      </c>
    </row>
    <row r="1427" spans="2:4" x14ac:dyDescent="0.35">
      <c r="B1427" t="s">
        <v>5201</v>
      </c>
      <c r="D1427" s="28" t="s">
        <v>4274</v>
      </c>
    </row>
    <row r="1428" spans="2:4" x14ac:dyDescent="0.35">
      <c r="B1428" t="s">
        <v>5202</v>
      </c>
      <c r="D1428" s="28" t="s">
        <v>4276</v>
      </c>
    </row>
    <row r="1429" spans="2:4" x14ac:dyDescent="0.35">
      <c r="B1429" t="s">
        <v>5203</v>
      </c>
      <c r="D1429" s="28" t="s">
        <v>4278</v>
      </c>
    </row>
    <row r="1430" spans="2:4" x14ac:dyDescent="0.35">
      <c r="B1430" t="s">
        <v>5204</v>
      </c>
      <c r="D1430" s="28" t="s">
        <v>4280</v>
      </c>
    </row>
    <row r="1431" spans="2:4" x14ac:dyDescent="0.35">
      <c r="B1431" t="s">
        <v>5205</v>
      </c>
      <c r="D1431" s="28" t="s">
        <v>4282</v>
      </c>
    </row>
    <row r="1432" spans="2:4" x14ac:dyDescent="0.35">
      <c r="B1432" t="s">
        <v>5206</v>
      </c>
      <c r="D1432" s="28" t="s">
        <v>4284</v>
      </c>
    </row>
    <row r="1433" spans="2:4" x14ac:dyDescent="0.35">
      <c r="B1433" t="s">
        <v>5207</v>
      </c>
      <c r="D1433" s="28" t="s">
        <v>4286</v>
      </c>
    </row>
    <row r="1434" spans="2:4" x14ac:dyDescent="0.35">
      <c r="B1434" t="s">
        <v>5208</v>
      </c>
      <c r="D1434" s="28" t="s">
        <v>4287</v>
      </c>
    </row>
    <row r="1435" spans="2:4" x14ac:dyDescent="0.35">
      <c r="B1435" t="s">
        <v>5209</v>
      </c>
      <c r="D1435" s="28" t="s">
        <v>4288</v>
      </c>
    </row>
    <row r="1436" spans="2:4" x14ac:dyDescent="0.35">
      <c r="B1436" t="s">
        <v>5210</v>
      </c>
      <c r="D1436" s="28" t="s">
        <v>7426</v>
      </c>
    </row>
    <row r="1437" spans="2:4" x14ac:dyDescent="0.35">
      <c r="B1437" t="s">
        <v>5211</v>
      </c>
      <c r="D1437" s="28" t="s">
        <v>7427</v>
      </c>
    </row>
    <row r="1438" spans="2:4" x14ac:dyDescent="0.35">
      <c r="B1438" t="s">
        <v>5212</v>
      </c>
      <c r="D1438" s="28" t="s">
        <v>7428</v>
      </c>
    </row>
    <row r="1439" spans="2:4" x14ac:dyDescent="0.35">
      <c r="B1439" t="s">
        <v>2783</v>
      </c>
      <c r="D1439" s="28" t="s">
        <v>7429</v>
      </c>
    </row>
    <row r="1440" spans="2:4" x14ac:dyDescent="0.35">
      <c r="B1440" t="s">
        <v>5657</v>
      </c>
      <c r="D1440" s="28" t="s">
        <v>4289</v>
      </c>
    </row>
    <row r="1441" spans="2:4" x14ac:dyDescent="0.35">
      <c r="B1441" t="s">
        <v>6029</v>
      </c>
      <c r="D1441" s="28" t="s">
        <v>4291</v>
      </c>
    </row>
    <row r="1442" spans="2:4" x14ac:dyDescent="0.35">
      <c r="B1442" t="s">
        <v>6975</v>
      </c>
      <c r="D1442" s="28" t="s">
        <v>4292</v>
      </c>
    </row>
    <row r="1443" spans="2:4" x14ac:dyDescent="0.35">
      <c r="B1443" t="s">
        <v>6030</v>
      </c>
      <c r="D1443" s="28" t="s">
        <v>4293</v>
      </c>
    </row>
    <row r="1444" spans="2:4" x14ac:dyDescent="0.35">
      <c r="B1444" t="s">
        <v>6903</v>
      </c>
      <c r="D1444" s="28" t="s">
        <v>4294</v>
      </c>
    </row>
    <row r="1445" spans="2:4" x14ac:dyDescent="0.35">
      <c r="B1445" t="s">
        <v>6904</v>
      </c>
      <c r="D1445" s="28" t="s">
        <v>4296</v>
      </c>
    </row>
    <row r="1446" spans="2:4" x14ac:dyDescent="0.35">
      <c r="B1446" t="s">
        <v>6918</v>
      </c>
      <c r="D1446" s="28" t="s">
        <v>4298</v>
      </c>
    </row>
    <row r="1447" spans="2:4" x14ac:dyDescent="0.35">
      <c r="B1447" t="s">
        <v>6919</v>
      </c>
      <c r="D1447" s="28" t="s">
        <v>4300</v>
      </c>
    </row>
    <row r="1448" spans="2:4" x14ac:dyDescent="0.35">
      <c r="B1448" t="s">
        <v>6920</v>
      </c>
      <c r="D1448" s="28" t="s">
        <v>4302</v>
      </c>
    </row>
    <row r="1449" spans="2:4" x14ac:dyDescent="0.35">
      <c r="B1449" t="s">
        <v>6031</v>
      </c>
      <c r="D1449" s="28" t="s">
        <v>4303</v>
      </c>
    </row>
    <row r="1450" spans="2:4" x14ac:dyDescent="0.35">
      <c r="B1450" t="s">
        <v>5963</v>
      </c>
      <c r="D1450" s="28" t="s">
        <v>4304</v>
      </c>
    </row>
    <row r="1451" spans="2:4" x14ac:dyDescent="0.35">
      <c r="B1451" t="s">
        <v>5964</v>
      </c>
      <c r="D1451" s="28" t="s">
        <v>4305</v>
      </c>
    </row>
    <row r="1452" spans="2:4" x14ac:dyDescent="0.35">
      <c r="B1452" t="s">
        <v>5965</v>
      </c>
      <c r="D1452" s="28" t="s">
        <v>4306</v>
      </c>
    </row>
    <row r="1453" spans="2:4" x14ac:dyDescent="0.35">
      <c r="B1453" t="s">
        <v>5966</v>
      </c>
      <c r="D1453" s="28" t="s">
        <v>4307</v>
      </c>
    </row>
    <row r="1454" spans="2:4" x14ac:dyDescent="0.35">
      <c r="B1454" t="s">
        <v>11847</v>
      </c>
      <c r="D1454" s="28" t="s">
        <v>4308</v>
      </c>
    </row>
    <row r="1455" spans="2:4" x14ac:dyDescent="0.35">
      <c r="B1455" t="s">
        <v>11848</v>
      </c>
      <c r="D1455" s="28" t="s">
        <v>4309</v>
      </c>
    </row>
    <row r="1456" spans="2:4" x14ac:dyDescent="0.35">
      <c r="B1456" t="s">
        <v>11883</v>
      </c>
      <c r="D1456" s="28" t="s">
        <v>4311</v>
      </c>
    </row>
    <row r="1457" spans="2:4" x14ac:dyDescent="0.35">
      <c r="B1457" t="s">
        <v>6921</v>
      </c>
      <c r="D1457" s="28" t="s">
        <v>4312</v>
      </c>
    </row>
    <row r="1458" spans="2:4" x14ac:dyDescent="0.35">
      <c r="B1458" t="s">
        <v>6905</v>
      </c>
      <c r="D1458" s="28" t="s">
        <v>4313</v>
      </c>
    </row>
    <row r="1459" spans="2:4" x14ac:dyDescent="0.35">
      <c r="B1459" t="s">
        <v>6906</v>
      </c>
      <c r="D1459" s="28" t="s">
        <v>4314</v>
      </c>
    </row>
    <row r="1460" spans="2:4" x14ac:dyDescent="0.35">
      <c r="B1460" t="s">
        <v>6907</v>
      </c>
      <c r="D1460" s="28" t="s">
        <v>4315</v>
      </c>
    </row>
    <row r="1461" spans="2:4" x14ac:dyDescent="0.35">
      <c r="B1461" t="s">
        <v>6908</v>
      </c>
      <c r="D1461" s="28" t="s">
        <v>4316</v>
      </c>
    </row>
    <row r="1462" spans="2:4" x14ac:dyDescent="0.35">
      <c r="B1462" t="s">
        <v>6909</v>
      </c>
      <c r="D1462" s="28" t="s">
        <v>4317</v>
      </c>
    </row>
    <row r="1463" spans="2:4" x14ac:dyDescent="0.35">
      <c r="B1463" t="s">
        <v>6910</v>
      </c>
      <c r="D1463" s="28" t="s">
        <v>4318</v>
      </c>
    </row>
    <row r="1464" spans="2:4" x14ac:dyDescent="0.35">
      <c r="B1464" t="s">
        <v>6911</v>
      </c>
      <c r="D1464" s="28" t="s">
        <v>4320</v>
      </c>
    </row>
    <row r="1465" spans="2:4" x14ac:dyDescent="0.35">
      <c r="B1465" t="s">
        <v>6912</v>
      </c>
      <c r="D1465" s="28" t="s">
        <v>4321</v>
      </c>
    </row>
    <row r="1466" spans="2:4" x14ac:dyDescent="0.35">
      <c r="B1466" t="s">
        <v>6913</v>
      </c>
      <c r="D1466" s="28" t="s">
        <v>4322</v>
      </c>
    </row>
    <row r="1467" spans="2:4" x14ac:dyDescent="0.35">
      <c r="B1467" t="s">
        <v>6914</v>
      </c>
      <c r="D1467" s="28" t="s">
        <v>4323</v>
      </c>
    </row>
    <row r="1468" spans="2:4" x14ac:dyDescent="0.35">
      <c r="B1468" t="s">
        <v>6915</v>
      </c>
      <c r="D1468" s="28" t="s">
        <v>4325</v>
      </c>
    </row>
    <row r="1469" spans="2:4" x14ac:dyDescent="0.35">
      <c r="B1469" t="s">
        <v>6916</v>
      </c>
      <c r="D1469" s="28" t="s">
        <v>4327</v>
      </c>
    </row>
    <row r="1470" spans="2:4" x14ac:dyDescent="0.35">
      <c r="B1470" t="s">
        <v>6917</v>
      </c>
      <c r="D1470" s="28" t="s">
        <v>4328</v>
      </c>
    </row>
    <row r="1471" spans="2:4" x14ac:dyDescent="0.35">
      <c r="B1471" t="s">
        <v>6922</v>
      </c>
      <c r="D1471" s="28" t="s">
        <v>4330</v>
      </c>
    </row>
    <row r="1472" spans="2:4" x14ac:dyDescent="0.35">
      <c r="B1472" t="s">
        <v>6923</v>
      </c>
      <c r="D1472" s="28" t="s">
        <v>4332</v>
      </c>
    </row>
    <row r="1473" spans="2:4" x14ac:dyDescent="0.35">
      <c r="B1473" t="s">
        <v>5658</v>
      </c>
      <c r="D1473" s="28" t="s">
        <v>4333</v>
      </c>
    </row>
    <row r="1474" spans="2:4" x14ac:dyDescent="0.35">
      <c r="B1474" t="s">
        <v>6032</v>
      </c>
      <c r="D1474" s="28" t="s">
        <v>4334</v>
      </c>
    </row>
    <row r="1475" spans="2:4" x14ac:dyDescent="0.35">
      <c r="B1475" t="s">
        <v>2784</v>
      </c>
      <c r="D1475" s="28" t="s">
        <v>4335</v>
      </c>
    </row>
    <row r="1476" spans="2:4" x14ac:dyDescent="0.35">
      <c r="B1476" t="s">
        <v>2785</v>
      </c>
      <c r="D1476" s="28" t="s">
        <v>4336</v>
      </c>
    </row>
    <row r="1477" spans="2:4" x14ac:dyDescent="0.35">
      <c r="B1477" t="s">
        <v>4629</v>
      </c>
      <c r="D1477" s="28" t="s">
        <v>4337</v>
      </c>
    </row>
    <row r="1478" spans="2:4" x14ac:dyDescent="0.35">
      <c r="B1478" t="s">
        <v>4630</v>
      </c>
      <c r="D1478" s="28" t="s">
        <v>4338</v>
      </c>
    </row>
    <row r="1479" spans="2:4" x14ac:dyDescent="0.35">
      <c r="B1479" t="s">
        <v>4631</v>
      </c>
      <c r="D1479" s="28" t="s">
        <v>4339</v>
      </c>
    </row>
    <row r="1480" spans="2:4" x14ac:dyDescent="0.35">
      <c r="B1480" t="s">
        <v>4632</v>
      </c>
      <c r="D1480" s="28" t="s">
        <v>4340</v>
      </c>
    </row>
    <row r="1481" spans="2:4" x14ac:dyDescent="0.35">
      <c r="B1481" t="s">
        <v>5213</v>
      </c>
      <c r="D1481" s="28" t="s">
        <v>4341</v>
      </c>
    </row>
    <row r="1482" spans="2:4" x14ac:dyDescent="0.35">
      <c r="B1482" t="s">
        <v>5214</v>
      </c>
      <c r="D1482" s="28" t="s">
        <v>4342</v>
      </c>
    </row>
    <row r="1483" spans="2:4" x14ac:dyDescent="0.35">
      <c r="B1483" t="s">
        <v>5215</v>
      </c>
      <c r="D1483" s="28" t="s">
        <v>4343</v>
      </c>
    </row>
    <row r="1484" spans="2:4" x14ac:dyDescent="0.35">
      <c r="B1484" t="s">
        <v>6924</v>
      </c>
      <c r="D1484" s="28" t="s">
        <v>4344</v>
      </c>
    </row>
    <row r="1485" spans="2:4" x14ac:dyDescent="0.35">
      <c r="B1485" t="s">
        <v>2786</v>
      </c>
      <c r="D1485" s="28" t="s">
        <v>4345</v>
      </c>
    </row>
    <row r="1486" spans="2:4" x14ac:dyDescent="0.35">
      <c r="B1486" t="s">
        <v>2787</v>
      </c>
      <c r="D1486" s="28" t="s">
        <v>4346</v>
      </c>
    </row>
    <row r="1487" spans="2:4" x14ac:dyDescent="0.35">
      <c r="B1487" t="s">
        <v>2788</v>
      </c>
      <c r="D1487" s="28" t="s">
        <v>4347</v>
      </c>
    </row>
    <row r="1488" spans="2:4" x14ac:dyDescent="0.35">
      <c r="B1488" t="s">
        <v>2789</v>
      </c>
      <c r="D1488" s="28" t="s">
        <v>4348</v>
      </c>
    </row>
    <row r="1489" spans="2:4" x14ac:dyDescent="0.35">
      <c r="B1489" t="s">
        <v>2790</v>
      </c>
      <c r="D1489" s="28" t="s">
        <v>4349</v>
      </c>
    </row>
    <row r="1490" spans="2:4" x14ac:dyDescent="0.35">
      <c r="B1490" t="s">
        <v>2791</v>
      </c>
      <c r="D1490" s="28" t="s">
        <v>4350</v>
      </c>
    </row>
    <row r="1491" spans="2:4" x14ac:dyDescent="0.35">
      <c r="B1491" t="s">
        <v>6033</v>
      </c>
      <c r="D1491" s="28" t="s">
        <v>4351</v>
      </c>
    </row>
    <row r="1492" spans="2:4" x14ac:dyDescent="0.35">
      <c r="B1492" t="s">
        <v>2792</v>
      </c>
      <c r="D1492" s="28" t="s">
        <v>4352</v>
      </c>
    </row>
    <row r="1493" spans="2:4" x14ac:dyDescent="0.35">
      <c r="B1493" t="s">
        <v>2793</v>
      </c>
      <c r="D1493" s="41" t="s">
        <v>11879</v>
      </c>
    </row>
    <row r="1494" spans="2:4" x14ac:dyDescent="0.35">
      <c r="B1494" t="s">
        <v>6925</v>
      </c>
      <c r="D1494" s="28" t="s">
        <v>4354</v>
      </c>
    </row>
    <row r="1495" spans="2:4" x14ac:dyDescent="0.35">
      <c r="B1495" t="s">
        <v>2794</v>
      </c>
      <c r="D1495" s="28" t="s">
        <v>4355</v>
      </c>
    </row>
    <row r="1496" spans="2:4" x14ac:dyDescent="0.35">
      <c r="B1496" t="s">
        <v>5659</v>
      </c>
      <c r="D1496" s="28" t="s">
        <v>4356</v>
      </c>
    </row>
    <row r="1497" spans="2:4" x14ac:dyDescent="0.35">
      <c r="B1497" t="s">
        <v>6926</v>
      </c>
      <c r="D1497" s="28" t="s">
        <v>4357</v>
      </c>
    </row>
    <row r="1498" spans="2:4" x14ac:dyDescent="0.35">
      <c r="B1498" t="s">
        <v>3055</v>
      </c>
      <c r="D1498" s="28" t="s">
        <v>4358</v>
      </c>
    </row>
    <row r="1499" spans="2:4" x14ac:dyDescent="0.35">
      <c r="B1499" t="s">
        <v>3057</v>
      </c>
      <c r="D1499" s="28" t="s">
        <v>4359</v>
      </c>
    </row>
    <row r="1500" spans="2:4" x14ac:dyDescent="0.35">
      <c r="B1500" t="s">
        <v>3060</v>
      </c>
      <c r="D1500" s="28" t="s">
        <v>4360</v>
      </c>
    </row>
    <row r="1501" spans="2:4" x14ac:dyDescent="0.35">
      <c r="B1501" t="s">
        <v>3063</v>
      </c>
      <c r="D1501" s="28" t="s">
        <v>4361</v>
      </c>
    </row>
    <row r="1502" spans="2:4" x14ac:dyDescent="0.35">
      <c r="B1502" t="s">
        <v>3066</v>
      </c>
      <c r="D1502" s="28" t="s">
        <v>4362</v>
      </c>
    </row>
    <row r="1503" spans="2:4" x14ac:dyDescent="0.35">
      <c r="B1503" t="s">
        <v>3069</v>
      </c>
      <c r="D1503" s="28" t="s">
        <v>4363</v>
      </c>
    </row>
    <row r="1504" spans="2:4" x14ac:dyDescent="0.35">
      <c r="B1504" t="s">
        <v>3071</v>
      </c>
      <c r="D1504" s="28" t="s">
        <v>4364</v>
      </c>
    </row>
    <row r="1505" spans="2:4" x14ac:dyDescent="0.35">
      <c r="B1505" t="s">
        <v>3073</v>
      </c>
      <c r="D1505" s="28" t="s">
        <v>4365</v>
      </c>
    </row>
    <row r="1506" spans="2:4" x14ac:dyDescent="0.35">
      <c r="B1506" t="s">
        <v>6034</v>
      </c>
      <c r="D1506" s="28" t="s">
        <v>4366</v>
      </c>
    </row>
    <row r="1507" spans="2:4" x14ac:dyDescent="0.35">
      <c r="B1507" t="s">
        <v>3076</v>
      </c>
      <c r="D1507" s="28" t="s">
        <v>4367</v>
      </c>
    </row>
    <row r="1508" spans="2:4" x14ac:dyDescent="0.35">
      <c r="B1508" t="s">
        <v>3078</v>
      </c>
      <c r="D1508" s="28" t="s">
        <v>4368</v>
      </c>
    </row>
    <row r="1509" spans="2:4" x14ac:dyDescent="0.35">
      <c r="B1509" t="s">
        <v>3080</v>
      </c>
      <c r="D1509" s="28" t="s">
        <v>4369</v>
      </c>
    </row>
    <row r="1510" spans="2:4" x14ac:dyDescent="0.35">
      <c r="B1510" t="s">
        <v>3082</v>
      </c>
      <c r="D1510" s="28" t="s">
        <v>4370</v>
      </c>
    </row>
    <row r="1511" spans="2:4" x14ac:dyDescent="0.35">
      <c r="B1511" t="s">
        <v>3084</v>
      </c>
      <c r="D1511" s="28" t="s">
        <v>4371</v>
      </c>
    </row>
    <row r="1512" spans="2:4" x14ac:dyDescent="0.35">
      <c r="B1512" t="s">
        <v>3086</v>
      </c>
      <c r="D1512" s="28" t="s">
        <v>4372</v>
      </c>
    </row>
    <row r="1513" spans="2:4" x14ac:dyDescent="0.35">
      <c r="B1513" t="s">
        <v>3088</v>
      </c>
      <c r="D1513" s="28" t="s">
        <v>4373</v>
      </c>
    </row>
    <row r="1514" spans="2:4" x14ac:dyDescent="0.35">
      <c r="B1514" t="s">
        <v>3095</v>
      </c>
      <c r="D1514" s="28" t="s">
        <v>4374</v>
      </c>
    </row>
    <row r="1515" spans="2:4" x14ac:dyDescent="0.35">
      <c r="B1515" t="s">
        <v>3097</v>
      </c>
      <c r="D1515" s="28" t="s">
        <v>4375</v>
      </c>
    </row>
    <row r="1516" spans="2:4" x14ac:dyDescent="0.35">
      <c r="B1516" t="s">
        <v>6148</v>
      </c>
      <c r="D1516" s="28" t="s">
        <v>4377</v>
      </c>
    </row>
    <row r="1517" spans="2:4" x14ac:dyDescent="0.35">
      <c r="B1517" t="s">
        <v>6149</v>
      </c>
      <c r="D1517" s="28" t="s">
        <v>4378</v>
      </c>
    </row>
    <row r="1518" spans="2:4" x14ac:dyDescent="0.35">
      <c r="B1518" t="s">
        <v>6150</v>
      </c>
      <c r="D1518" s="28" t="s">
        <v>4380</v>
      </c>
    </row>
    <row r="1519" spans="2:4" x14ac:dyDescent="0.35">
      <c r="B1519" t="s">
        <v>6151</v>
      </c>
      <c r="D1519" s="28" t="s">
        <v>4382</v>
      </c>
    </row>
    <row r="1520" spans="2:4" x14ac:dyDescent="0.35">
      <c r="B1520" t="s">
        <v>6152</v>
      </c>
      <c r="D1520" s="28" t="s">
        <v>4384</v>
      </c>
    </row>
    <row r="1521" spans="2:4" x14ac:dyDescent="0.35">
      <c r="B1521" t="s">
        <v>6153</v>
      </c>
      <c r="D1521" s="28" t="s">
        <v>4386</v>
      </c>
    </row>
    <row r="1522" spans="2:4" x14ac:dyDescent="0.35">
      <c r="B1522" t="s">
        <v>6154</v>
      </c>
      <c r="D1522" s="28" t="s">
        <v>4388</v>
      </c>
    </row>
    <row r="1523" spans="2:4" x14ac:dyDescent="0.35">
      <c r="B1523" t="s">
        <v>6155</v>
      </c>
      <c r="D1523" s="28" t="s">
        <v>4390</v>
      </c>
    </row>
    <row r="1524" spans="2:4" x14ac:dyDescent="0.35">
      <c r="B1524" t="s">
        <v>6156</v>
      </c>
      <c r="D1524" s="28" t="s">
        <v>4392</v>
      </c>
    </row>
    <row r="1525" spans="2:4" x14ac:dyDescent="0.35">
      <c r="B1525" t="s">
        <v>6157</v>
      </c>
      <c r="D1525" s="28" t="s">
        <v>4394</v>
      </c>
    </row>
    <row r="1526" spans="2:4" x14ac:dyDescent="0.35">
      <c r="B1526" t="s">
        <v>6158</v>
      </c>
      <c r="D1526" s="41" t="s">
        <v>11880</v>
      </c>
    </row>
    <row r="1527" spans="2:4" x14ac:dyDescent="0.35">
      <c r="B1527" t="s">
        <v>6159</v>
      </c>
      <c r="D1527" s="28" t="s">
        <v>4395</v>
      </c>
    </row>
    <row r="1528" spans="2:4" x14ac:dyDescent="0.35">
      <c r="B1528" t="s">
        <v>6160</v>
      </c>
      <c r="D1528" s="28" t="s">
        <v>4396</v>
      </c>
    </row>
    <row r="1529" spans="2:4" x14ac:dyDescent="0.35">
      <c r="B1529" t="s">
        <v>6161</v>
      </c>
      <c r="D1529" s="41" t="s">
        <v>11881</v>
      </c>
    </row>
    <row r="1530" spans="2:4" x14ac:dyDescent="0.35">
      <c r="B1530" t="s">
        <v>6162</v>
      </c>
      <c r="D1530" s="28" t="s">
        <v>7372</v>
      </c>
    </row>
    <row r="1531" spans="2:4" x14ac:dyDescent="0.35">
      <c r="B1531" t="s">
        <v>6163</v>
      </c>
      <c r="D1531" s="28" t="s">
        <v>7373</v>
      </c>
    </row>
    <row r="1532" spans="2:4" x14ac:dyDescent="0.35">
      <c r="B1532" t="s">
        <v>6164</v>
      </c>
      <c r="D1532" s="28" t="s">
        <v>4456</v>
      </c>
    </row>
    <row r="1533" spans="2:4" x14ac:dyDescent="0.35">
      <c r="B1533" t="s">
        <v>6165</v>
      </c>
      <c r="D1533" s="28" t="s">
        <v>4458</v>
      </c>
    </row>
    <row r="1534" spans="2:4" x14ac:dyDescent="0.35">
      <c r="B1534" t="s">
        <v>6166</v>
      </c>
      <c r="D1534" s="28" t="s">
        <v>7187</v>
      </c>
    </row>
    <row r="1535" spans="2:4" x14ac:dyDescent="0.35">
      <c r="B1535" t="s">
        <v>6167</v>
      </c>
      <c r="D1535" s="28" t="s">
        <v>4460</v>
      </c>
    </row>
    <row r="1536" spans="2:4" x14ac:dyDescent="0.35">
      <c r="B1536" t="s">
        <v>6168</v>
      </c>
      <c r="D1536" s="28" t="s">
        <v>11882</v>
      </c>
    </row>
    <row r="1537" spans="2:4" x14ac:dyDescent="0.35">
      <c r="B1537" t="s">
        <v>6169</v>
      </c>
      <c r="D1537" s="42" t="s">
        <v>21</v>
      </c>
    </row>
    <row r="1538" spans="2:4" x14ac:dyDescent="0.35">
      <c r="B1538" t="s">
        <v>6170</v>
      </c>
      <c r="D1538" s="43"/>
    </row>
    <row r="1539" spans="2:4" x14ac:dyDescent="0.35">
      <c r="B1539" t="s">
        <v>6171</v>
      </c>
    </row>
    <row r="1540" spans="2:4" x14ac:dyDescent="0.35">
      <c r="B1540" t="s">
        <v>6172</v>
      </c>
      <c r="D1540" s="28"/>
    </row>
    <row r="1541" spans="2:4" x14ac:dyDescent="0.35">
      <c r="B1541" t="s">
        <v>6173</v>
      </c>
      <c r="D1541" s="28"/>
    </row>
    <row r="1542" spans="2:4" x14ac:dyDescent="0.35">
      <c r="B1542" t="s">
        <v>6174</v>
      </c>
      <c r="D1542" s="28"/>
    </row>
    <row r="1543" spans="2:4" x14ac:dyDescent="0.35">
      <c r="B1543" t="s">
        <v>6175</v>
      </c>
      <c r="D1543" s="28"/>
    </row>
    <row r="1544" spans="2:4" x14ac:dyDescent="0.35">
      <c r="B1544" t="s">
        <v>6176</v>
      </c>
      <c r="D1544" s="28"/>
    </row>
    <row r="1545" spans="2:4" x14ac:dyDescent="0.35">
      <c r="B1545" t="s">
        <v>6177</v>
      </c>
      <c r="D1545" s="28"/>
    </row>
    <row r="1546" spans="2:4" x14ac:dyDescent="0.35">
      <c r="B1546" t="s">
        <v>6178</v>
      </c>
      <c r="D1546" s="28"/>
    </row>
    <row r="1547" spans="2:4" x14ac:dyDescent="0.35">
      <c r="B1547" t="s">
        <v>6179</v>
      </c>
      <c r="D1547" s="28"/>
    </row>
    <row r="1548" spans="2:4" x14ac:dyDescent="0.35">
      <c r="B1548" t="s">
        <v>6180</v>
      </c>
      <c r="D1548" s="28"/>
    </row>
    <row r="1549" spans="2:4" x14ac:dyDescent="0.35">
      <c r="B1549" t="s">
        <v>6181</v>
      </c>
      <c r="D1549" s="28"/>
    </row>
    <row r="1550" spans="2:4" x14ac:dyDescent="0.35">
      <c r="B1550" t="s">
        <v>6182</v>
      </c>
      <c r="D1550" s="28"/>
    </row>
    <row r="1551" spans="2:4" x14ac:dyDescent="0.35">
      <c r="B1551" t="s">
        <v>6183</v>
      </c>
      <c r="D1551" s="28"/>
    </row>
    <row r="1552" spans="2:4" x14ac:dyDescent="0.35">
      <c r="B1552" t="s">
        <v>6184</v>
      </c>
      <c r="D1552" s="28"/>
    </row>
    <row r="1553" spans="2:4" x14ac:dyDescent="0.35">
      <c r="B1553" t="s">
        <v>6185</v>
      </c>
      <c r="D1553" s="28"/>
    </row>
    <row r="1554" spans="2:4" x14ac:dyDescent="0.35">
      <c r="B1554" t="s">
        <v>6186</v>
      </c>
      <c r="D1554" s="28"/>
    </row>
    <row r="1555" spans="2:4" x14ac:dyDescent="0.35">
      <c r="B1555" t="s">
        <v>6187</v>
      </c>
      <c r="D1555" s="28"/>
    </row>
    <row r="1556" spans="2:4" x14ac:dyDescent="0.35">
      <c r="B1556" t="s">
        <v>6188</v>
      </c>
      <c r="D1556" s="28"/>
    </row>
    <row r="1557" spans="2:4" x14ac:dyDescent="0.35">
      <c r="B1557" t="s">
        <v>6189</v>
      </c>
      <c r="D1557" s="28"/>
    </row>
    <row r="1558" spans="2:4" x14ac:dyDescent="0.35">
      <c r="B1558" t="s">
        <v>6190</v>
      </c>
      <c r="D1558" s="28"/>
    </row>
    <row r="1559" spans="2:4" x14ac:dyDescent="0.35">
      <c r="B1559" t="s">
        <v>6191</v>
      </c>
      <c r="D1559" s="28"/>
    </row>
    <row r="1560" spans="2:4" x14ac:dyDescent="0.35">
      <c r="B1560" t="s">
        <v>6192</v>
      </c>
      <c r="D1560" s="28"/>
    </row>
    <row r="1561" spans="2:4" x14ac:dyDescent="0.35">
      <c r="B1561" t="s">
        <v>6193</v>
      </c>
      <c r="D1561" s="28"/>
    </row>
    <row r="1562" spans="2:4" x14ac:dyDescent="0.35">
      <c r="B1562" t="s">
        <v>6194</v>
      </c>
      <c r="D1562" s="28"/>
    </row>
    <row r="1563" spans="2:4" x14ac:dyDescent="0.35">
      <c r="B1563" t="s">
        <v>6195</v>
      </c>
      <c r="D1563" s="28"/>
    </row>
    <row r="1564" spans="2:4" x14ac:dyDescent="0.35">
      <c r="B1564" t="s">
        <v>6196</v>
      </c>
      <c r="D1564" s="28"/>
    </row>
    <row r="1565" spans="2:4" x14ac:dyDescent="0.35">
      <c r="B1565" t="s">
        <v>6197</v>
      </c>
      <c r="D1565" s="28"/>
    </row>
    <row r="1566" spans="2:4" x14ac:dyDescent="0.35">
      <c r="B1566" t="s">
        <v>6198</v>
      </c>
      <c r="D1566" s="28"/>
    </row>
    <row r="1567" spans="2:4" x14ac:dyDescent="0.35">
      <c r="B1567" t="s">
        <v>6199</v>
      </c>
      <c r="D1567" s="28"/>
    </row>
    <row r="1568" spans="2:4" x14ac:dyDescent="0.35">
      <c r="B1568" t="s">
        <v>6200</v>
      </c>
      <c r="D1568" s="28"/>
    </row>
    <row r="1569" spans="2:4" x14ac:dyDescent="0.35">
      <c r="B1569" t="s">
        <v>6201</v>
      </c>
      <c r="D1569" s="28"/>
    </row>
    <row r="1570" spans="2:4" x14ac:dyDescent="0.35">
      <c r="B1570" t="s">
        <v>6202</v>
      </c>
      <c r="D1570" s="28"/>
    </row>
    <row r="1571" spans="2:4" x14ac:dyDescent="0.35">
      <c r="B1571" t="s">
        <v>6203</v>
      </c>
      <c r="D1571" s="28"/>
    </row>
    <row r="1572" spans="2:4" x14ac:dyDescent="0.35">
      <c r="B1572" t="s">
        <v>6204</v>
      </c>
      <c r="D1572" s="28"/>
    </row>
    <row r="1573" spans="2:4" x14ac:dyDescent="0.35">
      <c r="B1573" t="s">
        <v>6205</v>
      </c>
      <c r="D1573" s="28"/>
    </row>
    <row r="1574" spans="2:4" x14ac:dyDescent="0.35">
      <c r="B1574" t="s">
        <v>6206</v>
      </c>
      <c r="D1574" s="28"/>
    </row>
    <row r="1575" spans="2:4" x14ac:dyDescent="0.35">
      <c r="B1575" t="s">
        <v>6207</v>
      </c>
      <c r="D1575" s="28"/>
    </row>
    <row r="1576" spans="2:4" x14ac:dyDescent="0.35">
      <c r="B1576" t="s">
        <v>6208</v>
      </c>
      <c r="D1576" s="28"/>
    </row>
    <row r="1577" spans="2:4" x14ac:dyDescent="0.35">
      <c r="B1577" t="s">
        <v>6209</v>
      </c>
      <c r="D1577" s="28"/>
    </row>
    <row r="1578" spans="2:4" x14ac:dyDescent="0.35">
      <c r="B1578" t="s">
        <v>6210</v>
      </c>
      <c r="D1578" s="28"/>
    </row>
    <row r="1579" spans="2:4" x14ac:dyDescent="0.35">
      <c r="B1579" t="s">
        <v>6211</v>
      </c>
      <c r="D1579" s="28"/>
    </row>
    <row r="1580" spans="2:4" x14ac:dyDescent="0.35">
      <c r="B1580" t="s">
        <v>6212</v>
      </c>
      <c r="D1580" s="28"/>
    </row>
    <row r="1581" spans="2:4" x14ac:dyDescent="0.35">
      <c r="B1581" t="s">
        <v>6213</v>
      </c>
      <c r="D1581" s="28"/>
    </row>
    <row r="1582" spans="2:4" x14ac:dyDescent="0.35">
      <c r="B1582" t="s">
        <v>6214</v>
      </c>
      <c r="D1582" s="28"/>
    </row>
    <row r="1583" spans="2:4" x14ac:dyDescent="0.35">
      <c r="B1583" t="s">
        <v>6215</v>
      </c>
      <c r="D1583" s="28"/>
    </row>
    <row r="1584" spans="2:4" x14ac:dyDescent="0.35">
      <c r="B1584" t="s">
        <v>6216</v>
      </c>
      <c r="D1584" s="28"/>
    </row>
    <row r="1585" spans="2:4" x14ac:dyDescent="0.35">
      <c r="B1585" t="s">
        <v>6217</v>
      </c>
      <c r="D1585" s="28"/>
    </row>
    <row r="1586" spans="2:4" x14ac:dyDescent="0.35">
      <c r="B1586" t="s">
        <v>6218</v>
      </c>
      <c r="D1586" s="28"/>
    </row>
    <row r="1587" spans="2:4" x14ac:dyDescent="0.35">
      <c r="B1587" t="s">
        <v>6219</v>
      </c>
      <c r="D1587" s="28"/>
    </row>
    <row r="1588" spans="2:4" x14ac:dyDescent="0.35">
      <c r="B1588" t="s">
        <v>6220</v>
      </c>
      <c r="D1588" s="28"/>
    </row>
    <row r="1589" spans="2:4" x14ac:dyDescent="0.35">
      <c r="B1589" t="s">
        <v>6221</v>
      </c>
      <c r="D1589" s="28"/>
    </row>
    <row r="1590" spans="2:4" x14ac:dyDescent="0.35">
      <c r="B1590" t="s">
        <v>6222</v>
      </c>
      <c r="D1590" s="28"/>
    </row>
    <row r="1591" spans="2:4" x14ac:dyDescent="0.35">
      <c r="B1591" t="s">
        <v>6223</v>
      </c>
      <c r="D1591" s="28"/>
    </row>
    <row r="1592" spans="2:4" x14ac:dyDescent="0.35">
      <c r="B1592" t="s">
        <v>6224</v>
      </c>
      <c r="D1592" s="28"/>
    </row>
    <row r="1593" spans="2:4" x14ac:dyDescent="0.35">
      <c r="B1593" t="s">
        <v>6225</v>
      </c>
      <c r="D1593" s="28"/>
    </row>
    <row r="1594" spans="2:4" x14ac:dyDescent="0.35">
      <c r="B1594" t="s">
        <v>6226</v>
      </c>
      <c r="D1594" s="28"/>
    </row>
    <row r="1595" spans="2:4" x14ac:dyDescent="0.35">
      <c r="B1595" t="s">
        <v>6227</v>
      </c>
      <c r="D1595" s="28"/>
    </row>
    <row r="1596" spans="2:4" x14ac:dyDescent="0.35">
      <c r="B1596" t="s">
        <v>6228</v>
      </c>
      <c r="D1596" s="28"/>
    </row>
    <row r="1597" spans="2:4" x14ac:dyDescent="0.35">
      <c r="B1597" t="s">
        <v>6229</v>
      </c>
      <c r="D1597" s="28"/>
    </row>
    <row r="1598" spans="2:4" x14ac:dyDescent="0.35">
      <c r="B1598" t="s">
        <v>6230</v>
      </c>
      <c r="D1598" s="28"/>
    </row>
    <row r="1599" spans="2:4" x14ac:dyDescent="0.35">
      <c r="B1599" t="s">
        <v>6231</v>
      </c>
      <c r="D1599" s="28"/>
    </row>
    <row r="1600" spans="2:4" x14ac:dyDescent="0.35">
      <c r="B1600" t="s">
        <v>6232</v>
      </c>
      <c r="D1600" s="28"/>
    </row>
    <row r="1601" spans="2:4" x14ac:dyDescent="0.35">
      <c r="B1601" t="s">
        <v>6233</v>
      </c>
      <c r="D1601" s="28"/>
    </row>
    <row r="1602" spans="2:4" x14ac:dyDescent="0.35">
      <c r="B1602" t="s">
        <v>6234</v>
      </c>
      <c r="D1602" s="28"/>
    </row>
    <row r="1603" spans="2:4" x14ac:dyDescent="0.35">
      <c r="B1603" t="s">
        <v>6235</v>
      </c>
      <c r="D1603" s="28"/>
    </row>
    <row r="1604" spans="2:4" x14ac:dyDescent="0.35">
      <c r="B1604" t="s">
        <v>6236</v>
      </c>
      <c r="D1604" s="28"/>
    </row>
    <row r="1605" spans="2:4" x14ac:dyDescent="0.35">
      <c r="B1605" t="s">
        <v>6237</v>
      </c>
      <c r="D1605" s="28"/>
    </row>
    <row r="1606" spans="2:4" x14ac:dyDescent="0.35">
      <c r="B1606" t="s">
        <v>6238</v>
      </c>
      <c r="D1606" s="28"/>
    </row>
    <row r="1607" spans="2:4" x14ac:dyDescent="0.35">
      <c r="B1607" t="s">
        <v>6239</v>
      </c>
      <c r="D1607" s="28"/>
    </row>
    <row r="1608" spans="2:4" x14ac:dyDescent="0.35">
      <c r="B1608" t="s">
        <v>6240</v>
      </c>
      <c r="D1608" s="28"/>
    </row>
    <row r="1609" spans="2:4" x14ac:dyDescent="0.35">
      <c r="B1609" t="s">
        <v>6241</v>
      </c>
      <c r="D1609" s="28"/>
    </row>
    <row r="1610" spans="2:4" x14ac:dyDescent="0.35">
      <c r="B1610" t="s">
        <v>6242</v>
      </c>
      <c r="D1610" s="28"/>
    </row>
    <row r="1611" spans="2:4" x14ac:dyDescent="0.35">
      <c r="B1611" t="s">
        <v>6243</v>
      </c>
      <c r="D1611" s="28"/>
    </row>
    <row r="1612" spans="2:4" x14ac:dyDescent="0.35">
      <c r="B1612" t="s">
        <v>6244</v>
      </c>
      <c r="D1612" s="28"/>
    </row>
    <row r="1613" spans="2:4" x14ac:dyDescent="0.35">
      <c r="B1613" t="s">
        <v>6245</v>
      </c>
      <c r="D1613" s="28"/>
    </row>
    <row r="1614" spans="2:4" x14ac:dyDescent="0.35">
      <c r="B1614" t="s">
        <v>6246</v>
      </c>
      <c r="D1614" s="28"/>
    </row>
    <row r="1615" spans="2:4" x14ac:dyDescent="0.35">
      <c r="B1615" t="s">
        <v>6247</v>
      </c>
      <c r="D1615" s="28"/>
    </row>
    <row r="1616" spans="2:4" x14ac:dyDescent="0.35">
      <c r="B1616" t="s">
        <v>6248</v>
      </c>
      <c r="D1616" s="28"/>
    </row>
    <row r="1617" spans="2:4" x14ac:dyDescent="0.35">
      <c r="B1617" t="s">
        <v>6249</v>
      </c>
      <c r="D1617" s="28"/>
    </row>
    <row r="1618" spans="2:4" x14ac:dyDescent="0.35">
      <c r="B1618" t="s">
        <v>6250</v>
      </c>
      <c r="D1618" s="28"/>
    </row>
    <row r="1619" spans="2:4" x14ac:dyDescent="0.35">
      <c r="B1619" t="s">
        <v>6251</v>
      </c>
      <c r="D1619" s="28"/>
    </row>
    <row r="1620" spans="2:4" x14ac:dyDescent="0.35">
      <c r="B1620" t="s">
        <v>6252</v>
      </c>
      <c r="D1620" s="28"/>
    </row>
    <row r="1621" spans="2:4" x14ac:dyDescent="0.35">
      <c r="B1621" t="s">
        <v>6253</v>
      </c>
      <c r="D1621" s="28"/>
    </row>
    <row r="1622" spans="2:4" x14ac:dyDescent="0.35">
      <c r="B1622" t="s">
        <v>6254</v>
      </c>
      <c r="D1622" s="28"/>
    </row>
    <row r="1623" spans="2:4" x14ac:dyDescent="0.35">
      <c r="B1623" t="s">
        <v>6255</v>
      </c>
      <c r="D1623" s="28"/>
    </row>
    <row r="1624" spans="2:4" x14ac:dyDescent="0.35">
      <c r="B1624" t="s">
        <v>6256</v>
      </c>
      <c r="D1624" s="28"/>
    </row>
    <row r="1625" spans="2:4" x14ac:dyDescent="0.35">
      <c r="B1625" t="s">
        <v>6257</v>
      </c>
      <c r="D1625" s="28"/>
    </row>
    <row r="1626" spans="2:4" x14ac:dyDescent="0.35">
      <c r="B1626" t="s">
        <v>6258</v>
      </c>
      <c r="D1626" s="28"/>
    </row>
    <row r="1627" spans="2:4" x14ac:dyDescent="0.35">
      <c r="B1627" t="s">
        <v>6259</v>
      </c>
      <c r="D1627" s="28"/>
    </row>
    <row r="1628" spans="2:4" x14ac:dyDescent="0.35">
      <c r="B1628" t="s">
        <v>6260</v>
      </c>
      <c r="D1628" s="28"/>
    </row>
    <row r="1629" spans="2:4" x14ac:dyDescent="0.35">
      <c r="B1629" t="s">
        <v>6261</v>
      </c>
      <c r="D1629" s="28"/>
    </row>
    <row r="1630" spans="2:4" x14ac:dyDescent="0.35">
      <c r="B1630" t="s">
        <v>6262</v>
      </c>
      <c r="D1630" s="28"/>
    </row>
    <row r="1631" spans="2:4" x14ac:dyDescent="0.35">
      <c r="B1631" t="s">
        <v>6263</v>
      </c>
      <c r="D1631" s="28"/>
    </row>
    <row r="1632" spans="2:4" x14ac:dyDescent="0.35">
      <c r="B1632" t="s">
        <v>6264</v>
      </c>
      <c r="D1632" s="28"/>
    </row>
    <row r="1633" spans="2:4" x14ac:dyDescent="0.35">
      <c r="B1633" t="s">
        <v>6265</v>
      </c>
      <c r="D1633" s="28"/>
    </row>
    <row r="1634" spans="2:4" x14ac:dyDescent="0.35">
      <c r="B1634" t="s">
        <v>6266</v>
      </c>
      <c r="D1634" s="28"/>
    </row>
    <row r="1635" spans="2:4" x14ac:dyDescent="0.35">
      <c r="B1635" t="s">
        <v>6267</v>
      </c>
      <c r="D1635" s="28"/>
    </row>
    <row r="1636" spans="2:4" x14ac:dyDescent="0.35">
      <c r="B1636" t="s">
        <v>6268</v>
      </c>
      <c r="D1636" s="28"/>
    </row>
    <row r="1637" spans="2:4" x14ac:dyDescent="0.35">
      <c r="B1637" t="s">
        <v>6269</v>
      </c>
      <c r="D1637" s="28"/>
    </row>
    <row r="1638" spans="2:4" x14ac:dyDescent="0.35">
      <c r="B1638" t="s">
        <v>6270</v>
      </c>
      <c r="D1638" s="28"/>
    </row>
    <row r="1639" spans="2:4" x14ac:dyDescent="0.35">
      <c r="B1639" t="s">
        <v>6271</v>
      </c>
      <c r="D1639" s="28"/>
    </row>
    <row r="1640" spans="2:4" x14ac:dyDescent="0.35">
      <c r="B1640" t="s">
        <v>6272</v>
      </c>
      <c r="D1640" s="28"/>
    </row>
    <row r="1641" spans="2:4" x14ac:dyDescent="0.35">
      <c r="B1641" t="s">
        <v>6273</v>
      </c>
      <c r="D1641" s="28"/>
    </row>
    <row r="1642" spans="2:4" x14ac:dyDescent="0.35">
      <c r="B1642" t="s">
        <v>6274</v>
      </c>
      <c r="D1642" s="28"/>
    </row>
    <row r="1643" spans="2:4" x14ac:dyDescent="0.35">
      <c r="B1643" t="s">
        <v>6275</v>
      </c>
      <c r="D1643" s="28"/>
    </row>
    <row r="1644" spans="2:4" x14ac:dyDescent="0.35">
      <c r="B1644" t="s">
        <v>6276</v>
      </c>
      <c r="D1644" s="28"/>
    </row>
    <row r="1645" spans="2:4" x14ac:dyDescent="0.35">
      <c r="B1645" t="s">
        <v>6277</v>
      </c>
      <c r="D1645" s="28"/>
    </row>
    <row r="1646" spans="2:4" x14ac:dyDescent="0.35">
      <c r="B1646" t="s">
        <v>6278</v>
      </c>
      <c r="D1646" s="28"/>
    </row>
    <row r="1647" spans="2:4" x14ac:dyDescent="0.35">
      <c r="B1647" t="s">
        <v>6279</v>
      </c>
      <c r="D1647" s="28"/>
    </row>
    <row r="1648" spans="2:4" x14ac:dyDescent="0.35">
      <c r="B1648" t="s">
        <v>6280</v>
      </c>
      <c r="D1648" s="28"/>
    </row>
    <row r="1649" spans="2:4" x14ac:dyDescent="0.35">
      <c r="B1649" t="s">
        <v>6281</v>
      </c>
      <c r="D1649" s="28"/>
    </row>
    <row r="1650" spans="2:4" x14ac:dyDescent="0.35">
      <c r="B1650" t="s">
        <v>6282</v>
      </c>
      <c r="D1650" s="28"/>
    </row>
    <row r="1651" spans="2:4" x14ac:dyDescent="0.35">
      <c r="B1651" t="s">
        <v>6283</v>
      </c>
      <c r="D1651" s="28"/>
    </row>
    <row r="1652" spans="2:4" x14ac:dyDescent="0.35">
      <c r="B1652" t="s">
        <v>6284</v>
      </c>
      <c r="D1652" s="28"/>
    </row>
    <row r="1653" spans="2:4" x14ac:dyDescent="0.35">
      <c r="B1653" t="s">
        <v>6285</v>
      </c>
      <c r="D1653" s="28"/>
    </row>
    <row r="1654" spans="2:4" x14ac:dyDescent="0.35">
      <c r="B1654" t="s">
        <v>6286</v>
      </c>
      <c r="D1654" s="28"/>
    </row>
    <row r="1655" spans="2:4" x14ac:dyDescent="0.35">
      <c r="B1655" t="s">
        <v>6287</v>
      </c>
      <c r="D1655" s="28"/>
    </row>
    <row r="1656" spans="2:4" x14ac:dyDescent="0.35">
      <c r="B1656" t="s">
        <v>6288</v>
      </c>
      <c r="D1656" s="28"/>
    </row>
    <row r="1657" spans="2:4" x14ac:dyDescent="0.35">
      <c r="B1657" t="s">
        <v>6289</v>
      </c>
      <c r="D1657" s="28"/>
    </row>
    <row r="1658" spans="2:4" x14ac:dyDescent="0.35">
      <c r="B1658" t="s">
        <v>6290</v>
      </c>
      <c r="D1658" s="28"/>
    </row>
    <row r="1659" spans="2:4" x14ac:dyDescent="0.35">
      <c r="B1659" t="s">
        <v>6291</v>
      </c>
      <c r="D1659" s="28"/>
    </row>
    <row r="1660" spans="2:4" x14ac:dyDescent="0.35">
      <c r="B1660" t="s">
        <v>6292</v>
      </c>
      <c r="D1660" s="28"/>
    </row>
    <row r="1661" spans="2:4" x14ac:dyDescent="0.35">
      <c r="B1661" t="s">
        <v>6293</v>
      </c>
      <c r="D1661" s="28"/>
    </row>
    <row r="1662" spans="2:4" x14ac:dyDescent="0.35">
      <c r="B1662" t="s">
        <v>6294</v>
      </c>
      <c r="D1662" s="28"/>
    </row>
    <row r="1663" spans="2:4" x14ac:dyDescent="0.35">
      <c r="B1663" t="s">
        <v>6295</v>
      </c>
      <c r="D1663" s="28"/>
    </row>
    <row r="1664" spans="2:4" x14ac:dyDescent="0.35">
      <c r="B1664" t="s">
        <v>6296</v>
      </c>
      <c r="D1664" s="28"/>
    </row>
    <row r="1665" spans="2:4" x14ac:dyDescent="0.35">
      <c r="B1665" t="s">
        <v>6297</v>
      </c>
      <c r="D1665" s="28"/>
    </row>
    <row r="1666" spans="2:4" x14ac:dyDescent="0.35">
      <c r="B1666" t="s">
        <v>7188</v>
      </c>
      <c r="D1666" s="28"/>
    </row>
    <row r="1667" spans="2:4" x14ac:dyDescent="0.35">
      <c r="B1667" t="s">
        <v>6298</v>
      </c>
      <c r="D1667" s="28"/>
    </row>
    <row r="1668" spans="2:4" x14ac:dyDescent="0.35">
      <c r="B1668" t="s">
        <v>6299</v>
      </c>
      <c r="D1668" s="28"/>
    </row>
    <row r="1669" spans="2:4" x14ac:dyDescent="0.35">
      <c r="B1669" t="s">
        <v>6300</v>
      </c>
      <c r="D1669" s="28"/>
    </row>
    <row r="1670" spans="2:4" x14ac:dyDescent="0.35">
      <c r="B1670" t="s">
        <v>6301</v>
      </c>
      <c r="D1670" s="28"/>
    </row>
    <row r="1671" spans="2:4" x14ac:dyDescent="0.35">
      <c r="B1671" t="s">
        <v>6302</v>
      </c>
      <c r="D1671" s="28"/>
    </row>
    <row r="1672" spans="2:4" x14ac:dyDescent="0.35">
      <c r="B1672" t="s">
        <v>6303</v>
      </c>
      <c r="D1672" s="28"/>
    </row>
    <row r="1673" spans="2:4" x14ac:dyDescent="0.35">
      <c r="B1673" t="s">
        <v>6304</v>
      </c>
      <c r="D1673" s="28"/>
    </row>
    <row r="1674" spans="2:4" x14ac:dyDescent="0.35">
      <c r="B1674" t="s">
        <v>6305</v>
      </c>
      <c r="D1674" s="28"/>
    </row>
    <row r="1675" spans="2:4" x14ac:dyDescent="0.35">
      <c r="B1675" t="s">
        <v>6306</v>
      </c>
      <c r="D1675" s="28"/>
    </row>
    <row r="1676" spans="2:4" x14ac:dyDescent="0.35">
      <c r="B1676" t="s">
        <v>6307</v>
      </c>
      <c r="D1676" s="28"/>
    </row>
    <row r="1677" spans="2:4" x14ac:dyDescent="0.35">
      <c r="B1677" t="s">
        <v>6308</v>
      </c>
      <c r="D1677" s="28"/>
    </row>
    <row r="1678" spans="2:4" x14ac:dyDescent="0.35">
      <c r="B1678" t="s">
        <v>6309</v>
      </c>
      <c r="D1678" s="28"/>
    </row>
    <row r="1679" spans="2:4" x14ac:dyDescent="0.35">
      <c r="B1679" t="s">
        <v>6310</v>
      </c>
      <c r="D1679" s="28"/>
    </row>
    <row r="1680" spans="2:4" x14ac:dyDescent="0.35">
      <c r="B1680" t="s">
        <v>6311</v>
      </c>
      <c r="D1680" s="28"/>
    </row>
    <row r="1681" spans="2:4" x14ac:dyDescent="0.35">
      <c r="B1681" t="s">
        <v>6312</v>
      </c>
      <c r="D1681" s="28"/>
    </row>
    <row r="1682" spans="2:4" x14ac:dyDescent="0.35">
      <c r="B1682" t="s">
        <v>6313</v>
      </c>
      <c r="D1682" s="28"/>
    </row>
    <row r="1683" spans="2:4" x14ac:dyDescent="0.35">
      <c r="B1683" t="s">
        <v>6314</v>
      </c>
      <c r="D1683" s="28"/>
    </row>
    <row r="1684" spans="2:4" x14ac:dyDescent="0.35">
      <c r="B1684" t="s">
        <v>6315</v>
      </c>
      <c r="D1684" s="28"/>
    </row>
    <row r="1685" spans="2:4" x14ac:dyDescent="0.35">
      <c r="B1685" t="s">
        <v>6316</v>
      </c>
      <c r="D1685" s="28"/>
    </row>
    <row r="1686" spans="2:4" x14ac:dyDescent="0.35">
      <c r="B1686" t="s">
        <v>6317</v>
      </c>
      <c r="D1686" s="28"/>
    </row>
    <row r="1687" spans="2:4" x14ac:dyDescent="0.35">
      <c r="B1687" t="s">
        <v>6318</v>
      </c>
      <c r="D1687" s="28"/>
    </row>
    <row r="1688" spans="2:4" x14ac:dyDescent="0.35">
      <c r="B1688" t="s">
        <v>6319</v>
      </c>
      <c r="D1688" s="28"/>
    </row>
    <row r="1689" spans="2:4" x14ac:dyDescent="0.35">
      <c r="B1689" t="s">
        <v>6320</v>
      </c>
      <c r="D1689" s="28"/>
    </row>
    <row r="1690" spans="2:4" x14ac:dyDescent="0.35">
      <c r="B1690" t="s">
        <v>6321</v>
      </c>
      <c r="D1690" s="28"/>
    </row>
    <row r="1691" spans="2:4" x14ac:dyDescent="0.35">
      <c r="B1691" t="s">
        <v>6322</v>
      </c>
      <c r="D1691" s="28"/>
    </row>
    <row r="1692" spans="2:4" x14ac:dyDescent="0.35">
      <c r="B1692" t="s">
        <v>6323</v>
      </c>
      <c r="D1692" s="28"/>
    </row>
    <row r="1693" spans="2:4" x14ac:dyDescent="0.35">
      <c r="B1693" t="s">
        <v>6324</v>
      </c>
      <c r="D1693" s="28"/>
    </row>
    <row r="1694" spans="2:4" x14ac:dyDescent="0.35">
      <c r="B1694" t="s">
        <v>6325</v>
      </c>
      <c r="D1694" s="28"/>
    </row>
    <row r="1695" spans="2:4" x14ac:dyDescent="0.35">
      <c r="B1695" t="s">
        <v>6326</v>
      </c>
      <c r="D1695" s="28"/>
    </row>
    <row r="1696" spans="2:4" x14ac:dyDescent="0.35">
      <c r="B1696" t="s">
        <v>6327</v>
      </c>
      <c r="D1696" s="28"/>
    </row>
    <row r="1697" spans="2:4" x14ac:dyDescent="0.35">
      <c r="B1697" t="s">
        <v>6328</v>
      </c>
      <c r="D1697" s="28"/>
    </row>
    <row r="1698" spans="2:4" x14ac:dyDescent="0.35">
      <c r="B1698" t="s">
        <v>6329</v>
      </c>
      <c r="D1698" s="28"/>
    </row>
    <row r="1699" spans="2:4" x14ac:dyDescent="0.35">
      <c r="B1699" t="s">
        <v>6330</v>
      </c>
      <c r="D1699" s="28"/>
    </row>
    <row r="1700" spans="2:4" x14ac:dyDescent="0.35">
      <c r="B1700" t="s">
        <v>6331</v>
      </c>
      <c r="D1700" s="28"/>
    </row>
    <row r="1701" spans="2:4" x14ac:dyDescent="0.35">
      <c r="B1701" t="s">
        <v>6332</v>
      </c>
      <c r="D1701" s="28"/>
    </row>
    <row r="1702" spans="2:4" x14ac:dyDescent="0.35">
      <c r="B1702" t="s">
        <v>6333</v>
      </c>
      <c r="D1702" s="28"/>
    </row>
    <row r="1703" spans="2:4" x14ac:dyDescent="0.35">
      <c r="B1703" t="s">
        <v>6334</v>
      </c>
      <c r="D1703" s="28"/>
    </row>
    <row r="1704" spans="2:4" x14ac:dyDescent="0.35">
      <c r="B1704" t="s">
        <v>6335</v>
      </c>
      <c r="D1704" s="28"/>
    </row>
    <row r="1705" spans="2:4" x14ac:dyDescent="0.35">
      <c r="B1705" t="s">
        <v>6336</v>
      </c>
      <c r="D1705" s="28"/>
    </row>
    <row r="1706" spans="2:4" x14ac:dyDescent="0.35">
      <c r="B1706" t="s">
        <v>6337</v>
      </c>
      <c r="D1706" s="28"/>
    </row>
    <row r="1707" spans="2:4" x14ac:dyDescent="0.35">
      <c r="B1707" t="s">
        <v>6338</v>
      </c>
      <c r="D1707" s="28"/>
    </row>
    <row r="1708" spans="2:4" x14ac:dyDescent="0.35">
      <c r="B1708" t="s">
        <v>6339</v>
      </c>
      <c r="D1708" s="28"/>
    </row>
    <row r="1709" spans="2:4" x14ac:dyDescent="0.35">
      <c r="B1709" t="s">
        <v>6340</v>
      </c>
      <c r="D1709" s="28"/>
    </row>
    <row r="1710" spans="2:4" x14ac:dyDescent="0.35">
      <c r="B1710" t="s">
        <v>6341</v>
      </c>
      <c r="D1710" s="28"/>
    </row>
    <row r="1711" spans="2:4" x14ac:dyDescent="0.35">
      <c r="B1711" t="s">
        <v>6342</v>
      </c>
      <c r="D1711" s="28"/>
    </row>
    <row r="1712" spans="2:4" x14ac:dyDescent="0.35">
      <c r="B1712" t="s">
        <v>6343</v>
      </c>
      <c r="D1712" s="28"/>
    </row>
    <row r="1713" spans="2:4" x14ac:dyDescent="0.35">
      <c r="B1713" t="s">
        <v>6344</v>
      </c>
      <c r="D1713" s="28"/>
    </row>
    <row r="1714" spans="2:4" x14ac:dyDescent="0.35">
      <c r="B1714" t="s">
        <v>6345</v>
      </c>
      <c r="D1714" s="28"/>
    </row>
    <row r="1715" spans="2:4" x14ac:dyDescent="0.35">
      <c r="B1715" t="s">
        <v>6346</v>
      </c>
      <c r="D1715" s="28"/>
    </row>
    <row r="1716" spans="2:4" x14ac:dyDescent="0.35">
      <c r="B1716" t="s">
        <v>6347</v>
      </c>
      <c r="D1716" s="28"/>
    </row>
    <row r="1717" spans="2:4" x14ac:dyDescent="0.35">
      <c r="B1717" t="s">
        <v>6348</v>
      </c>
      <c r="D1717" s="28"/>
    </row>
    <row r="1718" spans="2:4" x14ac:dyDescent="0.35">
      <c r="B1718" t="s">
        <v>6349</v>
      </c>
      <c r="D1718" s="28"/>
    </row>
    <row r="1719" spans="2:4" x14ac:dyDescent="0.35">
      <c r="B1719" t="s">
        <v>6350</v>
      </c>
      <c r="D1719" s="28"/>
    </row>
    <row r="1720" spans="2:4" x14ac:dyDescent="0.35">
      <c r="B1720" t="s">
        <v>6351</v>
      </c>
      <c r="D1720" s="28"/>
    </row>
    <row r="1721" spans="2:4" x14ac:dyDescent="0.35">
      <c r="B1721" t="s">
        <v>6352</v>
      </c>
      <c r="D1721" s="28"/>
    </row>
    <row r="1722" spans="2:4" x14ac:dyDescent="0.35">
      <c r="B1722" t="s">
        <v>6353</v>
      </c>
      <c r="D1722" s="28"/>
    </row>
    <row r="1723" spans="2:4" x14ac:dyDescent="0.35">
      <c r="B1723" t="s">
        <v>6354</v>
      </c>
      <c r="D1723" s="28"/>
    </row>
    <row r="1724" spans="2:4" x14ac:dyDescent="0.35">
      <c r="B1724" t="s">
        <v>6355</v>
      </c>
      <c r="D1724" s="28"/>
    </row>
    <row r="1725" spans="2:4" x14ac:dyDescent="0.35">
      <c r="B1725" t="s">
        <v>6356</v>
      </c>
      <c r="D1725" s="28"/>
    </row>
    <row r="1726" spans="2:4" x14ac:dyDescent="0.35">
      <c r="B1726" t="s">
        <v>6357</v>
      </c>
      <c r="D1726" s="28"/>
    </row>
    <row r="1727" spans="2:4" x14ac:dyDescent="0.35">
      <c r="B1727" t="s">
        <v>6358</v>
      </c>
      <c r="D1727" s="28"/>
    </row>
    <row r="1728" spans="2:4" x14ac:dyDescent="0.35">
      <c r="B1728" t="s">
        <v>6359</v>
      </c>
      <c r="D1728" s="28"/>
    </row>
    <row r="1729" spans="2:4" x14ac:dyDescent="0.35">
      <c r="B1729" t="s">
        <v>6360</v>
      </c>
      <c r="D1729" s="28"/>
    </row>
    <row r="1730" spans="2:4" x14ac:dyDescent="0.35">
      <c r="B1730" t="s">
        <v>6361</v>
      </c>
      <c r="D1730" s="28"/>
    </row>
    <row r="1731" spans="2:4" x14ac:dyDescent="0.35">
      <c r="B1731" t="s">
        <v>6362</v>
      </c>
      <c r="D1731" s="28"/>
    </row>
    <row r="1732" spans="2:4" x14ac:dyDescent="0.35">
      <c r="B1732" t="s">
        <v>6363</v>
      </c>
      <c r="D1732" s="28"/>
    </row>
    <row r="1733" spans="2:4" x14ac:dyDescent="0.35">
      <c r="B1733" t="s">
        <v>6364</v>
      </c>
      <c r="D1733" s="28"/>
    </row>
    <row r="1734" spans="2:4" x14ac:dyDescent="0.35">
      <c r="B1734" t="s">
        <v>6365</v>
      </c>
      <c r="D1734" s="28"/>
    </row>
    <row r="1735" spans="2:4" x14ac:dyDescent="0.35">
      <c r="B1735" t="s">
        <v>6366</v>
      </c>
      <c r="D1735" s="28"/>
    </row>
    <row r="1736" spans="2:4" x14ac:dyDescent="0.35">
      <c r="B1736" t="s">
        <v>6367</v>
      </c>
      <c r="D1736" s="28"/>
    </row>
    <row r="1737" spans="2:4" x14ac:dyDescent="0.35">
      <c r="B1737" t="s">
        <v>6368</v>
      </c>
      <c r="D1737" s="28"/>
    </row>
    <row r="1738" spans="2:4" x14ac:dyDescent="0.35">
      <c r="B1738" t="s">
        <v>6369</v>
      </c>
      <c r="D1738" s="28"/>
    </row>
    <row r="1739" spans="2:4" x14ac:dyDescent="0.35">
      <c r="B1739" t="s">
        <v>6370</v>
      </c>
      <c r="D1739" s="28"/>
    </row>
    <row r="1740" spans="2:4" x14ac:dyDescent="0.35">
      <c r="B1740" t="s">
        <v>6371</v>
      </c>
      <c r="D1740" s="28"/>
    </row>
    <row r="1741" spans="2:4" x14ac:dyDescent="0.35">
      <c r="B1741" t="s">
        <v>6372</v>
      </c>
      <c r="D1741" s="28"/>
    </row>
    <row r="1742" spans="2:4" x14ac:dyDescent="0.35">
      <c r="B1742" t="s">
        <v>6373</v>
      </c>
      <c r="D1742" s="28"/>
    </row>
    <row r="1743" spans="2:4" x14ac:dyDescent="0.35">
      <c r="B1743" t="s">
        <v>6374</v>
      </c>
      <c r="D1743" s="28"/>
    </row>
    <row r="1744" spans="2:4" x14ac:dyDescent="0.35">
      <c r="B1744" t="s">
        <v>6375</v>
      </c>
      <c r="D1744" s="28"/>
    </row>
    <row r="1745" spans="2:4" x14ac:dyDescent="0.35">
      <c r="B1745" t="s">
        <v>6376</v>
      </c>
      <c r="D1745" s="28"/>
    </row>
    <row r="1746" spans="2:4" x14ac:dyDescent="0.35">
      <c r="B1746" t="s">
        <v>6377</v>
      </c>
      <c r="D1746" s="28"/>
    </row>
    <row r="1747" spans="2:4" x14ac:dyDescent="0.35">
      <c r="B1747" t="s">
        <v>6378</v>
      </c>
      <c r="D1747" s="28"/>
    </row>
    <row r="1748" spans="2:4" x14ac:dyDescent="0.35">
      <c r="B1748" t="s">
        <v>6379</v>
      </c>
      <c r="D1748" s="28"/>
    </row>
    <row r="1749" spans="2:4" x14ac:dyDescent="0.35">
      <c r="B1749" t="s">
        <v>6380</v>
      </c>
      <c r="D1749" s="28"/>
    </row>
    <row r="1750" spans="2:4" x14ac:dyDescent="0.35">
      <c r="B1750" t="s">
        <v>6381</v>
      </c>
      <c r="D1750" s="28"/>
    </row>
    <row r="1751" spans="2:4" x14ac:dyDescent="0.35">
      <c r="B1751" t="s">
        <v>6382</v>
      </c>
      <c r="D1751" s="28"/>
    </row>
    <row r="1752" spans="2:4" x14ac:dyDescent="0.35">
      <c r="B1752" t="s">
        <v>6383</v>
      </c>
      <c r="D1752" s="28"/>
    </row>
    <row r="1753" spans="2:4" x14ac:dyDescent="0.35">
      <c r="B1753" t="s">
        <v>6384</v>
      </c>
      <c r="D1753" s="28"/>
    </row>
    <row r="1754" spans="2:4" x14ac:dyDescent="0.35">
      <c r="B1754" t="s">
        <v>6385</v>
      </c>
      <c r="D1754" s="28"/>
    </row>
    <row r="1755" spans="2:4" x14ac:dyDescent="0.35">
      <c r="B1755" t="s">
        <v>6386</v>
      </c>
      <c r="D1755" s="28"/>
    </row>
    <row r="1756" spans="2:4" x14ac:dyDescent="0.35">
      <c r="B1756" t="s">
        <v>6387</v>
      </c>
      <c r="D1756" s="28"/>
    </row>
    <row r="1757" spans="2:4" x14ac:dyDescent="0.35">
      <c r="B1757" t="s">
        <v>6388</v>
      </c>
      <c r="D1757" s="28"/>
    </row>
    <row r="1758" spans="2:4" x14ac:dyDescent="0.35">
      <c r="B1758" t="s">
        <v>6389</v>
      </c>
      <c r="D1758" s="28"/>
    </row>
    <row r="1759" spans="2:4" x14ac:dyDescent="0.35">
      <c r="B1759" t="s">
        <v>6390</v>
      </c>
      <c r="D1759" s="28"/>
    </row>
    <row r="1760" spans="2:4" x14ac:dyDescent="0.35">
      <c r="B1760" t="s">
        <v>6391</v>
      </c>
      <c r="D1760" s="28"/>
    </row>
    <row r="1761" spans="2:4" x14ac:dyDescent="0.35">
      <c r="B1761" t="s">
        <v>6392</v>
      </c>
      <c r="D1761" s="28"/>
    </row>
    <row r="1762" spans="2:4" x14ac:dyDescent="0.35">
      <c r="B1762" t="s">
        <v>6393</v>
      </c>
      <c r="D1762" s="28"/>
    </row>
    <row r="1763" spans="2:4" x14ac:dyDescent="0.35">
      <c r="B1763" t="s">
        <v>6394</v>
      </c>
      <c r="D1763" s="28"/>
    </row>
    <row r="1764" spans="2:4" x14ac:dyDescent="0.35">
      <c r="B1764" t="s">
        <v>6395</v>
      </c>
      <c r="D1764" s="28"/>
    </row>
    <row r="1765" spans="2:4" x14ac:dyDescent="0.35">
      <c r="B1765" t="s">
        <v>6396</v>
      </c>
      <c r="D1765" s="44"/>
    </row>
    <row r="1766" spans="2:4" x14ac:dyDescent="0.35">
      <c r="B1766" t="s">
        <v>6397</v>
      </c>
      <c r="D1766" s="28"/>
    </row>
    <row r="1767" spans="2:4" x14ac:dyDescent="0.35">
      <c r="B1767" t="s">
        <v>6398</v>
      </c>
      <c r="D1767" s="28"/>
    </row>
    <row r="1768" spans="2:4" x14ac:dyDescent="0.35">
      <c r="B1768" t="s">
        <v>6399</v>
      </c>
      <c r="D1768" s="28"/>
    </row>
    <row r="1769" spans="2:4" x14ac:dyDescent="0.35">
      <c r="B1769" t="s">
        <v>6400</v>
      </c>
      <c r="D1769" s="28"/>
    </row>
    <row r="1770" spans="2:4" x14ac:dyDescent="0.35">
      <c r="B1770" t="s">
        <v>6401</v>
      </c>
      <c r="D1770" s="28"/>
    </row>
    <row r="1771" spans="2:4" x14ac:dyDescent="0.35">
      <c r="B1771" t="s">
        <v>6402</v>
      </c>
      <c r="D1771" s="28"/>
    </row>
    <row r="1772" spans="2:4" x14ac:dyDescent="0.35">
      <c r="B1772" t="s">
        <v>6403</v>
      </c>
      <c r="D1772" s="28"/>
    </row>
    <row r="1773" spans="2:4" x14ac:dyDescent="0.35">
      <c r="B1773" t="s">
        <v>6404</v>
      </c>
      <c r="D1773" s="28"/>
    </row>
    <row r="1774" spans="2:4" x14ac:dyDescent="0.35">
      <c r="B1774" t="s">
        <v>6405</v>
      </c>
      <c r="D1774" s="28"/>
    </row>
    <row r="1775" spans="2:4" x14ac:dyDescent="0.35">
      <c r="B1775" t="s">
        <v>6406</v>
      </c>
      <c r="D1775" s="28"/>
    </row>
    <row r="1776" spans="2:4" x14ac:dyDescent="0.35">
      <c r="B1776" t="s">
        <v>6407</v>
      </c>
      <c r="D1776" s="28"/>
    </row>
    <row r="1777" spans="2:4" x14ac:dyDescent="0.35">
      <c r="B1777" t="s">
        <v>6408</v>
      </c>
      <c r="D1777" s="28"/>
    </row>
    <row r="1778" spans="2:4" x14ac:dyDescent="0.35">
      <c r="B1778" t="s">
        <v>6409</v>
      </c>
      <c r="D1778" s="28"/>
    </row>
    <row r="1779" spans="2:4" x14ac:dyDescent="0.35">
      <c r="B1779" t="s">
        <v>6410</v>
      </c>
      <c r="D1779" s="28"/>
    </row>
    <row r="1780" spans="2:4" x14ac:dyDescent="0.35">
      <c r="B1780" t="s">
        <v>6411</v>
      </c>
      <c r="D1780" s="28"/>
    </row>
    <row r="1781" spans="2:4" x14ac:dyDescent="0.35">
      <c r="B1781" t="s">
        <v>6412</v>
      </c>
      <c r="D1781" s="28"/>
    </row>
    <row r="1782" spans="2:4" x14ac:dyDescent="0.35">
      <c r="B1782" t="s">
        <v>6413</v>
      </c>
      <c r="D1782" s="28"/>
    </row>
    <row r="1783" spans="2:4" x14ac:dyDescent="0.35">
      <c r="B1783" t="s">
        <v>6414</v>
      </c>
      <c r="D1783" s="28"/>
    </row>
    <row r="1784" spans="2:4" x14ac:dyDescent="0.35">
      <c r="B1784" t="s">
        <v>6415</v>
      </c>
      <c r="D1784" s="28"/>
    </row>
    <row r="1785" spans="2:4" x14ac:dyDescent="0.35">
      <c r="B1785" t="s">
        <v>6416</v>
      </c>
      <c r="D1785" s="28"/>
    </row>
    <row r="1786" spans="2:4" x14ac:dyDescent="0.35">
      <c r="B1786" t="s">
        <v>6417</v>
      </c>
      <c r="D1786" s="28"/>
    </row>
    <row r="1787" spans="2:4" x14ac:dyDescent="0.35">
      <c r="B1787" t="s">
        <v>6418</v>
      </c>
      <c r="D1787" s="28"/>
    </row>
    <row r="1788" spans="2:4" x14ac:dyDescent="0.35">
      <c r="B1788" t="s">
        <v>6419</v>
      </c>
      <c r="D1788" s="28"/>
    </row>
    <row r="1789" spans="2:4" x14ac:dyDescent="0.35">
      <c r="B1789" t="s">
        <v>6420</v>
      </c>
      <c r="D1789" s="28"/>
    </row>
    <row r="1790" spans="2:4" x14ac:dyDescent="0.35">
      <c r="B1790" t="s">
        <v>6421</v>
      </c>
      <c r="D1790" s="28"/>
    </row>
    <row r="1791" spans="2:4" x14ac:dyDescent="0.35">
      <c r="B1791" t="s">
        <v>6422</v>
      </c>
      <c r="D1791" s="28"/>
    </row>
    <row r="1792" spans="2:4" x14ac:dyDescent="0.35">
      <c r="B1792" t="s">
        <v>7189</v>
      </c>
      <c r="D1792" s="28"/>
    </row>
    <row r="1793" spans="2:4" x14ac:dyDescent="0.35">
      <c r="B1793" t="s">
        <v>6423</v>
      </c>
      <c r="D1793" s="28"/>
    </row>
    <row r="1794" spans="2:4" x14ac:dyDescent="0.35">
      <c r="B1794" t="s">
        <v>6424</v>
      </c>
      <c r="D1794" s="28"/>
    </row>
    <row r="1795" spans="2:4" x14ac:dyDescent="0.35">
      <c r="B1795" t="s">
        <v>6425</v>
      </c>
      <c r="D1795" s="28"/>
    </row>
    <row r="1796" spans="2:4" x14ac:dyDescent="0.35">
      <c r="B1796" t="s">
        <v>6426</v>
      </c>
      <c r="D1796" s="28"/>
    </row>
    <row r="1797" spans="2:4" x14ac:dyDescent="0.35">
      <c r="B1797" t="s">
        <v>6427</v>
      </c>
      <c r="D1797" s="28"/>
    </row>
    <row r="1798" spans="2:4" x14ac:dyDescent="0.35">
      <c r="B1798" t="s">
        <v>6428</v>
      </c>
      <c r="D1798" s="28"/>
    </row>
    <row r="1799" spans="2:4" x14ac:dyDescent="0.35">
      <c r="B1799" t="s">
        <v>6429</v>
      </c>
      <c r="D1799" s="28"/>
    </row>
    <row r="1800" spans="2:4" x14ac:dyDescent="0.35">
      <c r="B1800" t="s">
        <v>6430</v>
      </c>
      <c r="D1800" s="28"/>
    </row>
    <row r="1801" spans="2:4" x14ac:dyDescent="0.35">
      <c r="B1801" t="s">
        <v>6431</v>
      </c>
      <c r="D1801" s="28"/>
    </row>
    <row r="1802" spans="2:4" x14ac:dyDescent="0.35">
      <c r="B1802" t="s">
        <v>6432</v>
      </c>
      <c r="D1802" s="28"/>
    </row>
    <row r="1803" spans="2:4" x14ac:dyDescent="0.35">
      <c r="B1803" t="s">
        <v>6433</v>
      </c>
      <c r="D1803" s="28"/>
    </row>
    <row r="1804" spans="2:4" x14ac:dyDescent="0.35">
      <c r="B1804" t="s">
        <v>6434</v>
      </c>
      <c r="D1804" s="28"/>
    </row>
    <row r="1805" spans="2:4" x14ac:dyDescent="0.35">
      <c r="B1805" t="s">
        <v>6435</v>
      </c>
      <c r="D1805" s="28"/>
    </row>
    <row r="1806" spans="2:4" x14ac:dyDescent="0.35">
      <c r="B1806" t="s">
        <v>6436</v>
      </c>
      <c r="D1806" s="28"/>
    </row>
    <row r="1807" spans="2:4" x14ac:dyDescent="0.35">
      <c r="B1807" t="s">
        <v>6437</v>
      </c>
      <c r="D1807" s="28"/>
    </row>
    <row r="1808" spans="2:4" x14ac:dyDescent="0.35">
      <c r="B1808" t="s">
        <v>6438</v>
      </c>
      <c r="D1808" s="28"/>
    </row>
    <row r="1809" spans="2:4" x14ac:dyDescent="0.35">
      <c r="B1809" t="s">
        <v>6439</v>
      </c>
      <c r="D1809" s="28"/>
    </row>
    <row r="1810" spans="2:4" x14ac:dyDescent="0.35">
      <c r="B1810" t="s">
        <v>6440</v>
      </c>
      <c r="D1810" s="28"/>
    </row>
    <row r="1811" spans="2:4" x14ac:dyDescent="0.35">
      <c r="B1811" t="s">
        <v>6441</v>
      </c>
      <c r="D1811" s="28"/>
    </row>
    <row r="1812" spans="2:4" x14ac:dyDescent="0.35">
      <c r="B1812" t="s">
        <v>6442</v>
      </c>
      <c r="D1812" s="28"/>
    </row>
    <row r="1813" spans="2:4" x14ac:dyDescent="0.35">
      <c r="B1813" t="s">
        <v>6443</v>
      </c>
      <c r="D1813" s="28"/>
    </row>
    <row r="1814" spans="2:4" x14ac:dyDescent="0.35">
      <c r="B1814" t="s">
        <v>6444</v>
      </c>
      <c r="D1814" s="28"/>
    </row>
    <row r="1815" spans="2:4" x14ac:dyDescent="0.35">
      <c r="B1815" t="s">
        <v>6445</v>
      </c>
      <c r="D1815" s="28"/>
    </row>
    <row r="1816" spans="2:4" x14ac:dyDescent="0.35">
      <c r="B1816" t="s">
        <v>6446</v>
      </c>
      <c r="D1816" s="28"/>
    </row>
    <row r="1817" spans="2:4" x14ac:dyDescent="0.35">
      <c r="B1817" t="s">
        <v>6447</v>
      </c>
      <c r="D1817" s="28"/>
    </row>
    <row r="1818" spans="2:4" x14ac:dyDescent="0.35">
      <c r="B1818" t="s">
        <v>6448</v>
      </c>
      <c r="D1818" s="28"/>
    </row>
    <row r="1819" spans="2:4" x14ac:dyDescent="0.35">
      <c r="B1819" t="s">
        <v>6449</v>
      </c>
      <c r="D1819" s="28"/>
    </row>
    <row r="1820" spans="2:4" x14ac:dyDescent="0.35">
      <c r="B1820" t="s">
        <v>6450</v>
      </c>
      <c r="D1820" s="28"/>
    </row>
    <row r="1821" spans="2:4" x14ac:dyDescent="0.35">
      <c r="B1821" t="s">
        <v>7190</v>
      </c>
      <c r="D1821" s="28"/>
    </row>
    <row r="1822" spans="2:4" x14ac:dyDescent="0.35">
      <c r="B1822" t="s">
        <v>6451</v>
      </c>
      <c r="D1822" s="28"/>
    </row>
    <row r="1823" spans="2:4" x14ac:dyDescent="0.35">
      <c r="B1823" t="s">
        <v>6452</v>
      </c>
      <c r="D1823" s="28"/>
    </row>
    <row r="1824" spans="2:4" x14ac:dyDescent="0.35">
      <c r="B1824" t="s">
        <v>6453</v>
      </c>
      <c r="D1824" s="28"/>
    </row>
    <row r="1825" spans="2:4" x14ac:dyDescent="0.35">
      <c r="B1825" t="s">
        <v>6454</v>
      </c>
      <c r="D1825" s="28"/>
    </row>
    <row r="1826" spans="2:4" x14ac:dyDescent="0.35">
      <c r="B1826" t="s">
        <v>6455</v>
      </c>
      <c r="D1826" s="28"/>
    </row>
    <row r="1827" spans="2:4" x14ac:dyDescent="0.35">
      <c r="B1827" t="s">
        <v>6456</v>
      </c>
      <c r="D1827" s="28"/>
    </row>
    <row r="1828" spans="2:4" x14ac:dyDescent="0.35">
      <c r="B1828" t="s">
        <v>6457</v>
      </c>
      <c r="D1828" s="28"/>
    </row>
    <row r="1829" spans="2:4" x14ac:dyDescent="0.35">
      <c r="B1829" t="s">
        <v>6458</v>
      </c>
      <c r="D1829" s="28"/>
    </row>
    <row r="1830" spans="2:4" x14ac:dyDescent="0.35">
      <c r="B1830" t="s">
        <v>7191</v>
      </c>
      <c r="D1830" s="28"/>
    </row>
    <row r="1831" spans="2:4" x14ac:dyDescent="0.35">
      <c r="B1831" t="s">
        <v>6459</v>
      </c>
      <c r="D1831" s="28"/>
    </row>
    <row r="1832" spans="2:4" x14ac:dyDescent="0.35">
      <c r="B1832" t="s">
        <v>7192</v>
      </c>
      <c r="D1832" s="28"/>
    </row>
    <row r="1833" spans="2:4" x14ac:dyDescent="0.35">
      <c r="B1833" t="s">
        <v>6460</v>
      </c>
      <c r="D1833" s="28"/>
    </row>
    <row r="1834" spans="2:4" x14ac:dyDescent="0.35">
      <c r="B1834" t="s">
        <v>6461</v>
      </c>
      <c r="D1834" s="28"/>
    </row>
    <row r="1835" spans="2:4" x14ac:dyDescent="0.35">
      <c r="B1835" t="s">
        <v>6462</v>
      </c>
      <c r="D1835" s="28"/>
    </row>
    <row r="1836" spans="2:4" x14ac:dyDescent="0.35">
      <c r="B1836" t="s">
        <v>6463</v>
      </c>
      <c r="D1836" s="28"/>
    </row>
    <row r="1837" spans="2:4" x14ac:dyDescent="0.35">
      <c r="B1837" t="s">
        <v>6464</v>
      </c>
      <c r="D1837" s="28"/>
    </row>
    <row r="1838" spans="2:4" x14ac:dyDescent="0.35">
      <c r="B1838" t="s">
        <v>6465</v>
      </c>
      <c r="D1838" s="28"/>
    </row>
    <row r="1839" spans="2:4" x14ac:dyDescent="0.35">
      <c r="B1839" t="s">
        <v>6466</v>
      </c>
      <c r="D1839" s="28"/>
    </row>
    <row r="1840" spans="2:4" x14ac:dyDescent="0.35">
      <c r="B1840" t="s">
        <v>6467</v>
      </c>
      <c r="D1840" s="28"/>
    </row>
    <row r="1841" spans="2:4" x14ac:dyDescent="0.35">
      <c r="B1841" t="s">
        <v>6468</v>
      </c>
      <c r="D1841" s="28"/>
    </row>
    <row r="1842" spans="2:4" x14ac:dyDescent="0.35">
      <c r="B1842" t="s">
        <v>6469</v>
      </c>
      <c r="D1842" s="28"/>
    </row>
    <row r="1843" spans="2:4" x14ac:dyDescent="0.35">
      <c r="B1843" t="s">
        <v>6470</v>
      </c>
      <c r="D1843" s="28"/>
    </row>
    <row r="1844" spans="2:4" x14ac:dyDescent="0.35">
      <c r="B1844" t="s">
        <v>6471</v>
      </c>
      <c r="D1844" s="28"/>
    </row>
    <row r="1845" spans="2:4" x14ac:dyDescent="0.35">
      <c r="B1845" t="s">
        <v>6472</v>
      </c>
      <c r="D1845" s="28"/>
    </row>
    <row r="1846" spans="2:4" x14ac:dyDescent="0.35">
      <c r="B1846" t="s">
        <v>6473</v>
      </c>
      <c r="D1846" s="28"/>
    </row>
    <row r="1847" spans="2:4" x14ac:dyDescent="0.35">
      <c r="B1847" t="s">
        <v>6474</v>
      </c>
      <c r="D1847" s="28"/>
    </row>
    <row r="1848" spans="2:4" x14ac:dyDescent="0.35">
      <c r="B1848" t="s">
        <v>6475</v>
      </c>
      <c r="D1848" s="28"/>
    </row>
    <row r="1849" spans="2:4" x14ac:dyDescent="0.35">
      <c r="B1849" t="s">
        <v>6476</v>
      </c>
      <c r="D1849" s="28"/>
    </row>
    <row r="1850" spans="2:4" x14ac:dyDescent="0.35">
      <c r="B1850" t="s">
        <v>6477</v>
      </c>
      <c r="D1850" s="28"/>
    </row>
    <row r="1851" spans="2:4" x14ac:dyDescent="0.35">
      <c r="B1851" t="s">
        <v>6478</v>
      </c>
      <c r="D1851" s="28"/>
    </row>
    <row r="1852" spans="2:4" x14ac:dyDescent="0.35">
      <c r="B1852" t="s">
        <v>6479</v>
      </c>
      <c r="D1852" s="28"/>
    </row>
    <row r="1853" spans="2:4" x14ac:dyDescent="0.35">
      <c r="B1853" t="s">
        <v>6480</v>
      </c>
      <c r="D1853" s="28"/>
    </row>
    <row r="1854" spans="2:4" x14ac:dyDescent="0.35">
      <c r="B1854" t="s">
        <v>6481</v>
      </c>
      <c r="D1854" s="28"/>
    </row>
    <row r="1855" spans="2:4" x14ac:dyDescent="0.35">
      <c r="B1855" t="s">
        <v>6482</v>
      </c>
      <c r="D1855" s="28"/>
    </row>
    <row r="1856" spans="2:4" x14ac:dyDescent="0.35">
      <c r="B1856" t="s">
        <v>6483</v>
      </c>
      <c r="D1856" s="28"/>
    </row>
    <row r="1857" spans="2:4" x14ac:dyDescent="0.35">
      <c r="B1857" t="s">
        <v>6484</v>
      </c>
      <c r="D1857" s="28"/>
    </row>
    <row r="1858" spans="2:4" x14ac:dyDescent="0.35">
      <c r="B1858" t="s">
        <v>6485</v>
      </c>
      <c r="D1858" s="28"/>
    </row>
    <row r="1859" spans="2:4" x14ac:dyDescent="0.35">
      <c r="B1859" t="s">
        <v>6486</v>
      </c>
      <c r="D1859" s="28"/>
    </row>
    <row r="1860" spans="2:4" x14ac:dyDescent="0.35">
      <c r="B1860" t="s">
        <v>6487</v>
      </c>
      <c r="D1860" s="28"/>
    </row>
    <row r="1861" spans="2:4" x14ac:dyDescent="0.35">
      <c r="B1861" t="s">
        <v>6488</v>
      </c>
      <c r="D1861" s="28"/>
    </row>
    <row r="1862" spans="2:4" x14ac:dyDescent="0.35">
      <c r="B1862" t="s">
        <v>6489</v>
      </c>
      <c r="D1862" s="28"/>
    </row>
    <row r="1863" spans="2:4" x14ac:dyDescent="0.35">
      <c r="B1863" t="s">
        <v>6490</v>
      </c>
      <c r="D1863" s="28"/>
    </row>
    <row r="1864" spans="2:4" x14ac:dyDescent="0.35">
      <c r="B1864" t="s">
        <v>6491</v>
      </c>
      <c r="D1864" s="28"/>
    </row>
    <row r="1865" spans="2:4" x14ac:dyDescent="0.35">
      <c r="B1865" t="s">
        <v>6492</v>
      </c>
      <c r="D1865" s="28"/>
    </row>
    <row r="1866" spans="2:4" x14ac:dyDescent="0.35">
      <c r="B1866" t="s">
        <v>6493</v>
      </c>
      <c r="D1866" s="28"/>
    </row>
    <row r="1867" spans="2:4" x14ac:dyDescent="0.35">
      <c r="B1867" t="s">
        <v>6494</v>
      </c>
      <c r="D1867" s="28"/>
    </row>
    <row r="1868" spans="2:4" x14ac:dyDescent="0.35">
      <c r="B1868" t="s">
        <v>6495</v>
      </c>
      <c r="D1868" s="28"/>
    </row>
    <row r="1869" spans="2:4" x14ac:dyDescent="0.35">
      <c r="B1869" t="s">
        <v>6496</v>
      </c>
      <c r="D1869" s="28"/>
    </row>
    <row r="1870" spans="2:4" x14ac:dyDescent="0.35">
      <c r="B1870" t="s">
        <v>6497</v>
      </c>
      <c r="D1870" s="28"/>
    </row>
    <row r="1871" spans="2:4" x14ac:dyDescent="0.35">
      <c r="B1871" t="s">
        <v>6498</v>
      </c>
      <c r="D1871" s="28"/>
    </row>
    <row r="1872" spans="2:4" x14ac:dyDescent="0.35">
      <c r="B1872" t="s">
        <v>6499</v>
      </c>
      <c r="D1872" s="28"/>
    </row>
    <row r="1873" spans="2:4" x14ac:dyDescent="0.35">
      <c r="B1873" t="s">
        <v>6500</v>
      </c>
      <c r="D1873" s="28"/>
    </row>
    <row r="1874" spans="2:4" x14ac:dyDescent="0.35">
      <c r="B1874" t="s">
        <v>6501</v>
      </c>
      <c r="D1874" s="28"/>
    </row>
    <row r="1875" spans="2:4" x14ac:dyDescent="0.35">
      <c r="B1875" t="s">
        <v>6502</v>
      </c>
      <c r="D1875" s="28"/>
    </row>
    <row r="1876" spans="2:4" x14ac:dyDescent="0.35">
      <c r="B1876" t="s">
        <v>6503</v>
      </c>
      <c r="D1876" s="28"/>
    </row>
    <row r="1877" spans="2:4" x14ac:dyDescent="0.35">
      <c r="B1877" t="s">
        <v>6504</v>
      </c>
      <c r="D1877" s="28"/>
    </row>
    <row r="1878" spans="2:4" x14ac:dyDescent="0.35">
      <c r="B1878" t="s">
        <v>6505</v>
      </c>
      <c r="D1878" s="28"/>
    </row>
    <row r="1879" spans="2:4" x14ac:dyDescent="0.35">
      <c r="B1879" t="s">
        <v>6506</v>
      </c>
      <c r="D1879" s="28"/>
    </row>
    <row r="1880" spans="2:4" x14ac:dyDescent="0.35">
      <c r="B1880" t="s">
        <v>6507</v>
      </c>
      <c r="D1880" s="28"/>
    </row>
    <row r="1881" spans="2:4" x14ac:dyDescent="0.35">
      <c r="B1881" t="s">
        <v>6508</v>
      </c>
      <c r="D1881" s="28"/>
    </row>
    <row r="1882" spans="2:4" x14ac:dyDescent="0.35">
      <c r="B1882" t="s">
        <v>6509</v>
      </c>
      <c r="D1882" s="28"/>
    </row>
    <row r="1883" spans="2:4" x14ac:dyDescent="0.35">
      <c r="B1883" t="s">
        <v>6510</v>
      </c>
      <c r="D1883" s="28"/>
    </row>
    <row r="1884" spans="2:4" x14ac:dyDescent="0.35">
      <c r="B1884" t="s">
        <v>6511</v>
      </c>
      <c r="D1884" s="28"/>
    </row>
    <row r="1885" spans="2:4" x14ac:dyDescent="0.35">
      <c r="B1885" t="s">
        <v>6512</v>
      </c>
      <c r="D1885" s="28"/>
    </row>
    <row r="1886" spans="2:4" x14ac:dyDescent="0.35">
      <c r="B1886" t="s">
        <v>6513</v>
      </c>
      <c r="D1886" s="28"/>
    </row>
    <row r="1887" spans="2:4" x14ac:dyDescent="0.35">
      <c r="B1887" t="s">
        <v>6514</v>
      </c>
      <c r="D1887" s="28"/>
    </row>
    <row r="1888" spans="2:4" x14ac:dyDescent="0.35">
      <c r="B1888" t="s">
        <v>6515</v>
      </c>
      <c r="D1888" s="28"/>
    </row>
    <row r="1889" spans="2:4" x14ac:dyDescent="0.35">
      <c r="B1889" t="s">
        <v>6516</v>
      </c>
      <c r="D1889" s="28"/>
    </row>
    <row r="1890" spans="2:4" x14ac:dyDescent="0.35">
      <c r="B1890" t="s">
        <v>6517</v>
      </c>
      <c r="D1890" s="28"/>
    </row>
    <row r="1891" spans="2:4" x14ac:dyDescent="0.35">
      <c r="B1891" t="s">
        <v>6518</v>
      </c>
      <c r="D1891" s="28"/>
    </row>
    <row r="1892" spans="2:4" x14ac:dyDescent="0.35">
      <c r="B1892" t="s">
        <v>6519</v>
      </c>
      <c r="D1892" s="28"/>
    </row>
    <row r="1893" spans="2:4" x14ac:dyDescent="0.35">
      <c r="B1893" t="s">
        <v>6520</v>
      </c>
      <c r="D1893" s="28"/>
    </row>
    <row r="1894" spans="2:4" x14ac:dyDescent="0.35">
      <c r="B1894" t="s">
        <v>6521</v>
      </c>
      <c r="D1894" s="28"/>
    </row>
    <row r="1895" spans="2:4" x14ac:dyDescent="0.35">
      <c r="B1895" t="s">
        <v>6522</v>
      </c>
      <c r="D1895" s="28"/>
    </row>
    <row r="1896" spans="2:4" x14ac:dyDescent="0.35">
      <c r="B1896" t="s">
        <v>6523</v>
      </c>
      <c r="D1896" s="28"/>
    </row>
    <row r="1897" spans="2:4" x14ac:dyDescent="0.35">
      <c r="B1897" t="s">
        <v>6524</v>
      </c>
      <c r="D1897" s="28"/>
    </row>
    <row r="1898" spans="2:4" x14ac:dyDescent="0.35">
      <c r="B1898" t="s">
        <v>6525</v>
      </c>
      <c r="D1898" s="28"/>
    </row>
    <row r="1899" spans="2:4" x14ac:dyDescent="0.35">
      <c r="B1899" t="s">
        <v>6526</v>
      </c>
      <c r="D1899" s="28"/>
    </row>
    <row r="1900" spans="2:4" x14ac:dyDescent="0.35">
      <c r="B1900" t="s">
        <v>6527</v>
      </c>
      <c r="D1900" s="28"/>
    </row>
    <row r="1901" spans="2:4" x14ac:dyDescent="0.35">
      <c r="B1901" t="s">
        <v>6528</v>
      </c>
      <c r="D1901" s="28"/>
    </row>
    <row r="1902" spans="2:4" x14ac:dyDescent="0.35">
      <c r="B1902" t="s">
        <v>6529</v>
      </c>
      <c r="D1902" s="28"/>
    </row>
    <row r="1903" spans="2:4" x14ac:dyDescent="0.35">
      <c r="B1903" t="s">
        <v>6530</v>
      </c>
      <c r="D1903" s="28"/>
    </row>
    <row r="1904" spans="2:4" x14ac:dyDescent="0.35">
      <c r="B1904" t="s">
        <v>6531</v>
      </c>
      <c r="D1904" s="28"/>
    </row>
    <row r="1905" spans="2:4" x14ac:dyDescent="0.35">
      <c r="B1905" t="s">
        <v>6532</v>
      </c>
      <c r="D1905" s="28"/>
    </row>
    <row r="1906" spans="2:4" x14ac:dyDescent="0.35">
      <c r="B1906" t="s">
        <v>6533</v>
      </c>
      <c r="D1906" s="28"/>
    </row>
    <row r="1907" spans="2:4" x14ac:dyDescent="0.35">
      <c r="B1907" t="s">
        <v>6534</v>
      </c>
      <c r="D1907" s="28"/>
    </row>
    <row r="1908" spans="2:4" x14ac:dyDescent="0.35">
      <c r="B1908" t="s">
        <v>6535</v>
      </c>
      <c r="D1908" s="28"/>
    </row>
    <row r="1909" spans="2:4" x14ac:dyDescent="0.35">
      <c r="B1909" t="s">
        <v>6536</v>
      </c>
      <c r="D1909" s="28"/>
    </row>
    <row r="1910" spans="2:4" x14ac:dyDescent="0.35">
      <c r="B1910" t="s">
        <v>6537</v>
      </c>
      <c r="D1910" s="28"/>
    </row>
    <row r="1911" spans="2:4" x14ac:dyDescent="0.35">
      <c r="B1911" t="s">
        <v>6538</v>
      </c>
      <c r="D1911" s="28"/>
    </row>
    <row r="1912" spans="2:4" x14ac:dyDescent="0.35">
      <c r="B1912" t="s">
        <v>6539</v>
      </c>
      <c r="D1912" s="28"/>
    </row>
    <row r="1913" spans="2:4" x14ac:dyDescent="0.35">
      <c r="B1913" t="s">
        <v>6540</v>
      </c>
      <c r="D1913" s="28"/>
    </row>
    <row r="1914" spans="2:4" x14ac:dyDescent="0.35">
      <c r="B1914" t="s">
        <v>6541</v>
      </c>
      <c r="D1914" s="28"/>
    </row>
    <row r="1915" spans="2:4" x14ac:dyDescent="0.35">
      <c r="B1915" t="s">
        <v>6542</v>
      </c>
      <c r="D1915" s="28"/>
    </row>
    <row r="1916" spans="2:4" x14ac:dyDescent="0.35">
      <c r="B1916" t="s">
        <v>6543</v>
      </c>
      <c r="D1916" s="28"/>
    </row>
    <row r="1917" spans="2:4" x14ac:dyDescent="0.35">
      <c r="B1917" t="s">
        <v>6544</v>
      </c>
      <c r="D1917" s="28"/>
    </row>
    <row r="1918" spans="2:4" x14ac:dyDescent="0.35">
      <c r="B1918" t="s">
        <v>6545</v>
      </c>
      <c r="D1918" s="28"/>
    </row>
    <row r="1919" spans="2:4" x14ac:dyDescent="0.35">
      <c r="B1919" t="s">
        <v>6546</v>
      </c>
      <c r="D1919" s="28"/>
    </row>
    <row r="1920" spans="2:4" x14ac:dyDescent="0.35">
      <c r="B1920" t="s">
        <v>6547</v>
      </c>
      <c r="D1920" s="28"/>
    </row>
    <row r="1921" spans="2:4" x14ac:dyDescent="0.35">
      <c r="B1921" t="s">
        <v>6548</v>
      </c>
      <c r="D1921" s="28"/>
    </row>
    <row r="1922" spans="2:4" x14ac:dyDescent="0.35">
      <c r="B1922" t="s">
        <v>6549</v>
      </c>
      <c r="D1922" s="28"/>
    </row>
    <row r="1923" spans="2:4" x14ac:dyDescent="0.35">
      <c r="B1923" t="s">
        <v>6550</v>
      </c>
      <c r="D1923" s="28"/>
    </row>
    <row r="1924" spans="2:4" x14ac:dyDescent="0.35">
      <c r="B1924" t="s">
        <v>6551</v>
      </c>
      <c r="D1924" s="28"/>
    </row>
    <row r="1925" spans="2:4" x14ac:dyDescent="0.35">
      <c r="B1925" t="s">
        <v>6552</v>
      </c>
      <c r="D1925" s="28"/>
    </row>
    <row r="1926" spans="2:4" x14ac:dyDescent="0.35">
      <c r="B1926" t="s">
        <v>6553</v>
      </c>
      <c r="D1926" s="28"/>
    </row>
    <row r="1927" spans="2:4" x14ac:dyDescent="0.35">
      <c r="B1927" t="s">
        <v>6554</v>
      </c>
      <c r="D1927" s="28"/>
    </row>
    <row r="1928" spans="2:4" x14ac:dyDescent="0.35">
      <c r="B1928" t="s">
        <v>6555</v>
      </c>
      <c r="D1928" s="28"/>
    </row>
    <row r="1929" spans="2:4" x14ac:dyDescent="0.35">
      <c r="B1929" t="s">
        <v>6556</v>
      </c>
      <c r="D1929" s="28"/>
    </row>
    <row r="1930" spans="2:4" x14ac:dyDescent="0.35">
      <c r="B1930" t="s">
        <v>6557</v>
      </c>
      <c r="D1930" s="28"/>
    </row>
    <row r="1931" spans="2:4" x14ac:dyDescent="0.35">
      <c r="B1931" t="s">
        <v>6558</v>
      </c>
      <c r="D1931" s="28"/>
    </row>
    <row r="1932" spans="2:4" x14ac:dyDescent="0.35">
      <c r="B1932" t="s">
        <v>6559</v>
      </c>
      <c r="D1932" s="28"/>
    </row>
    <row r="1933" spans="2:4" x14ac:dyDescent="0.35">
      <c r="B1933" t="s">
        <v>6560</v>
      </c>
      <c r="D1933" s="28"/>
    </row>
    <row r="1934" spans="2:4" x14ac:dyDescent="0.35">
      <c r="B1934" t="s">
        <v>6561</v>
      </c>
      <c r="D1934" s="28"/>
    </row>
    <row r="1935" spans="2:4" x14ac:dyDescent="0.35">
      <c r="B1935" t="s">
        <v>7193</v>
      </c>
      <c r="D1935" s="28"/>
    </row>
    <row r="1936" spans="2:4" x14ac:dyDescent="0.35">
      <c r="B1936" t="s">
        <v>6562</v>
      </c>
      <c r="D1936" s="28"/>
    </row>
    <row r="1937" spans="2:4" x14ac:dyDescent="0.35">
      <c r="B1937" t="s">
        <v>7194</v>
      </c>
      <c r="D1937" s="28"/>
    </row>
    <row r="1938" spans="2:4" x14ac:dyDescent="0.35">
      <c r="B1938" t="s">
        <v>6563</v>
      </c>
      <c r="D1938" s="28"/>
    </row>
    <row r="1939" spans="2:4" x14ac:dyDescent="0.35">
      <c r="B1939" t="s">
        <v>7195</v>
      </c>
      <c r="D1939" s="28"/>
    </row>
    <row r="1940" spans="2:4" x14ac:dyDescent="0.35">
      <c r="B1940" t="s">
        <v>6564</v>
      </c>
      <c r="D1940" s="28"/>
    </row>
    <row r="1941" spans="2:4" x14ac:dyDescent="0.35">
      <c r="B1941" t="s">
        <v>7196</v>
      </c>
      <c r="D1941" s="28"/>
    </row>
    <row r="1942" spans="2:4" x14ac:dyDescent="0.35">
      <c r="B1942" t="s">
        <v>7197</v>
      </c>
      <c r="D1942" s="28"/>
    </row>
    <row r="1943" spans="2:4" x14ac:dyDescent="0.35">
      <c r="B1943" t="s">
        <v>6565</v>
      </c>
      <c r="D1943" s="28"/>
    </row>
    <row r="1944" spans="2:4" x14ac:dyDescent="0.35">
      <c r="B1944" t="s">
        <v>6566</v>
      </c>
      <c r="D1944" s="28"/>
    </row>
    <row r="1945" spans="2:4" x14ac:dyDescent="0.35">
      <c r="B1945" t="s">
        <v>7198</v>
      </c>
      <c r="D1945" s="28"/>
    </row>
    <row r="1946" spans="2:4" x14ac:dyDescent="0.35">
      <c r="B1946" t="s">
        <v>7199</v>
      </c>
      <c r="D1946" s="28"/>
    </row>
    <row r="1947" spans="2:4" x14ac:dyDescent="0.35">
      <c r="B1947" t="s">
        <v>7200</v>
      </c>
      <c r="D1947" s="28"/>
    </row>
    <row r="1948" spans="2:4" x14ac:dyDescent="0.35">
      <c r="B1948" t="s">
        <v>7201</v>
      </c>
      <c r="D1948" s="28"/>
    </row>
    <row r="1949" spans="2:4" x14ac:dyDescent="0.35">
      <c r="B1949" t="s">
        <v>7202</v>
      </c>
      <c r="D1949" s="28"/>
    </row>
    <row r="1950" spans="2:4" x14ac:dyDescent="0.35">
      <c r="B1950" t="s">
        <v>6567</v>
      </c>
      <c r="D1950" s="28"/>
    </row>
    <row r="1951" spans="2:4" x14ac:dyDescent="0.35">
      <c r="B1951" t="s">
        <v>7203</v>
      </c>
      <c r="D1951" s="28"/>
    </row>
    <row r="1952" spans="2:4" x14ac:dyDescent="0.35">
      <c r="B1952" t="s">
        <v>6568</v>
      </c>
      <c r="D1952" s="28"/>
    </row>
    <row r="1953" spans="2:4" x14ac:dyDescent="0.35">
      <c r="B1953" t="s">
        <v>7204</v>
      </c>
      <c r="D1953" s="28"/>
    </row>
    <row r="1954" spans="2:4" x14ac:dyDescent="0.35">
      <c r="B1954" t="s">
        <v>6569</v>
      </c>
      <c r="D1954" s="28"/>
    </row>
    <row r="1955" spans="2:4" x14ac:dyDescent="0.35">
      <c r="B1955" t="s">
        <v>6570</v>
      </c>
      <c r="D1955" s="28"/>
    </row>
    <row r="1956" spans="2:4" x14ac:dyDescent="0.35">
      <c r="B1956" t="s">
        <v>6571</v>
      </c>
      <c r="D1956" s="28"/>
    </row>
    <row r="1957" spans="2:4" x14ac:dyDescent="0.35">
      <c r="B1957" t="s">
        <v>6572</v>
      </c>
      <c r="D1957" s="28"/>
    </row>
    <row r="1958" spans="2:4" x14ac:dyDescent="0.35">
      <c r="B1958" t="s">
        <v>6573</v>
      </c>
      <c r="D1958" s="28"/>
    </row>
    <row r="1959" spans="2:4" x14ac:dyDescent="0.35">
      <c r="B1959" t="s">
        <v>6574</v>
      </c>
      <c r="D1959" s="28"/>
    </row>
    <row r="1960" spans="2:4" x14ac:dyDescent="0.35">
      <c r="B1960" t="s">
        <v>6575</v>
      </c>
      <c r="D1960" s="28"/>
    </row>
    <row r="1961" spans="2:4" x14ac:dyDescent="0.35">
      <c r="B1961" t="s">
        <v>6576</v>
      </c>
      <c r="D1961" s="28"/>
    </row>
    <row r="1962" spans="2:4" x14ac:dyDescent="0.35">
      <c r="B1962" t="s">
        <v>6577</v>
      </c>
      <c r="D1962" s="28"/>
    </row>
    <row r="1963" spans="2:4" x14ac:dyDescent="0.35">
      <c r="B1963" t="s">
        <v>6578</v>
      </c>
      <c r="D1963" s="28"/>
    </row>
    <row r="1964" spans="2:4" x14ac:dyDescent="0.35">
      <c r="B1964" t="s">
        <v>6579</v>
      </c>
      <c r="D1964" s="28"/>
    </row>
    <row r="1965" spans="2:4" x14ac:dyDescent="0.35">
      <c r="B1965" t="s">
        <v>6580</v>
      </c>
      <c r="D1965" s="28"/>
    </row>
    <row r="1966" spans="2:4" x14ac:dyDescent="0.35">
      <c r="B1966" t="s">
        <v>6581</v>
      </c>
      <c r="D1966" s="28"/>
    </row>
    <row r="1967" spans="2:4" x14ac:dyDescent="0.35">
      <c r="B1967" t="s">
        <v>6582</v>
      </c>
      <c r="D1967" s="28"/>
    </row>
    <row r="1968" spans="2:4" x14ac:dyDescent="0.35">
      <c r="B1968" t="s">
        <v>7205</v>
      </c>
      <c r="D1968" s="28"/>
    </row>
    <row r="1969" spans="2:4" x14ac:dyDescent="0.35">
      <c r="B1969" t="s">
        <v>6583</v>
      </c>
      <c r="D1969" s="28"/>
    </row>
    <row r="1970" spans="2:4" x14ac:dyDescent="0.35">
      <c r="B1970" t="s">
        <v>6584</v>
      </c>
      <c r="D1970" s="28"/>
    </row>
    <row r="1971" spans="2:4" x14ac:dyDescent="0.35">
      <c r="B1971" t="s">
        <v>6585</v>
      </c>
      <c r="D1971" s="28"/>
    </row>
    <row r="1972" spans="2:4" x14ac:dyDescent="0.35">
      <c r="B1972" t="s">
        <v>6586</v>
      </c>
      <c r="D1972" s="28"/>
    </row>
    <row r="1973" spans="2:4" x14ac:dyDescent="0.35">
      <c r="B1973" t="s">
        <v>6587</v>
      </c>
      <c r="D1973" s="28"/>
    </row>
    <row r="1974" spans="2:4" x14ac:dyDescent="0.35">
      <c r="B1974" t="s">
        <v>6588</v>
      </c>
      <c r="D1974" s="28"/>
    </row>
    <row r="1975" spans="2:4" x14ac:dyDescent="0.35">
      <c r="B1975" t="s">
        <v>6589</v>
      </c>
      <c r="D1975" s="28"/>
    </row>
    <row r="1976" spans="2:4" x14ac:dyDescent="0.35">
      <c r="B1976" t="s">
        <v>6590</v>
      </c>
      <c r="D1976" s="28"/>
    </row>
    <row r="1977" spans="2:4" x14ac:dyDescent="0.35">
      <c r="B1977" t="s">
        <v>6591</v>
      </c>
      <c r="D1977" s="28"/>
    </row>
    <row r="1978" spans="2:4" x14ac:dyDescent="0.35">
      <c r="B1978" t="s">
        <v>6592</v>
      </c>
      <c r="D1978" s="28"/>
    </row>
    <row r="1979" spans="2:4" x14ac:dyDescent="0.35">
      <c r="B1979" t="s">
        <v>6593</v>
      </c>
      <c r="D1979" s="28"/>
    </row>
    <row r="1980" spans="2:4" x14ac:dyDescent="0.35">
      <c r="B1980" t="s">
        <v>6594</v>
      </c>
      <c r="D1980" s="28"/>
    </row>
    <row r="1981" spans="2:4" x14ac:dyDescent="0.35">
      <c r="B1981" t="s">
        <v>6595</v>
      </c>
      <c r="D1981" s="28"/>
    </row>
    <row r="1982" spans="2:4" x14ac:dyDescent="0.35">
      <c r="B1982" t="s">
        <v>6596</v>
      </c>
      <c r="D1982" s="28"/>
    </row>
    <row r="1983" spans="2:4" x14ac:dyDescent="0.35">
      <c r="B1983" t="s">
        <v>6597</v>
      </c>
      <c r="D1983" s="28"/>
    </row>
    <row r="1984" spans="2:4" x14ac:dyDescent="0.35">
      <c r="B1984" t="s">
        <v>6598</v>
      </c>
      <c r="D1984" s="28"/>
    </row>
    <row r="1985" spans="2:4" x14ac:dyDescent="0.35">
      <c r="B1985" t="s">
        <v>6599</v>
      </c>
      <c r="D1985" s="28"/>
    </row>
    <row r="1986" spans="2:4" x14ac:dyDescent="0.35">
      <c r="B1986" t="s">
        <v>6600</v>
      </c>
      <c r="D1986" s="28"/>
    </row>
    <row r="1987" spans="2:4" x14ac:dyDescent="0.35">
      <c r="B1987" t="s">
        <v>6601</v>
      </c>
      <c r="D1987" s="28"/>
    </row>
    <row r="1988" spans="2:4" x14ac:dyDescent="0.35">
      <c r="B1988" t="s">
        <v>6602</v>
      </c>
      <c r="D1988" s="28"/>
    </row>
    <row r="1989" spans="2:4" x14ac:dyDescent="0.35">
      <c r="B1989" t="s">
        <v>6603</v>
      </c>
      <c r="D1989" s="28"/>
    </row>
    <row r="1990" spans="2:4" x14ac:dyDescent="0.35">
      <c r="B1990" t="s">
        <v>6604</v>
      </c>
      <c r="D1990" s="28"/>
    </row>
    <row r="1991" spans="2:4" x14ac:dyDescent="0.35">
      <c r="B1991" t="s">
        <v>6605</v>
      </c>
      <c r="D1991" s="28"/>
    </row>
    <row r="1992" spans="2:4" x14ac:dyDescent="0.35">
      <c r="B1992" t="s">
        <v>6606</v>
      </c>
      <c r="D1992" s="28"/>
    </row>
    <row r="1993" spans="2:4" x14ac:dyDescent="0.35">
      <c r="B1993" t="s">
        <v>6607</v>
      </c>
      <c r="D1993" s="28"/>
    </row>
    <row r="1994" spans="2:4" x14ac:dyDescent="0.35">
      <c r="B1994" t="s">
        <v>6608</v>
      </c>
      <c r="D1994" s="28"/>
    </row>
    <row r="1995" spans="2:4" x14ac:dyDescent="0.35">
      <c r="B1995" t="s">
        <v>6609</v>
      </c>
      <c r="D1995" s="28"/>
    </row>
    <row r="1996" spans="2:4" x14ac:dyDescent="0.35">
      <c r="B1996" t="s">
        <v>6610</v>
      </c>
      <c r="D1996" s="28"/>
    </row>
    <row r="1997" spans="2:4" x14ac:dyDescent="0.35">
      <c r="B1997" t="s">
        <v>6611</v>
      </c>
      <c r="D1997" s="28"/>
    </row>
    <row r="1998" spans="2:4" x14ac:dyDescent="0.35">
      <c r="B1998" t="s">
        <v>6612</v>
      </c>
      <c r="D1998" s="28"/>
    </row>
    <row r="1999" spans="2:4" x14ac:dyDescent="0.35">
      <c r="B1999" t="s">
        <v>6613</v>
      </c>
      <c r="D1999" s="28"/>
    </row>
    <row r="2000" spans="2:4" x14ac:dyDescent="0.35">
      <c r="B2000" t="s">
        <v>6614</v>
      </c>
      <c r="D2000" s="28"/>
    </row>
    <row r="2001" spans="2:4" x14ac:dyDescent="0.35">
      <c r="B2001" t="s">
        <v>6615</v>
      </c>
      <c r="D2001" s="28"/>
    </row>
    <row r="2002" spans="2:4" x14ac:dyDescent="0.35">
      <c r="B2002" t="s">
        <v>6616</v>
      </c>
      <c r="D2002" s="28"/>
    </row>
    <row r="2003" spans="2:4" x14ac:dyDescent="0.35">
      <c r="B2003" t="s">
        <v>6617</v>
      </c>
      <c r="D2003" s="28"/>
    </row>
    <row r="2004" spans="2:4" x14ac:dyDescent="0.35">
      <c r="B2004" t="s">
        <v>6618</v>
      </c>
      <c r="D2004" s="28"/>
    </row>
    <row r="2005" spans="2:4" x14ac:dyDescent="0.35">
      <c r="B2005" t="s">
        <v>6619</v>
      </c>
      <c r="D2005" s="28"/>
    </row>
    <row r="2006" spans="2:4" x14ac:dyDescent="0.35">
      <c r="B2006" t="s">
        <v>6620</v>
      </c>
      <c r="D2006" s="28"/>
    </row>
    <row r="2007" spans="2:4" x14ac:dyDescent="0.35">
      <c r="B2007" t="s">
        <v>6621</v>
      </c>
      <c r="D2007" s="28"/>
    </row>
    <row r="2008" spans="2:4" x14ac:dyDescent="0.35">
      <c r="B2008" t="s">
        <v>6622</v>
      </c>
      <c r="D2008" s="28"/>
    </row>
    <row r="2009" spans="2:4" x14ac:dyDescent="0.35">
      <c r="B2009" t="s">
        <v>6623</v>
      </c>
      <c r="D2009" s="28"/>
    </row>
    <row r="2010" spans="2:4" x14ac:dyDescent="0.35">
      <c r="B2010" t="s">
        <v>6624</v>
      </c>
      <c r="D2010" s="28"/>
    </row>
    <row r="2011" spans="2:4" x14ac:dyDescent="0.35">
      <c r="B2011" t="s">
        <v>6625</v>
      </c>
      <c r="D2011" s="28"/>
    </row>
    <row r="2012" spans="2:4" x14ac:dyDescent="0.35">
      <c r="B2012" t="s">
        <v>6626</v>
      </c>
      <c r="D2012" s="28"/>
    </row>
    <row r="2013" spans="2:4" x14ac:dyDescent="0.35">
      <c r="B2013" t="s">
        <v>6627</v>
      </c>
      <c r="D2013" s="28"/>
    </row>
    <row r="2014" spans="2:4" x14ac:dyDescent="0.35">
      <c r="B2014" t="s">
        <v>6628</v>
      </c>
      <c r="D2014" s="28"/>
    </row>
    <row r="2015" spans="2:4" x14ac:dyDescent="0.35">
      <c r="B2015" t="s">
        <v>6629</v>
      </c>
      <c r="D2015" s="28"/>
    </row>
    <row r="2016" spans="2:4" x14ac:dyDescent="0.35">
      <c r="B2016" t="s">
        <v>6630</v>
      </c>
      <c r="D2016" s="28"/>
    </row>
    <row r="2017" spans="2:4" x14ac:dyDescent="0.35">
      <c r="B2017" t="s">
        <v>6631</v>
      </c>
      <c r="D2017" s="28"/>
    </row>
    <row r="2018" spans="2:4" x14ac:dyDescent="0.35">
      <c r="B2018" t="s">
        <v>6632</v>
      </c>
      <c r="D2018" s="28"/>
    </row>
    <row r="2019" spans="2:4" x14ac:dyDescent="0.35">
      <c r="B2019" t="s">
        <v>6633</v>
      </c>
      <c r="D2019" s="28"/>
    </row>
    <row r="2020" spans="2:4" x14ac:dyDescent="0.35">
      <c r="B2020" t="s">
        <v>6634</v>
      </c>
      <c r="D2020" s="28"/>
    </row>
    <row r="2021" spans="2:4" x14ac:dyDescent="0.35">
      <c r="B2021" t="s">
        <v>6635</v>
      </c>
      <c r="D2021" s="28"/>
    </row>
    <row r="2022" spans="2:4" x14ac:dyDescent="0.35">
      <c r="B2022" t="s">
        <v>6636</v>
      </c>
      <c r="D2022" s="28"/>
    </row>
    <row r="2023" spans="2:4" x14ac:dyDescent="0.35">
      <c r="B2023" t="s">
        <v>6637</v>
      </c>
      <c r="D2023" s="28"/>
    </row>
    <row r="2024" spans="2:4" x14ac:dyDescent="0.35">
      <c r="B2024" t="s">
        <v>6638</v>
      </c>
      <c r="D2024" s="28"/>
    </row>
    <row r="2025" spans="2:4" x14ac:dyDescent="0.35">
      <c r="B2025" t="s">
        <v>6639</v>
      </c>
      <c r="D2025" s="28"/>
    </row>
    <row r="2026" spans="2:4" x14ac:dyDescent="0.35">
      <c r="B2026" t="s">
        <v>6640</v>
      </c>
      <c r="D2026" s="28"/>
    </row>
    <row r="2027" spans="2:4" x14ac:dyDescent="0.35">
      <c r="B2027" t="s">
        <v>6641</v>
      </c>
      <c r="D2027" s="28"/>
    </row>
    <row r="2028" spans="2:4" x14ac:dyDescent="0.35">
      <c r="B2028" t="s">
        <v>6642</v>
      </c>
      <c r="D2028" s="28"/>
    </row>
    <row r="2029" spans="2:4" x14ac:dyDescent="0.35">
      <c r="B2029" t="s">
        <v>6643</v>
      </c>
      <c r="D2029" s="28"/>
    </row>
    <row r="2030" spans="2:4" x14ac:dyDescent="0.35">
      <c r="B2030" t="s">
        <v>6644</v>
      </c>
      <c r="D2030" s="28"/>
    </row>
    <row r="2031" spans="2:4" x14ac:dyDescent="0.35">
      <c r="B2031" t="s">
        <v>6645</v>
      </c>
      <c r="D2031" s="28"/>
    </row>
    <row r="2032" spans="2:4" x14ac:dyDescent="0.35">
      <c r="B2032" t="s">
        <v>6646</v>
      </c>
      <c r="D2032" s="28"/>
    </row>
    <row r="2033" spans="2:4" x14ac:dyDescent="0.35">
      <c r="B2033" t="s">
        <v>6647</v>
      </c>
      <c r="D2033" s="28"/>
    </row>
    <row r="2034" spans="2:4" x14ac:dyDescent="0.35">
      <c r="B2034" t="s">
        <v>6648</v>
      </c>
      <c r="D2034" s="28"/>
    </row>
    <row r="2035" spans="2:4" x14ac:dyDescent="0.35">
      <c r="B2035" t="s">
        <v>6649</v>
      </c>
      <c r="D2035" s="28"/>
    </row>
    <row r="2036" spans="2:4" x14ac:dyDescent="0.35">
      <c r="B2036" t="s">
        <v>6650</v>
      </c>
      <c r="D2036" s="28"/>
    </row>
    <row r="2037" spans="2:4" x14ac:dyDescent="0.35">
      <c r="B2037" t="s">
        <v>6651</v>
      </c>
      <c r="D2037" s="28"/>
    </row>
    <row r="2038" spans="2:4" x14ac:dyDescent="0.35">
      <c r="B2038" t="s">
        <v>6652</v>
      </c>
      <c r="D2038" s="28"/>
    </row>
    <row r="2039" spans="2:4" x14ac:dyDescent="0.35">
      <c r="B2039" t="s">
        <v>6653</v>
      </c>
      <c r="D2039" s="28"/>
    </row>
    <row r="2040" spans="2:4" x14ac:dyDescent="0.35">
      <c r="B2040" t="s">
        <v>6654</v>
      </c>
      <c r="D2040" s="28"/>
    </row>
    <row r="2041" spans="2:4" x14ac:dyDescent="0.35">
      <c r="B2041" t="s">
        <v>6655</v>
      </c>
      <c r="D2041" s="28"/>
    </row>
    <row r="2042" spans="2:4" x14ac:dyDescent="0.35">
      <c r="B2042" t="s">
        <v>6656</v>
      </c>
      <c r="D2042" s="28"/>
    </row>
    <row r="2043" spans="2:4" x14ac:dyDescent="0.35">
      <c r="B2043" t="s">
        <v>6657</v>
      </c>
      <c r="D2043" s="28"/>
    </row>
    <row r="2044" spans="2:4" x14ac:dyDescent="0.35">
      <c r="B2044" t="s">
        <v>6658</v>
      </c>
      <c r="D2044" s="28"/>
    </row>
    <row r="2045" spans="2:4" x14ac:dyDescent="0.35">
      <c r="B2045" t="s">
        <v>6659</v>
      </c>
      <c r="D2045" s="28"/>
    </row>
    <row r="2046" spans="2:4" x14ac:dyDescent="0.35">
      <c r="B2046" t="s">
        <v>6660</v>
      </c>
      <c r="D2046" s="28"/>
    </row>
    <row r="2047" spans="2:4" x14ac:dyDescent="0.35">
      <c r="B2047" t="s">
        <v>6661</v>
      </c>
      <c r="D2047" s="28"/>
    </row>
    <row r="2048" spans="2:4" x14ac:dyDescent="0.35">
      <c r="B2048" t="s">
        <v>6662</v>
      </c>
      <c r="D2048" s="28"/>
    </row>
    <row r="2049" spans="2:4" x14ac:dyDescent="0.35">
      <c r="B2049" t="s">
        <v>6663</v>
      </c>
      <c r="D2049" s="28"/>
    </row>
    <row r="2050" spans="2:4" x14ac:dyDescent="0.35">
      <c r="B2050" t="s">
        <v>6664</v>
      </c>
      <c r="D2050" s="28"/>
    </row>
    <row r="2051" spans="2:4" x14ac:dyDescent="0.35">
      <c r="B2051" t="s">
        <v>6665</v>
      </c>
      <c r="D2051" s="28"/>
    </row>
    <row r="2052" spans="2:4" x14ac:dyDescent="0.35">
      <c r="B2052" t="s">
        <v>6666</v>
      </c>
      <c r="D2052" s="28"/>
    </row>
    <row r="2053" spans="2:4" x14ac:dyDescent="0.35">
      <c r="B2053" t="s">
        <v>6667</v>
      </c>
      <c r="D2053" s="28"/>
    </row>
    <row r="2054" spans="2:4" x14ac:dyDescent="0.35">
      <c r="B2054" t="s">
        <v>6668</v>
      </c>
      <c r="D2054" s="28"/>
    </row>
    <row r="2055" spans="2:4" x14ac:dyDescent="0.35">
      <c r="B2055" t="s">
        <v>6669</v>
      </c>
      <c r="D2055" s="28"/>
    </row>
    <row r="2056" spans="2:4" x14ac:dyDescent="0.35">
      <c r="B2056" t="s">
        <v>6670</v>
      </c>
      <c r="D2056" s="28"/>
    </row>
    <row r="2057" spans="2:4" x14ac:dyDescent="0.35">
      <c r="B2057" t="s">
        <v>6671</v>
      </c>
      <c r="D2057" s="28"/>
    </row>
    <row r="2058" spans="2:4" x14ac:dyDescent="0.35">
      <c r="B2058" t="s">
        <v>6672</v>
      </c>
      <c r="D2058" s="28"/>
    </row>
    <row r="2059" spans="2:4" x14ac:dyDescent="0.35">
      <c r="B2059" t="s">
        <v>6673</v>
      </c>
      <c r="D2059" s="28"/>
    </row>
    <row r="2060" spans="2:4" x14ac:dyDescent="0.35">
      <c r="B2060" t="s">
        <v>6674</v>
      </c>
      <c r="D2060" s="28"/>
    </row>
    <row r="2061" spans="2:4" x14ac:dyDescent="0.35">
      <c r="B2061" t="s">
        <v>6675</v>
      </c>
      <c r="D2061" s="28"/>
    </row>
    <row r="2062" spans="2:4" x14ac:dyDescent="0.35">
      <c r="B2062" t="s">
        <v>6676</v>
      </c>
      <c r="D2062" s="28"/>
    </row>
    <row r="2063" spans="2:4" x14ac:dyDescent="0.35">
      <c r="B2063" t="s">
        <v>6677</v>
      </c>
      <c r="D2063" s="28"/>
    </row>
    <row r="2064" spans="2:4" x14ac:dyDescent="0.35">
      <c r="B2064" t="s">
        <v>6678</v>
      </c>
      <c r="D2064" s="28"/>
    </row>
    <row r="2065" spans="2:4" x14ac:dyDescent="0.35">
      <c r="B2065" t="s">
        <v>6679</v>
      </c>
      <c r="D2065" s="28"/>
    </row>
    <row r="2066" spans="2:4" x14ac:dyDescent="0.35">
      <c r="B2066" t="s">
        <v>6680</v>
      </c>
      <c r="D2066" s="28"/>
    </row>
    <row r="2067" spans="2:4" x14ac:dyDescent="0.35">
      <c r="B2067" t="s">
        <v>6681</v>
      </c>
      <c r="D2067" s="28"/>
    </row>
    <row r="2068" spans="2:4" x14ac:dyDescent="0.35">
      <c r="B2068" t="s">
        <v>6682</v>
      </c>
      <c r="D2068" s="28"/>
    </row>
    <row r="2069" spans="2:4" x14ac:dyDescent="0.35">
      <c r="B2069" t="s">
        <v>6683</v>
      </c>
      <c r="D2069" s="28"/>
    </row>
    <row r="2070" spans="2:4" x14ac:dyDescent="0.35">
      <c r="B2070" t="s">
        <v>6684</v>
      </c>
      <c r="D2070" s="28"/>
    </row>
    <row r="2071" spans="2:4" x14ac:dyDescent="0.35">
      <c r="B2071" t="s">
        <v>6685</v>
      </c>
      <c r="D2071" s="28"/>
    </row>
    <row r="2072" spans="2:4" x14ac:dyDescent="0.35">
      <c r="B2072" t="s">
        <v>6686</v>
      </c>
      <c r="D2072" s="28"/>
    </row>
    <row r="2073" spans="2:4" x14ac:dyDescent="0.35">
      <c r="B2073" t="s">
        <v>6687</v>
      </c>
      <c r="D2073" s="28"/>
    </row>
    <row r="2074" spans="2:4" x14ac:dyDescent="0.35">
      <c r="B2074" t="s">
        <v>6688</v>
      </c>
      <c r="D2074" s="28"/>
    </row>
    <row r="2075" spans="2:4" x14ac:dyDescent="0.35">
      <c r="B2075" t="s">
        <v>6689</v>
      </c>
      <c r="D2075" s="28"/>
    </row>
    <row r="2076" spans="2:4" x14ac:dyDescent="0.35">
      <c r="B2076" t="s">
        <v>6690</v>
      </c>
      <c r="D2076" s="28"/>
    </row>
    <row r="2077" spans="2:4" x14ac:dyDescent="0.35">
      <c r="B2077" t="s">
        <v>6691</v>
      </c>
      <c r="D2077" s="28"/>
    </row>
    <row r="2078" spans="2:4" x14ac:dyDescent="0.35">
      <c r="B2078" t="s">
        <v>6692</v>
      </c>
      <c r="D2078" s="28"/>
    </row>
    <row r="2079" spans="2:4" x14ac:dyDescent="0.35">
      <c r="B2079" t="s">
        <v>6693</v>
      </c>
      <c r="D2079" s="28"/>
    </row>
    <row r="2080" spans="2:4" x14ac:dyDescent="0.35">
      <c r="B2080" t="s">
        <v>6694</v>
      </c>
      <c r="D2080" s="28"/>
    </row>
    <row r="2081" spans="2:4" x14ac:dyDescent="0.35">
      <c r="B2081" t="s">
        <v>6695</v>
      </c>
      <c r="D2081" s="28"/>
    </row>
    <row r="2082" spans="2:4" x14ac:dyDescent="0.35">
      <c r="B2082" t="s">
        <v>6696</v>
      </c>
      <c r="D2082" s="28"/>
    </row>
    <row r="2083" spans="2:4" x14ac:dyDescent="0.35">
      <c r="B2083" t="s">
        <v>6697</v>
      </c>
      <c r="D2083" s="28"/>
    </row>
    <row r="2084" spans="2:4" x14ac:dyDescent="0.35">
      <c r="B2084" t="s">
        <v>6698</v>
      </c>
      <c r="D2084" s="28"/>
    </row>
    <row r="2085" spans="2:4" x14ac:dyDescent="0.35">
      <c r="B2085" t="s">
        <v>6699</v>
      </c>
      <c r="D2085" s="28"/>
    </row>
    <row r="2086" spans="2:4" x14ac:dyDescent="0.35">
      <c r="B2086" t="s">
        <v>6700</v>
      </c>
      <c r="D2086" s="28"/>
    </row>
    <row r="2087" spans="2:4" x14ac:dyDescent="0.35">
      <c r="B2087" t="s">
        <v>6701</v>
      </c>
      <c r="D2087" s="28"/>
    </row>
    <row r="2088" spans="2:4" x14ac:dyDescent="0.35">
      <c r="B2088" t="s">
        <v>6702</v>
      </c>
      <c r="D2088" s="28"/>
    </row>
    <row r="2089" spans="2:4" x14ac:dyDescent="0.35">
      <c r="B2089" t="s">
        <v>6703</v>
      </c>
      <c r="D2089" s="28"/>
    </row>
    <row r="2090" spans="2:4" x14ac:dyDescent="0.35">
      <c r="B2090" t="s">
        <v>6704</v>
      </c>
      <c r="D2090" s="28"/>
    </row>
    <row r="2091" spans="2:4" x14ac:dyDescent="0.35">
      <c r="B2091" t="s">
        <v>6705</v>
      </c>
      <c r="D2091" s="28"/>
    </row>
    <row r="2092" spans="2:4" x14ac:dyDescent="0.35">
      <c r="B2092" t="s">
        <v>6706</v>
      </c>
      <c r="D2092" s="28"/>
    </row>
    <row r="2093" spans="2:4" x14ac:dyDescent="0.35">
      <c r="B2093" t="s">
        <v>6707</v>
      </c>
      <c r="D2093" s="28"/>
    </row>
    <row r="2094" spans="2:4" x14ac:dyDescent="0.35">
      <c r="B2094" t="s">
        <v>6708</v>
      </c>
      <c r="D2094" s="28"/>
    </row>
    <row r="2095" spans="2:4" x14ac:dyDescent="0.35">
      <c r="B2095" t="s">
        <v>6709</v>
      </c>
      <c r="D2095" s="28"/>
    </row>
    <row r="2096" spans="2:4" x14ac:dyDescent="0.35">
      <c r="B2096" t="s">
        <v>6710</v>
      </c>
      <c r="D2096" s="28"/>
    </row>
    <row r="2097" spans="2:4" x14ac:dyDescent="0.35">
      <c r="B2097" t="s">
        <v>6711</v>
      </c>
      <c r="D2097" s="28"/>
    </row>
    <row r="2098" spans="2:4" x14ac:dyDescent="0.35">
      <c r="B2098" t="s">
        <v>6712</v>
      </c>
      <c r="D2098" s="28"/>
    </row>
    <row r="2099" spans="2:4" x14ac:dyDescent="0.35">
      <c r="B2099" t="s">
        <v>6713</v>
      </c>
      <c r="D2099" s="28"/>
    </row>
    <row r="2100" spans="2:4" x14ac:dyDescent="0.35">
      <c r="B2100" t="s">
        <v>6714</v>
      </c>
      <c r="D2100" s="28"/>
    </row>
    <row r="2101" spans="2:4" x14ac:dyDescent="0.35">
      <c r="B2101" t="s">
        <v>6715</v>
      </c>
      <c r="D2101" s="28"/>
    </row>
    <row r="2102" spans="2:4" x14ac:dyDescent="0.35">
      <c r="B2102" t="s">
        <v>6716</v>
      </c>
      <c r="D2102" s="28"/>
    </row>
    <row r="2103" spans="2:4" x14ac:dyDescent="0.35">
      <c r="B2103" t="s">
        <v>6717</v>
      </c>
      <c r="D2103" s="28"/>
    </row>
    <row r="2104" spans="2:4" x14ac:dyDescent="0.35">
      <c r="B2104" t="s">
        <v>6718</v>
      </c>
      <c r="D2104" s="28"/>
    </row>
    <row r="2105" spans="2:4" x14ac:dyDescent="0.35">
      <c r="B2105" t="s">
        <v>6719</v>
      </c>
      <c r="D2105" s="28"/>
    </row>
    <row r="2106" spans="2:4" x14ac:dyDescent="0.35">
      <c r="B2106" t="s">
        <v>6720</v>
      </c>
      <c r="D2106" s="28"/>
    </row>
    <row r="2107" spans="2:4" x14ac:dyDescent="0.35">
      <c r="B2107" t="s">
        <v>6721</v>
      </c>
      <c r="D2107" s="28"/>
    </row>
    <row r="2108" spans="2:4" x14ac:dyDescent="0.35">
      <c r="B2108" t="s">
        <v>6722</v>
      </c>
      <c r="D2108" s="28"/>
    </row>
    <row r="2109" spans="2:4" x14ac:dyDescent="0.35">
      <c r="B2109" t="s">
        <v>6723</v>
      </c>
      <c r="D2109" s="28"/>
    </row>
    <row r="2110" spans="2:4" x14ac:dyDescent="0.35">
      <c r="B2110" t="s">
        <v>6724</v>
      </c>
      <c r="D2110" s="28"/>
    </row>
    <row r="2111" spans="2:4" x14ac:dyDescent="0.35">
      <c r="B2111" t="s">
        <v>6725</v>
      </c>
      <c r="D2111" s="28"/>
    </row>
    <row r="2112" spans="2:4" x14ac:dyDescent="0.35">
      <c r="B2112" t="s">
        <v>6726</v>
      </c>
      <c r="D2112" s="28"/>
    </row>
    <row r="2113" spans="2:4" x14ac:dyDescent="0.35">
      <c r="B2113" t="s">
        <v>7206</v>
      </c>
      <c r="D2113" s="28"/>
    </row>
    <row r="2114" spans="2:4" x14ac:dyDescent="0.35">
      <c r="B2114" t="s">
        <v>7207</v>
      </c>
      <c r="D2114" s="28"/>
    </row>
    <row r="2115" spans="2:4" x14ac:dyDescent="0.35">
      <c r="B2115" t="s">
        <v>6727</v>
      </c>
      <c r="D2115" s="28"/>
    </row>
    <row r="2116" spans="2:4" x14ac:dyDescent="0.35">
      <c r="B2116" t="s">
        <v>6728</v>
      </c>
      <c r="D2116" s="28"/>
    </row>
    <row r="2117" spans="2:4" x14ac:dyDescent="0.35">
      <c r="B2117" t="s">
        <v>6729</v>
      </c>
      <c r="D2117" s="28"/>
    </row>
    <row r="2118" spans="2:4" x14ac:dyDescent="0.35">
      <c r="B2118" t="s">
        <v>6730</v>
      </c>
      <c r="D2118" s="28"/>
    </row>
    <row r="2119" spans="2:4" x14ac:dyDescent="0.35">
      <c r="B2119" t="s">
        <v>6731</v>
      </c>
      <c r="D2119" s="28"/>
    </row>
    <row r="2120" spans="2:4" x14ac:dyDescent="0.35">
      <c r="B2120" t="s">
        <v>6732</v>
      </c>
      <c r="D2120" s="28"/>
    </row>
    <row r="2121" spans="2:4" x14ac:dyDescent="0.35">
      <c r="B2121" t="s">
        <v>6733</v>
      </c>
      <c r="D2121" s="28"/>
    </row>
    <row r="2122" spans="2:4" x14ac:dyDescent="0.35">
      <c r="B2122" t="s">
        <v>6734</v>
      </c>
      <c r="D2122" s="28"/>
    </row>
    <row r="2123" spans="2:4" x14ac:dyDescent="0.35">
      <c r="B2123" t="s">
        <v>6735</v>
      </c>
      <c r="D2123" s="28"/>
    </row>
    <row r="2124" spans="2:4" x14ac:dyDescent="0.35">
      <c r="B2124" t="s">
        <v>6736</v>
      </c>
      <c r="D2124" s="28"/>
    </row>
    <row r="2125" spans="2:4" x14ac:dyDescent="0.35">
      <c r="B2125" t="s">
        <v>6737</v>
      </c>
      <c r="D2125" s="28"/>
    </row>
    <row r="2126" spans="2:4" x14ac:dyDescent="0.35">
      <c r="B2126" t="s">
        <v>6738</v>
      </c>
      <c r="D2126" s="28"/>
    </row>
    <row r="2127" spans="2:4" x14ac:dyDescent="0.35">
      <c r="B2127" t="s">
        <v>6739</v>
      </c>
      <c r="D2127" s="28"/>
    </row>
    <row r="2128" spans="2:4" x14ac:dyDescent="0.35">
      <c r="B2128" t="s">
        <v>6740</v>
      </c>
      <c r="D2128" s="28"/>
    </row>
    <row r="2129" spans="2:4" x14ac:dyDescent="0.35">
      <c r="B2129" t="s">
        <v>6741</v>
      </c>
      <c r="D2129" s="28"/>
    </row>
    <row r="2130" spans="2:4" x14ac:dyDescent="0.35">
      <c r="B2130" t="s">
        <v>6742</v>
      </c>
      <c r="D2130" s="28"/>
    </row>
    <row r="2131" spans="2:4" x14ac:dyDescent="0.35">
      <c r="B2131" t="s">
        <v>6743</v>
      </c>
      <c r="D2131" s="28"/>
    </row>
    <row r="2132" spans="2:4" x14ac:dyDescent="0.35">
      <c r="B2132" t="s">
        <v>6744</v>
      </c>
      <c r="D2132" s="28"/>
    </row>
    <row r="2133" spans="2:4" x14ac:dyDescent="0.35">
      <c r="B2133" t="s">
        <v>6745</v>
      </c>
      <c r="D2133" s="28"/>
    </row>
    <row r="2134" spans="2:4" x14ac:dyDescent="0.35">
      <c r="B2134" t="s">
        <v>6746</v>
      </c>
      <c r="D2134" s="28"/>
    </row>
    <row r="2135" spans="2:4" x14ac:dyDescent="0.35">
      <c r="B2135" t="s">
        <v>6747</v>
      </c>
      <c r="D2135" s="28"/>
    </row>
    <row r="2136" spans="2:4" x14ac:dyDescent="0.35">
      <c r="B2136" t="s">
        <v>6748</v>
      </c>
      <c r="D2136" s="28"/>
    </row>
    <row r="2137" spans="2:4" x14ac:dyDescent="0.35">
      <c r="B2137" t="s">
        <v>6749</v>
      </c>
      <c r="D2137" s="28"/>
    </row>
    <row r="2138" spans="2:4" x14ac:dyDescent="0.35">
      <c r="B2138" t="s">
        <v>6750</v>
      </c>
      <c r="D2138" s="28"/>
    </row>
    <row r="2139" spans="2:4" x14ac:dyDescent="0.35">
      <c r="B2139" t="s">
        <v>6751</v>
      </c>
      <c r="D2139" s="28"/>
    </row>
    <row r="2140" spans="2:4" x14ac:dyDescent="0.35">
      <c r="B2140" t="s">
        <v>6752</v>
      </c>
      <c r="D2140" s="28"/>
    </row>
    <row r="2141" spans="2:4" x14ac:dyDescent="0.35">
      <c r="B2141" t="s">
        <v>6753</v>
      </c>
      <c r="D2141" s="28"/>
    </row>
    <row r="2142" spans="2:4" x14ac:dyDescent="0.35">
      <c r="B2142" t="s">
        <v>6754</v>
      </c>
      <c r="D2142" s="28"/>
    </row>
    <row r="2143" spans="2:4" x14ac:dyDescent="0.35">
      <c r="B2143" t="s">
        <v>6755</v>
      </c>
      <c r="D2143" s="28"/>
    </row>
    <row r="2144" spans="2:4" x14ac:dyDescent="0.35">
      <c r="B2144" t="s">
        <v>6756</v>
      </c>
      <c r="D2144" s="28"/>
    </row>
    <row r="2145" spans="2:4" x14ac:dyDescent="0.35">
      <c r="B2145" t="s">
        <v>6757</v>
      </c>
      <c r="D2145" s="28"/>
    </row>
    <row r="2146" spans="2:4" x14ac:dyDescent="0.35">
      <c r="B2146" t="s">
        <v>6758</v>
      </c>
      <c r="D2146" s="28"/>
    </row>
    <row r="2147" spans="2:4" x14ac:dyDescent="0.35">
      <c r="B2147" t="s">
        <v>6759</v>
      </c>
      <c r="D2147" s="28"/>
    </row>
    <row r="2148" spans="2:4" x14ac:dyDescent="0.35">
      <c r="B2148" t="s">
        <v>6760</v>
      </c>
      <c r="D2148" s="28"/>
    </row>
    <row r="2149" spans="2:4" x14ac:dyDescent="0.35">
      <c r="B2149" t="s">
        <v>6761</v>
      </c>
      <c r="D2149" s="28"/>
    </row>
    <row r="2150" spans="2:4" x14ac:dyDescent="0.35">
      <c r="B2150" t="s">
        <v>6762</v>
      </c>
      <c r="D2150" s="28"/>
    </row>
    <row r="2151" spans="2:4" x14ac:dyDescent="0.35">
      <c r="B2151" t="s">
        <v>6763</v>
      </c>
      <c r="D2151" s="28"/>
    </row>
    <row r="2152" spans="2:4" x14ac:dyDescent="0.35">
      <c r="B2152" t="s">
        <v>6764</v>
      </c>
      <c r="D2152" s="28"/>
    </row>
    <row r="2153" spans="2:4" x14ac:dyDescent="0.35">
      <c r="B2153" t="s">
        <v>6765</v>
      </c>
      <c r="D2153" s="28"/>
    </row>
    <row r="2154" spans="2:4" x14ac:dyDescent="0.35">
      <c r="B2154" t="s">
        <v>6766</v>
      </c>
      <c r="D2154" s="28"/>
    </row>
    <row r="2155" spans="2:4" x14ac:dyDescent="0.35">
      <c r="B2155" t="s">
        <v>6767</v>
      </c>
      <c r="D2155" s="28"/>
    </row>
    <row r="2156" spans="2:4" x14ac:dyDescent="0.35">
      <c r="B2156" t="s">
        <v>6768</v>
      </c>
      <c r="D2156" s="28"/>
    </row>
    <row r="2157" spans="2:4" x14ac:dyDescent="0.35">
      <c r="B2157" t="s">
        <v>6769</v>
      </c>
      <c r="D2157" s="28"/>
    </row>
    <row r="2158" spans="2:4" x14ac:dyDescent="0.35">
      <c r="B2158" t="s">
        <v>6770</v>
      </c>
      <c r="D2158" s="28"/>
    </row>
    <row r="2159" spans="2:4" x14ac:dyDescent="0.35">
      <c r="B2159" t="s">
        <v>6771</v>
      </c>
      <c r="D2159" s="28"/>
    </row>
    <row r="2160" spans="2:4" x14ac:dyDescent="0.35">
      <c r="B2160" t="s">
        <v>6772</v>
      </c>
      <c r="D2160" s="28"/>
    </row>
    <row r="2161" spans="2:4" x14ac:dyDescent="0.35">
      <c r="B2161" t="s">
        <v>6773</v>
      </c>
      <c r="D2161" s="28"/>
    </row>
    <row r="2162" spans="2:4" x14ac:dyDescent="0.35">
      <c r="B2162" t="s">
        <v>6774</v>
      </c>
      <c r="D2162" s="28"/>
    </row>
    <row r="2163" spans="2:4" x14ac:dyDescent="0.35">
      <c r="B2163" t="s">
        <v>6775</v>
      </c>
      <c r="D2163" s="28"/>
    </row>
    <row r="2164" spans="2:4" x14ac:dyDescent="0.35">
      <c r="B2164" t="s">
        <v>6776</v>
      </c>
      <c r="D2164" s="28"/>
    </row>
    <row r="2165" spans="2:4" x14ac:dyDescent="0.35">
      <c r="B2165" t="s">
        <v>6777</v>
      </c>
      <c r="D2165" s="28"/>
    </row>
    <row r="2166" spans="2:4" x14ac:dyDescent="0.35">
      <c r="B2166" t="s">
        <v>6778</v>
      </c>
      <c r="D2166" s="28"/>
    </row>
    <row r="2167" spans="2:4" x14ac:dyDescent="0.35">
      <c r="B2167" t="s">
        <v>6779</v>
      </c>
      <c r="D2167" s="28"/>
    </row>
    <row r="2168" spans="2:4" x14ac:dyDescent="0.35">
      <c r="B2168" t="s">
        <v>6780</v>
      </c>
      <c r="D2168" s="28"/>
    </row>
    <row r="2169" spans="2:4" x14ac:dyDescent="0.35">
      <c r="B2169" t="s">
        <v>6781</v>
      </c>
      <c r="D2169" s="28"/>
    </row>
    <row r="2170" spans="2:4" x14ac:dyDescent="0.35">
      <c r="B2170" t="s">
        <v>6782</v>
      </c>
      <c r="D2170" s="28"/>
    </row>
    <row r="2171" spans="2:4" x14ac:dyDescent="0.35">
      <c r="B2171" t="s">
        <v>6783</v>
      </c>
      <c r="D2171" s="28"/>
    </row>
    <row r="2172" spans="2:4" x14ac:dyDescent="0.35">
      <c r="B2172" t="s">
        <v>6784</v>
      </c>
      <c r="D2172" s="28"/>
    </row>
    <row r="2173" spans="2:4" x14ac:dyDescent="0.35">
      <c r="B2173" t="s">
        <v>6785</v>
      </c>
      <c r="D2173" s="28"/>
    </row>
    <row r="2174" spans="2:4" x14ac:dyDescent="0.35">
      <c r="B2174" t="s">
        <v>6786</v>
      </c>
      <c r="D2174" s="28"/>
    </row>
    <row r="2175" spans="2:4" x14ac:dyDescent="0.35">
      <c r="B2175" t="s">
        <v>6787</v>
      </c>
      <c r="D2175" s="28"/>
    </row>
    <row r="2176" spans="2:4" x14ac:dyDescent="0.35">
      <c r="B2176" t="s">
        <v>6788</v>
      </c>
      <c r="D2176" s="28"/>
    </row>
    <row r="2177" spans="2:4" x14ac:dyDescent="0.35">
      <c r="B2177" t="s">
        <v>6789</v>
      </c>
      <c r="D2177" s="28"/>
    </row>
    <row r="2178" spans="2:4" x14ac:dyDescent="0.35">
      <c r="B2178" t="s">
        <v>6790</v>
      </c>
      <c r="D2178" s="28"/>
    </row>
    <row r="2179" spans="2:4" x14ac:dyDescent="0.35">
      <c r="B2179" t="s">
        <v>6791</v>
      </c>
      <c r="D2179" s="28"/>
    </row>
    <row r="2180" spans="2:4" x14ac:dyDescent="0.35">
      <c r="B2180" t="s">
        <v>6792</v>
      </c>
      <c r="D2180" s="28"/>
    </row>
    <row r="2181" spans="2:4" x14ac:dyDescent="0.35">
      <c r="B2181" t="s">
        <v>6793</v>
      </c>
      <c r="D2181" s="28"/>
    </row>
    <row r="2182" spans="2:4" x14ac:dyDescent="0.35">
      <c r="B2182" t="s">
        <v>6794</v>
      </c>
      <c r="D2182" s="28"/>
    </row>
    <row r="2183" spans="2:4" x14ac:dyDescent="0.35">
      <c r="B2183" t="s">
        <v>6795</v>
      </c>
      <c r="D2183" s="28"/>
    </row>
    <row r="2184" spans="2:4" x14ac:dyDescent="0.35">
      <c r="B2184" t="s">
        <v>6796</v>
      </c>
      <c r="D2184" s="28"/>
    </row>
    <row r="2185" spans="2:4" x14ac:dyDescent="0.35">
      <c r="B2185" t="s">
        <v>6797</v>
      </c>
      <c r="D2185" s="28"/>
    </row>
    <row r="2186" spans="2:4" x14ac:dyDescent="0.35">
      <c r="B2186" t="s">
        <v>6798</v>
      </c>
      <c r="D2186" s="28"/>
    </row>
    <row r="2187" spans="2:4" x14ac:dyDescent="0.35">
      <c r="B2187" t="s">
        <v>6799</v>
      </c>
      <c r="D2187" s="28"/>
    </row>
    <row r="2188" spans="2:4" x14ac:dyDescent="0.35">
      <c r="B2188" t="s">
        <v>6800</v>
      </c>
      <c r="D2188" s="28"/>
    </row>
    <row r="2189" spans="2:4" x14ac:dyDescent="0.35">
      <c r="B2189" t="s">
        <v>6801</v>
      </c>
      <c r="D2189" s="28"/>
    </row>
    <row r="2190" spans="2:4" x14ac:dyDescent="0.35">
      <c r="B2190" t="s">
        <v>6802</v>
      </c>
      <c r="D2190" s="28"/>
    </row>
    <row r="2191" spans="2:4" x14ac:dyDescent="0.35">
      <c r="B2191" t="s">
        <v>6803</v>
      </c>
      <c r="D2191" s="28"/>
    </row>
    <row r="2192" spans="2:4" x14ac:dyDescent="0.35">
      <c r="B2192" t="s">
        <v>6804</v>
      </c>
      <c r="D2192" s="28"/>
    </row>
    <row r="2193" spans="2:4" x14ac:dyDescent="0.35">
      <c r="B2193" t="s">
        <v>6805</v>
      </c>
      <c r="D2193" s="28"/>
    </row>
    <row r="2194" spans="2:4" x14ac:dyDescent="0.35">
      <c r="B2194" t="s">
        <v>6806</v>
      </c>
      <c r="D2194" s="28"/>
    </row>
    <row r="2195" spans="2:4" x14ac:dyDescent="0.35">
      <c r="B2195" t="s">
        <v>6807</v>
      </c>
      <c r="D2195" s="28"/>
    </row>
    <row r="2196" spans="2:4" x14ac:dyDescent="0.35">
      <c r="B2196" t="s">
        <v>6808</v>
      </c>
      <c r="D2196" s="28"/>
    </row>
    <row r="2197" spans="2:4" x14ac:dyDescent="0.35">
      <c r="B2197" t="s">
        <v>6809</v>
      </c>
      <c r="D2197" s="28"/>
    </row>
    <row r="2198" spans="2:4" x14ac:dyDescent="0.35">
      <c r="B2198" t="s">
        <v>6810</v>
      </c>
      <c r="D2198" s="28"/>
    </row>
    <row r="2199" spans="2:4" x14ac:dyDescent="0.35">
      <c r="B2199" t="s">
        <v>6811</v>
      </c>
      <c r="D2199" s="28"/>
    </row>
    <row r="2200" spans="2:4" x14ac:dyDescent="0.35">
      <c r="B2200" t="s">
        <v>6812</v>
      </c>
      <c r="D2200" s="28"/>
    </row>
    <row r="2201" spans="2:4" x14ac:dyDescent="0.35">
      <c r="B2201" t="s">
        <v>6813</v>
      </c>
      <c r="D2201" s="28"/>
    </row>
    <row r="2202" spans="2:4" x14ac:dyDescent="0.35">
      <c r="B2202" t="s">
        <v>6814</v>
      </c>
      <c r="D2202" s="28"/>
    </row>
    <row r="2203" spans="2:4" x14ac:dyDescent="0.35">
      <c r="B2203" t="s">
        <v>6815</v>
      </c>
      <c r="D2203" s="28"/>
    </row>
    <row r="2204" spans="2:4" x14ac:dyDescent="0.35">
      <c r="B2204" t="s">
        <v>6816</v>
      </c>
      <c r="D2204" s="28"/>
    </row>
    <row r="2205" spans="2:4" x14ac:dyDescent="0.35">
      <c r="B2205" t="s">
        <v>6817</v>
      </c>
      <c r="D2205" s="28"/>
    </row>
    <row r="2206" spans="2:4" x14ac:dyDescent="0.35">
      <c r="B2206" t="s">
        <v>6818</v>
      </c>
      <c r="D2206" s="28"/>
    </row>
    <row r="2207" spans="2:4" x14ac:dyDescent="0.35">
      <c r="B2207" t="s">
        <v>6819</v>
      </c>
      <c r="D2207" s="28"/>
    </row>
    <row r="2208" spans="2:4" x14ac:dyDescent="0.35">
      <c r="B2208" t="s">
        <v>6820</v>
      </c>
      <c r="D2208" s="28"/>
    </row>
    <row r="2209" spans="2:4" x14ac:dyDescent="0.35">
      <c r="B2209" t="s">
        <v>6821</v>
      </c>
      <c r="D2209" s="28"/>
    </row>
    <row r="2210" spans="2:4" x14ac:dyDescent="0.35">
      <c r="B2210" t="s">
        <v>6822</v>
      </c>
      <c r="D2210" s="28"/>
    </row>
    <row r="2211" spans="2:4" x14ac:dyDescent="0.35">
      <c r="B2211" t="s">
        <v>6823</v>
      </c>
      <c r="D2211" s="28"/>
    </row>
    <row r="2212" spans="2:4" x14ac:dyDescent="0.35">
      <c r="B2212" t="s">
        <v>6824</v>
      </c>
      <c r="D2212" s="28"/>
    </row>
    <row r="2213" spans="2:4" x14ac:dyDescent="0.35">
      <c r="B2213" t="s">
        <v>6825</v>
      </c>
      <c r="D2213" s="28"/>
    </row>
    <row r="2214" spans="2:4" x14ac:dyDescent="0.35">
      <c r="B2214" t="s">
        <v>6826</v>
      </c>
      <c r="D2214" s="28"/>
    </row>
    <row r="2215" spans="2:4" x14ac:dyDescent="0.35">
      <c r="B2215" t="s">
        <v>6827</v>
      </c>
      <c r="D2215" s="28"/>
    </row>
    <row r="2216" spans="2:4" x14ac:dyDescent="0.35">
      <c r="B2216" t="s">
        <v>6828</v>
      </c>
      <c r="D2216" s="28"/>
    </row>
    <row r="2217" spans="2:4" x14ac:dyDescent="0.35">
      <c r="B2217" t="s">
        <v>6829</v>
      </c>
      <c r="D2217" s="28"/>
    </row>
    <row r="2218" spans="2:4" x14ac:dyDescent="0.35">
      <c r="B2218" t="s">
        <v>6830</v>
      </c>
      <c r="D2218" s="28"/>
    </row>
    <row r="2219" spans="2:4" x14ac:dyDescent="0.35">
      <c r="B2219" t="s">
        <v>6831</v>
      </c>
      <c r="D2219" s="28"/>
    </row>
    <row r="2220" spans="2:4" x14ac:dyDescent="0.35">
      <c r="B2220" t="s">
        <v>6832</v>
      </c>
      <c r="D2220" s="28"/>
    </row>
    <row r="2221" spans="2:4" x14ac:dyDescent="0.35">
      <c r="B2221" t="s">
        <v>6833</v>
      </c>
      <c r="D2221" s="28"/>
    </row>
    <row r="2222" spans="2:4" x14ac:dyDescent="0.35">
      <c r="B2222" t="s">
        <v>6834</v>
      </c>
      <c r="D2222" s="28"/>
    </row>
    <row r="2223" spans="2:4" x14ac:dyDescent="0.35">
      <c r="B2223" t="s">
        <v>6835</v>
      </c>
      <c r="D2223" s="28"/>
    </row>
    <row r="2224" spans="2:4" x14ac:dyDescent="0.35">
      <c r="B2224" t="s">
        <v>6836</v>
      </c>
      <c r="D2224" s="28"/>
    </row>
    <row r="2225" spans="2:4" x14ac:dyDescent="0.35">
      <c r="B2225" t="s">
        <v>6837</v>
      </c>
      <c r="D2225" s="28"/>
    </row>
    <row r="2226" spans="2:4" x14ac:dyDescent="0.35">
      <c r="B2226" t="s">
        <v>6838</v>
      </c>
      <c r="D2226" s="28"/>
    </row>
    <row r="2227" spans="2:4" x14ac:dyDescent="0.35">
      <c r="B2227" t="s">
        <v>6839</v>
      </c>
      <c r="D2227" s="28"/>
    </row>
    <row r="2228" spans="2:4" x14ac:dyDescent="0.35">
      <c r="B2228" t="s">
        <v>6840</v>
      </c>
      <c r="D2228" s="28"/>
    </row>
    <row r="2229" spans="2:4" x14ac:dyDescent="0.35">
      <c r="B2229" t="s">
        <v>6841</v>
      </c>
      <c r="D2229" s="28"/>
    </row>
    <row r="2230" spans="2:4" x14ac:dyDescent="0.35">
      <c r="B2230" t="s">
        <v>6842</v>
      </c>
      <c r="D2230" s="28"/>
    </row>
    <row r="2231" spans="2:4" x14ac:dyDescent="0.35">
      <c r="B2231" t="s">
        <v>6843</v>
      </c>
      <c r="D2231" s="28"/>
    </row>
    <row r="2232" spans="2:4" x14ac:dyDescent="0.35">
      <c r="B2232" t="s">
        <v>6844</v>
      </c>
      <c r="D2232" s="28"/>
    </row>
    <row r="2233" spans="2:4" x14ac:dyDescent="0.35">
      <c r="B2233" t="s">
        <v>6845</v>
      </c>
      <c r="D2233" s="28"/>
    </row>
    <row r="2234" spans="2:4" x14ac:dyDescent="0.35">
      <c r="B2234" t="s">
        <v>6846</v>
      </c>
      <c r="D2234" s="28"/>
    </row>
    <row r="2235" spans="2:4" x14ac:dyDescent="0.35">
      <c r="B2235" t="s">
        <v>6847</v>
      </c>
      <c r="D2235" s="28"/>
    </row>
    <row r="2236" spans="2:4" x14ac:dyDescent="0.35">
      <c r="B2236" t="s">
        <v>6848</v>
      </c>
      <c r="D2236" s="28"/>
    </row>
    <row r="2237" spans="2:4" x14ac:dyDescent="0.35">
      <c r="B2237" t="s">
        <v>6849</v>
      </c>
      <c r="D2237" s="28"/>
    </row>
    <row r="2238" spans="2:4" x14ac:dyDescent="0.35">
      <c r="B2238" t="s">
        <v>6850</v>
      </c>
      <c r="D2238" s="28"/>
    </row>
    <row r="2239" spans="2:4" x14ac:dyDescent="0.35">
      <c r="B2239" t="s">
        <v>6851</v>
      </c>
      <c r="D2239" s="28"/>
    </row>
    <row r="2240" spans="2:4" x14ac:dyDescent="0.35">
      <c r="B2240" t="s">
        <v>6852</v>
      </c>
      <c r="D2240" s="28"/>
    </row>
    <row r="2241" spans="2:4" x14ac:dyDescent="0.35">
      <c r="B2241" t="s">
        <v>6853</v>
      </c>
      <c r="D2241" s="28"/>
    </row>
    <row r="2242" spans="2:4" x14ac:dyDescent="0.35">
      <c r="B2242" t="s">
        <v>6854</v>
      </c>
      <c r="D2242" s="28"/>
    </row>
    <row r="2243" spans="2:4" x14ac:dyDescent="0.35">
      <c r="B2243" t="s">
        <v>6855</v>
      </c>
      <c r="D2243" s="28"/>
    </row>
    <row r="2244" spans="2:4" x14ac:dyDescent="0.35">
      <c r="B2244" t="s">
        <v>6856</v>
      </c>
      <c r="D2244" s="28"/>
    </row>
    <row r="2245" spans="2:4" x14ac:dyDescent="0.35">
      <c r="B2245" t="s">
        <v>6857</v>
      </c>
      <c r="D2245" s="28"/>
    </row>
    <row r="2246" spans="2:4" x14ac:dyDescent="0.35">
      <c r="B2246" t="s">
        <v>6858</v>
      </c>
      <c r="D2246" s="28"/>
    </row>
    <row r="2247" spans="2:4" x14ac:dyDescent="0.35">
      <c r="B2247" t="s">
        <v>6927</v>
      </c>
      <c r="D2247" s="28"/>
    </row>
    <row r="2248" spans="2:4" x14ac:dyDescent="0.35">
      <c r="B2248" t="s">
        <v>6928</v>
      </c>
      <c r="D2248" s="28"/>
    </row>
    <row r="2249" spans="2:4" x14ac:dyDescent="0.35">
      <c r="B2249" t="s">
        <v>6859</v>
      </c>
      <c r="D2249" s="28"/>
    </row>
    <row r="2250" spans="2:4" x14ac:dyDescent="0.35">
      <c r="B2250" t="s">
        <v>6860</v>
      </c>
      <c r="D2250" s="28"/>
    </row>
    <row r="2251" spans="2:4" x14ac:dyDescent="0.35">
      <c r="B2251" t="s">
        <v>6861</v>
      </c>
      <c r="D2251" s="28"/>
    </row>
    <row r="2252" spans="2:4" x14ac:dyDescent="0.35">
      <c r="B2252" t="s">
        <v>6862</v>
      </c>
      <c r="D2252" s="28"/>
    </row>
    <row r="2253" spans="2:4" x14ac:dyDescent="0.35">
      <c r="B2253" t="s">
        <v>6863</v>
      </c>
      <c r="D2253" s="45"/>
    </row>
    <row r="2254" spans="2:4" x14ac:dyDescent="0.35">
      <c r="B2254" t="s">
        <v>6864</v>
      </c>
    </row>
    <row r="2255" spans="2:4" x14ac:dyDescent="0.35">
      <c r="B2255" t="s">
        <v>6865</v>
      </c>
    </row>
    <row r="2256" spans="2:4" x14ac:dyDescent="0.35">
      <c r="B2256" t="s">
        <v>6866</v>
      </c>
    </row>
    <row r="2257" spans="2:2" x14ac:dyDescent="0.35">
      <c r="B2257" t="s">
        <v>6867</v>
      </c>
    </row>
    <row r="2258" spans="2:2" x14ac:dyDescent="0.35">
      <c r="B2258" t="s">
        <v>6868</v>
      </c>
    </row>
    <row r="2259" spans="2:2" x14ac:dyDescent="0.35">
      <c r="B2259" t="s">
        <v>6869</v>
      </c>
    </row>
    <row r="2260" spans="2:2" x14ac:dyDescent="0.35">
      <c r="B2260" t="s">
        <v>6870</v>
      </c>
    </row>
    <row r="2261" spans="2:2" x14ac:dyDescent="0.35">
      <c r="B2261" t="s">
        <v>6871</v>
      </c>
    </row>
    <row r="2262" spans="2:2" x14ac:dyDescent="0.35">
      <c r="B2262" t="s">
        <v>6872</v>
      </c>
    </row>
    <row r="2263" spans="2:2" x14ac:dyDescent="0.35">
      <c r="B2263" t="s">
        <v>6873</v>
      </c>
    </row>
    <row r="2264" spans="2:2" x14ac:dyDescent="0.35">
      <c r="B2264" t="s">
        <v>6874</v>
      </c>
    </row>
    <row r="2265" spans="2:2" x14ac:dyDescent="0.35">
      <c r="B2265" t="s">
        <v>6875</v>
      </c>
    </row>
    <row r="2266" spans="2:2" x14ac:dyDescent="0.35">
      <c r="B2266" t="s">
        <v>6876</v>
      </c>
    </row>
    <row r="2267" spans="2:2" x14ac:dyDescent="0.35">
      <c r="B2267" t="s">
        <v>6877</v>
      </c>
    </row>
    <row r="2268" spans="2:2" x14ac:dyDescent="0.35">
      <c r="B2268" t="s">
        <v>6878</v>
      </c>
    </row>
    <row r="2269" spans="2:2" x14ac:dyDescent="0.35">
      <c r="B2269" t="s">
        <v>6879</v>
      </c>
    </row>
    <row r="2270" spans="2:2" x14ac:dyDescent="0.35">
      <c r="B2270" t="s">
        <v>6880</v>
      </c>
    </row>
    <row r="2271" spans="2:2" x14ac:dyDescent="0.35">
      <c r="B2271" t="s">
        <v>6881</v>
      </c>
    </row>
    <row r="2272" spans="2:2" x14ac:dyDescent="0.35">
      <c r="B2272" t="s">
        <v>6882</v>
      </c>
    </row>
    <row r="2273" spans="2:2" x14ac:dyDescent="0.35">
      <c r="B2273" t="s">
        <v>6883</v>
      </c>
    </row>
    <row r="2274" spans="2:2" x14ac:dyDescent="0.35">
      <c r="B2274" t="s">
        <v>6884</v>
      </c>
    </row>
    <row r="2275" spans="2:2" x14ac:dyDescent="0.35">
      <c r="B2275" t="s">
        <v>6885</v>
      </c>
    </row>
    <row r="2276" spans="2:2" x14ac:dyDescent="0.35">
      <c r="B2276" t="s">
        <v>6886</v>
      </c>
    </row>
    <row r="2277" spans="2:2" x14ac:dyDescent="0.35">
      <c r="B2277" t="s">
        <v>6887</v>
      </c>
    </row>
    <row r="2278" spans="2:2" x14ac:dyDescent="0.35">
      <c r="B2278" t="s">
        <v>6888</v>
      </c>
    </row>
    <row r="2279" spans="2:2" x14ac:dyDescent="0.35">
      <c r="B2279" t="s">
        <v>6889</v>
      </c>
    </row>
    <row r="2280" spans="2:2" x14ac:dyDescent="0.35">
      <c r="B2280" t="s">
        <v>6890</v>
      </c>
    </row>
    <row r="2281" spans="2:2" x14ac:dyDescent="0.35">
      <c r="B2281" t="s">
        <v>6891</v>
      </c>
    </row>
    <row r="2282" spans="2:2" x14ac:dyDescent="0.35">
      <c r="B2282" t="s">
        <v>6892</v>
      </c>
    </row>
    <row r="2283" spans="2:2" x14ac:dyDescent="0.35">
      <c r="B2283" t="s">
        <v>6893</v>
      </c>
    </row>
    <row r="2284" spans="2:2" x14ac:dyDescent="0.35">
      <c r="B2284" t="s">
        <v>6894</v>
      </c>
    </row>
    <row r="2285" spans="2:2" x14ac:dyDescent="0.35">
      <c r="B2285" t="s">
        <v>6895</v>
      </c>
    </row>
    <row r="2286" spans="2:2" x14ac:dyDescent="0.35">
      <c r="B2286" t="s">
        <v>6929</v>
      </c>
    </row>
    <row r="2287" spans="2:2" x14ac:dyDescent="0.35">
      <c r="B2287" t="s">
        <v>6930</v>
      </c>
    </row>
    <row r="2288" spans="2:2" x14ac:dyDescent="0.35">
      <c r="B2288" t="s">
        <v>6035</v>
      </c>
    </row>
    <row r="2289" spans="2:2" x14ac:dyDescent="0.35">
      <c r="B2289" t="s">
        <v>6931</v>
      </c>
    </row>
    <row r="2290" spans="2:2" x14ac:dyDescent="0.35">
      <c r="B2290" t="s">
        <v>6932</v>
      </c>
    </row>
    <row r="2291" spans="2:2" x14ac:dyDescent="0.35">
      <c r="B2291" t="s">
        <v>6933</v>
      </c>
    </row>
    <row r="2292" spans="2:2" x14ac:dyDescent="0.35">
      <c r="B2292" t="s">
        <v>6036</v>
      </c>
    </row>
    <row r="2293" spans="2:2" x14ac:dyDescent="0.35">
      <c r="B2293" t="s">
        <v>6934</v>
      </c>
    </row>
    <row r="2294" spans="2:2" x14ac:dyDescent="0.35">
      <c r="B2294" t="s">
        <v>6935</v>
      </c>
    </row>
    <row r="2295" spans="2:2" x14ac:dyDescent="0.35">
      <c r="B2295" t="s">
        <v>6936</v>
      </c>
    </row>
    <row r="2296" spans="2:2" x14ac:dyDescent="0.35">
      <c r="B2296" t="s">
        <v>6937</v>
      </c>
    </row>
    <row r="2297" spans="2:2" x14ac:dyDescent="0.35">
      <c r="B2297" t="s">
        <v>6938</v>
      </c>
    </row>
    <row r="2298" spans="2:2" x14ac:dyDescent="0.35">
      <c r="B2298" t="s">
        <v>6939</v>
      </c>
    </row>
    <row r="2299" spans="2:2" x14ac:dyDescent="0.35">
      <c r="B2299" t="s">
        <v>6037</v>
      </c>
    </row>
    <row r="2300" spans="2:2" x14ac:dyDescent="0.35">
      <c r="B2300" t="s">
        <v>6038</v>
      </c>
    </row>
    <row r="2301" spans="2:2" x14ac:dyDescent="0.35">
      <c r="B2301" t="s">
        <v>6940</v>
      </c>
    </row>
    <row r="2302" spans="2:2" x14ac:dyDescent="0.35">
      <c r="B2302" t="s">
        <v>6941</v>
      </c>
    </row>
    <row r="2303" spans="2:2" x14ac:dyDescent="0.35">
      <c r="B2303" t="s">
        <v>6039</v>
      </c>
    </row>
    <row r="2304" spans="2:2" x14ac:dyDescent="0.35">
      <c r="B2304" t="s">
        <v>6942</v>
      </c>
    </row>
    <row r="2305" spans="2:2" x14ac:dyDescent="0.35">
      <c r="B2305" t="s">
        <v>5786</v>
      </c>
    </row>
    <row r="2306" spans="2:2" x14ac:dyDescent="0.35">
      <c r="B2306" t="s">
        <v>5787</v>
      </c>
    </row>
    <row r="2307" spans="2:2" x14ac:dyDescent="0.35">
      <c r="B2307" t="s">
        <v>5788</v>
      </c>
    </row>
    <row r="2308" spans="2:2" x14ac:dyDescent="0.35">
      <c r="B2308" t="s">
        <v>5789</v>
      </c>
    </row>
    <row r="2309" spans="2:2" x14ac:dyDescent="0.35">
      <c r="B2309" t="s">
        <v>3100</v>
      </c>
    </row>
    <row r="2310" spans="2:2" x14ac:dyDescent="0.35">
      <c r="B2310" t="s">
        <v>3102</v>
      </c>
    </row>
    <row r="2311" spans="2:2" x14ac:dyDescent="0.35">
      <c r="B2311" t="s">
        <v>3104</v>
      </c>
    </row>
    <row r="2312" spans="2:2" x14ac:dyDescent="0.35">
      <c r="B2312" t="s">
        <v>7208</v>
      </c>
    </row>
    <row r="2313" spans="2:2" x14ac:dyDescent="0.35">
      <c r="B2313" t="s">
        <v>3107</v>
      </c>
    </row>
    <row r="2314" spans="2:2" x14ac:dyDescent="0.35">
      <c r="B2314" t="s">
        <v>3110</v>
      </c>
    </row>
    <row r="2315" spans="2:2" x14ac:dyDescent="0.35">
      <c r="B2315" t="s">
        <v>3113</v>
      </c>
    </row>
    <row r="2316" spans="2:2" x14ac:dyDescent="0.35">
      <c r="B2316" t="s">
        <v>3115</v>
      </c>
    </row>
    <row r="2317" spans="2:2" x14ac:dyDescent="0.35">
      <c r="B2317" t="s">
        <v>3117</v>
      </c>
    </row>
    <row r="2318" spans="2:2" x14ac:dyDescent="0.35">
      <c r="B2318" t="s">
        <v>6943</v>
      </c>
    </row>
    <row r="2319" spans="2:2" x14ac:dyDescent="0.35">
      <c r="B2319" t="s">
        <v>3120</v>
      </c>
    </row>
    <row r="2320" spans="2:2" x14ac:dyDescent="0.35">
      <c r="B2320" t="s">
        <v>3125</v>
      </c>
    </row>
    <row r="2321" spans="2:2" x14ac:dyDescent="0.35">
      <c r="B2321" t="s">
        <v>3128</v>
      </c>
    </row>
    <row r="2322" spans="2:2" x14ac:dyDescent="0.35">
      <c r="B2322" t="s">
        <v>3130</v>
      </c>
    </row>
    <row r="2323" spans="2:2" x14ac:dyDescent="0.35">
      <c r="B2323" t="s">
        <v>3135</v>
      </c>
    </row>
    <row r="2324" spans="2:2" x14ac:dyDescent="0.35">
      <c r="B2324" t="s">
        <v>3140</v>
      </c>
    </row>
    <row r="2325" spans="2:2" x14ac:dyDescent="0.35">
      <c r="B2325" t="s">
        <v>3142</v>
      </c>
    </row>
    <row r="2326" spans="2:2" x14ac:dyDescent="0.35">
      <c r="B2326" t="s">
        <v>3144</v>
      </c>
    </row>
    <row r="2327" spans="2:2" x14ac:dyDescent="0.35">
      <c r="B2327" t="s">
        <v>3146</v>
      </c>
    </row>
    <row r="2328" spans="2:2" x14ac:dyDescent="0.35">
      <c r="B2328" t="s">
        <v>2795</v>
      </c>
    </row>
    <row r="2329" spans="2:2" x14ac:dyDescent="0.35">
      <c r="B2329" t="s">
        <v>3149</v>
      </c>
    </row>
    <row r="2330" spans="2:2" x14ac:dyDescent="0.35">
      <c r="B2330" t="s">
        <v>3151</v>
      </c>
    </row>
    <row r="2331" spans="2:2" x14ac:dyDescent="0.35">
      <c r="B2331" t="s">
        <v>3155</v>
      </c>
    </row>
    <row r="2332" spans="2:2" x14ac:dyDescent="0.35">
      <c r="B2332" t="s">
        <v>3157</v>
      </c>
    </row>
    <row r="2333" spans="2:2" x14ac:dyDescent="0.35">
      <c r="B2333" t="s">
        <v>3160</v>
      </c>
    </row>
    <row r="2334" spans="2:2" x14ac:dyDescent="0.35">
      <c r="B2334" t="s">
        <v>3162</v>
      </c>
    </row>
    <row r="2335" spans="2:2" x14ac:dyDescent="0.35">
      <c r="B2335" t="s">
        <v>2796</v>
      </c>
    </row>
    <row r="2336" spans="2:2" x14ac:dyDescent="0.35">
      <c r="B2336" t="s">
        <v>3165</v>
      </c>
    </row>
    <row r="2337" spans="2:2" x14ac:dyDescent="0.35">
      <c r="B2337" t="s">
        <v>3167</v>
      </c>
    </row>
    <row r="2338" spans="2:2" x14ac:dyDescent="0.35">
      <c r="B2338" t="s">
        <v>3169</v>
      </c>
    </row>
    <row r="2339" spans="2:2" x14ac:dyDescent="0.35">
      <c r="B2339" t="s">
        <v>3174</v>
      </c>
    </row>
    <row r="2340" spans="2:2" x14ac:dyDescent="0.35">
      <c r="B2340" t="s">
        <v>3188</v>
      </c>
    </row>
    <row r="2341" spans="2:2" x14ac:dyDescent="0.35">
      <c r="B2341" t="s">
        <v>3190</v>
      </c>
    </row>
    <row r="2342" spans="2:2" x14ac:dyDescent="0.35">
      <c r="B2342" t="s">
        <v>3192</v>
      </c>
    </row>
    <row r="2343" spans="2:2" x14ac:dyDescent="0.35">
      <c r="B2343" t="s">
        <v>3194</v>
      </c>
    </row>
    <row r="2344" spans="2:2" x14ac:dyDescent="0.35">
      <c r="B2344" t="s">
        <v>3177</v>
      </c>
    </row>
    <row r="2345" spans="2:2" x14ac:dyDescent="0.35">
      <c r="B2345" t="s">
        <v>3179</v>
      </c>
    </row>
    <row r="2346" spans="2:2" x14ac:dyDescent="0.35">
      <c r="B2346" t="s">
        <v>3181</v>
      </c>
    </row>
    <row r="2347" spans="2:2" x14ac:dyDescent="0.35">
      <c r="B2347" t="s">
        <v>3183</v>
      </c>
    </row>
    <row r="2348" spans="2:2" x14ac:dyDescent="0.35">
      <c r="B2348" t="s">
        <v>2797</v>
      </c>
    </row>
    <row r="2349" spans="2:2" x14ac:dyDescent="0.35">
      <c r="B2349" t="s">
        <v>3197</v>
      </c>
    </row>
    <row r="2350" spans="2:2" x14ac:dyDescent="0.35">
      <c r="B2350" t="s">
        <v>3201</v>
      </c>
    </row>
    <row r="2351" spans="2:2" x14ac:dyDescent="0.35">
      <c r="B2351" t="s">
        <v>11854</v>
      </c>
    </row>
    <row r="2352" spans="2:2" x14ac:dyDescent="0.35">
      <c r="B2352" t="s">
        <v>4599</v>
      </c>
    </row>
    <row r="2353" spans="2:2" x14ac:dyDescent="0.35">
      <c r="B2353" t="s">
        <v>4600</v>
      </c>
    </row>
    <row r="2354" spans="2:2" x14ac:dyDescent="0.35">
      <c r="B2354" t="s">
        <v>4601</v>
      </c>
    </row>
    <row r="2355" spans="2:2" x14ac:dyDescent="0.35">
      <c r="B2355" t="s">
        <v>6944</v>
      </c>
    </row>
    <row r="2356" spans="2:2" x14ac:dyDescent="0.35">
      <c r="B2356" t="s">
        <v>4602</v>
      </c>
    </row>
    <row r="2357" spans="2:2" x14ac:dyDescent="0.35">
      <c r="B2357" t="s">
        <v>11855</v>
      </c>
    </row>
    <row r="2358" spans="2:2" x14ac:dyDescent="0.35">
      <c r="B2358" t="s">
        <v>4603</v>
      </c>
    </row>
    <row r="2359" spans="2:2" x14ac:dyDescent="0.35">
      <c r="B2359" t="s">
        <v>2879</v>
      </c>
    </row>
    <row r="2360" spans="2:2" x14ac:dyDescent="0.35">
      <c r="B2360" t="s">
        <v>2880</v>
      </c>
    </row>
    <row r="2361" spans="2:2" x14ac:dyDescent="0.35">
      <c r="B2361" t="s">
        <v>2881</v>
      </c>
    </row>
    <row r="2362" spans="2:2" x14ac:dyDescent="0.35">
      <c r="B2362" t="s">
        <v>4604</v>
      </c>
    </row>
    <row r="2363" spans="2:2" x14ac:dyDescent="0.35">
      <c r="B2363" t="s">
        <v>2798</v>
      </c>
    </row>
    <row r="2364" spans="2:2" x14ac:dyDescent="0.35">
      <c r="B2364" t="s">
        <v>4605</v>
      </c>
    </row>
    <row r="2365" spans="2:2" x14ac:dyDescent="0.35">
      <c r="B2365" t="s">
        <v>2882</v>
      </c>
    </row>
    <row r="2366" spans="2:2" x14ac:dyDescent="0.35">
      <c r="B2366" t="s">
        <v>6143</v>
      </c>
    </row>
    <row r="2367" spans="2:2" x14ac:dyDescent="0.35">
      <c r="B2367" t="s">
        <v>6144</v>
      </c>
    </row>
    <row r="2368" spans="2:2" x14ac:dyDescent="0.35">
      <c r="B2368" t="s">
        <v>6145</v>
      </c>
    </row>
    <row r="2369" spans="2:2" x14ac:dyDescent="0.35">
      <c r="B2369" t="s">
        <v>6146</v>
      </c>
    </row>
    <row r="2370" spans="2:2" x14ac:dyDescent="0.35">
      <c r="B2370" t="s">
        <v>6147</v>
      </c>
    </row>
    <row r="2371" spans="2:2" x14ac:dyDescent="0.35">
      <c r="B2371" t="s">
        <v>2883</v>
      </c>
    </row>
    <row r="2372" spans="2:2" x14ac:dyDescent="0.35">
      <c r="B2372" t="s">
        <v>2884</v>
      </c>
    </row>
    <row r="2373" spans="2:2" x14ac:dyDescent="0.35">
      <c r="B2373" t="s">
        <v>2885</v>
      </c>
    </row>
    <row r="2374" spans="2:2" x14ac:dyDescent="0.35">
      <c r="B2374" t="s">
        <v>2886</v>
      </c>
    </row>
    <row r="2375" spans="2:2" x14ac:dyDescent="0.35">
      <c r="B2375" t="s">
        <v>2887</v>
      </c>
    </row>
    <row r="2376" spans="2:2" x14ac:dyDescent="0.35">
      <c r="B2376" t="s">
        <v>2888</v>
      </c>
    </row>
    <row r="2377" spans="2:2" x14ac:dyDescent="0.35">
      <c r="B2377" t="s">
        <v>2889</v>
      </c>
    </row>
    <row r="2378" spans="2:2" x14ac:dyDescent="0.35">
      <c r="B2378" t="s">
        <v>2890</v>
      </c>
    </row>
    <row r="2379" spans="2:2" x14ac:dyDescent="0.35">
      <c r="B2379" t="s">
        <v>2799</v>
      </c>
    </row>
    <row r="2380" spans="2:2" x14ac:dyDescent="0.35">
      <c r="B2380" t="s">
        <v>2891</v>
      </c>
    </row>
    <row r="2381" spans="2:2" x14ac:dyDescent="0.35">
      <c r="B2381" t="s">
        <v>2892</v>
      </c>
    </row>
    <row r="2382" spans="2:2" x14ac:dyDescent="0.35">
      <c r="B2382" t="s">
        <v>2893</v>
      </c>
    </row>
    <row r="2383" spans="2:2" x14ac:dyDescent="0.35">
      <c r="B2383" t="s">
        <v>2894</v>
      </c>
    </row>
    <row r="2384" spans="2:2" x14ac:dyDescent="0.35">
      <c r="B2384" t="s">
        <v>2895</v>
      </c>
    </row>
    <row r="2385" spans="2:2" x14ac:dyDescent="0.35">
      <c r="B2385" t="s">
        <v>2896</v>
      </c>
    </row>
    <row r="2386" spans="2:2" x14ac:dyDescent="0.35">
      <c r="B2386" t="s">
        <v>2897</v>
      </c>
    </row>
    <row r="2387" spans="2:2" x14ac:dyDescent="0.35">
      <c r="B2387" t="s">
        <v>2898</v>
      </c>
    </row>
    <row r="2388" spans="2:2" x14ac:dyDescent="0.35">
      <c r="B2388" t="s">
        <v>2900</v>
      </c>
    </row>
    <row r="2389" spans="2:2" x14ac:dyDescent="0.35">
      <c r="B2389" t="s">
        <v>2903</v>
      </c>
    </row>
    <row r="2390" spans="2:2" x14ac:dyDescent="0.35">
      <c r="B2390" t="s">
        <v>2905</v>
      </c>
    </row>
    <row r="2391" spans="2:2" x14ac:dyDescent="0.35">
      <c r="B2391" t="s">
        <v>2907</v>
      </c>
    </row>
    <row r="2392" spans="2:2" x14ac:dyDescent="0.35">
      <c r="B2392" t="s">
        <v>2909</v>
      </c>
    </row>
    <row r="2393" spans="2:2" x14ac:dyDescent="0.35">
      <c r="B2393" t="s">
        <v>2911</v>
      </c>
    </row>
    <row r="2394" spans="2:2" x14ac:dyDescent="0.35">
      <c r="B2394" t="s">
        <v>2913</v>
      </c>
    </row>
    <row r="2395" spans="2:2" x14ac:dyDescent="0.35">
      <c r="B2395" t="s">
        <v>2915</v>
      </c>
    </row>
    <row r="2396" spans="2:2" x14ac:dyDescent="0.35">
      <c r="B2396" t="s">
        <v>2917</v>
      </c>
    </row>
    <row r="2397" spans="2:2" x14ac:dyDescent="0.35">
      <c r="B2397" t="s">
        <v>2919</v>
      </c>
    </row>
    <row r="2398" spans="2:2" x14ac:dyDescent="0.35">
      <c r="B2398" t="s">
        <v>2921</v>
      </c>
    </row>
    <row r="2399" spans="2:2" x14ac:dyDescent="0.35">
      <c r="B2399" t="s">
        <v>2923</v>
      </c>
    </row>
    <row r="2400" spans="2:2" x14ac:dyDescent="0.35">
      <c r="B2400" t="s">
        <v>2925</v>
      </c>
    </row>
    <row r="2401" spans="2:2" x14ac:dyDescent="0.35">
      <c r="B2401" t="s">
        <v>2927</v>
      </c>
    </row>
    <row r="2402" spans="2:2" x14ac:dyDescent="0.35">
      <c r="B2402" t="s">
        <v>2929</v>
      </c>
    </row>
    <row r="2403" spans="2:2" x14ac:dyDescent="0.35">
      <c r="B2403" t="s">
        <v>2931</v>
      </c>
    </row>
    <row r="2404" spans="2:2" x14ac:dyDescent="0.35">
      <c r="B2404" t="s">
        <v>2933</v>
      </c>
    </row>
    <row r="2405" spans="2:2" x14ac:dyDescent="0.35">
      <c r="B2405" t="s">
        <v>2936</v>
      </c>
    </row>
    <row r="2406" spans="2:2" x14ac:dyDescent="0.35">
      <c r="B2406" t="s">
        <v>2938</v>
      </c>
    </row>
    <row r="2407" spans="2:2" x14ac:dyDescent="0.35">
      <c r="B2407" t="s">
        <v>2941</v>
      </c>
    </row>
    <row r="2408" spans="2:2" x14ac:dyDescent="0.35">
      <c r="B2408" t="s">
        <v>2945</v>
      </c>
    </row>
    <row r="2409" spans="2:2" x14ac:dyDescent="0.35">
      <c r="B2409" t="s">
        <v>2948</v>
      </c>
    </row>
    <row r="2410" spans="2:2" x14ac:dyDescent="0.35">
      <c r="B2410" t="s">
        <v>2950</v>
      </c>
    </row>
    <row r="2411" spans="2:2" x14ac:dyDescent="0.35">
      <c r="B2411" t="s">
        <v>2952</v>
      </c>
    </row>
    <row r="2412" spans="2:2" x14ac:dyDescent="0.35">
      <c r="B2412" t="s">
        <v>2954</v>
      </c>
    </row>
    <row r="2413" spans="2:2" x14ac:dyDescent="0.35">
      <c r="B2413" t="s">
        <v>2956</v>
      </c>
    </row>
    <row r="2414" spans="2:2" x14ac:dyDescent="0.35">
      <c r="B2414" t="s">
        <v>5675</v>
      </c>
    </row>
    <row r="2415" spans="2:2" x14ac:dyDescent="0.35">
      <c r="B2415" t="s">
        <v>5676</v>
      </c>
    </row>
    <row r="2416" spans="2:2" x14ac:dyDescent="0.35">
      <c r="B2416" t="s">
        <v>5677</v>
      </c>
    </row>
    <row r="2417" spans="2:2" x14ac:dyDescent="0.35">
      <c r="B2417" t="s">
        <v>5678</v>
      </c>
    </row>
    <row r="2418" spans="2:2" x14ac:dyDescent="0.35">
      <c r="B2418" t="s">
        <v>5679</v>
      </c>
    </row>
    <row r="2419" spans="2:2" x14ac:dyDescent="0.35">
      <c r="B2419" t="s">
        <v>5680</v>
      </c>
    </row>
    <row r="2420" spans="2:2" x14ac:dyDescent="0.35">
      <c r="B2420" t="s">
        <v>5681</v>
      </c>
    </row>
    <row r="2421" spans="2:2" x14ac:dyDescent="0.35">
      <c r="B2421" t="s">
        <v>5682</v>
      </c>
    </row>
    <row r="2422" spans="2:2" x14ac:dyDescent="0.35">
      <c r="B2422" t="s">
        <v>5683</v>
      </c>
    </row>
    <row r="2423" spans="2:2" x14ac:dyDescent="0.35">
      <c r="B2423" t="s">
        <v>5684</v>
      </c>
    </row>
    <row r="2424" spans="2:2" x14ac:dyDescent="0.35">
      <c r="B2424" t="s">
        <v>5685</v>
      </c>
    </row>
    <row r="2425" spans="2:2" x14ac:dyDescent="0.35">
      <c r="B2425" t="s">
        <v>5686</v>
      </c>
    </row>
    <row r="2426" spans="2:2" x14ac:dyDescent="0.35">
      <c r="B2426" t="s">
        <v>5687</v>
      </c>
    </row>
    <row r="2427" spans="2:2" x14ac:dyDescent="0.35">
      <c r="B2427" t="s">
        <v>5688</v>
      </c>
    </row>
    <row r="2428" spans="2:2" x14ac:dyDescent="0.35">
      <c r="B2428" t="s">
        <v>5689</v>
      </c>
    </row>
    <row r="2429" spans="2:2" x14ac:dyDescent="0.35">
      <c r="B2429" t="s">
        <v>5690</v>
      </c>
    </row>
    <row r="2430" spans="2:2" x14ac:dyDescent="0.35">
      <c r="B2430" t="s">
        <v>5691</v>
      </c>
    </row>
    <row r="2431" spans="2:2" x14ac:dyDescent="0.35">
      <c r="B2431" t="s">
        <v>5692</v>
      </c>
    </row>
    <row r="2432" spans="2:2" x14ac:dyDescent="0.35">
      <c r="B2432" t="s">
        <v>5693</v>
      </c>
    </row>
    <row r="2433" spans="2:2" x14ac:dyDescent="0.35">
      <c r="B2433" t="s">
        <v>5694</v>
      </c>
    </row>
    <row r="2434" spans="2:2" x14ac:dyDescent="0.35">
      <c r="B2434" t="s">
        <v>5695</v>
      </c>
    </row>
    <row r="2435" spans="2:2" x14ac:dyDescent="0.35">
      <c r="B2435" t="s">
        <v>5696</v>
      </c>
    </row>
    <row r="2436" spans="2:2" x14ac:dyDescent="0.35">
      <c r="B2436" t="s">
        <v>5697</v>
      </c>
    </row>
    <row r="2437" spans="2:2" x14ac:dyDescent="0.35">
      <c r="B2437" t="s">
        <v>5698</v>
      </c>
    </row>
    <row r="2438" spans="2:2" x14ac:dyDescent="0.35">
      <c r="B2438" t="s">
        <v>5699</v>
      </c>
    </row>
    <row r="2439" spans="2:2" x14ac:dyDescent="0.35">
      <c r="B2439" t="s">
        <v>5700</v>
      </c>
    </row>
    <row r="2440" spans="2:2" x14ac:dyDescent="0.35">
      <c r="B2440" t="s">
        <v>5701</v>
      </c>
    </row>
    <row r="2441" spans="2:2" x14ac:dyDescent="0.35">
      <c r="B2441" t="s">
        <v>5702</v>
      </c>
    </row>
    <row r="2442" spans="2:2" x14ac:dyDescent="0.35">
      <c r="B2442" t="s">
        <v>5703</v>
      </c>
    </row>
    <row r="2443" spans="2:2" x14ac:dyDescent="0.35">
      <c r="B2443" t="s">
        <v>5704</v>
      </c>
    </row>
    <row r="2444" spans="2:2" x14ac:dyDescent="0.35">
      <c r="B2444" t="s">
        <v>5705</v>
      </c>
    </row>
    <row r="2445" spans="2:2" x14ac:dyDescent="0.35">
      <c r="B2445" t="s">
        <v>5706</v>
      </c>
    </row>
    <row r="2446" spans="2:2" x14ac:dyDescent="0.35">
      <c r="B2446" t="s">
        <v>5707</v>
      </c>
    </row>
    <row r="2447" spans="2:2" x14ac:dyDescent="0.35">
      <c r="B2447" t="s">
        <v>5708</v>
      </c>
    </row>
    <row r="2448" spans="2:2" x14ac:dyDescent="0.35">
      <c r="B2448" t="s">
        <v>5709</v>
      </c>
    </row>
    <row r="2449" spans="2:2" x14ac:dyDescent="0.35">
      <c r="B2449" t="s">
        <v>5710</v>
      </c>
    </row>
    <row r="2450" spans="2:2" x14ac:dyDescent="0.35">
      <c r="B2450" t="s">
        <v>5711</v>
      </c>
    </row>
    <row r="2451" spans="2:2" x14ac:dyDescent="0.35">
      <c r="B2451" t="s">
        <v>5712</v>
      </c>
    </row>
    <row r="2452" spans="2:2" x14ac:dyDescent="0.35">
      <c r="B2452" t="s">
        <v>5713</v>
      </c>
    </row>
    <row r="2453" spans="2:2" x14ac:dyDescent="0.35">
      <c r="B2453" t="s">
        <v>5714</v>
      </c>
    </row>
    <row r="2454" spans="2:2" x14ac:dyDescent="0.35">
      <c r="B2454" t="s">
        <v>5715</v>
      </c>
    </row>
    <row r="2455" spans="2:2" x14ac:dyDescent="0.35">
      <c r="B2455" t="s">
        <v>5716</v>
      </c>
    </row>
    <row r="2456" spans="2:2" x14ac:dyDescent="0.35">
      <c r="B2456" t="s">
        <v>5717</v>
      </c>
    </row>
    <row r="2457" spans="2:2" x14ac:dyDescent="0.35">
      <c r="B2457" t="s">
        <v>5718</v>
      </c>
    </row>
    <row r="2458" spans="2:2" x14ac:dyDescent="0.35">
      <c r="B2458" t="s">
        <v>5719</v>
      </c>
    </row>
    <row r="2459" spans="2:2" x14ac:dyDescent="0.35">
      <c r="B2459" t="s">
        <v>5720</v>
      </c>
    </row>
    <row r="2460" spans="2:2" x14ac:dyDescent="0.35">
      <c r="B2460" t="s">
        <v>5721</v>
      </c>
    </row>
    <row r="2461" spans="2:2" x14ac:dyDescent="0.35">
      <c r="B2461" t="s">
        <v>5722</v>
      </c>
    </row>
    <row r="2462" spans="2:2" x14ac:dyDescent="0.35">
      <c r="B2462" t="s">
        <v>5723</v>
      </c>
    </row>
    <row r="2463" spans="2:2" x14ac:dyDescent="0.35">
      <c r="B2463" t="s">
        <v>5724</v>
      </c>
    </row>
    <row r="2464" spans="2:2" x14ac:dyDescent="0.35">
      <c r="B2464" t="s">
        <v>5725</v>
      </c>
    </row>
    <row r="2465" spans="2:2" x14ac:dyDescent="0.35">
      <c r="B2465" t="s">
        <v>5726</v>
      </c>
    </row>
    <row r="2466" spans="2:2" x14ac:dyDescent="0.35">
      <c r="B2466" t="s">
        <v>5727</v>
      </c>
    </row>
    <row r="2467" spans="2:2" x14ac:dyDescent="0.35">
      <c r="B2467" t="s">
        <v>5728</v>
      </c>
    </row>
    <row r="2468" spans="2:2" x14ac:dyDescent="0.35">
      <c r="B2468" t="s">
        <v>5729</v>
      </c>
    </row>
    <row r="2469" spans="2:2" x14ac:dyDescent="0.35">
      <c r="B2469" t="s">
        <v>5730</v>
      </c>
    </row>
    <row r="2470" spans="2:2" x14ac:dyDescent="0.35">
      <c r="B2470" t="s">
        <v>5731</v>
      </c>
    </row>
    <row r="2471" spans="2:2" x14ac:dyDescent="0.35">
      <c r="B2471" t="s">
        <v>5732</v>
      </c>
    </row>
    <row r="2472" spans="2:2" x14ac:dyDescent="0.35">
      <c r="B2472" t="s">
        <v>5733</v>
      </c>
    </row>
    <row r="2473" spans="2:2" x14ac:dyDescent="0.35">
      <c r="B2473" t="s">
        <v>5734</v>
      </c>
    </row>
    <row r="2474" spans="2:2" x14ac:dyDescent="0.35">
      <c r="B2474" t="s">
        <v>5735</v>
      </c>
    </row>
    <row r="2475" spans="2:2" x14ac:dyDescent="0.35">
      <c r="B2475" t="s">
        <v>5736</v>
      </c>
    </row>
    <row r="2476" spans="2:2" x14ac:dyDescent="0.35">
      <c r="B2476" t="s">
        <v>5737</v>
      </c>
    </row>
    <row r="2477" spans="2:2" x14ac:dyDescent="0.35">
      <c r="B2477" t="s">
        <v>5738</v>
      </c>
    </row>
    <row r="2478" spans="2:2" x14ac:dyDescent="0.35">
      <c r="B2478" t="s">
        <v>5739</v>
      </c>
    </row>
    <row r="2479" spans="2:2" x14ac:dyDescent="0.35">
      <c r="B2479" t="s">
        <v>5740</v>
      </c>
    </row>
    <row r="2480" spans="2:2" x14ac:dyDescent="0.35">
      <c r="B2480" t="s">
        <v>5741</v>
      </c>
    </row>
    <row r="2481" spans="2:2" x14ac:dyDescent="0.35">
      <c r="B2481" t="s">
        <v>5742</v>
      </c>
    </row>
    <row r="2482" spans="2:2" x14ac:dyDescent="0.35">
      <c r="B2482" t="s">
        <v>5743</v>
      </c>
    </row>
    <row r="2483" spans="2:2" x14ac:dyDescent="0.35">
      <c r="B2483" t="s">
        <v>5744</v>
      </c>
    </row>
    <row r="2484" spans="2:2" x14ac:dyDescent="0.35">
      <c r="B2484" t="s">
        <v>5745</v>
      </c>
    </row>
    <row r="2485" spans="2:2" x14ac:dyDescent="0.35">
      <c r="B2485" t="s">
        <v>5746</v>
      </c>
    </row>
    <row r="2486" spans="2:2" x14ac:dyDescent="0.35">
      <c r="B2486" t="s">
        <v>5747</v>
      </c>
    </row>
    <row r="2487" spans="2:2" x14ac:dyDescent="0.35">
      <c r="B2487" t="s">
        <v>5748</v>
      </c>
    </row>
    <row r="2488" spans="2:2" x14ac:dyDescent="0.35">
      <c r="B2488" t="s">
        <v>5749</v>
      </c>
    </row>
    <row r="2489" spans="2:2" x14ac:dyDescent="0.35">
      <c r="B2489" t="s">
        <v>5750</v>
      </c>
    </row>
    <row r="2490" spans="2:2" x14ac:dyDescent="0.35">
      <c r="B2490" t="s">
        <v>5751</v>
      </c>
    </row>
    <row r="2491" spans="2:2" x14ac:dyDescent="0.35">
      <c r="B2491" t="s">
        <v>5752</v>
      </c>
    </row>
    <row r="2492" spans="2:2" x14ac:dyDescent="0.35">
      <c r="B2492" t="s">
        <v>5753</v>
      </c>
    </row>
    <row r="2493" spans="2:2" x14ac:dyDescent="0.35">
      <c r="B2493" t="s">
        <v>5754</v>
      </c>
    </row>
    <row r="2494" spans="2:2" x14ac:dyDescent="0.35">
      <c r="B2494" t="s">
        <v>5755</v>
      </c>
    </row>
    <row r="2495" spans="2:2" x14ac:dyDescent="0.35">
      <c r="B2495" t="s">
        <v>5756</v>
      </c>
    </row>
    <row r="2496" spans="2:2" x14ac:dyDescent="0.35">
      <c r="B2496" t="s">
        <v>5757</v>
      </c>
    </row>
    <row r="2497" spans="2:2" x14ac:dyDescent="0.35">
      <c r="B2497" t="s">
        <v>5758</v>
      </c>
    </row>
    <row r="2498" spans="2:2" x14ac:dyDescent="0.35">
      <c r="B2498" t="s">
        <v>5759</v>
      </c>
    </row>
    <row r="2499" spans="2:2" x14ac:dyDescent="0.35">
      <c r="B2499" t="s">
        <v>5760</v>
      </c>
    </row>
    <row r="2500" spans="2:2" x14ac:dyDescent="0.35">
      <c r="B2500" t="s">
        <v>5761</v>
      </c>
    </row>
    <row r="2501" spans="2:2" x14ac:dyDescent="0.35">
      <c r="B2501" t="s">
        <v>5762</v>
      </c>
    </row>
    <row r="2502" spans="2:2" x14ac:dyDescent="0.35">
      <c r="B2502" t="s">
        <v>5763</v>
      </c>
    </row>
    <row r="2503" spans="2:2" x14ac:dyDescent="0.35">
      <c r="B2503" t="s">
        <v>5764</v>
      </c>
    </row>
    <row r="2504" spans="2:2" x14ac:dyDescent="0.35">
      <c r="B2504" t="s">
        <v>5765</v>
      </c>
    </row>
    <row r="2505" spans="2:2" x14ac:dyDescent="0.35">
      <c r="B2505" t="s">
        <v>5766</v>
      </c>
    </row>
    <row r="2506" spans="2:2" x14ac:dyDescent="0.35">
      <c r="B2506" t="s">
        <v>5767</v>
      </c>
    </row>
    <row r="2507" spans="2:2" x14ac:dyDescent="0.35">
      <c r="B2507" t="s">
        <v>5768</v>
      </c>
    </row>
    <row r="2508" spans="2:2" x14ac:dyDescent="0.35">
      <c r="B2508" t="s">
        <v>5769</v>
      </c>
    </row>
    <row r="2509" spans="2:2" x14ac:dyDescent="0.35">
      <c r="B2509" t="s">
        <v>5770</v>
      </c>
    </row>
    <row r="2510" spans="2:2" x14ac:dyDescent="0.35">
      <c r="B2510" t="s">
        <v>5771</v>
      </c>
    </row>
    <row r="2511" spans="2:2" x14ac:dyDescent="0.35">
      <c r="B2511" t="s">
        <v>5772</v>
      </c>
    </row>
    <row r="2512" spans="2:2" x14ac:dyDescent="0.35">
      <c r="B2512" t="s">
        <v>5773</v>
      </c>
    </row>
    <row r="2513" spans="2:2" x14ac:dyDescent="0.35">
      <c r="B2513" t="s">
        <v>5774</v>
      </c>
    </row>
    <row r="2514" spans="2:2" x14ac:dyDescent="0.35">
      <c r="B2514" t="s">
        <v>5775</v>
      </c>
    </row>
    <row r="2515" spans="2:2" x14ac:dyDescent="0.35">
      <c r="B2515" t="s">
        <v>5776</v>
      </c>
    </row>
    <row r="2516" spans="2:2" x14ac:dyDescent="0.35">
      <c r="B2516" t="s">
        <v>5777</v>
      </c>
    </row>
    <row r="2517" spans="2:2" x14ac:dyDescent="0.35">
      <c r="B2517" t="s">
        <v>5778</v>
      </c>
    </row>
    <row r="2518" spans="2:2" x14ac:dyDescent="0.35">
      <c r="B2518" t="s">
        <v>5779</v>
      </c>
    </row>
    <row r="2519" spans="2:2" x14ac:dyDescent="0.35">
      <c r="B2519" t="s">
        <v>5780</v>
      </c>
    </row>
    <row r="2520" spans="2:2" x14ac:dyDescent="0.35">
      <c r="B2520" t="s">
        <v>5781</v>
      </c>
    </row>
    <row r="2521" spans="2:2" x14ac:dyDescent="0.35">
      <c r="B2521" t="s">
        <v>5782</v>
      </c>
    </row>
    <row r="2522" spans="2:2" x14ac:dyDescent="0.35">
      <c r="B2522" t="s">
        <v>5783</v>
      </c>
    </row>
    <row r="2523" spans="2:2" x14ac:dyDescent="0.35">
      <c r="B2523" t="s">
        <v>5784</v>
      </c>
    </row>
    <row r="2524" spans="2:2" x14ac:dyDescent="0.35">
      <c r="B2524" t="s">
        <v>5785</v>
      </c>
    </row>
    <row r="2525" spans="2:2" x14ac:dyDescent="0.35">
      <c r="B2525" t="s">
        <v>2800</v>
      </c>
    </row>
    <row r="2526" spans="2:2" x14ac:dyDescent="0.35">
      <c r="B2526" t="s">
        <v>2959</v>
      </c>
    </row>
    <row r="2527" spans="2:2" x14ac:dyDescent="0.35">
      <c r="B2527" t="s">
        <v>2961</v>
      </c>
    </row>
    <row r="2528" spans="2:2" x14ac:dyDescent="0.35">
      <c r="B2528" t="s">
        <v>2964</v>
      </c>
    </row>
    <row r="2529" spans="2:2" x14ac:dyDescent="0.35">
      <c r="B2529" t="s">
        <v>2965</v>
      </c>
    </row>
    <row r="2530" spans="2:2" x14ac:dyDescent="0.35">
      <c r="B2530" t="s">
        <v>2968</v>
      </c>
    </row>
    <row r="2531" spans="2:2" x14ac:dyDescent="0.35">
      <c r="B2531" t="s">
        <v>2970</v>
      </c>
    </row>
    <row r="2532" spans="2:2" x14ac:dyDescent="0.35">
      <c r="B2532" t="s">
        <v>2972</v>
      </c>
    </row>
    <row r="2533" spans="2:2" x14ac:dyDescent="0.35">
      <c r="B2533" t="s">
        <v>2801</v>
      </c>
    </row>
    <row r="2534" spans="2:2" x14ac:dyDescent="0.35">
      <c r="B2534" t="s">
        <v>2802</v>
      </c>
    </row>
    <row r="2535" spans="2:2" x14ac:dyDescent="0.35">
      <c r="B2535" t="s">
        <v>2975</v>
      </c>
    </row>
    <row r="2536" spans="2:2" x14ac:dyDescent="0.35">
      <c r="B2536" t="s">
        <v>2803</v>
      </c>
    </row>
    <row r="2537" spans="2:2" x14ac:dyDescent="0.35">
      <c r="B2537" t="s">
        <v>2804</v>
      </c>
    </row>
    <row r="2538" spans="2:2" x14ac:dyDescent="0.35">
      <c r="B2538" t="s">
        <v>2805</v>
      </c>
    </row>
    <row r="2539" spans="2:2" x14ac:dyDescent="0.35">
      <c r="B2539" t="s">
        <v>2806</v>
      </c>
    </row>
    <row r="2540" spans="2:2" x14ac:dyDescent="0.35">
      <c r="B2540" t="s">
        <v>2807</v>
      </c>
    </row>
    <row r="2541" spans="2:2" x14ac:dyDescent="0.35">
      <c r="B2541" t="s">
        <v>2979</v>
      </c>
    </row>
    <row r="2542" spans="2:2" x14ac:dyDescent="0.35">
      <c r="B2542" t="s">
        <v>2982</v>
      </c>
    </row>
    <row r="2543" spans="2:2" x14ac:dyDescent="0.35">
      <c r="B2543" t="s">
        <v>2984</v>
      </c>
    </row>
    <row r="2544" spans="2:2" x14ac:dyDescent="0.35">
      <c r="B2544" t="s">
        <v>2986</v>
      </c>
    </row>
    <row r="2545" spans="2:2" x14ac:dyDescent="0.35">
      <c r="B2545" t="s">
        <v>2988</v>
      </c>
    </row>
    <row r="2546" spans="2:2" x14ac:dyDescent="0.35">
      <c r="B2546" t="s">
        <v>2990</v>
      </c>
    </row>
    <row r="2547" spans="2:2" x14ac:dyDescent="0.35">
      <c r="B2547" t="s">
        <v>2992</v>
      </c>
    </row>
    <row r="2548" spans="2:2" x14ac:dyDescent="0.35">
      <c r="B2548" t="s">
        <v>2808</v>
      </c>
    </row>
    <row r="2549" spans="2:2" x14ac:dyDescent="0.35">
      <c r="B2549" t="s">
        <v>2994</v>
      </c>
    </row>
    <row r="2550" spans="2:2" x14ac:dyDescent="0.35">
      <c r="B2550" t="s">
        <v>2996</v>
      </c>
    </row>
    <row r="2551" spans="2:2" x14ac:dyDescent="0.35">
      <c r="B2551" t="s">
        <v>3000</v>
      </c>
    </row>
    <row r="2552" spans="2:2" x14ac:dyDescent="0.35">
      <c r="B2552" t="s">
        <v>3002</v>
      </c>
    </row>
    <row r="2553" spans="2:2" x14ac:dyDescent="0.35">
      <c r="B2553" t="s">
        <v>3005</v>
      </c>
    </row>
    <row r="2554" spans="2:2" x14ac:dyDescent="0.35">
      <c r="B2554" t="s">
        <v>3007</v>
      </c>
    </row>
    <row r="2555" spans="2:2" x14ac:dyDescent="0.35">
      <c r="B2555" t="s">
        <v>3009</v>
      </c>
    </row>
    <row r="2556" spans="2:2" x14ac:dyDescent="0.35">
      <c r="B2556" t="s">
        <v>2809</v>
      </c>
    </row>
    <row r="2557" spans="2:2" x14ac:dyDescent="0.35">
      <c r="B2557" t="s">
        <v>2810</v>
      </c>
    </row>
    <row r="2558" spans="2:2" x14ac:dyDescent="0.35">
      <c r="B2558" t="s">
        <v>2811</v>
      </c>
    </row>
    <row r="2559" spans="2:2" x14ac:dyDescent="0.35">
      <c r="B2559" t="s">
        <v>2812</v>
      </c>
    </row>
    <row r="2560" spans="2:2" x14ac:dyDescent="0.35">
      <c r="B2560" t="s">
        <v>3012</v>
      </c>
    </row>
    <row r="2561" spans="2:2" x14ac:dyDescent="0.35">
      <c r="B2561" t="s">
        <v>3014</v>
      </c>
    </row>
    <row r="2562" spans="2:2" x14ac:dyDescent="0.35">
      <c r="B2562" t="s">
        <v>3016</v>
      </c>
    </row>
    <row r="2563" spans="2:2" x14ac:dyDescent="0.35">
      <c r="B2563" t="s">
        <v>2813</v>
      </c>
    </row>
    <row r="2564" spans="2:2" x14ac:dyDescent="0.35">
      <c r="B2564" t="s">
        <v>3019</v>
      </c>
    </row>
    <row r="2565" spans="2:2" x14ac:dyDescent="0.35">
      <c r="B2565" t="s">
        <v>3021</v>
      </c>
    </row>
    <row r="2566" spans="2:2" x14ac:dyDescent="0.35">
      <c r="B2566" t="s">
        <v>3023</v>
      </c>
    </row>
    <row r="2567" spans="2:2" x14ac:dyDescent="0.35">
      <c r="B2567" t="s">
        <v>2814</v>
      </c>
    </row>
    <row r="2568" spans="2:2" x14ac:dyDescent="0.35">
      <c r="B2568" t="s">
        <v>2816</v>
      </c>
    </row>
    <row r="2569" spans="2:2" x14ac:dyDescent="0.35">
      <c r="B2569" t="s">
        <v>2818</v>
      </c>
    </row>
    <row r="2570" spans="2:2" x14ac:dyDescent="0.35">
      <c r="B2570" t="s">
        <v>2820</v>
      </c>
    </row>
    <row r="2571" spans="2:2" x14ac:dyDescent="0.35">
      <c r="B2571" t="s">
        <v>4606</v>
      </c>
    </row>
    <row r="2572" spans="2:2" x14ac:dyDescent="0.35">
      <c r="B2572" t="s">
        <v>4633</v>
      </c>
    </row>
    <row r="2573" spans="2:2" x14ac:dyDescent="0.35">
      <c r="B2573" t="s">
        <v>6040</v>
      </c>
    </row>
    <row r="2574" spans="2:2" x14ac:dyDescent="0.35">
      <c r="B2574" t="s">
        <v>3025</v>
      </c>
    </row>
    <row r="2575" spans="2:2" x14ac:dyDescent="0.35">
      <c r="B2575" t="s">
        <v>3027</v>
      </c>
    </row>
    <row r="2576" spans="2:2" x14ac:dyDescent="0.35">
      <c r="B2576" t="s">
        <v>3029</v>
      </c>
    </row>
    <row r="2577" spans="2:2" x14ac:dyDescent="0.35">
      <c r="B2577" t="s">
        <v>3033</v>
      </c>
    </row>
    <row r="2578" spans="2:2" x14ac:dyDescent="0.35">
      <c r="B2578" t="s">
        <v>3035</v>
      </c>
    </row>
    <row r="2579" spans="2:2" x14ac:dyDescent="0.35">
      <c r="B2579" t="s">
        <v>3037</v>
      </c>
    </row>
    <row r="2580" spans="2:2" x14ac:dyDescent="0.35">
      <c r="B2580" t="s">
        <v>3039</v>
      </c>
    </row>
    <row r="2581" spans="2:2" x14ac:dyDescent="0.35">
      <c r="B2581" t="s">
        <v>3041</v>
      </c>
    </row>
    <row r="2582" spans="2:2" x14ac:dyDescent="0.35">
      <c r="B2582" t="s">
        <v>3043</v>
      </c>
    </row>
    <row r="2583" spans="2:2" x14ac:dyDescent="0.35">
      <c r="B2583" t="s">
        <v>3047</v>
      </c>
    </row>
    <row r="2584" spans="2:2" x14ac:dyDescent="0.35">
      <c r="B2584" t="s">
        <v>3049</v>
      </c>
    </row>
    <row r="2585" spans="2:2" x14ac:dyDescent="0.35">
      <c r="B2585" t="s">
        <v>3051</v>
      </c>
    </row>
    <row r="2586" spans="2:2" x14ac:dyDescent="0.35">
      <c r="B2586" t="s">
        <v>3204</v>
      </c>
    </row>
    <row r="2587" spans="2:2" x14ac:dyDescent="0.35">
      <c r="B2587" t="s">
        <v>2850</v>
      </c>
    </row>
    <row r="2588" spans="2:2" x14ac:dyDescent="0.35">
      <c r="B2588" t="s">
        <v>2851</v>
      </c>
    </row>
    <row r="2589" spans="2:2" x14ac:dyDescent="0.35">
      <c r="B2589" t="s">
        <v>2852</v>
      </c>
    </row>
    <row r="2590" spans="2:2" x14ac:dyDescent="0.35">
      <c r="B2590" t="s">
        <v>2853</v>
      </c>
    </row>
    <row r="2591" spans="2:2" x14ac:dyDescent="0.35">
      <c r="B2591" t="s">
        <v>2854</v>
      </c>
    </row>
    <row r="2592" spans="2:2" x14ac:dyDescent="0.35">
      <c r="B2592" t="s">
        <v>2855</v>
      </c>
    </row>
    <row r="2593" spans="2:2" x14ac:dyDescent="0.35">
      <c r="B2593" t="s">
        <v>2856</v>
      </c>
    </row>
    <row r="2594" spans="2:2" x14ac:dyDescent="0.35">
      <c r="B2594" t="s">
        <v>2857</v>
      </c>
    </row>
    <row r="2595" spans="2:2" x14ac:dyDescent="0.35">
      <c r="B2595" t="s">
        <v>2858</v>
      </c>
    </row>
    <row r="2596" spans="2:2" x14ac:dyDescent="0.35">
      <c r="B2596" t="s">
        <v>2859</v>
      </c>
    </row>
    <row r="2597" spans="2:2" x14ac:dyDescent="0.35">
      <c r="B2597" t="s">
        <v>2860</v>
      </c>
    </row>
    <row r="2598" spans="2:2" x14ac:dyDescent="0.35">
      <c r="B2598" t="s">
        <v>2861</v>
      </c>
    </row>
    <row r="2599" spans="2:2" x14ac:dyDescent="0.35">
      <c r="B2599" t="s">
        <v>2862</v>
      </c>
    </row>
    <row r="2600" spans="2:2" x14ac:dyDescent="0.35">
      <c r="B2600" t="s">
        <v>2863</v>
      </c>
    </row>
    <row r="2601" spans="2:2" x14ac:dyDescent="0.35">
      <c r="B2601" t="s">
        <v>2864</v>
      </c>
    </row>
    <row r="2602" spans="2:2" x14ac:dyDescent="0.35">
      <c r="B2602" t="s">
        <v>2865</v>
      </c>
    </row>
    <row r="2603" spans="2:2" x14ac:dyDescent="0.35">
      <c r="B2603" t="s">
        <v>2866</v>
      </c>
    </row>
    <row r="2604" spans="2:2" x14ac:dyDescent="0.35">
      <c r="B2604" t="s">
        <v>2867</v>
      </c>
    </row>
    <row r="2605" spans="2:2" x14ac:dyDescent="0.35">
      <c r="B2605" t="s">
        <v>2868</v>
      </c>
    </row>
    <row r="2606" spans="2:2" x14ac:dyDescent="0.35">
      <c r="B2606" t="s">
        <v>2869</v>
      </c>
    </row>
    <row r="2607" spans="2:2" x14ac:dyDescent="0.35">
      <c r="B2607" t="s">
        <v>2870</v>
      </c>
    </row>
    <row r="2608" spans="2:2" x14ac:dyDescent="0.35">
      <c r="B2608" t="s">
        <v>2871</v>
      </c>
    </row>
    <row r="2609" spans="2:2" x14ac:dyDescent="0.35">
      <c r="B2609" t="s">
        <v>2872</v>
      </c>
    </row>
    <row r="2610" spans="2:2" x14ac:dyDescent="0.35">
      <c r="B2610" t="s">
        <v>2873</v>
      </c>
    </row>
    <row r="2611" spans="2:2" x14ac:dyDescent="0.35">
      <c r="B2611" t="s">
        <v>2874</v>
      </c>
    </row>
    <row r="2612" spans="2:2" x14ac:dyDescent="0.35">
      <c r="B2612" t="s">
        <v>11884</v>
      </c>
    </row>
    <row r="2613" spans="2:2" x14ac:dyDescent="0.35">
      <c r="B2613" t="s">
        <v>2875</v>
      </c>
    </row>
    <row r="2614" spans="2:2" x14ac:dyDescent="0.35">
      <c r="B2614" t="s">
        <v>2876</v>
      </c>
    </row>
    <row r="2615" spans="2:2" x14ac:dyDescent="0.35">
      <c r="B2615" t="s">
        <v>2877</v>
      </c>
    </row>
    <row r="2616" spans="2:2" x14ac:dyDescent="0.35">
      <c r="B2616" t="s">
        <v>2878</v>
      </c>
    </row>
    <row r="2617" spans="2:2" x14ac:dyDescent="0.35">
      <c r="B2617" t="s">
        <v>4607</v>
      </c>
    </row>
    <row r="2618" spans="2:2" x14ac:dyDescent="0.35">
      <c r="B2618" t="s">
        <v>6945</v>
      </c>
    </row>
    <row r="2619" spans="2:2" x14ac:dyDescent="0.35">
      <c r="B2619" t="s">
        <v>6976</v>
      </c>
    </row>
    <row r="2620" spans="2:2" x14ac:dyDescent="0.35">
      <c r="B2620" t="s">
        <v>6041</v>
      </c>
    </row>
    <row r="2621" spans="2:2" x14ac:dyDescent="0.35">
      <c r="B2621" t="s">
        <v>6042</v>
      </c>
    </row>
    <row r="2622" spans="2:2" x14ac:dyDescent="0.35">
      <c r="B2622" t="s">
        <v>6043</v>
      </c>
    </row>
    <row r="2623" spans="2:2" x14ac:dyDescent="0.35">
      <c r="B2623" t="s">
        <v>5671</v>
      </c>
    </row>
    <row r="2624" spans="2:2" x14ac:dyDescent="0.35">
      <c r="B2624" t="s">
        <v>5672</v>
      </c>
    </row>
    <row r="2625" spans="2:2" x14ac:dyDescent="0.35">
      <c r="B2625" t="s">
        <v>5673</v>
      </c>
    </row>
    <row r="2626" spans="2:2" x14ac:dyDescent="0.35">
      <c r="B2626" t="s">
        <v>5674</v>
      </c>
    </row>
    <row r="2627" spans="2:2" x14ac:dyDescent="0.35">
      <c r="B2627" t="s">
        <v>5662</v>
      </c>
    </row>
    <row r="2628" spans="2:2" x14ac:dyDescent="0.35">
      <c r="B2628" t="s">
        <v>6044</v>
      </c>
    </row>
    <row r="2629" spans="2:2" x14ac:dyDescent="0.35">
      <c r="B2629" t="s">
        <v>5663</v>
      </c>
    </row>
    <row r="2630" spans="2:2" x14ac:dyDescent="0.35">
      <c r="B2630" t="s">
        <v>6045</v>
      </c>
    </row>
    <row r="2631" spans="2:2" x14ac:dyDescent="0.35">
      <c r="B2631" t="s">
        <v>6046</v>
      </c>
    </row>
    <row r="2632" spans="2:2" x14ac:dyDescent="0.35">
      <c r="B2632" t="s">
        <v>6047</v>
      </c>
    </row>
    <row r="2633" spans="2:2" x14ac:dyDescent="0.35">
      <c r="B2633" t="s">
        <v>6048</v>
      </c>
    </row>
    <row r="2634" spans="2:2" x14ac:dyDescent="0.35">
      <c r="B2634" t="s">
        <v>6049</v>
      </c>
    </row>
    <row r="2635" spans="2:2" x14ac:dyDescent="0.35">
      <c r="B2635" t="s">
        <v>5664</v>
      </c>
    </row>
    <row r="2636" spans="2:2" x14ac:dyDescent="0.35">
      <c r="B2636" t="s">
        <v>6050</v>
      </c>
    </row>
    <row r="2637" spans="2:2" x14ac:dyDescent="0.35">
      <c r="B2637" t="s">
        <v>6051</v>
      </c>
    </row>
    <row r="2638" spans="2:2" x14ac:dyDescent="0.35">
      <c r="B2638" t="s">
        <v>6052</v>
      </c>
    </row>
    <row r="2639" spans="2:2" x14ac:dyDescent="0.35">
      <c r="B2639" t="s">
        <v>5665</v>
      </c>
    </row>
    <row r="2640" spans="2:2" x14ac:dyDescent="0.35">
      <c r="B2640" t="s">
        <v>6053</v>
      </c>
    </row>
    <row r="2641" spans="2:2" x14ac:dyDescent="0.35">
      <c r="B2641" t="s">
        <v>6054</v>
      </c>
    </row>
    <row r="2642" spans="2:2" x14ac:dyDescent="0.35">
      <c r="B2642" t="s">
        <v>6055</v>
      </c>
    </row>
    <row r="2643" spans="2:2" x14ac:dyDescent="0.35">
      <c r="B2643" t="s">
        <v>6056</v>
      </c>
    </row>
    <row r="2644" spans="2:2" x14ac:dyDescent="0.35">
      <c r="B2644" t="s">
        <v>6057</v>
      </c>
    </row>
    <row r="2645" spans="2:2" x14ac:dyDescent="0.35">
      <c r="B2645" t="s">
        <v>6058</v>
      </c>
    </row>
    <row r="2646" spans="2:2" x14ac:dyDescent="0.35">
      <c r="B2646" t="s">
        <v>5666</v>
      </c>
    </row>
    <row r="2647" spans="2:2" x14ac:dyDescent="0.35">
      <c r="B2647" t="s">
        <v>11857</v>
      </c>
    </row>
    <row r="2648" spans="2:2" x14ac:dyDescent="0.35">
      <c r="B2648" t="s">
        <v>4634</v>
      </c>
    </row>
    <row r="2649" spans="2:2" x14ac:dyDescent="0.35">
      <c r="B2649" t="s">
        <v>4621</v>
      </c>
    </row>
    <row r="2650" spans="2:2" x14ac:dyDescent="0.35">
      <c r="B2650" t="s">
        <v>4622</v>
      </c>
    </row>
    <row r="2651" spans="2:2" x14ac:dyDescent="0.35">
      <c r="B2651" t="s">
        <v>4623</v>
      </c>
    </row>
    <row r="2652" spans="2:2" x14ac:dyDescent="0.35">
      <c r="B2652" t="s">
        <v>4624</v>
      </c>
    </row>
    <row r="2653" spans="2:2" x14ac:dyDescent="0.35">
      <c r="B2653" t="s">
        <v>4625</v>
      </c>
    </row>
    <row r="2654" spans="2:2" x14ac:dyDescent="0.35">
      <c r="B2654" t="s">
        <v>4626</v>
      </c>
    </row>
    <row r="2655" spans="2:2" x14ac:dyDescent="0.35">
      <c r="B2655" t="s">
        <v>4627</v>
      </c>
    </row>
    <row r="2656" spans="2:2" x14ac:dyDescent="0.35">
      <c r="B2656" t="s">
        <v>4635</v>
      </c>
    </row>
    <row r="2657" spans="2:2" x14ac:dyDescent="0.35">
      <c r="B2657" t="s">
        <v>4636</v>
      </c>
    </row>
    <row r="2658" spans="2:2" x14ac:dyDescent="0.35">
      <c r="B2658" t="s">
        <v>4637</v>
      </c>
    </row>
    <row r="2659" spans="2:2" x14ac:dyDescent="0.35">
      <c r="B2659" t="s">
        <v>4638</v>
      </c>
    </row>
    <row r="2660" spans="2:2" x14ac:dyDescent="0.35">
      <c r="B2660" t="s">
        <v>4639</v>
      </c>
    </row>
    <row r="2661" spans="2:2" x14ac:dyDescent="0.35">
      <c r="B2661" t="s">
        <v>6059</v>
      </c>
    </row>
    <row r="2662" spans="2:2" x14ac:dyDescent="0.35">
      <c r="B2662" t="s">
        <v>6060</v>
      </c>
    </row>
    <row r="2663" spans="2:2" x14ac:dyDescent="0.35">
      <c r="B2663" t="s">
        <v>4640</v>
      </c>
    </row>
    <row r="2664" spans="2:2" x14ac:dyDescent="0.35">
      <c r="B2664" t="s">
        <v>4641</v>
      </c>
    </row>
    <row r="2665" spans="2:2" x14ac:dyDescent="0.35">
      <c r="B2665" t="s">
        <v>4642</v>
      </c>
    </row>
    <row r="2666" spans="2:2" x14ac:dyDescent="0.35">
      <c r="B2666" t="s">
        <v>4643</v>
      </c>
    </row>
    <row r="2667" spans="2:2" x14ac:dyDescent="0.35">
      <c r="B2667" t="s">
        <v>6061</v>
      </c>
    </row>
    <row r="2668" spans="2:2" x14ac:dyDescent="0.35">
      <c r="B2668" t="s">
        <v>6062</v>
      </c>
    </row>
    <row r="2669" spans="2:2" x14ac:dyDescent="0.35">
      <c r="B2669" t="s">
        <v>4644</v>
      </c>
    </row>
    <row r="2670" spans="2:2" x14ac:dyDescent="0.35">
      <c r="B2670" t="s">
        <v>6063</v>
      </c>
    </row>
    <row r="2671" spans="2:2" x14ac:dyDescent="0.35">
      <c r="B2671" t="s">
        <v>4645</v>
      </c>
    </row>
    <row r="2672" spans="2:2" x14ac:dyDescent="0.35">
      <c r="B2672" t="s">
        <v>6064</v>
      </c>
    </row>
    <row r="2673" spans="2:2" x14ac:dyDescent="0.35">
      <c r="B2673" t="s">
        <v>4646</v>
      </c>
    </row>
    <row r="2674" spans="2:2" x14ac:dyDescent="0.35">
      <c r="B2674" t="s">
        <v>6065</v>
      </c>
    </row>
    <row r="2675" spans="2:2" x14ac:dyDescent="0.35">
      <c r="B2675" t="s">
        <v>5667</v>
      </c>
    </row>
    <row r="2676" spans="2:2" x14ac:dyDescent="0.35">
      <c r="B2676" t="s">
        <v>6066</v>
      </c>
    </row>
    <row r="2677" spans="2:2" x14ac:dyDescent="0.35">
      <c r="B2677" t="s">
        <v>6067</v>
      </c>
    </row>
    <row r="2678" spans="2:2" x14ac:dyDescent="0.35">
      <c r="B2678" t="s">
        <v>4647</v>
      </c>
    </row>
    <row r="2679" spans="2:2" x14ac:dyDescent="0.35">
      <c r="B2679" t="s">
        <v>4648</v>
      </c>
    </row>
    <row r="2680" spans="2:2" x14ac:dyDescent="0.35">
      <c r="B2680" t="s">
        <v>11856</v>
      </c>
    </row>
    <row r="2681" spans="2:2" x14ac:dyDescent="0.35">
      <c r="B2681" t="s">
        <v>11858</v>
      </c>
    </row>
    <row r="2682" spans="2:2" x14ac:dyDescent="0.35">
      <c r="B2682" t="s">
        <v>4649</v>
      </c>
    </row>
    <row r="2683" spans="2:2" x14ac:dyDescent="0.35">
      <c r="B2683" t="s">
        <v>6068</v>
      </c>
    </row>
    <row r="2684" spans="2:2" x14ac:dyDescent="0.35">
      <c r="B2684" t="s">
        <v>6069</v>
      </c>
    </row>
    <row r="2685" spans="2:2" x14ac:dyDescent="0.35">
      <c r="B2685" t="s">
        <v>11885</v>
      </c>
    </row>
    <row r="2686" spans="2:2" x14ac:dyDescent="0.35">
      <c r="B2686" t="s">
        <v>5957</v>
      </c>
    </row>
    <row r="2687" spans="2:2" x14ac:dyDescent="0.35">
      <c r="B2687" t="s">
        <v>5958</v>
      </c>
    </row>
    <row r="2688" spans="2:2" x14ac:dyDescent="0.35">
      <c r="B2688" t="s">
        <v>5959</v>
      </c>
    </row>
    <row r="2689" spans="2:2" x14ac:dyDescent="0.35">
      <c r="B2689" t="s">
        <v>5960</v>
      </c>
    </row>
    <row r="2690" spans="2:2" x14ac:dyDescent="0.35">
      <c r="B2690" t="s">
        <v>6070</v>
      </c>
    </row>
    <row r="2691" spans="2:2" x14ac:dyDescent="0.35">
      <c r="B2691" t="s">
        <v>5790</v>
      </c>
    </row>
    <row r="2692" spans="2:2" x14ac:dyDescent="0.35">
      <c r="B2692" t="s">
        <v>5791</v>
      </c>
    </row>
    <row r="2693" spans="2:2" x14ac:dyDescent="0.35">
      <c r="B2693" t="s">
        <v>6071</v>
      </c>
    </row>
    <row r="2694" spans="2:2" x14ac:dyDescent="0.35">
      <c r="B2694" t="s">
        <v>6072</v>
      </c>
    </row>
    <row r="2695" spans="2:2" x14ac:dyDescent="0.35">
      <c r="B2695" t="s">
        <v>6073</v>
      </c>
    </row>
    <row r="2696" spans="2:2" x14ac:dyDescent="0.35">
      <c r="B2696" t="s">
        <v>6074</v>
      </c>
    </row>
    <row r="2697" spans="2:2" x14ac:dyDescent="0.35">
      <c r="B2697" t="s">
        <v>6075</v>
      </c>
    </row>
    <row r="2698" spans="2:2" x14ac:dyDescent="0.35">
      <c r="B2698" t="s">
        <v>5792</v>
      </c>
    </row>
    <row r="2699" spans="2:2" x14ac:dyDescent="0.35">
      <c r="B2699" t="s">
        <v>5793</v>
      </c>
    </row>
    <row r="2700" spans="2:2" x14ac:dyDescent="0.35">
      <c r="B2700" t="s">
        <v>5794</v>
      </c>
    </row>
    <row r="2701" spans="2:2" x14ac:dyDescent="0.35">
      <c r="B2701" t="s">
        <v>5795</v>
      </c>
    </row>
    <row r="2702" spans="2:2" x14ac:dyDescent="0.35">
      <c r="B2702" t="s">
        <v>5796</v>
      </c>
    </row>
    <row r="2703" spans="2:2" x14ac:dyDescent="0.35">
      <c r="B2703" t="s">
        <v>5797</v>
      </c>
    </row>
    <row r="2704" spans="2:2" x14ac:dyDescent="0.35">
      <c r="B2704" t="s">
        <v>6076</v>
      </c>
    </row>
    <row r="2705" spans="2:2" x14ac:dyDescent="0.35">
      <c r="B2705" t="s">
        <v>6077</v>
      </c>
    </row>
    <row r="2706" spans="2:2" x14ac:dyDescent="0.35">
      <c r="B2706" t="s">
        <v>6078</v>
      </c>
    </row>
    <row r="2707" spans="2:2" x14ac:dyDescent="0.35">
      <c r="B2707" t="s">
        <v>6079</v>
      </c>
    </row>
    <row r="2708" spans="2:2" x14ac:dyDescent="0.35">
      <c r="B2708" t="s">
        <v>11859</v>
      </c>
    </row>
    <row r="2709" spans="2:2" x14ac:dyDescent="0.35">
      <c r="B2709" t="s">
        <v>6080</v>
      </c>
    </row>
    <row r="2710" spans="2:2" x14ac:dyDescent="0.35">
      <c r="B2710" t="s">
        <v>6081</v>
      </c>
    </row>
    <row r="2711" spans="2:2" x14ac:dyDescent="0.35">
      <c r="B2711" t="s">
        <v>6082</v>
      </c>
    </row>
    <row r="2712" spans="2:2" x14ac:dyDescent="0.35">
      <c r="B2712" t="s">
        <v>6083</v>
      </c>
    </row>
    <row r="2713" spans="2:2" x14ac:dyDescent="0.35">
      <c r="B2713" t="s">
        <v>6084</v>
      </c>
    </row>
    <row r="2714" spans="2:2" x14ac:dyDescent="0.35">
      <c r="B2714" t="s">
        <v>5969</v>
      </c>
    </row>
    <row r="2715" spans="2:2" x14ac:dyDescent="0.35">
      <c r="B2715" t="s">
        <v>5798</v>
      </c>
    </row>
    <row r="2716" spans="2:2" x14ac:dyDescent="0.35">
      <c r="B2716" t="s">
        <v>5799</v>
      </c>
    </row>
    <row r="2717" spans="2:2" x14ac:dyDescent="0.35">
      <c r="B2717" t="s">
        <v>2341</v>
      </c>
    </row>
    <row r="2718" spans="2:2" x14ac:dyDescent="0.35">
      <c r="B2718" t="s">
        <v>2345</v>
      </c>
    </row>
    <row r="2719" spans="2:2" x14ac:dyDescent="0.35">
      <c r="B2719" t="s">
        <v>5970</v>
      </c>
    </row>
    <row r="2720" spans="2:2" x14ac:dyDescent="0.35">
      <c r="B2720" t="s">
        <v>5971</v>
      </c>
    </row>
    <row r="2721" spans="2:2" x14ac:dyDescent="0.35">
      <c r="B2721" t="s">
        <v>5972</v>
      </c>
    </row>
    <row r="2722" spans="2:2" x14ac:dyDescent="0.35">
      <c r="B2722" t="s">
        <v>5973</v>
      </c>
    </row>
    <row r="2723" spans="2:2" x14ac:dyDescent="0.35">
      <c r="B2723" t="s">
        <v>5800</v>
      </c>
    </row>
    <row r="2724" spans="2:2" x14ac:dyDescent="0.35">
      <c r="B2724" t="s">
        <v>5801</v>
      </c>
    </row>
    <row r="2725" spans="2:2" x14ac:dyDescent="0.35">
      <c r="B2725" t="s">
        <v>5802</v>
      </c>
    </row>
    <row r="2726" spans="2:2" x14ac:dyDescent="0.35">
      <c r="B2726" t="s">
        <v>5803</v>
      </c>
    </row>
    <row r="2727" spans="2:2" x14ac:dyDescent="0.35">
      <c r="B2727" t="s">
        <v>5804</v>
      </c>
    </row>
    <row r="2728" spans="2:2" x14ac:dyDescent="0.35">
      <c r="B2728" t="s">
        <v>5805</v>
      </c>
    </row>
    <row r="2729" spans="2:2" x14ac:dyDescent="0.35">
      <c r="B2729" t="s">
        <v>5806</v>
      </c>
    </row>
    <row r="2730" spans="2:2" x14ac:dyDescent="0.35">
      <c r="B2730" t="s">
        <v>5807</v>
      </c>
    </row>
    <row r="2731" spans="2:2" x14ac:dyDescent="0.35">
      <c r="B2731" t="s">
        <v>5808</v>
      </c>
    </row>
    <row r="2732" spans="2:2" x14ac:dyDescent="0.35">
      <c r="B2732" t="s">
        <v>5809</v>
      </c>
    </row>
    <row r="2733" spans="2:2" x14ac:dyDescent="0.35">
      <c r="B2733" t="s">
        <v>5810</v>
      </c>
    </row>
    <row r="2734" spans="2:2" x14ac:dyDescent="0.35">
      <c r="B2734" t="s">
        <v>5811</v>
      </c>
    </row>
    <row r="2735" spans="2:2" x14ac:dyDescent="0.35">
      <c r="B2735" t="s">
        <v>5812</v>
      </c>
    </row>
    <row r="2736" spans="2:2" x14ac:dyDescent="0.35">
      <c r="B2736" t="s">
        <v>5813</v>
      </c>
    </row>
    <row r="2737" spans="2:2" x14ac:dyDescent="0.35">
      <c r="B2737" t="s">
        <v>5814</v>
      </c>
    </row>
    <row r="2738" spans="2:2" x14ac:dyDescent="0.35">
      <c r="B2738" t="s">
        <v>5815</v>
      </c>
    </row>
    <row r="2739" spans="2:2" x14ac:dyDescent="0.35">
      <c r="B2739" t="s">
        <v>5816</v>
      </c>
    </row>
    <row r="2740" spans="2:2" x14ac:dyDescent="0.35">
      <c r="B2740" t="s">
        <v>5817</v>
      </c>
    </row>
    <row r="2741" spans="2:2" x14ac:dyDescent="0.35">
      <c r="B2741" t="s">
        <v>5818</v>
      </c>
    </row>
    <row r="2742" spans="2:2" x14ac:dyDescent="0.35">
      <c r="B2742" t="s">
        <v>5819</v>
      </c>
    </row>
    <row r="2743" spans="2:2" x14ac:dyDescent="0.35">
      <c r="B2743" t="s">
        <v>5820</v>
      </c>
    </row>
    <row r="2744" spans="2:2" x14ac:dyDescent="0.35">
      <c r="B2744" t="s">
        <v>5821</v>
      </c>
    </row>
    <row r="2745" spans="2:2" x14ac:dyDescent="0.35">
      <c r="B2745" t="s">
        <v>5822</v>
      </c>
    </row>
    <row r="2746" spans="2:2" x14ac:dyDescent="0.35">
      <c r="B2746" t="s">
        <v>5823</v>
      </c>
    </row>
    <row r="2747" spans="2:2" x14ac:dyDescent="0.35">
      <c r="B2747" t="s">
        <v>5824</v>
      </c>
    </row>
    <row r="2748" spans="2:2" x14ac:dyDescent="0.35">
      <c r="B2748" t="s">
        <v>5825</v>
      </c>
    </row>
    <row r="2749" spans="2:2" x14ac:dyDescent="0.35">
      <c r="B2749" t="s">
        <v>5826</v>
      </c>
    </row>
    <row r="2750" spans="2:2" x14ac:dyDescent="0.35">
      <c r="B2750" t="s">
        <v>5827</v>
      </c>
    </row>
    <row r="2751" spans="2:2" x14ac:dyDescent="0.35">
      <c r="B2751" t="s">
        <v>5828</v>
      </c>
    </row>
    <row r="2752" spans="2:2" x14ac:dyDescent="0.35">
      <c r="B2752" t="s">
        <v>5829</v>
      </c>
    </row>
    <row r="2753" spans="2:2" x14ac:dyDescent="0.35">
      <c r="B2753" t="s">
        <v>5830</v>
      </c>
    </row>
    <row r="2754" spans="2:2" x14ac:dyDescent="0.35">
      <c r="B2754" t="s">
        <v>5831</v>
      </c>
    </row>
    <row r="2755" spans="2:2" x14ac:dyDescent="0.35">
      <c r="B2755" t="s">
        <v>5832</v>
      </c>
    </row>
    <row r="2756" spans="2:2" x14ac:dyDescent="0.35">
      <c r="B2756" t="s">
        <v>5833</v>
      </c>
    </row>
    <row r="2757" spans="2:2" x14ac:dyDescent="0.35">
      <c r="B2757" t="s">
        <v>5834</v>
      </c>
    </row>
    <row r="2758" spans="2:2" x14ac:dyDescent="0.35">
      <c r="B2758" t="s">
        <v>5835</v>
      </c>
    </row>
    <row r="2759" spans="2:2" x14ac:dyDescent="0.35">
      <c r="B2759" t="s">
        <v>5836</v>
      </c>
    </row>
    <row r="2760" spans="2:2" x14ac:dyDescent="0.35">
      <c r="B2760" t="s">
        <v>5837</v>
      </c>
    </row>
    <row r="2761" spans="2:2" x14ac:dyDescent="0.35">
      <c r="B2761" t="s">
        <v>5838</v>
      </c>
    </row>
    <row r="2762" spans="2:2" x14ac:dyDescent="0.35">
      <c r="B2762" t="s">
        <v>5839</v>
      </c>
    </row>
    <row r="2763" spans="2:2" x14ac:dyDescent="0.35">
      <c r="B2763" t="s">
        <v>5840</v>
      </c>
    </row>
    <row r="2764" spans="2:2" x14ac:dyDescent="0.35">
      <c r="B2764" t="s">
        <v>5841</v>
      </c>
    </row>
    <row r="2765" spans="2:2" x14ac:dyDescent="0.35">
      <c r="B2765" t="s">
        <v>5842</v>
      </c>
    </row>
    <row r="2766" spans="2:2" x14ac:dyDescent="0.35">
      <c r="B2766" t="s">
        <v>5843</v>
      </c>
    </row>
    <row r="2767" spans="2:2" x14ac:dyDescent="0.35">
      <c r="B2767" t="s">
        <v>5844</v>
      </c>
    </row>
    <row r="2768" spans="2:2" x14ac:dyDescent="0.35">
      <c r="B2768" t="s">
        <v>5845</v>
      </c>
    </row>
    <row r="2769" spans="2:2" x14ac:dyDescent="0.35">
      <c r="B2769" t="s">
        <v>7209</v>
      </c>
    </row>
    <row r="2770" spans="2:2" x14ac:dyDescent="0.35">
      <c r="B2770" t="s">
        <v>5846</v>
      </c>
    </row>
    <row r="2771" spans="2:2" x14ac:dyDescent="0.35">
      <c r="B2771" t="s">
        <v>5847</v>
      </c>
    </row>
    <row r="2772" spans="2:2" x14ac:dyDescent="0.35">
      <c r="B2772" t="s">
        <v>5848</v>
      </c>
    </row>
    <row r="2773" spans="2:2" x14ac:dyDescent="0.35">
      <c r="B2773" t="s">
        <v>5849</v>
      </c>
    </row>
    <row r="2774" spans="2:2" x14ac:dyDescent="0.35">
      <c r="B2774" t="s">
        <v>5850</v>
      </c>
    </row>
    <row r="2775" spans="2:2" x14ac:dyDescent="0.35">
      <c r="B2775" t="s">
        <v>5851</v>
      </c>
    </row>
    <row r="2776" spans="2:2" x14ac:dyDescent="0.35">
      <c r="B2776" t="s">
        <v>5852</v>
      </c>
    </row>
    <row r="2777" spans="2:2" x14ac:dyDescent="0.35">
      <c r="B2777" t="s">
        <v>5853</v>
      </c>
    </row>
    <row r="2778" spans="2:2" x14ac:dyDescent="0.35">
      <c r="B2778" t="s">
        <v>5854</v>
      </c>
    </row>
    <row r="2779" spans="2:2" x14ac:dyDescent="0.35">
      <c r="B2779" t="s">
        <v>5855</v>
      </c>
    </row>
    <row r="2780" spans="2:2" x14ac:dyDescent="0.35">
      <c r="B2780" t="s">
        <v>5856</v>
      </c>
    </row>
    <row r="2781" spans="2:2" x14ac:dyDescent="0.35">
      <c r="B2781" t="s">
        <v>5857</v>
      </c>
    </row>
    <row r="2782" spans="2:2" x14ac:dyDescent="0.35">
      <c r="B2782" t="s">
        <v>5858</v>
      </c>
    </row>
    <row r="2783" spans="2:2" x14ac:dyDescent="0.35">
      <c r="B2783" t="s">
        <v>5859</v>
      </c>
    </row>
    <row r="2784" spans="2:2" x14ac:dyDescent="0.35">
      <c r="B2784" t="s">
        <v>5860</v>
      </c>
    </row>
    <row r="2785" spans="2:2" x14ac:dyDescent="0.35">
      <c r="B2785" t="s">
        <v>5861</v>
      </c>
    </row>
    <row r="2786" spans="2:2" x14ac:dyDescent="0.35">
      <c r="B2786" t="s">
        <v>5862</v>
      </c>
    </row>
    <row r="2787" spans="2:2" x14ac:dyDescent="0.35">
      <c r="B2787" t="s">
        <v>5863</v>
      </c>
    </row>
    <row r="2788" spans="2:2" x14ac:dyDescent="0.35">
      <c r="B2788" t="s">
        <v>5864</v>
      </c>
    </row>
    <row r="2789" spans="2:2" x14ac:dyDescent="0.35">
      <c r="B2789" t="s">
        <v>5865</v>
      </c>
    </row>
    <row r="2790" spans="2:2" x14ac:dyDescent="0.35">
      <c r="B2790" t="s">
        <v>5866</v>
      </c>
    </row>
    <row r="2791" spans="2:2" x14ac:dyDescent="0.35">
      <c r="B2791" t="s">
        <v>5867</v>
      </c>
    </row>
    <row r="2792" spans="2:2" x14ac:dyDescent="0.35">
      <c r="B2792" t="s">
        <v>5868</v>
      </c>
    </row>
    <row r="2793" spans="2:2" x14ac:dyDescent="0.35">
      <c r="B2793" t="s">
        <v>5869</v>
      </c>
    </row>
    <row r="2794" spans="2:2" x14ac:dyDescent="0.35">
      <c r="B2794" t="s">
        <v>5870</v>
      </c>
    </row>
    <row r="2795" spans="2:2" x14ac:dyDescent="0.35">
      <c r="B2795" t="s">
        <v>5871</v>
      </c>
    </row>
    <row r="2796" spans="2:2" x14ac:dyDescent="0.35">
      <c r="B2796" t="s">
        <v>5872</v>
      </c>
    </row>
    <row r="2797" spans="2:2" x14ac:dyDescent="0.35">
      <c r="B2797" t="s">
        <v>5873</v>
      </c>
    </row>
    <row r="2798" spans="2:2" x14ac:dyDescent="0.35">
      <c r="B2798" t="s">
        <v>5874</v>
      </c>
    </row>
    <row r="2799" spans="2:2" x14ac:dyDescent="0.35">
      <c r="B2799" t="s">
        <v>5875</v>
      </c>
    </row>
    <row r="2800" spans="2:2" x14ac:dyDescent="0.35">
      <c r="B2800" t="s">
        <v>5876</v>
      </c>
    </row>
    <row r="2801" spans="2:2" x14ac:dyDescent="0.35">
      <c r="B2801" t="s">
        <v>7210</v>
      </c>
    </row>
    <row r="2802" spans="2:2" x14ac:dyDescent="0.35">
      <c r="B2802" t="s">
        <v>5877</v>
      </c>
    </row>
    <row r="2803" spans="2:2" x14ac:dyDescent="0.35">
      <c r="B2803" t="s">
        <v>5878</v>
      </c>
    </row>
    <row r="2804" spans="2:2" x14ac:dyDescent="0.35">
      <c r="B2804" t="s">
        <v>5879</v>
      </c>
    </row>
    <row r="2805" spans="2:2" x14ac:dyDescent="0.35">
      <c r="B2805" t="s">
        <v>5880</v>
      </c>
    </row>
    <row r="2806" spans="2:2" x14ac:dyDescent="0.35">
      <c r="B2806" t="s">
        <v>5881</v>
      </c>
    </row>
    <row r="2807" spans="2:2" x14ac:dyDescent="0.35">
      <c r="B2807" t="s">
        <v>5882</v>
      </c>
    </row>
    <row r="2808" spans="2:2" x14ac:dyDescent="0.35">
      <c r="B2808" t="s">
        <v>5883</v>
      </c>
    </row>
    <row r="2809" spans="2:2" x14ac:dyDescent="0.35">
      <c r="B2809" t="s">
        <v>5884</v>
      </c>
    </row>
    <row r="2810" spans="2:2" x14ac:dyDescent="0.35">
      <c r="B2810" t="s">
        <v>5885</v>
      </c>
    </row>
    <row r="2811" spans="2:2" x14ac:dyDescent="0.35">
      <c r="B2811" t="s">
        <v>5886</v>
      </c>
    </row>
    <row r="2812" spans="2:2" x14ac:dyDescent="0.35">
      <c r="B2812" t="s">
        <v>5887</v>
      </c>
    </row>
    <row r="2813" spans="2:2" x14ac:dyDescent="0.35">
      <c r="B2813" t="s">
        <v>5888</v>
      </c>
    </row>
    <row r="2814" spans="2:2" x14ac:dyDescent="0.35">
      <c r="B2814" t="s">
        <v>5889</v>
      </c>
    </row>
    <row r="2815" spans="2:2" x14ac:dyDescent="0.35">
      <c r="B2815" t="s">
        <v>5890</v>
      </c>
    </row>
    <row r="2816" spans="2:2" x14ac:dyDescent="0.35">
      <c r="B2816" t="s">
        <v>5891</v>
      </c>
    </row>
    <row r="2817" spans="2:2" x14ac:dyDescent="0.35">
      <c r="B2817" t="s">
        <v>5892</v>
      </c>
    </row>
    <row r="2818" spans="2:2" x14ac:dyDescent="0.35">
      <c r="B2818" t="s">
        <v>5893</v>
      </c>
    </row>
    <row r="2819" spans="2:2" x14ac:dyDescent="0.35">
      <c r="B2819" t="s">
        <v>5894</v>
      </c>
    </row>
    <row r="2820" spans="2:2" x14ac:dyDescent="0.35">
      <c r="B2820" t="s">
        <v>5895</v>
      </c>
    </row>
    <row r="2821" spans="2:2" x14ac:dyDescent="0.35">
      <c r="B2821" t="s">
        <v>5896</v>
      </c>
    </row>
    <row r="2822" spans="2:2" x14ac:dyDescent="0.35">
      <c r="B2822" t="s">
        <v>5897</v>
      </c>
    </row>
    <row r="2823" spans="2:2" x14ac:dyDescent="0.35">
      <c r="B2823" t="s">
        <v>5898</v>
      </c>
    </row>
    <row r="2824" spans="2:2" x14ac:dyDescent="0.35">
      <c r="B2824" t="s">
        <v>5899</v>
      </c>
    </row>
    <row r="2825" spans="2:2" x14ac:dyDescent="0.35">
      <c r="B2825" t="s">
        <v>5900</v>
      </c>
    </row>
    <row r="2826" spans="2:2" x14ac:dyDescent="0.35">
      <c r="B2826" t="s">
        <v>5901</v>
      </c>
    </row>
    <row r="2827" spans="2:2" x14ac:dyDescent="0.35">
      <c r="B2827" t="s">
        <v>5902</v>
      </c>
    </row>
    <row r="2828" spans="2:2" x14ac:dyDescent="0.35">
      <c r="B2828" t="s">
        <v>5903</v>
      </c>
    </row>
    <row r="2829" spans="2:2" x14ac:dyDescent="0.35">
      <c r="B2829" t="s">
        <v>7211</v>
      </c>
    </row>
    <row r="2830" spans="2:2" x14ac:dyDescent="0.35">
      <c r="B2830" t="s">
        <v>5904</v>
      </c>
    </row>
    <row r="2831" spans="2:2" x14ac:dyDescent="0.35">
      <c r="B2831" t="s">
        <v>5905</v>
      </c>
    </row>
    <row r="2832" spans="2:2" x14ac:dyDescent="0.35">
      <c r="B2832" t="s">
        <v>5906</v>
      </c>
    </row>
    <row r="2833" spans="2:2" x14ac:dyDescent="0.35">
      <c r="B2833" t="s">
        <v>5907</v>
      </c>
    </row>
    <row r="2834" spans="2:2" x14ac:dyDescent="0.35">
      <c r="B2834" t="s">
        <v>5908</v>
      </c>
    </row>
    <row r="2835" spans="2:2" x14ac:dyDescent="0.35">
      <c r="B2835" t="s">
        <v>5909</v>
      </c>
    </row>
    <row r="2836" spans="2:2" x14ac:dyDescent="0.35">
      <c r="B2836" t="s">
        <v>5910</v>
      </c>
    </row>
    <row r="2837" spans="2:2" x14ac:dyDescent="0.35">
      <c r="B2837" t="s">
        <v>5911</v>
      </c>
    </row>
    <row r="2838" spans="2:2" x14ac:dyDescent="0.35">
      <c r="B2838" t="s">
        <v>5912</v>
      </c>
    </row>
    <row r="2839" spans="2:2" x14ac:dyDescent="0.35">
      <c r="B2839" t="s">
        <v>5913</v>
      </c>
    </row>
    <row r="2840" spans="2:2" x14ac:dyDescent="0.35">
      <c r="B2840" t="s">
        <v>5914</v>
      </c>
    </row>
    <row r="2841" spans="2:2" x14ac:dyDescent="0.35">
      <c r="B2841" t="s">
        <v>5915</v>
      </c>
    </row>
    <row r="2842" spans="2:2" x14ac:dyDescent="0.35">
      <c r="B2842" t="s">
        <v>5916</v>
      </c>
    </row>
    <row r="2843" spans="2:2" x14ac:dyDescent="0.35">
      <c r="B2843" t="s">
        <v>5917</v>
      </c>
    </row>
    <row r="2844" spans="2:2" x14ac:dyDescent="0.35">
      <c r="B2844" t="s">
        <v>5918</v>
      </c>
    </row>
    <row r="2845" spans="2:2" x14ac:dyDescent="0.35">
      <c r="B2845" t="s">
        <v>5919</v>
      </c>
    </row>
    <row r="2846" spans="2:2" x14ac:dyDescent="0.35">
      <c r="B2846" t="s">
        <v>5920</v>
      </c>
    </row>
    <row r="2847" spans="2:2" x14ac:dyDescent="0.35">
      <c r="B2847" t="s">
        <v>5921</v>
      </c>
    </row>
    <row r="2848" spans="2:2" x14ac:dyDescent="0.35">
      <c r="B2848" t="s">
        <v>5922</v>
      </c>
    </row>
    <row r="2849" spans="2:2" x14ac:dyDescent="0.35">
      <c r="B2849" t="s">
        <v>5923</v>
      </c>
    </row>
    <row r="2850" spans="2:2" x14ac:dyDescent="0.35">
      <c r="B2850" t="s">
        <v>5924</v>
      </c>
    </row>
    <row r="2851" spans="2:2" x14ac:dyDescent="0.35">
      <c r="B2851" t="s">
        <v>5925</v>
      </c>
    </row>
    <row r="2852" spans="2:2" x14ac:dyDescent="0.35">
      <c r="B2852" t="s">
        <v>5926</v>
      </c>
    </row>
    <row r="2853" spans="2:2" x14ac:dyDescent="0.35">
      <c r="B2853" t="s">
        <v>5927</v>
      </c>
    </row>
    <row r="2854" spans="2:2" x14ac:dyDescent="0.35">
      <c r="B2854" t="s">
        <v>5928</v>
      </c>
    </row>
    <row r="2855" spans="2:2" x14ac:dyDescent="0.35">
      <c r="B2855" t="s">
        <v>5929</v>
      </c>
    </row>
    <row r="2856" spans="2:2" x14ac:dyDescent="0.35">
      <c r="B2856" t="s">
        <v>5930</v>
      </c>
    </row>
    <row r="2857" spans="2:2" x14ac:dyDescent="0.35">
      <c r="B2857" t="s">
        <v>5931</v>
      </c>
    </row>
    <row r="2858" spans="2:2" x14ac:dyDescent="0.35">
      <c r="B2858" t="s">
        <v>5932</v>
      </c>
    </row>
    <row r="2859" spans="2:2" x14ac:dyDescent="0.35">
      <c r="B2859" t="s">
        <v>5933</v>
      </c>
    </row>
    <row r="2860" spans="2:2" x14ac:dyDescent="0.35">
      <c r="B2860" t="s">
        <v>5934</v>
      </c>
    </row>
    <row r="2861" spans="2:2" x14ac:dyDescent="0.35">
      <c r="B2861" t="s">
        <v>5935</v>
      </c>
    </row>
    <row r="2862" spans="2:2" x14ac:dyDescent="0.35">
      <c r="B2862" t="s">
        <v>5936</v>
      </c>
    </row>
    <row r="2863" spans="2:2" x14ac:dyDescent="0.35">
      <c r="B2863" t="s">
        <v>5937</v>
      </c>
    </row>
    <row r="2864" spans="2:2" x14ac:dyDescent="0.35">
      <c r="B2864" t="s">
        <v>5938</v>
      </c>
    </row>
    <row r="2865" spans="2:2" x14ac:dyDescent="0.35">
      <c r="B2865" t="s">
        <v>5939</v>
      </c>
    </row>
    <row r="2866" spans="2:2" x14ac:dyDescent="0.35">
      <c r="B2866" t="s">
        <v>5940</v>
      </c>
    </row>
    <row r="2867" spans="2:2" x14ac:dyDescent="0.35">
      <c r="B2867" t="s">
        <v>5941</v>
      </c>
    </row>
    <row r="2868" spans="2:2" x14ac:dyDescent="0.35">
      <c r="B2868" t="s">
        <v>5942</v>
      </c>
    </row>
    <row r="2869" spans="2:2" x14ac:dyDescent="0.35">
      <c r="B2869" t="s">
        <v>5943</v>
      </c>
    </row>
    <row r="2870" spans="2:2" x14ac:dyDescent="0.35">
      <c r="B2870" t="s">
        <v>7212</v>
      </c>
    </row>
    <row r="2871" spans="2:2" x14ac:dyDescent="0.35">
      <c r="B2871" t="s">
        <v>5944</v>
      </c>
    </row>
    <row r="2872" spans="2:2" x14ac:dyDescent="0.35">
      <c r="B2872" t="s">
        <v>5945</v>
      </c>
    </row>
    <row r="2873" spans="2:2" x14ac:dyDescent="0.35">
      <c r="B2873" t="s">
        <v>5946</v>
      </c>
    </row>
    <row r="2874" spans="2:2" x14ac:dyDescent="0.35">
      <c r="B2874" t="s">
        <v>5947</v>
      </c>
    </row>
    <row r="2875" spans="2:2" x14ac:dyDescent="0.35">
      <c r="B2875" t="s">
        <v>5948</v>
      </c>
    </row>
    <row r="2876" spans="2:2" x14ac:dyDescent="0.35">
      <c r="B2876" t="s">
        <v>5949</v>
      </c>
    </row>
    <row r="2877" spans="2:2" x14ac:dyDescent="0.35">
      <c r="B2877" t="s">
        <v>5950</v>
      </c>
    </row>
    <row r="2878" spans="2:2" x14ac:dyDescent="0.35">
      <c r="B2878" t="s">
        <v>5951</v>
      </c>
    </row>
    <row r="2879" spans="2:2" x14ac:dyDescent="0.35">
      <c r="B2879" t="s">
        <v>5952</v>
      </c>
    </row>
    <row r="2880" spans="2:2" x14ac:dyDescent="0.35">
      <c r="B2880" t="s">
        <v>5953</v>
      </c>
    </row>
    <row r="2881" spans="2:2" x14ac:dyDescent="0.35">
      <c r="B2881" t="s">
        <v>5954</v>
      </c>
    </row>
    <row r="2882" spans="2:2" x14ac:dyDescent="0.35">
      <c r="B2882" t="s">
        <v>5955</v>
      </c>
    </row>
    <row r="2883" spans="2:2" x14ac:dyDescent="0.35">
      <c r="B2883" t="s">
        <v>5956</v>
      </c>
    </row>
    <row r="2884" spans="2:2" x14ac:dyDescent="0.35">
      <c r="B2884" t="s">
        <v>5974</v>
      </c>
    </row>
    <row r="2885" spans="2:2" x14ac:dyDescent="0.35">
      <c r="B2885" t="s">
        <v>5975</v>
      </c>
    </row>
    <row r="2886" spans="2:2" x14ac:dyDescent="0.35">
      <c r="B2886" t="s">
        <v>5976</v>
      </c>
    </row>
    <row r="2887" spans="2:2" x14ac:dyDescent="0.35">
      <c r="B2887" t="s">
        <v>5977</v>
      </c>
    </row>
    <row r="2888" spans="2:2" x14ac:dyDescent="0.35">
      <c r="B2888" t="s">
        <v>5980</v>
      </c>
    </row>
    <row r="2889" spans="2:2" x14ac:dyDescent="0.35">
      <c r="B2889" t="s">
        <v>5981</v>
      </c>
    </row>
    <row r="2890" spans="2:2" x14ac:dyDescent="0.35">
      <c r="B2890" t="s">
        <v>5996</v>
      </c>
    </row>
    <row r="2891" spans="2:2" x14ac:dyDescent="0.35">
      <c r="B2891" t="s">
        <v>5997</v>
      </c>
    </row>
    <row r="2892" spans="2:2" x14ac:dyDescent="0.35">
      <c r="B2892" t="s">
        <v>5998</v>
      </c>
    </row>
    <row r="2893" spans="2:2" x14ac:dyDescent="0.35">
      <c r="B2893" t="s">
        <v>11860</v>
      </c>
    </row>
    <row r="2894" spans="2:2" x14ac:dyDescent="0.35">
      <c r="B2894" t="s">
        <v>11861</v>
      </c>
    </row>
    <row r="2895" spans="2:2" x14ac:dyDescent="0.35">
      <c r="B2895" t="s">
        <v>5999</v>
      </c>
    </row>
    <row r="2896" spans="2:2" x14ac:dyDescent="0.35">
      <c r="B2896" t="s">
        <v>6000</v>
      </c>
    </row>
    <row r="2897" spans="2:2" x14ac:dyDescent="0.35">
      <c r="B2897" t="s">
        <v>11886</v>
      </c>
    </row>
    <row r="2898" spans="2:2" x14ac:dyDescent="0.35">
      <c r="B2898" t="s">
        <v>6001</v>
      </c>
    </row>
    <row r="2899" spans="2:2" x14ac:dyDescent="0.35">
      <c r="B2899" t="s">
        <v>11862</v>
      </c>
    </row>
    <row r="2900" spans="2:2" x14ac:dyDescent="0.35">
      <c r="B2900" t="s">
        <v>6002</v>
      </c>
    </row>
    <row r="2901" spans="2:2" x14ac:dyDescent="0.35">
      <c r="B2901" t="s">
        <v>6003</v>
      </c>
    </row>
    <row r="2902" spans="2:2" x14ac:dyDescent="0.35">
      <c r="B2902" t="s">
        <v>6004</v>
      </c>
    </row>
    <row r="2903" spans="2:2" x14ac:dyDescent="0.35">
      <c r="B2903" t="s">
        <v>11863</v>
      </c>
    </row>
    <row r="2904" spans="2:2" x14ac:dyDescent="0.35">
      <c r="B2904" t="s">
        <v>6005</v>
      </c>
    </row>
    <row r="2905" spans="2:2" x14ac:dyDescent="0.35">
      <c r="B2905" t="s">
        <v>6006</v>
      </c>
    </row>
    <row r="2906" spans="2:2" x14ac:dyDescent="0.35">
      <c r="B2906" t="s">
        <v>6007</v>
      </c>
    </row>
    <row r="2907" spans="2:2" x14ac:dyDescent="0.35">
      <c r="B2907" t="s">
        <v>6008</v>
      </c>
    </row>
    <row r="2908" spans="2:2" x14ac:dyDescent="0.35">
      <c r="B2908" t="s">
        <v>6009</v>
      </c>
    </row>
    <row r="2909" spans="2:2" x14ac:dyDescent="0.35">
      <c r="B2909" t="s">
        <v>6010</v>
      </c>
    </row>
    <row r="2910" spans="2:2" x14ac:dyDescent="0.35">
      <c r="B2910" t="s">
        <v>6011</v>
      </c>
    </row>
    <row r="2911" spans="2:2" x14ac:dyDescent="0.35">
      <c r="B2911" t="s">
        <v>6012</v>
      </c>
    </row>
    <row r="2912" spans="2:2" x14ac:dyDescent="0.35">
      <c r="B2912" t="s">
        <v>6967</v>
      </c>
    </row>
    <row r="2913" spans="2:2" x14ac:dyDescent="0.35">
      <c r="B2913" t="s">
        <v>4660</v>
      </c>
    </row>
    <row r="2914" spans="2:2" x14ac:dyDescent="0.35">
      <c r="B2914" t="s">
        <v>7371</v>
      </c>
    </row>
    <row r="2915" spans="2:2" x14ac:dyDescent="0.35">
      <c r="B2915" t="s">
        <v>4661</v>
      </c>
    </row>
    <row r="2916" spans="2:2" x14ac:dyDescent="0.35">
      <c r="B2916" t="s">
        <v>4662</v>
      </c>
    </row>
    <row r="2917" spans="2:2" x14ac:dyDescent="0.35">
      <c r="B2917" t="s">
        <v>6965</v>
      </c>
    </row>
    <row r="2918" spans="2:2" x14ac:dyDescent="0.35">
      <c r="B2918" t="s">
        <v>6968</v>
      </c>
    </row>
    <row r="2919" spans="2:2" x14ac:dyDescent="0.35">
      <c r="B2919" t="s">
        <v>6966</v>
      </c>
    </row>
    <row r="2920" spans="2:2" x14ac:dyDescent="0.35">
      <c r="B2920" t="s">
        <v>6969</v>
      </c>
    </row>
    <row r="2921" spans="2:2" x14ac:dyDescent="0.35">
      <c r="B2921" t="s">
        <v>6970</v>
      </c>
    </row>
    <row r="2922" spans="2:2" x14ac:dyDescent="0.35">
      <c r="B2922" t="s">
        <v>6971</v>
      </c>
    </row>
    <row r="2923" spans="2:2" x14ac:dyDescent="0.35">
      <c r="B2923" t="s">
        <v>6972</v>
      </c>
    </row>
    <row r="2924" spans="2:2" x14ac:dyDescent="0.35">
      <c r="B2924" t="s">
        <v>6973</v>
      </c>
    </row>
    <row r="2925" spans="2:2" x14ac:dyDescent="0.35">
      <c r="B2925" t="s">
        <v>1427</v>
      </c>
    </row>
    <row r="2926" spans="2:2" x14ac:dyDescent="0.35">
      <c r="B2926" t="s">
        <v>1429</v>
      </c>
    </row>
    <row r="2927" spans="2:2" x14ac:dyDescent="0.35">
      <c r="B2927" t="s">
        <v>2349</v>
      </c>
    </row>
    <row r="2928" spans="2:2" x14ac:dyDescent="0.35">
      <c r="B2928" t="s">
        <v>1431</v>
      </c>
    </row>
    <row r="2929" spans="2:2" x14ac:dyDescent="0.35">
      <c r="B2929" t="s">
        <v>1434</v>
      </c>
    </row>
    <row r="2930" spans="2:2" x14ac:dyDescent="0.35">
      <c r="B2930" t="s">
        <v>2353</v>
      </c>
    </row>
    <row r="2931" spans="2:2" x14ac:dyDescent="0.35">
      <c r="B2931" t="s">
        <v>1233</v>
      </c>
    </row>
    <row r="2932" spans="2:2" x14ac:dyDescent="0.35">
      <c r="B2932" t="s">
        <v>2847</v>
      </c>
    </row>
    <row r="2933" spans="2:2" x14ac:dyDescent="0.35">
      <c r="B2933" t="s">
        <v>2848</v>
      </c>
    </row>
    <row r="2934" spans="2:2" x14ac:dyDescent="0.35">
      <c r="B2934" t="s">
        <v>2355</v>
      </c>
    </row>
    <row r="2935" spans="2:2" x14ac:dyDescent="0.35">
      <c r="B2935" t="s">
        <v>2358</v>
      </c>
    </row>
    <row r="2936" spans="2:2" x14ac:dyDescent="0.35">
      <c r="B2936" t="s">
        <v>2360</v>
      </c>
    </row>
    <row r="2937" spans="2:2" x14ac:dyDescent="0.35">
      <c r="B2937" t="s">
        <v>2363</v>
      </c>
    </row>
    <row r="2938" spans="2:2" x14ac:dyDescent="0.35">
      <c r="B2938" t="s">
        <v>2365</v>
      </c>
    </row>
    <row r="2939" spans="2:2" x14ac:dyDescent="0.35">
      <c r="B2939" t="s">
        <v>2367</v>
      </c>
    </row>
    <row r="2940" spans="2:2" x14ac:dyDescent="0.35">
      <c r="B2940" t="s">
        <v>2370</v>
      </c>
    </row>
    <row r="2941" spans="2:2" x14ac:dyDescent="0.35">
      <c r="B2941" t="s">
        <v>2372</v>
      </c>
    </row>
    <row r="2942" spans="2:2" x14ac:dyDescent="0.35">
      <c r="B2942" t="s">
        <v>2375</v>
      </c>
    </row>
    <row r="2943" spans="2:2" x14ac:dyDescent="0.35">
      <c r="B2943" t="s">
        <v>2377</v>
      </c>
    </row>
    <row r="2944" spans="2:2" x14ac:dyDescent="0.35">
      <c r="B2944" t="s">
        <v>2380</v>
      </c>
    </row>
    <row r="2945" spans="2:2" x14ac:dyDescent="0.35">
      <c r="B2945" t="s">
        <v>2383</v>
      </c>
    </row>
    <row r="2946" spans="2:2" x14ac:dyDescent="0.35">
      <c r="B2946" t="s">
        <v>2386</v>
      </c>
    </row>
    <row r="2947" spans="2:2" x14ac:dyDescent="0.35">
      <c r="B2947" t="s">
        <v>2389</v>
      </c>
    </row>
    <row r="2948" spans="2:2" x14ac:dyDescent="0.35">
      <c r="B2948" t="s">
        <v>2391</v>
      </c>
    </row>
    <row r="2949" spans="2:2" x14ac:dyDescent="0.35">
      <c r="B2949" t="s">
        <v>2393</v>
      </c>
    </row>
    <row r="2950" spans="2:2" x14ac:dyDescent="0.35">
      <c r="B2950" t="s">
        <v>2396</v>
      </c>
    </row>
    <row r="2951" spans="2:2" x14ac:dyDescent="0.35">
      <c r="B2951" t="s">
        <v>6013</v>
      </c>
    </row>
    <row r="2952" spans="2:2" x14ac:dyDescent="0.35">
      <c r="B2952" t="s">
        <v>2399</v>
      </c>
    </row>
    <row r="2953" spans="2:2" x14ac:dyDescent="0.35">
      <c r="B2953" t="s">
        <v>2402</v>
      </c>
    </row>
    <row r="2954" spans="2:2" x14ac:dyDescent="0.35">
      <c r="B2954" t="s">
        <v>2404</v>
      </c>
    </row>
    <row r="2955" spans="2:2" x14ac:dyDescent="0.35">
      <c r="B2955" t="s">
        <v>2406</v>
      </c>
    </row>
    <row r="2956" spans="2:2" x14ac:dyDescent="0.35">
      <c r="B2956" t="s">
        <v>2409</v>
      </c>
    </row>
    <row r="2957" spans="2:2" x14ac:dyDescent="0.35">
      <c r="B2957" t="s">
        <v>2412</v>
      </c>
    </row>
    <row r="2958" spans="2:2" x14ac:dyDescent="0.35">
      <c r="B2958" t="s">
        <v>2414</v>
      </c>
    </row>
    <row r="2959" spans="2:2" x14ac:dyDescent="0.35">
      <c r="B2959" t="s">
        <v>2417</v>
      </c>
    </row>
    <row r="2960" spans="2:2" x14ac:dyDescent="0.35">
      <c r="B2960" t="s">
        <v>2419</v>
      </c>
    </row>
    <row r="2961" spans="2:2" x14ac:dyDescent="0.35">
      <c r="B2961" t="s">
        <v>2421</v>
      </c>
    </row>
    <row r="2962" spans="2:2" x14ac:dyDescent="0.35">
      <c r="B2962" t="s">
        <v>2424</v>
      </c>
    </row>
    <row r="2963" spans="2:2" x14ac:dyDescent="0.35">
      <c r="B2963" t="s">
        <v>2426</v>
      </c>
    </row>
    <row r="2964" spans="2:2" x14ac:dyDescent="0.35">
      <c r="B2964" t="s">
        <v>2428</v>
      </c>
    </row>
    <row r="2965" spans="2:2" x14ac:dyDescent="0.35">
      <c r="B2965" t="s">
        <v>2430</v>
      </c>
    </row>
    <row r="2966" spans="2:2" x14ac:dyDescent="0.35">
      <c r="B2966" t="s">
        <v>2432</v>
      </c>
    </row>
    <row r="2967" spans="2:2" x14ac:dyDescent="0.35">
      <c r="B2967" t="s">
        <v>2434</v>
      </c>
    </row>
    <row r="2968" spans="2:2" x14ac:dyDescent="0.35">
      <c r="B2968" t="s">
        <v>6014</v>
      </c>
    </row>
    <row r="2969" spans="2:2" x14ac:dyDescent="0.35">
      <c r="B2969" t="s">
        <v>2436</v>
      </c>
    </row>
    <row r="2970" spans="2:2" x14ac:dyDescent="0.35">
      <c r="B2970" t="s">
        <v>2438</v>
      </c>
    </row>
    <row r="2971" spans="2:2" x14ac:dyDescent="0.35">
      <c r="B2971" t="s">
        <v>2440</v>
      </c>
    </row>
    <row r="2972" spans="2:2" x14ac:dyDescent="0.35">
      <c r="B2972" t="s">
        <v>1521</v>
      </c>
    </row>
    <row r="2973" spans="2:2" x14ac:dyDescent="0.35">
      <c r="B2973" t="s">
        <v>1523</v>
      </c>
    </row>
    <row r="2974" spans="2:2" x14ac:dyDescent="0.35">
      <c r="B2974" t="s">
        <v>1527</v>
      </c>
    </row>
    <row r="2975" spans="2:2" x14ac:dyDescent="0.35">
      <c r="B2975" t="s">
        <v>1530</v>
      </c>
    </row>
    <row r="2976" spans="2:2" x14ac:dyDescent="0.35">
      <c r="B2976" t="s">
        <v>1534</v>
      </c>
    </row>
    <row r="2977" spans="2:2" x14ac:dyDescent="0.35">
      <c r="B2977" t="s">
        <v>1537</v>
      </c>
    </row>
    <row r="2978" spans="2:2" x14ac:dyDescent="0.35">
      <c r="B2978" t="s">
        <v>7213</v>
      </c>
    </row>
    <row r="2979" spans="2:2" x14ac:dyDescent="0.35">
      <c r="B2979" t="s">
        <v>7214</v>
      </c>
    </row>
    <row r="2980" spans="2:2" x14ac:dyDescent="0.35">
      <c r="B2980" t="s">
        <v>1540</v>
      </c>
    </row>
    <row r="2981" spans="2:2" x14ac:dyDescent="0.35">
      <c r="B2981" t="s">
        <v>1544</v>
      </c>
    </row>
    <row r="2982" spans="2:2" x14ac:dyDescent="0.35">
      <c r="B2982" t="s">
        <v>2442</v>
      </c>
    </row>
    <row r="2983" spans="2:2" x14ac:dyDescent="0.35">
      <c r="B2983" t="s">
        <v>6015</v>
      </c>
    </row>
    <row r="2984" spans="2:2" x14ac:dyDescent="0.35">
      <c r="B2984" t="s">
        <v>2444</v>
      </c>
    </row>
    <row r="2985" spans="2:2" x14ac:dyDescent="0.35">
      <c r="B2985" t="s">
        <v>2446</v>
      </c>
    </row>
    <row r="2986" spans="2:2" x14ac:dyDescent="0.35">
      <c r="B2986" t="s">
        <v>2448</v>
      </c>
    </row>
    <row r="2987" spans="2:2" x14ac:dyDescent="0.35">
      <c r="B2987" t="s">
        <v>2450</v>
      </c>
    </row>
    <row r="2988" spans="2:2" x14ac:dyDescent="0.35">
      <c r="B2988" t="s">
        <v>2452</v>
      </c>
    </row>
    <row r="2989" spans="2:2" x14ac:dyDescent="0.35">
      <c r="B2989" t="s">
        <v>2454</v>
      </c>
    </row>
    <row r="2990" spans="2:2" x14ac:dyDescent="0.35">
      <c r="B2990" t="s">
        <v>2456</v>
      </c>
    </row>
    <row r="2991" spans="2:2" x14ac:dyDescent="0.35">
      <c r="B2991" t="s">
        <v>2458</v>
      </c>
    </row>
    <row r="2992" spans="2:2" x14ac:dyDescent="0.35">
      <c r="B2992" t="s">
        <v>2460</v>
      </c>
    </row>
    <row r="2993" spans="2:2" x14ac:dyDescent="0.35">
      <c r="B2993" t="s">
        <v>2462</v>
      </c>
    </row>
    <row r="2994" spans="2:2" x14ac:dyDescent="0.35">
      <c r="B2994" t="s">
        <v>2464</v>
      </c>
    </row>
    <row r="2995" spans="2:2" x14ac:dyDescent="0.35">
      <c r="B2995" t="s">
        <v>2466</v>
      </c>
    </row>
    <row r="2996" spans="2:2" x14ac:dyDescent="0.35">
      <c r="B2996" t="s">
        <v>2468</v>
      </c>
    </row>
    <row r="2997" spans="2:2" x14ac:dyDescent="0.35">
      <c r="B2997" t="s">
        <v>2470</v>
      </c>
    </row>
    <row r="2998" spans="2:2" x14ac:dyDescent="0.35">
      <c r="B2998" t="s">
        <v>2472</v>
      </c>
    </row>
    <row r="2999" spans="2:2" x14ac:dyDescent="0.35">
      <c r="B2999" t="s">
        <v>2474</v>
      </c>
    </row>
    <row r="3000" spans="2:2" x14ac:dyDescent="0.35">
      <c r="B3000" t="s">
        <v>2476</v>
      </c>
    </row>
    <row r="3001" spans="2:2" x14ac:dyDescent="0.35">
      <c r="B3001" t="s">
        <v>2478</v>
      </c>
    </row>
    <row r="3002" spans="2:2" x14ac:dyDescent="0.35">
      <c r="B3002" t="s">
        <v>2480</v>
      </c>
    </row>
    <row r="3003" spans="2:2" x14ac:dyDescent="0.35">
      <c r="B3003" t="s">
        <v>2482</v>
      </c>
    </row>
    <row r="3004" spans="2:2" x14ac:dyDescent="0.35">
      <c r="B3004" t="s">
        <v>1437</v>
      </c>
    </row>
    <row r="3005" spans="2:2" x14ac:dyDescent="0.35">
      <c r="B3005" t="s">
        <v>2484</v>
      </c>
    </row>
    <row r="3006" spans="2:2" x14ac:dyDescent="0.35">
      <c r="B3006" t="s">
        <v>2486</v>
      </c>
    </row>
    <row r="3007" spans="2:2" x14ac:dyDescent="0.35">
      <c r="B3007" t="s">
        <v>2488</v>
      </c>
    </row>
    <row r="3008" spans="2:2" x14ac:dyDescent="0.35">
      <c r="B3008" t="s">
        <v>2490</v>
      </c>
    </row>
    <row r="3009" spans="2:2" x14ac:dyDescent="0.35">
      <c r="B3009" t="s">
        <v>2492</v>
      </c>
    </row>
    <row r="3010" spans="2:2" x14ac:dyDescent="0.35">
      <c r="B3010" t="s">
        <v>2494</v>
      </c>
    </row>
    <row r="3011" spans="2:2" x14ac:dyDescent="0.35">
      <c r="B3011" t="s">
        <v>2496</v>
      </c>
    </row>
    <row r="3012" spans="2:2" x14ac:dyDescent="0.35">
      <c r="B3012" t="s">
        <v>11853</v>
      </c>
    </row>
    <row r="3013" spans="2:2" x14ac:dyDescent="0.35">
      <c r="B3013" t="s">
        <v>2498</v>
      </c>
    </row>
    <row r="3014" spans="2:2" x14ac:dyDescent="0.35">
      <c r="B3014" t="s">
        <v>2500</v>
      </c>
    </row>
    <row r="3015" spans="2:2" x14ac:dyDescent="0.35">
      <c r="B3015" t="s">
        <v>2502</v>
      </c>
    </row>
    <row r="3016" spans="2:2" x14ac:dyDescent="0.35">
      <c r="B3016" t="s">
        <v>2504</v>
      </c>
    </row>
    <row r="3017" spans="2:2" x14ac:dyDescent="0.35">
      <c r="B3017" t="s">
        <v>2506</v>
      </c>
    </row>
    <row r="3018" spans="2:2" x14ac:dyDescent="0.35">
      <c r="B3018" t="s">
        <v>2508</v>
      </c>
    </row>
    <row r="3019" spans="2:2" x14ac:dyDescent="0.35">
      <c r="B3019" t="s">
        <v>2510</v>
      </c>
    </row>
    <row r="3020" spans="2:2" x14ac:dyDescent="0.35">
      <c r="B3020" t="s">
        <v>4663</v>
      </c>
    </row>
    <row r="3021" spans="2:2" x14ac:dyDescent="0.35">
      <c r="B3021" t="s">
        <v>4664</v>
      </c>
    </row>
    <row r="3022" spans="2:2" x14ac:dyDescent="0.35">
      <c r="B3022" t="s">
        <v>4665</v>
      </c>
    </row>
    <row r="3023" spans="2:2" x14ac:dyDescent="0.35">
      <c r="B3023" t="s">
        <v>4666</v>
      </c>
    </row>
    <row r="3024" spans="2:2" x14ac:dyDescent="0.35">
      <c r="B3024" t="s">
        <v>4667</v>
      </c>
    </row>
    <row r="3025" spans="2:2" x14ac:dyDescent="0.35">
      <c r="B3025" t="s">
        <v>4668</v>
      </c>
    </row>
    <row r="3026" spans="2:2" x14ac:dyDescent="0.35">
      <c r="B3026" t="s">
        <v>4669</v>
      </c>
    </row>
    <row r="3027" spans="2:2" x14ac:dyDescent="0.35">
      <c r="B3027" t="s">
        <v>4670</v>
      </c>
    </row>
    <row r="3028" spans="2:2" x14ac:dyDescent="0.35">
      <c r="B3028" t="s">
        <v>4671</v>
      </c>
    </row>
    <row r="3029" spans="2:2" x14ac:dyDescent="0.35">
      <c r="B3029" t="s">
        <v>4672</v>
      </c>
    </row>
    <row r="3030" spans="2:2" x14ac:dyDescent="0.35">
      <c r="B3030" t="s">
        <v>4673</v>
      </c>
    </row>
    <row r="3031" spans="2:2" x14ac:dyDescent="0.35">
      <c r="B3031" t="s">
        <v>2512</v>
      </c>
    </row>
    <row r="3032" spans="2:2" x14ac:dyDescent="0.35">
      <c r="B3032" t="s">
        <v>2514</v>
      </c>
    </row>
    <row r="3033" spans="2:2" x14ac:dyDescent="0.35">
      <c r="B3033" t="s">
        <v>2516</v>
      </c>
    </row>
    <row r="3034" spans="2:2" x14ac:dyDescent="0.35">
      <c r="B3034" t="s">
        <v>6016</v>
      </c>
    </row>
    <row r="3035" spans="2:2" x14ac:dyDescent="0.35">
      <c r="B3035" t="s">
        <v>2518</v>
      </c>
    </row>
    <row r="3036" spans="2:2" x14ac:dyDescent="0.35">
      <c r="B3036" t="s">
        <v>2520</v>
      </c>
    </row>
    <row r="3037" spans="2:2" x14ac:dyDescent="0.35">
      <c r="B3037" t="s">
        <v>2522</v>
      </c>
    </row>
    <row r="3038" spans="2:2" x14ac:dyDescent="0.35">
      <c r="B3038" t="s">
        <v>2524</v>
      </c>
    </row>
    <row r="3039" spans="2:2" x14ac:dyDescent="0.35">
      <c r="B3039" t="s">
        <v>2526</v>
      </c>
    </row>
    <row r="3040" spans="2:2" x14ac:dyDescent="0.35">
      <c r="B3040" t="s">
        <v>2528</v>
      </c>
    </row>
    <row r="3041" spans="2:2" x14ac:dyDescent="0.35">
      <c r="B3041" t="s">
        <v>2530</v>
      </c>
    </row>
    <row r="3042" spans="2:2" x14ac:dyDescent="0.35">
      <c r="B3042" t="s">
        <v>2532</v>
      </c>
    </row>
    <row r="3043" spans="2:2" x14ac:dyDescent="0.35">
      <c r="B3043" t="s">
        <v>2534</v>
      </c>
    </row>
    <row r="3044" spans="2:2" x14ac:dyDescent="0.35">
      <c r="B3044" t="s">
        <v>2536</v>
      </c>
    </row>
    <row r="3045" spans="2:2" x14ac:dyDescent="0.35">
      <c r="B3045" t="s">
        <v>2538</v>
      </c>
    </row>
    <row r="3046" spans="2:2" x14ac:dyDescent="0.35">
      <c r="B3046" t="s">
        <v>2540</v>
      </c>
    </row>
    <row r="3047" spans="2:2" x14ac:dyDescent="0.35">
      <c r="B3047" t="s">
        <v>2542</v>
      </c>
    </row>
    <row r="3048" spans="2:2" x14ac:dyDescent="0.35">
      <c r="B3048" t="s">
        <v>2544</v>
      </c>
    </row>
    <row r="3049" spans="2:2" x14ac:dyDescent="0.35">
      <c r="B3049" t="s">
        <v>2546</v>
      </c>
    </row>
    <row r="3050" spans="2:2" x14ac:dyDescent="0.35">
      <c r="B3050" t="s">
        <v>2548</v>
      </c>
    </row>
    <row r="3051" spans="2:2" x14ac:dyDescent="0.35">
      <c r="B3051" t="s">
        <v>2550</v>
      </c>
    </row>
    <row r="3052" spans="2:2" x14ac:dyDescent="0.35">
      <c r="B3052" t="s">
        <v>2552</v>
      </c>
    </row>
    <row r="3053" spans="2:2" x14ac:dyDescent="0.35">
      <c r="B3053" t="s">
        <v>2554</v>
      </c>
    </row>
    <row r="3054" spans="2:2" x14ac:dyDescent="0.35">
      <c r="B3054" t="s">
        <v>2556</v>
      </c>
    </row>
    <row r="3055" spans="2:2" x14ac:dyDescent="0.35">
      <c r="B3055" t="s">
        <v>2558</v>
      </c>
    </row>
    <row r="3056" spans="2:2" x14ac:dyDescent="0.35">
      <c r="B3056" t="s">
        <v>2560</v>
      </c>
    </row>
    <row r="3057" spans="2:2" x14ac:dyDescent="0.35">
      <c r="B3057" t="s">
        <v>2562</v>
      </c>
    </row>
    <row r="3058" spans="2:2" x14ac:dyDescent="0.35">
      <c r="B3058" t="s">
        <v>2564</v>
      </c>
    </row>
    <row r="3059" spans="2:2" x14ac:dyDescent="0.35">
      <c r="B3059" t="s">
        <v>2566</v>
      </c>
    </row>
    <row r="3060" spans="2:2" x14ac:dyDescent="0.35">
      <c r="B3060" t="s">
        <v>2568</v>
      </c>
    </row>
    <row r="3061" spans="2:2" x14ac:dyDescent="0.35">
      <c r="B3061" t="s">
        <v>2570</v>
      </c>
    </row>
    <row r="3062" spans="2:2" x14ac:dyDescent="0.35">
      <c r="B3062" t="s">
        <v>2572</v>
      </c>
    </row>
    <row r="3063" spans="2:2" x14ac:dyDescent="0.35">
      <c r="B3063" t="s">
        <v>2574</v>
      </c>
    </row>
    <row r="3064" spans="2:2" x14ac:dyDescent="0.35">
      <c r="B3064" t="s">
        <v>2576</v>
      </c>
    </row>
    <row r="3065" spans="2:2" x14ac:dyDescent="0.35">
      <c r="B3065" t="s">
        <v>2578</v>
      </c>
    </row>
    <row r="3066" spans="2:2" x14ac:dyDescent="0.35">
      <c r="B3066" t="s">
        <v>2580</v>
      </c>
    </row>
    <row r="3067" spans="2:2" x14ac:dyDescent="0.35">
      <c r="B3067" t="s">
        <v>2849</v>
      </c>
    </row>
    <row r="3068" spans="2:2" x14ac:dyDescent="0.35">
      <c r="B3068" t="s">
        <v>2582</v>
      </c>
    </row>
    <row r="3069" spans="2:2" x14ac:dyDescent="0.35">
      <c r="B3069" t="s">
        <v>2584</v>
      </c>
    </row>
    <row r="3070" spans="2:2" x14ac:dyDescent="0.35">
      <c r="B3070" t="s">
        <v>2586</v>
      </c>
    </row>
    <row r="3071" spans="2:2" x14ac:dyDescent="0.35">
      <c r="B3071" t="s">
        <v>2588</v>
      </c>
    </row>
    <row r="3072" spans="2:2" x14ac:dyDescent="0.35">
      <c r="B3072" t="s">
        <v>2590</v>
      </c>
    </row>
    <row r="3073" spans="2:2" x14ac:dyDescent="0.35">
      <c r="B3073" t="s">
        <v>11887</v>
      </c>
    </row>
    <row r="3074" spans="2:2" x14ac:dyDescent="0.35">
      <c r="B3074" t="s">
        <v>2592</v>
      </c>
    </row>
    <row r="3075" spans="2:2" x14ac:dyDescent="0.35">
      <c r="B3075" t="s">
        <v>2594</v>
      </c>
    </row>
    <row r="3076" spans="2:2" x14ac:dyDescent="0.35">
      <c r="B3076" t="s">
        <v>2596</v>
      </c>
    </row>
    <row r="3077" spans="2:2" x14ac:dyDescent="0.35">
      <c r="B3077" t="s">
        <v>2598</v>
      </c>
    </row>
    <row r="3078" spans="2:2" x14ac:dyDescent="0.35">
      <c r="B3078" t="s">
        <v>2600</v>
      </c>
    </row>
    <row r="3079" spans="2:2" x14ac:dyDescent="0.35">
      <c r="B3079" t="s">
        <v>2602</v>
      </c>
    </row>
    <row r="3080" spans="2:2" x14ac:dyDescent="0.35">
      <c r="B3080" t="s">
        <v>2604</v>
      </c>
    </row>
    <row r="3081" spans="2:2" x14ac:dyDescent="0.35">
      <c r="B3081" t="s">
        <v>2606</v>
      </c>
    </row>
    <row r="3082" spans="2:2" x14ac:dyDescent="0.35">
      <c r="B3082" t="s">
        <v>2608</v>
      </c>
    </row>
    <row r="3083" spans="2:2" x14ac:dyDescent="0.35">
      <c r="B3083" t="s">
        <v>2610</v>
      </c>
    </row>
    <row r="3084" spans="2:2" x14ac:dyDescent="0.35">
      <c r="B3084" t="s">
        <v>2612</v>
      </c>
    </row>
    <row r="3085" spans="2:2" x14ac:dyDescent="0.35">
      <c r="B3085" t="s">
        <v>2614</v>
      </c>
    </row>
    <row r="3086" spans="2:2" x14ac:dyDescent="0.35">
      <c r="B3086" t="s">
        <v>2616</v>
      </c>
    </row>
    <row r="3087" spans="2:2" x14ac:dyDescent="0.35">
      <c r="B3087" t="s">
        <v>6017</v>
      </c>
    </row>
    <row r="3088" spans="2:2" x14ac:dyDescent="0.35">
      <c r="B3088" t="s">
        <v>2618</v>
      </c>
    </row>
    <row r="3089" spans="2:2" x14ac:dyDescent="0.35">
      <c r="B3089" t="s">
        <v>2620</v>
      </c>
    </row>
    <row r="3090" spans="2:2" x14ac:dyDescent="0.35">
      <c r="B3090" t="s">
        <v>2622</v>
      </c>
    </row>
    <row r="3091" spans="2:2" x14ac:dyDescent="0.35">
      <c r="B3091" t="s">
        <v>2624</v>
      </c>
    </row>
    <row r="3092" spans="2:2" x14ac:dyDescent="0.35">
      <c r="B3092" t="s">
        <v>2626</v>
      </c>
    </row>
    <row r="3093" spans="2:2" x14ac:dyDescent="0.35">
      <c r="B3093" t="s">
        <v>2628</v>
      </c>
    </row>
    <row r="3094" spans="2:2" x14ac:dyDescent="0.35">
      <c r="B3094" t="s">
        <v>2630</v>
      </c>
    </row>
    <row r="3095" spans="2:2" x14ac:dyDescent="0.35">
      <c r="B3095" t="s">
        <v>2632</v>
      </c>
    </row>
    <row r="3096" spans="2:2" x14ac:dyDescent="0.35">
      <c r="B3096" t="s">
        <v>2634</v>
      </c>
    </row>
    <row r="3097" spans="2:2" x14ac:dyDescent="0.35">
      <c r="B3097" t="s">
        <v>2636</v>
      </c>
    </row>
    <row r="3098" spans="2:2" x14ac:dyDescent="0.35">
      <c r="B3098" t="s">
        <v>2638</v>
      </c>
    </row>
    <row r="3099" spans="2:2" x14ac:dyDescent="0.35">
      <c r="B3099" t="s">
        <v>2640</v>
      </c>
    </row>
    <row r="3100" spans="2:2" x14ac:dyDescent="0.35">
      <c r="B3100" t="s">
        <v>2642</v>
      </c>
    </row>
    <row r="3101" spans="2:2" x14ac:dyDescent="0.35">
      <c r="B3101" t="s">
        <v>2644</v>
      </c>
    </row>
    <row r="3102" spans="2:2" x14ac:dyDescent="0.35">
      <c r="B3102" t="s">
        <v>2646</v>
      </c>
    </row>
    <row r="3103" spans="2:2" x14ac:dyDescent="0.35">
      <c r="B3103" t="s">
        <v>2648</v>
      </c>
    </row>
    <row r="3104" spans="2:2" x14ac:dyDescent="0.35">
      <c r="B3104" t="s">
        <v>2649</v>
      </c>
    </row>
    <row r="3105" spans="2:2" x14ac:dyDescent="0.35">
      <c r="B3105" t="s">
        <v>2650</v>
      </c>
    </row>
    <row r="3106" spans="2:2" x14ac:dyDescent="0.35">
      <c r="B3106" t="s">
        <v>2651</v>
      </c>
    </row>
    <row r="3107" spans="2:2" x14ac:dyDescent="0.35">
      <c r="B3107" t="s">
        <v>2652</v>
      </c>
    </row>
    <row r="3108" spans="2:2" x14ac:dyDescent="0.35">
      <c r="B3108" t="s">
        <v>2653</v>
      </c>
    </row>
    <row r="3109" spans="2:2" x14ac:dyDescent="0.35">
      <c r="B3109" t="s">
        <v>2654</v>
      </c>
    </row>
    <row r="3110" spans="2:2" x14ac:dyDescent="0.35">
      <c r="B3110" t="s">
        <v>2655</v>
      </c>
    </row>
    <row r="3111" spans="2:2" x14ac:dyDescent="0.35">
      <c r="B3111" t="s">
        <v>2656</v>
      </c>
    </row>
    <row r="3112" spans="2:2" x14ac:dyDescent="0.35">
      <c r="B3112" t="s">
        <v>2657</v>
      </c>
    </row>
    <row r="3113" spans="2:2" x14ac:dyDescent="0.35">
      <c r="B3113" t="s">
        <v>2658</v>
      </c>
    </row>
    <row r="3114" spans="2:2" x14ac:dyDescent="0.35">
      <c r="B3114" t="s">
        <v>2659</v>
      </c>
    </row>
    <row r="3115" spans="2:2" x14ac:dyDescent="0.35">
      <c r="B3115" t="s">
        <v>2660</v>
      </c>
    </row>
    <row r="3116" spans="2:2" x14ac:dyDescent="0.35">
      <c r="B3116" t="s">
        <v>2661</v>
      </c>
    </row>
    <row r="3117" spans="2:2" x14ac:dyDescent="0.35">
      <c r="B3117" t="s">
        <v>2662</v>
      </c>
    </row>
    <row r="3118" spans="2:2" x14ac:dyDescent="0.35">
      <c r="B3118" t="s">
        <v>1440</v>
      </c>
    </row>
    <row r="3119" spans="2:2" x14ac:dyDescent="0.35">
      <c r="B3119" t="s">
        <v>2663</v>
      </c>
    </row>
    <row r="3120" spans="2:2" x14ac:dyDescent="0.35">
      <c r="B3120" t="s">
        <v>2664</v>
      </c>
    </row>
    <row r="3121" spans="2:2" x14ac:dyDescent="0.35">
      <c r="B3121" t="s">
        <v>2666</v>
      </c>
    </row>
    <row r="3122" spans="2:2" x14ac:dyDescent="0.35">
      <c r="B3122" t="s">
        <v>2668</v>
      </c>
    </row>
    <row r="3123" spans="2:2" x14ac:dyDescent="0.35">
      <c r="B3123" t="s">
        <v>2670</v>
      </c>
    </row>
    <row r="3124" spans="2:2" x14ac:dyDescent="0.35">
      <c r="B3124" t="s">
        <v>2672</v>
      </c>
    </row>
    <row r="3125" spans="2:2" x14ac:dyDescent="0.35">
      <c r="B3125" t="s">
        <v>2674</v>
      </c>
    </row>
    <row r="3126" spans="2:2" x14ac:dyDescent="0.35">
      <c r="B3126" t="s">
        <v>2676</v>
      </c>
    </row>
    <row r="3127" spans="2:2" x14ac:dyDescent="0.35">
      <c r="B3127" t="s">
        <v>2678</v>
      </c>
    </row>
    <row r="3128" spans="2:2" x14ac:dyDescent="0.35">
      <c r="B3128" t="s">
        <v>2680</v>
      </c>
    </row>
    <row r="3129" spans="2:2" x14ac:dyDescent="0.35">
      <c r="B3129" t="s">
        <v>2682</v>
      </c>
    </row>
    <row r="3130" spans="2:2" x14ac:dyDescent="0.35">
      <c r="B3130" t="s">
        <v>2684</v>
      </c>
    </row>
    <row r="3131" spans="2:2" x14ac:dyDescent="0.35">
      <c r="B3131" t="s">
        <v>2686</v>
      </c>
    </row>
    <row r="3132" spans="2:2" x14ac:dyDescent="0.35">
      <c r="B3132" t="s">
        <v>2688</v>
      </c>
    </row>
    <row r="3133" spans="2:2" x14ac:dyDescent="0.35">
      <c r="B3133" t="s">
        <v>2690</v>
      </c>
    </row>
    <row r="3134" spans="2:2" x14ac:dyDescent="0.35">
      <c r="B3134" t="s">
        <v>2692</v>
      </c>
    </row>
    <row r="3135" spans="2:2" x14ac:dyDescent="0.35">
      <c r="B3135" t="s">
        <v>2694</v>
      </c>
    </row>
    <row r="3136" spans="2:2" x14ac:dyDescent="0.35">
      <c r="B3136" t="s">
        <v>2696</v>
      </c>
    </row>
    <row r="3137" spans="2:2" x14ac:dyDescent="0.35">
      <c r="B3137" t="s">
        <v>2698</v>
      </c>
    </row>
    <row r="3138" spans="2:2" x14ac:dyDescent="0.35">
      <c r="B3138" t="s">
        <v>2700</v>
      </c>
    </row>
    <row r="3139" spans="2:2" x14ac:dyDescent="0.35">
      <c r="B3139" t="s">
        <v>2702</v>
      </c>
    </row>
    <row r="3140" spans="2:2" x14ac:dyDescent="0.35">
      <c r="B3140" t="s">
        <v>2704</v>
      </c>
    </row>
    <row r="3141" spans="2:2" x14ac:dyDescent="0.35">
      <c r="B3141" t="s">
        <v>2706</v>
      </c>
    </row>
    <row r="3142" spans="2:2" x14ac:dyDescent="0.35">
      <c r="B3142" t="s">
        <v>2708</v>
      </c>
    </row>
    <row r="3143" spans="2:2" x14ac:dyDescent="0.35">
      <c r="B3143" t="s">
        <v>2710</v>
      </c>
    </row>
    <row r="3144" spans="2:2" x14ac:dyDescent="0.35">
      <c r="B3144" t="s">
        <v>2712</v>
      </c>
    </row>
    <row r="3145" spans="2:2" x14ac:dyDescent="0.35">
      <c r="B3145" t="s">
        <v>2714</v>
      </c>
    </row>
    <row r="3146" spans="2:2" x14ac:dyDescent="0.35">
      <c r="B3146" t="s">
        <v>2716</v>
      </c>
    </row>
    <row r="3147" spans="2:2" x14ac:dyDescent="0.35">
      <c r="B3147" t="s">
        <v>2718</v>
      </c>
    </row>
    <row r="3148" spans="2:2" x14ac:dyDescent="0.35">
      <c r="B3148" t="s">
        <v>2720</v>
      </c>
    </row>
    <row r="3149" spans="2:2" x14ac:dyDescent="0.35">
      <c r="B3149" t="s">
        <v>2722</v>
      </c>
    </row>
    <row r="3150" spans="2:2" x14ac:dyDescent="0.35">
      <c r="B3150" t="s">
        <v>2724</v>
      </c>
    </row>
    <row r="3151" spans="2:2" x14ac:dyDescent="0.35">
      <c r="B3151" t="s">
        <v>2726</v>
      </c>
    </row>
    <row r="3152" spans="2:2" x14ac:dyDescent="0.35">
      <c r="B3152" t="s">
        <v>2728</v>
      </c>
    </row>
    <row r="3153" spans="2:2" x14ac:dyDescent="0.35">
      <c r="B3153" t="s">
        <v>2730</v>
      </c>
    </row>
    <row r="3154" spans="2:2" x14ac:dyDescent="0.35">
      <c r="B3154" t="s">
        <v>2732</v>
      </c>
    </row>
    <row r="3155" spans="2:2" x14ac:dyDescent="0.35">
      <c r="B3155" t="s">
        <v>2734</v>
      </c>
    </row>
    <row r="3156" spans="2:2" x14ac:dyDescent="0.35">
      <c r="B3156" t="s">
        <v>2736</v>
      </c>
    </row>
    <row r="3157" spans="2:2" x14ac:dyDescent="0.35">
      <c r="B3157" t="s">
        <v>2738</v>
      </c>
    </row>
    <row r="3158" spans="2:2" x14ac:dyDescent="0.35">
      <c r="B3158" t="s">
        <v>7215</v>
      </c>
    </row>
    <row r="3159" spans="2:2" x14ac:dyDescent="0.35">
      <c r="B3159" t="s">
        <v>2741</v>
      </c>
    </row>
    <row r="3160" spans="2:2" x14ac:dyDescent="0.35">
      <c r="B3160" t="s">
        <v>2743</v>
      </c>
    </row>
    <row r="3161" spans="2:2" x14ac:dyDescent="0.35">
      <c r="B3161" t="s">
        <v>2745</v>
      </c>
    </row>
    <row r="3162" spans="2:2" x14ac:dyDescent="0.35">
      <c r="B3162" t="s">
        <v>2747</v>
      </c>
    </row>
    <row r="3163" spans="2:2" x14ac:dyDescent="0.35">
      <c r="B3163" t="s">
        <v>2749</v>
      </c>
    </row>
    <row r="3164" spans="2:2" x14ac:dyDescent="0.35">
      <c r="B3164" t="s">
        <v>2751</v>
      </c>
    </row>
    <row r="3165" spans="2:2" x14ac:dyDescent="0.35">
      <c r="B3165" t="s">
        <v>2753</v>
      </c>
    </row>
    <row r="3166" spans="2:2" x14ac:dyDescent="0.35">
      <c r="B3166" t="s">
        <v>2755</v>
      </c>
    </row>
    <row r="3167" spans="2:2" x14ac:dyDescent="0.35">
      <c r="B3167" t="s">
        <v>2757</v>
      </c>
    </row>
    <row r="3168" spans="2:2" x14ac:dyDescent="0.35">
      <c r="B3168" t="s">
        <v>2759</v>
      </c>
    </row>
    <row r="3169" spans="2:2" x14ac:dyDescent="0.35">
      <c r="B3169" t="s">
        <v>3207</v>
      </c>
    </row>
    <row r="3170" spans="2:2" x14ac:dyDescent="0.35">
      <c r="B3170" t="s">
        <v>3209</v>
      </c>
    </row>
    <row r="3171" spans="2:2" x14ac:dyDescent="0.35">
      <c r="B3171" t="s">
        <v>3211</v>
      </c>
    </row>
    <row r="3172" spans="2:2" x14ac:dyDescent="0.35">
      <c r="B3172" t="s">
        <v>3213</v>
      </c>
    </row>
    <row r="3173" spans="2:2" x14ac:dyDescent="0.35">
      <c r="B3173" t="s">
        <v>3215</v>
      </c>
    </row>
    <row r="3174" spans="2:2" x14ac:dyDescent="0.35">
      <c r="B3174" t="s">
        <v>3217</v>
      </c>
    </row>
    <row r="3175" spans="2:2" x14ac:dyDescent="0.35">
      <c r="B3175" t="s">
        <v>3219</v>
      </c>
    </row>
    <row r="3176" spans="2:2" x14ac:dyDescent="0.35">
      <c r="B3176" t="s">
        <v>3221</v>
      </c>
    </row>
    <row r="3177" spans="2:2" x14ac:dyDescent="0.35">
      <c r="B3177" t="s">
        <v>3226</v>
      </c>
    </row>
    <row r="3178" spans="2:2" x14ac:dyDescent="0.35">
      <c r="B3178" t="s">
        <v>3230</v>
      </c>
    </row>
    <row r="3179" spans="2:2" x14ac:dyDescent="0.35">
      <c r="B3179" t="s">
        <v>3233</v>
      </c>
    </row>
    <row r="3180" spans="2:2" x14ac:dyDescent="0.35">
      <c r="B3180" t="s">
        <v>3236</v>
      </c>
    </row>
    <row r="3181" spans="2:2" x14ac:dyDescent="0.35">
      <c r="B3181" t="s">
        <v>3238</v>
      </c>
    </row>
    <row r="3182" spans="2:2" x14ac:dyDescent="0.35">
      <c r="B3182" t="s">
        <v>3240</v>
      </c>
    </row>
    <row r="3183" spans="2:2" x14ac:dyDescent="0.35">
      <c r="B3183" t="s">
        <v>3242</v>
      </c>
    </row>
    <row r="3184" spans="2:2" x14ac:dyDescent="0.35">
      <c r="B3184" t="s">
        <v>3244</v>
      </c>
    </row>
    <row r="3185" spans="2:2" x14ac:dyDescent="0.35">
      <c r="B3185" t="s">
        <v>3246</v>
      </c>
    </row>
    <row r="3186" spans="2:2" x14ac:dyDescent="0.35">
      <c r="B3186" t="s">
        <v>3248</v>
      </c>
    </row>
    <row r="3187" spans="2:2" x14ac:dyDescent="0.35">
      <c r="B3187" t="s">
        <v>3250</v>
      </c>
    </row>
    <row r="3188" spans="2:2" x14ac:dyDescent="0.35">
      <c r="B3188" t="s">
        <v>3252</v>
      </c>
    </row>
    <row r="3189" spans="2:2" x14ac:dyDescent="0.35">
      <c r="B3189" t="s">
        <v>3254</v>
      </c>
    </row>
    <row r="3190" spans="2:2" x14ac:dyDescent="0.35">
      <c r="B3190" t="s">
        <v>3256</v>
      </c>
    </row>
    <row r="3191" spans="2:2" x14ac:dyDescent="0.35">
      <c r="B3191" t="s">
        <v>3261</v>
      </c>
    </row>
    <row r="3192" spans="2:2" x14ac:dyDescent="0.35">
      <c r="B3192" t="s">
        <v>3264</v>
      </c>
    </row>
    <row r="3193" spans="2:2" x14ac:dyDescent="0.35">
      <c r="B3193" t="s">
        <v>3266</v>
      </c>
    </row>
    <row r="3194" spans="2:2" x14ac:dyDescent="0.35">
      <c r="B3194" t="s">
        <v>3268</v>
      </c>
    </row>
    <row r="3195" spans="2:2" x14ac:dyDescent="0.35">
      <c r="B3195" t="s">
        <v>3270</v>
      </c>
    </row>
    <row r="3196" spans="2:2" x14ac:dyDescent="0.35">
      <c r="B3196" t="s">
        <v>3277</v>
      </c>
    </row>
    <row r="3197" spans="2:2" x14ac:dyDescent="0.35">
      <c r="B3197" t="s">
        <v>3280</v>
      </c>
    </row>
    <row r="3198" spans="2:2" x14ac:dyDescent="0.35">
      <c r="B3198" t="s">
        <v>3285</v>
      </c>
    </row>
    <row r="3199" spans="2:2" x14ac:dyDescent="0.35">
      <c r="B3199" t="s">
        <v>3289</v>
      </c>
    </row>
    <row r="3200" spans="2:2" x14ac:dyDescent="0.35">
      <c r="B3200" t="s">
        <v>3291</v>
      </c>
    </row>
    <row r="3201" spans="2:2" x14ac:dyDescent="0.35">
      <c r="B3201" t="s">
        <v>3293</v>
      </c>
    </row>
    <row r="3202" spans="2:2" x14ac:dyDescent="0.35">
      <c r="B3202" t="s">
        <v>3295</v>
      </c>
    </row>
    <row r="3203" spans="2:2" x14ac:dyDescent="0.35">
      <c r="B3203" t="s">
        <v>3300</v>
      </c>
    </row>
    <row r="3204" spans="2:2" x14ac:dyDescent="0.35">
      <c r="B3204" t="s">
        <v>3302</v>
      </c>
    </row>
    <row r="3205" spans="2:2" x14ac:dyDescent="0.35">
      <c r="B3205" t="s">
        <v>3304</v>
      </c>
    </row>
    <row r="3206" spans="2:2" x14ac:dyDescent="0.35">
      <c r="B3206" t="s">
        <v>3306</v>
      </c>
    </row>
    <row r="3207" spans="2:2" x14ac:dyDescent="0.35">
      <c r="B3207" t="s">
        <v>3308</v>
      </c>
    </row>
    <row r="3208" spans="2:2" x14ac:dyDescent="0.35">
      <c r="B3208" t="s">
        <v>3311</v>
      </c>
    </row>
    <row r="3209" spans="2:2" x14ac:dyDescent="0.35">
      <c r="B3209" t="s">
        <v>3317</v>
      </c>
    </row>
    <row r="3210" spans="2:2" x14ac:dyDescent="0.35">
      <c r="B3210" t="s">
        <v>3320</v>
      </c>
    </row>
    <row r="3211" spans="2:2" x14ac:dyDescent="0.35">
      <c r="B3211" t="s">
        <v>3323</v>
      </c>
    </row>
    <row r="3212" spans="2:2" x14ac:dyDescent="0.35">
      <c r="B3212" t="s">
        <v>3325</v>
      </c>
    </row>
    <row r="3213" spans="2:2" x14ac:dyDescent="0.35">
      <c r="B3213" t="s">
        <v>3327</v>
      </c>
    </row>
    <row r="3214" spans="2:2" x14ac:dyDescent="0.35">
      <c r="B3214" t="s">
        <v>3331</v>
      </c>
    </row>
    <row r="3215" spans="2:2" x14ac:dyDescent="0.35">
      <c r="B3215" t="s">
        <v>3336</v>
      </c>
    </row>
    <row r="3216" spans="2:2" x14ac:dyDescent="0.35">
      <c r="B3216" t="s">
        <v>3342</v>
      </c>
    </row>
    <row r="3217" spans="2:2" x14ac:dyDescent="0.35">
      <c r="B3217" t="s">
        <v>3345</v>
      </c>
    </row>
    <row r="3218" spans="2:2" x14ac:dyDescent="0.35">
      <c r="B3218" t="s">
        <v>3347</v>
      </c>
    </row>
    <row r="3219" spans="2:2" x14ac:dyDescent="0.35">
      <c r="B3219" t="s">
        <v>3349</v>
      </c>
    </row>
    <row r="3220" spans="2:2" x14ac:dyDescent="0.35">
      <c r="B3220" t="s">
        <v>3351</v>
      </c>
    </row>
    <row r="3221" spans="2:2" x14ac:dyDescent="0.35">
      <c r="B3221" t="s">
        <v>3353</v>
      </c>
    </row>
    <row r="3222" spans="2:2" x14ac:dyDescent="0.35">
      <c r="B3222" t="s">
        <v>3355</v>
      </c>
    </row>
    <row r="3223" spans="2:2" x14ac:dyDescent="0.35">
      <c r="B3223" t="s">
        <v>3357</v>
      </c>
    </row>
    <row r="3224" spans="2:2" x14ac:dyDescent="0.35">
      <c r="B3224" t="s">
        <v>3359</v>
      </c>
    </row>
    <row r="3225" spans="2:2" x14ac:dyDescent="0.35">
      <c r="B3225" t="s">
        <v>3361</v>
      </c>
    </row>
    <row r="3226" spans="2:2" x14ac:dyDescent="0.35">
      <c r="B3226" t="s">
        <v>3363</v>
      </c>
    </row>
    <row r="3227" spans="2:2" x14ac:dyDescent="0.35">
      <c r="B3227" t="s">
        <v>3365</v>
      </c>
    </row>
    <row r="3228" spans="2:2" x14ac:dyDescent="0.35">
      <c r="B3228" t="s">
        <v>4561</v>
      </c>
    </row>
    <row r="3229" spans="2:2" x14ac:dyDescent="0.35">
      <c r="B3229" t="s">
        <v>4562</v>
      </c>
    </row>
    <row r="3230" spans="2:2" x14ac:dyDescent="0.35">
      <c r="B3230" t="s">
        <v>4563</v>
      </c>
    </row>
    <row r="3231" spans="2:2" x14ac:dyDescent="0.35">
      <c r="B3231" t="s">
        <v>4564</v>
      </c>
    </row>
    <row r="3232" spans="2:2" x14ac:dyDescent="0.35">
      <c r="B3232" t="s">
        <v>4565</v>
      </c>
    </row>
    <row r="3233" spans="2:2" x14ac:dyDescent="0.35">
      <c r="B3233" t="s">
        <v>4566</v>
      </c>
    </row>
    <row r="3234" spans="2:2" x14ac:dyDescent="0.35">
      <c r="B3234" t="s">
        <v>4567</v>
      </c>
    </row>
    <row r="3235" spans="2:2" x14ac:dyDescent="0.35">
      <c r="B3235" t="s">
        <v>4568</v>
      </c>
    </row>
    <row r="3236" spans="2:2" x14ac:dyDescent="0.35">
      <c r="B3236" t="s">
        <v>4569</v>
      </c>
    </row>
    <row r="3237" spans="2:2" x14ac:dyDescent="0.35">
      <c r="B3237" t="s">
        <v>4570</v>
      </c>
    </row>
    <row r="3238" spans="2:2" x14ac:dyDescent="0.35">
      <c r="B3238" t="s">
        <v>4571</v>
      </c>
    </row>
    <row r="3239" spans="2:2" x14ac:dyDescent="0.35">
      <c r="B3239" t="s">
        <v>4572</v>
      </c>
    </row>
    <row r="3240" spans="2:2" x14ac:dyDescent="0.35">
      <c r="B3240" t="s">
        <v>4573</v>
      </c>
    </row>
    <row r="3241" spans="2:2" x14ac:dyDescent="0.35">
      <c r="B3241" t="s">
        <v>4574</v>
      </c>
    </row>
    <row r="3242" spans="2:2" x14ac:dyDescent="0.35">
      <c r="B3242" t="s">
        <v>4575</v>
      </c>
    </row>
    <row r="3243" spans="2:2" x14ac:dyDescent="0.35">
      <c r="B3243" t="s">
        <v>4576</v>
      </c>
    </row>
    <row r="3244" spans="2:2" x14ac:dyDescent="0.35">
      <c r="B3244" t="s">
        <v>4577</v>
      </c>
    </row>
    <row r="3245" spans="2:2" x14ac:dyDescent="0.35">
      <c r="B3245" t="s">
        <v>4578</v>
      </c>
    </row>
    <row r="3246" spans="2:2" x14ac:dyDescent="0.35">
      <c r="B3246" t="s">
        <v>4579</v>
      </c>
    </row>
    <row r="3247" spans="2:2" x14ac:dyDescent="0.35">
      <c r="B3247" t="s">
        <v>4580</v>
      </c>
    </row>
    <row r="3248" spans="2:2" x14ac:dyDescent="0.35">
      <c r="B3248" t="s">
        <v>4581</v>
      </c>
    </row>
    <row r="3249" spans="2:2" x14ac:dyDescent="0.35">
      <c r="B3249" t="s">
        <v>4582</v>
      </c>
    </row>
    <row r="3250" spans="2:2" x14ac:dyDescent="0.35">
      <c r="B3250" t="s">
        <v>4583</v>
      </c>
    </row>
    <row r="3251" spans="2:2" x14ac:dyDescent="0.35">
      <c r="B3251" t="s">
        <v>4584</v>
      </c>
    </row>
    <row r="3252" spans="2:2" x14ac:dyDescent="0.35">
      <c r="B3252" t="s">
        <v>4585</v>
      </c>
    </row>
    <row r="3253" spans="2:2" x14ac:dyDescent="0.35">
      <c r="B3253" t="s">
        <v>4586</v>
      </c>
    </row>
    <row r="3254" spans="2:2" x14ac:dyDescent="0.35">
      <c r="B3254" t="s">
        <v>3367</v>
      </c>
    </row>
    <row r="3255" spans="2:2" x14ac:dyDescent="0.35">
      <c r="B3255" t="s">
        <v>3369</v>
      </c>
    </row>
    <row r="3256" spans="2:2" x14ac:dyDescent="0.35">
      <c r="B3256" t="s">
        <v>3371</v>
      </c>
    </row>
    <row r="3257" spans="2:2" x14ac:dyDescent="0.35">
      <c r="B3257" t="s">
        <v>3373</v>
      </c>
    </row>
    <row r="3258" spans="2:2" x14ac:dyDescent="0.35">
      <c r="B3258" t="s">
        <v>3376</v>
      </c>
    </row>
    <row r="3259" spans="2:2" x14ac:dyDescent="0.35">
      <c r="B3259" t="s">
        <v>3379</v>
      </c>
    </row>
    <row r="3260" spans="2:2" x14ac:dyDescent="0.35">
      <c r="B3260" t="s">
        <v>3381</v>
      </c>
    </row>
    <row r="3261" spans="2:2" x14ac:dyDescent="0.35">
      <c r="B3261" t="s">
        <v>3383</v>
      </c>
    </row>
    <row r="3262" spans="2:2" x14ac:dyDescent="0.35">
      <c r="B3262" t="s">
        <v>3385</v>
      </c>
    </row>
    <row r="3263" spans="2:2" x14ac:dyDescent="0.35">
      <c r="B3263" t="s">
        <v>3387</v>
      </c>
    </row>
    <row r="3264" spans="2:2" x14ac:dyDescent="0.35">
      <c r="B3264" t="s">
        <v>3389</v>
      </c>
    </row>
    <row r="3265" spans="2:2" x14ac:dyDescent="0.35">
      <c r="B3265" t="s">
        <v>3391</v>
      </c>
    </row>
    <row r="3266" spans="2:2" x14ac:dyDescent="0.35">
      <c r="B3266" t="s">
        <v>3395</v>
      </c>
    </row>
    <row r="3267" spans="2:2" x14ac:dyDescent="0.35">
      <c r="B3267" t="s">
        <v>3397</v>
      </c>
    </row>
    <row r="3268" spans="2:2" x14ac:dyDescent="0.35">
      <c r="B3268" t="s">
        <v>3399</v>
      </c>
    </row>
    <row r="3269" spans="2:2" x14ac:dyDescent="0.35">
      <c r="B3269" t="s">
        <v>3401</v>
      </c>
    </row>
    <row r="3270" spans="2:2" x14ac:dyDescent="0.35">
      <c r="B3270" t="s">
        <v>3406</v>
      </c>
    </row>
    <row r="3271" spans="2:2" x14ac:dyDescent="0.35">
      <c r="B3271" t="s">
        <v>3411</v>
      </c>
    </row>
    <row r="3272" spans="2:2" x14ac:dyDescent="0.35">
      <c r="B3272" t="s">
        <v>3415</v>
      </c>
    </row>
    <row r="3273" spans="2:2" x14ac:dyDescent="0.35">
      <c r="B3273" t="s">
        <v>3417</v>
      </c>
    </row>
    <row r="3274" spans="2:2" x14ac:dyDescent="0.35">
      <c r="B3274" t="s">
        <v>3419</v>
      </c>
    </row>
    <row r="3275" spans="2:2" x14ac:dyDescent="0.35">
      <c r="B3275" t="s">
        <v>3421</v>
      </c>
    </row>
    <row r="3276" spans="2:2" x14ac:dyDescent="0.35">
      <c r="B3276" t="s">
        <v>3423</v>
      </c>
    </row>
    <row r="3277" spans="2:2" x14ac:dyDescent="0.35">
      <c r="B3277" t="s">
        <v>3425</v>
      </c>
    </row>
    <row r="3278" spans="2:2" x14ac:dyDescent="0.35">
      <c r="B3278" t="s">
        <v>3427</v>
      </c>
    </row>
    <row r="3279" spans="2:2" x14ac:dyDescent="0.35">
      <c r="B3279" t="s">
        <v>3429</v>
      </c>
    </row>
    <row r="3280" spans="2:2" x14ac:dyDescent="0.35">
      <c r="B3280" t="s">
        <v>3431</v>
      </c>
    </row>
    <row r="3281" spans="2:2" x14ac:dyDescent="0.35">
      <c r="B3281" t="s">
        <v>3433</v>
      </c>
    </row>
    <row r="3282" spans="2:2" x14ac:dyDescent="0.35">
      <c r="B3282" t="s">
        <v>3435</v>
      </c>
    </row>
    <row r="3283" spans="2:2" x14ac:dyDescent="0.35">
      <c r="B3283" t="s">
        <v>3437</v>
      </c>
    </row>
    <row r="3284" spans="2:2" x14ac:dyDescent="0.35">
      <c r="B3284" t="s">
        <v>3439</v>
      </c>
    </row>
    <row r="3285" spans="2:2" x14ac:dyDescent="0.35">
      <c r="B3285" t="s">
        <v>3441</v>
      </c>
    </row>
    <row r="3286" spans="2:2" x14ac:dyDescent="0.35">
      <c r="B3286" t="s">
        <v>3443</v>
      </c>
    </row>
    <row r="3287" spans="2:2" x14ac:dyDescent="0.35">
      <c r="B3287" t="s">
        <v>3445</v>
      </c>
    </row>
    <row r="3288" spans="2:2" x14ac:dyDescent="0.35">
      <c r="B3288" t="s">
        <v>3447</v>
      </c>
    </row>
    <row r="3289" spans="2:2" x14ac:dyDescent="0.35">
      <c r="B3289" t="s">
        <v>3449</v>
      </c>
    </row>
    <row r="3290" spans="2:2" x14ac:dyDescent="0.35">
      <c r="B3290" t="s">
        <v>3451</v>
      </c>
    </row>
    <row r="3291" spans="2:2" x14ac:dyDescent="0.35">
      <c r="B3291" t="s">
        <v>3453</v>
      </c>
    </row>
    <row r="3292" spans="2:2" x14ac:dyDescent="0.35">
      <c r="B3292" t="s">
        <v>3455</v>
      </c>
    </row>
    <row r="3293" spans="2:2" x14ac:dyDescent="0.35">
      <c r="B3293" t="s">
        <v>3457</v>
      </c>
    </row>
    <row r="3294" spans="2:2" x14ac:dyDescent="0.35">
      <c r="B3294" t="s">
        <v>3459</v>
      </c>
    </row>
    <row r="3295" spans="2:2" x14ac:dyDescent="0.35">
      <c r="B3295" t="s">
        <v>3463</v>
      </c>
    </row>
    <row r="3296" spans="2:2" x14ac:dyDescent="0.35">
      <c r="B3296" t="s">
        <v>3465</v>
      </c>
    </row>
    <row r="3297" spans="2:2" x14ac:dyDescent="0.35">
      <c r="B3297" t="s">
        <v>3468</v>
      </c>
    </row>
    <row r="3298" spans="2:2" x14ac:dyDescent="0.35">
      <c r="B3298" t="s">
        <v>3470</v>
      </c>
    </row>
    <row r="3299" spans="2:2" x14ac:dyDescent="0.35">
      <c r="B3299" t="s">
        <v>3472</v>
      </c>
    </row>
    <row r="3300" spans="2:2" x14ac:dyDescent="0.35">
      <c r="B3300" t="s">
        <v>3474</v>
      </c>
    </row>
    <row r="3301" spans="2:2" x14ac:dyDescent="0.35">
      <c r="B3301" t="s">
        <v>3491</v>
      </c>
    </row>
    <row r="3302" spans="2:2" x14ac:dyDescent="0.35">
      <c r="B3302" t="s">
        <v>3495</v>
      </c>
    </row>
    <row r="3303" spans="2:2" x14ac:dyDescent="0.35">
      <c r="B3303" t="s">
        <v>3497</v>
      </c>
    </row>
    <row r="3304" spans="2:2" x14ac:dyDescent="0.35">
      <c r="B3304" t="s">
        <v>3500</v>
      </c>
    </row>
    <row r="3305" spans="2:2" x14ac:dyDescent="0.35">
      <c r="B3305" t="s">
        <v>3503</v>
      </c>
    </row>
    <row r="3306" spans="2:2" x14ac:dyDescent="0.35">
      <c r="B3306" t="s">
        <v>3505</v>
      </c>
    </row>
    <row r="3307" spans="2:2" x14ac:dyDescent="0.35">
      <c r="B3307" t="s">
        <v>3507</v>
      </c>
    </row>
    <row r="3308" spans="2:2" x14ac:dyDescent="0.35">
      <c r="B3308" t="s">
        <v>3509</v>
      </c>
    </row>
    <row r="3309" spans="2:2" x14ac:dyDescent="0.35">
      <c r="B3309" t="s">
        <v>3511</v>
      </c>
    </row>
    <row r="3310" spans="2:2" x14ac:dyDescent="0.35">
      <c r="B3310" t="s">
        <v>3513</v>
      </c>
    </row>
    <row r="3311" spans="2:2" x14ac:dyDescent="0.35">
      <c r="B3311" t="s">
        <v>3515</v>
      </c>
    </row>
    <row r="3312" spans="2:2" x14ac:dyDescent="0.35">
      <c r="B3312" t="s">
        <v>3522</v>
      </c>
    </row>
    <row r="3313" spans="2:2" x14ac:dyDescent="0.35">
      <c r="B3313" t="s">
        <v>3524</v>
      </c>
    </row>
    <row r="3314" spans="2:2" x14ac:dyDescent="0.35">
      <c r="B3314" t="s">
        <v>3530</v>
      </c>
    </row>
    <row r="3315" spans="2:2" x14ac:dyDescent="0.35">
      <c r="B3315" t="s">
        <v>3533</v>
      </c>
    </row>
    <row r="3316" spans="2:2" x14ac:dyDescent="0.35">
      <c r="B3316" t="s">
        <v>3540</v>
      </c>
    </row>
    <row r="3317" spans="2:2" x14ac:dyDescent="0.35">
      <c r="B3317" t="s">
        <v>3542</v>
      </c>
    </row>
    <row r="3318" spans="2:2" x14ac:dyDescent="0.35">
      <c r="B3318" t="s">
        <v>3544</v>
      </c>
    </row>
    <row r="3319" spans="2:2" x14ac:dyDescent="0.35">
      <c r="B3319" t="s">
        <v>3546</v>
      </c>
    </row>
    <row r="3320" spans="2:2" x14ac:dyDescent="0.35">
      <c r="B3320" t="s">
        <v>3548</v>
      </c>
    </row>
    <row r="3321" spans="2:2" x14ac:dyDescent="0.35">
      <c r="B3321" t="s">
        <v>3550</v>
      </c>
    </row>
    <row r="3322" spans="2:2" x14ac:dyDescent="0.35">
      <c r="B3322" t="s">
        <v>3552</v>
      </c>
    </row>
    <row r="3323" spans="2:2" x14ac:dyDescent="0.35">
      <c r="B3323" t="s">
        <v>3554</v>
      </c>
    </row>
    <row r="3324" spans="2:2" x14ac:dyDescent="0.35">
      <c r="B3324" t="s">
        <v>3556</v>
      </c>
    </row>
    <row r="3325" spans="2:2" x14ac:dyDescent="0.35">
      <c r="B3325" t="s">
        <v>3558</v>
      </c>
    </row>
    <row r="3326" spans="2:2" x14ac:dyDescent="0.35">
      <c r="B3326" t="s">
        <v>3560</v>
      </c>
    </row>
    <row r="3327" spans="2:2" x14ac:dyDescent="0.35">
      <c r="B3327" t="s">
        <v>3562</v>
      </c>
    </row>
    <row r="3328" spans="2:2" x14ac:dyDescent="0.35">
      <c r="B3328" t="s">
        <v>3564</v>
      </c>
    </row>
    <row r="3329" spans="2:2" x14ac:dyDescent="0.35">
      <c r="B3329" t="s">
        <v>3566</v>
      </c>
    </row>
    <row r="3330" spans="2:2" x14ac:dyDescent="0.35">
      <c r="B3330" t="s">
        <v>3568</v>
      </c>
    </row>
    <row r="3331" spans="2:2" x14ac:dyDescent="0.35">
      <c r="B3331" t="s">
        <v>3570</v>
      </c>
    </row>
    <row r="3332" spans="2:2" x14ac:dyDescent="0.35">
      <c r="B3332" t="s">
        <v>3572</v>
      </c>
    </row>
    <row r="3333" spans="2:2" x14ac:dyDescent="0.35">
      <c r="B3333" t="s">
        <v>3577</v>
      </c>
    </row>
    <row r="3334" spans="2:2" x14ac:dyDescent="0.35">
      <c r="B3334" t="s">
        <v>3581</v>
      </c>
    </row>
    <row r="3335" spans="2:2" x14ac:dyDescent="0.35">
      <c r="B3335" t="s">
        <v>3583</v>
      </c>
    </row>
    <row r="3336" spans="2:2" x14ac:dyDescent="0.35">
      <c r="B3336" t="s">
        <v>3585</v>
      </c>
    </row>
    <row r="3337" spans="2:2" x14ac:dyDescent="0.35">
      <c r="B3337" t="s">
        <v>3600</v>
      </c>
    </row>
    <row r="3338" spans="2:2" x14ac:dyDescent="0.35">
      <c r="B3338" t="s">
        <v>3604</v>
      </c>
    </row>
    <row r="3339" spans="2:2" x14ac:dyDescent="0.35">
      <c r="B3339" t="s">
        <v>3606</v>
      </c>
    </row>
    <row r="3340" spans="2:2" x14ac:dyDescent="0.35">
      <c r="B3340" t="s">
        <v>3608</v>
      </c>
    </row>
    <row r="3341" spans="2:2" x14ac:dyDescent="0.35">
      <c r="B3341" t="s">
        <v>3612</v>
      </c>
    </row>
    <row r="3342" spans="2:2" x14ac:dyDescent="0.35">
      <c r="B3342" t="s">
        <v>3619</v>
      </c>
    </row>
    <row r="3343" spans="2:2" x14ac:dyDescent="0.35">
      <c r="B3343" t="s">
        <v>3621</v>
      </c>
    </row>
    <row r="3344" spans="2:2" x14ac:dyDescent="0.35">
      <c r="B3344" t="s">
        <v>3624</v>
      </c>
    </row>
    <row r="3345" spans="2:2" x14ac:dyDescent="0.35">
      <c r="B3345" t="s">
        <v>3626</v>
      </c>
    </row>
    <row r="3346" spans="2:2" x14ac:dyDescent="0.35">
      <c r="B3346" t="s">
        <v>3628</v>
      </c>
    </row>
    <row r="3347" spans="2:2" x14ac:dyDescent="0.35">
      <c r="B3347" t="s">
        <v>3632</v>
      </c>
    </row>
    <row r="3348" spans="2:2" x14ac:dyDescent="0.35">
      <c r="B3348" t="s">
        <v>3637</v>
      </c>
    </row>
    <row r="3349" spans="2:2" x14ac:dyDescent="0.35">
      <c r="B3349" t="s">
        <v>3644</v>
      </c>
    </row>
    <row r="3350" spans="2:2" x14ac:dyDescent="0.35">
      <c r="B3350" t="s">
        <v>3652</v>
      </c>
    </row>
    <row r="3351" spans="2:2" x14ac:dyDescent="0.35">
      <c r="B3351" t="s">
        <v>3654</v>
      </c>
    </row>
    <row r="3352" spans="2:2" x14ac:dyDescent="0.35">
      <c r="B3352" t="s">
        <v>3656</v>
      </c>
    </row>
    <row r="3353" spans="2:2" x14ac:dyDescent="0.35">
      <c r="B3353" t="s">
        <v>3659</v>
      </c>
    </row>
    <row r="3354" spans="2:2" x14ac:dyDescent="0.35">
      <c r="B3354" t="s">
        <v>3663</v>
      </c>
    </row>
    <row r="3355" spans="2:2" x14ac:dyDescent="0.35">
      <c r="B3355" t="s">
        <v>3666</v>
      </c>
    </row>
    <row r="3356" spans="2:2" x14ac:dyDescent="0.35">
      <c r="B3356" t="s">
        <v>3668</v>
      </c>
    </row>
    <row r="3357" spans="2:2" x14ac:dyDescent="0.35">
      <c r="B3357" t="s">
        <v>4587</v>
      </c>
    </row>
    <row r="3358" spans="2:2" x14ac:dyDescent="0.35">
      <c r="B3358" t="s">
        <v>4588</v>
      </c>
    </row>
    <row r="3359" spans="2:2" x14ac:dyDescent="0.35">
      <c r="B3359" t="s">
        <v>3671</v>
      </c>
    </row>
    <row r="3360" spans="2:2" x14ac:dyDescent="0.35">
      <c r="B3360" t="s">
        <v>3673</v>
      </c>
    </row>
    <row r="3361" spans="2:2" x14ac:dyDescent="0.35">
      <c r="B3361" t="s">
        <v>3678</v>
      </c>
    </row>
    <row r="3362" spans="2:2" x14ac:dyDescent="0.35">
      <c r="B3362" t="s">
        <v>3680</v>
      </c>
    </row>
    <row r="3363" spans="2:2" x14ac:dyDescent="0.35">
      <c r="B3363" t="s">
        <v>3682</v>
      </c>
    </row>
    <row r="3364" spans="2:2" x14ac:dyDescent="0.35">
      <c r="B3364" t="s">
        <v>3684</v>
      </c>
    </row>
    <row r="3365" spans="2:2" x14ac:dyDescent="0.35">
      <c r="B3365" t="s">
        <v>3688</v>
      </c>
    </row>
    <row r="3366" spans="2:2" x14ac:dyDescent="0.35">
      <c r="B3366" t="s">
        <v>3691</v>
      </c>
    </row>
    <row r="3367" spans="2:2" x14ac:dyDescent="0.35">
      <c r="B3367" t="s">
        <v>3695</v>
      </c>
    </row>
    <row r="3368" spans="2:2" x14ac:dyDescent="0.35">
      <c r="B3368" t="s">
        <v>3701</v>
      </c>
    </row>
    <row r="3369" spans="2:2" x14ac:dyDescent="0.35">
      <c r="B3369" t="s">
        <v>3705</v>
      </c>
    </row>
    <row r="3370" spans="2:2" x14ac:dyDescent="0.35">
      <c r="B3370" t="s">
        <v>7216</v>
      </c>
    </row>
    <row r="3371" spans="2:2" x14ac:dyDescent="0.35">
      <c r="B3371" t="s">
        <v>3707</v>
      </c>
    </row>
    <row r="3372" spans="2:2" x14ac:dyDescent="0.35">
      <c r="B3372" t="s">
        <v>3709</v>
      </c>
    </row>
    <row r="3373" spans="2:2" x14ac:dyDescent="0.35">
      <c r="B3373" t="s">
        <v>3711</v>
      </c>
    </row>
    <row r="3374" spans="2:2" x14ac:dyDescent="0.35">
      <c r="B3374" t="s">
        <v>3713</v>
      </c>
    </row>
    <row r="3375" spans="2:2" x14ac:dyDescent="0.35">
      <c r="B3375" t="s">
        <v>3715</v>
      </c>
    </row>
    <row r="3376" spans="2:2" x14ac:dyDescent="0.35">
      <c r="B3376" t="s">
        <v>3717</v>
      </c>
    </row>
    <row r="3377" spans="2:2" x14ac:dyDescent="0.35">
      <c r="B3377" t="s">
        <v>3720</v>
      </c>
    </row>
    <row r="3378" spans="2:2" x14ac:dyDescent="0.35">
      <c r="B3378" t="s">
        <v>3723</v>
      </c>
    </row>
    <row r="3379" spans="2:2" x14ac:dyDescent="0.35">
      <c r="B3379" t="s">
        <v>3727</v>
      </c>
    </row>
    <row r="3380" spans="2:2" x14ac:dyDescent="0.35">
      <c r="B3380" t="s">
        <v>3731</v>
      </c>
    </row>
    <row r="3381" spans="2:2" x14ac:dyDescent="0.35">
      <c r="B3381" t="s">
        <v>3734</v>
      </c>
    </row>
    <row r="3382" spans="2:2" x14ac:dyDescent="0.35">
      <c r="B3382" t="s">
        <v>3736</v>
      </c>
    </row>
    <row r="3383" spans="2:2" x14ac:dyDescent="0.35">
      <c r="B3383" t="s">
        <v>3739</v>
      </c>
    </row>
    <row r="3384" spans="2:2" x14ac:dyDescent="0.35">
      <c r="B3384" t="s">
        <v>3743</v>
      </c>
    </row>
    <row r="3385" spans="2:2" x14ac:dyDescent="0.35">
      <c r="B3385" t="s">
        <v>3747</v>
      </c>
    </row>
    <row r="3386" spans="2:2" x14ac:dyDescent="0.35">
      <c r="B3386" t="s">
        <v>3749</v>
      </c>
    </row>
    <row r="3387" spans="2:2" x14ac:dyDescent="0.35">
      <c r="B3387" t="s">
        <v>3751</v>
      </c>
    </row>
    <row r="3388" spans="2:2" x14ac:dyDescent="0.35">
      <c r="B3388" t="s">
        <v>3753</v>
      </c>
    </row>
    <row r="3389" spans="2:2" x14ac:dyDescent="0.35">
      <c r="B3389" t="s">
        <v>3755</v>
      </c>
    </row>
    <row r="3390" spans="2:2" x14ac:dyDescent="0.35">
      <c r="B3390" t="s">
        <v>3757</v>
      </c>
    </row>
    <row r="3391" spans="2:2" x14ac:dyDescent="0.35">
      <c r="B3391" t="s">
        <v>6896</v>
      </c>
    </row>
    <row r="3392" spans="2:2" x14ac:dyDescent="0.35">
      <c r="B3392" t="s">
        <v>3759</v>
      </c>
    </row>
    <row r="3393" spans="2:2" x14ac:dyDescent="0.35">
      <c r="B3393" t="s">
        <v>3761</v>
      </c>
    </row>
    <row r="3394" spans="2:2" x14ac:dyDescent="0.35">
      <c r="B3394" t="s">
        <v>3763</v>
      </c>
    </row>
    <row r="3395" spans="2:2" x14ac:dyDescent="0.35">
      <c r="B3395" t="s">
        <v>3765</v>
      </c>
    </row>
    <row r="3396" spans="2:2" x14ac:dyDescent="0.35">
      <c r="B3396" t="s">
        <v>3767</v>
      </c>
    </row>
    <row r="3397" spans="2:2" x14ac:dyDescent="0.35">
      <c r="B3397" t="s">
        <v>3771</v>
      </c>
    </row>
    <row r="3398" spans="2:2" x14ac:dyDescent="0.35">
      <c r="B3398" t="s">
        <v>3773</v>
      </c>
    </row>
    <row r="3399" spans="2:2" x14ac:dyDescent="0.35">
      <c r="B3399" t="s">
        <v>3775</v>
      </c>
    </row>
    <row r="3400" spans="2:2" x14ac:dyDescent="0.35">
      <c r="B3400" t="s">
        <v>3780</v>
      </c>
    </row>
    <row r="3401" spans="2:2" x14ac:dyDescent="0.35">
      <c r="B3401" t="s">
        <v>3789</v>
      </c>
    </row>
    <row r="3402" spans="2:2" x14ac:dyDescent="0.35">
      <c r="B3402" t="s">
        <v>3794</v>
      </c>
    </row>
    <row r="3403" spans="2:2" x14ac:dyDescent="0.35">
      <c r="B3403" t="s">
        <v>3797</v>
      </c>
    </row>
    <row r="3404" spans="2:2" x14ac:dyDescent="0.35">
      <c r="B3404" t="s">
        <v>3806</v>
      </c>
    </row>
    <row r="3405" spans="2:2" x14ac:dyDescent="0.35">
      <c r="B3405" t="s">
        <v>3811</v>
      </c>
    </row>
    <row r="3406" spans="2:2" x14ac:dyDescent="0.35">
      <c r="B3406" t="s">
        <v>3816</v>
      </c>
    </row>
    <row r="3407" spans="2:2" x14ac:dyDescent="0.35">
      <c r="B3407" t="s">
        <v>3818</v>
      </c>
    </row>
    <row r="3408" spans="2:2" x14ac:dyDescent="0.35">
      <c r="B3408" t="s">
        <v>3821</v>
      </c>
    </row>
    <row r="3409" spans="2:2" x14ac:dyDescent="0.35">
      <c r="B3409" t="s">
        <v>3823</v>
      </c>
    </row>
    <row r="3410" spans="2:2" x14ac:dyDescent="0.35">
      <c r="B3410" t="s">
        <v>3825</v>
      </c>
    </row>
    <row r="3411" spans="2:2" x14ac:dyDescent="0.35">
      <c r="B3411" t="s">
        <v>3827</v>
      </c>
    </row>
    <row r="3412" spans="2:2" x14ac:dyDescent="0.35">
      <c r="B3412" t="s">
        <v>3830</v>
      </c>
    </row>
    <row r="3413" spans="2:2" x14ac:dyDescent="0.35">
      <c r="B3413" t="s">
        <v>3832</v>
      </c>
    </row>
    <row r="3414" spans="2:2" x14ac:dyDescent="0.35">
      <c r="B3414" t="s">
        <v>3839</v>
      </c>
    </row>
    <row r="3415" spans="2:2" x14ac:dyDescent="0.35">
      <c r="B3415" t="s">
        <v>3841</v>
      </c>
    </row>
    <row r="3416" spans="2:2" x14ac:dyDescent="0.35">
      <c r="B3416" t="s">
        <v>3845</v>
      </c>
    </row>
    <row r="3417" spans="2:2" x14ac:dyDescent="0.35">
      <c r="B3417" t="s">
        <v>3847</v>
      </c>
    </row>
    <row r="3418" spans="2:2" x14ac:dyDescent="0.35">
      <c r="B3418" t="s">
        <v>3849</v>
      </c>
    </row>
    <row r="3419" spans="2:2" x14ac:dyDescent="0.35">
      <c r="B3419" t="s">
        <v>7217</v>
      </c>
    </row>
    <row r="3420" spans="2:2" x14ac:dyDescent="0.35">
      <c r="B3420" t="s">
        <v>3855</v>
      </c>
    </row>
    <row r="3421" spans="2:2" x14ac:dyDescent="0.35">
      <c r="B3421" t="s">
        <v>3857</v>
      </c>
    </row>
    <row r="3422" spans="2:2" x14ac:dyDescent="0.35">
      <c r="B3422" t="s">
        <v>3861</v>
      </c>
    </row>
    <row r="3423" spans="2:2" x14ac:dyDescent="0.35">
      <c r="B3423" t="s">
        <v>3866</v>
      </c>
    </row>
    <row r="3424" spans="2:2" x14ac:dyDescent="0.35">
      <c r="B3424" t="s">
        <v>3872</v>
      </c>
    </row>
    <row r="3425" spans="2:2" x14ac:dyDescent="0.35">
      <c r="B3425" t="s">
        <v>3875</v>
      </c>
    </row>
    <row r="3426" spans="2:2" x14ac:dyDescent="0.35">
      <c r="B3426" t="s">
        <v>3877</v>
      </c>
    </row>
    <row r="3427" spans="2:2" x14ac:dyDescent="0.35">
      <c r="B3427" t="s">
        <v>3879</v>
      </c>
    </row>
    <row r="3428" spans="2:2" x14ac:dyDescent="0.35">
      <c r="B3428" t="s">
        <v>3883</v>
      </c>
    </row>
    <row r="3429" spans="2:2" x14ac:dyDescent="0.35">
      <c r="B3429" t="s">
        <v>3885</v>
      </c>
    </row>
    <row r="3430" spans="2:2" x14ac:dyDescent="0.35">
      <c r="B3430" t="s">
        <v>3887</v>
      </c>
    </row>
    <row r="3431" spans="2:2" x14ac:dyDescent="0.35">
      <c r="B3431" t="s">
        <v>3889</v>
      </c>
    </row>
    <row r="3432" spans="2:2" x14ac:dyDescent="0.35">
      <c r="B3432" t="s">
        <v>3891</v>
      </c>
    </row>
    <row r="3433" spans="2:2" x14ac:dyDescent="0.35">
      <c r="B3433" t="s">
        <v>3893</v>
      </c>
    </row>
    <row r="3434" spans="2:2" x14ac:dyDescent="0.35">
      <c r="B3434" t="s">
        <v>3895</v>
      </c>
    </row>
    <row r="3435" spans="2:2" x14ac:dyDescent="0.35">
      <c r="B3435" t="s">
        <v>3897</v>
      </c>
    </row>
    <row r="3436" spans="2:2" x14ac:dyDescent="0.35">
      <c r="B3436" t="s">
        <v>3899</v>
      </c>
    </row>
    <row r="3437" spans="2:2" x14ac:dyDescent="0.35">
      <c r="B3437" t="s">
        <v>3901</v>
      </c>
    </row>
    <row r="3438" spans="2:2" x14ac:dyDescent="0.35">
      <c r="B3438" t="s">
        <v>3903</v>
      </c>
    </row>
    <row r="3439" spans="2:2" x14ac:dyDescent="0.35">
      <c r="B3439" t="s">
        <v>3905</v>
      </c>
    </row>
    <row r="3440" spans="2:2" x14ac:dyDescent="0.35">
      <c r="B3440" t="s">
        <v>3909</v>
      </c>
    </row>
    <row r="3441" spans="2:2" x14ac:dyDescent="0.35">
      <c r="B3441" t="s">
        <v>3911</v>
      </c>
    </row>
    <row r="3442" spans="2:2" x14ac:dyDescent="0.35">
      <c r="B3442" t="s">
        <v>3914</v>
      </c>
    </row>
    <row r="3443" spans="2:2" x14ac:dyDescent="0.35">
      <c r="B3443" t="s">
        <v>3916</v>
      </c>
    </row>
    <row r="3444" spans="2:2" x14ac:dyDescent="0.35">
      <c r="B3444" t="s">
        <v>3919</v>
      </c>
    </row>
    <row r="3445" spans="2:2" x14ac:dyDescent="0.35">
      <c r="B3445" t="s">
        <v>3922</v>
      </c>
    </row>
    <row r="3446" spans="2:2" x14ac:dyDescent="0.35">
      <c r="B3446" t="s">
        <v>3924</v>
      </c>
    </row>
    <row r="3447" spans="2:2" x14ac:dyDescent="0.35">
      <c r="B3447" t="s">
        <v>3926</v>
      </c>
    </row>
    <row r="3448" spans="2:2" x14ac:dyDescent="0.35">
      <c r="B3448" t="s">
        <v>3928</v>
      </c>
    </row>
    <row r="3449" spans="2:2" x14ac:dyDescent="0.35">
      <c r="B3449" t="s">
        <v>3930</v>
      </c>
    </row>
    <row r="3450" spans="2:2" x14ac:dyDescent="0.35">
      <c r="B3450" t="s">
        <v>3932</v>
      </c>
    </row>
    <row r="3451" spans="2:2" x14ac:dyDescent="0.35">
      <c r="B3451" t="s">
        <v>3934</v>
      </c>
    </row>
    <row r="3452" spans="2:2" x14ac:dyDescent="0.35">
      <c r="B3452" t="s">
        <v>3936</v>
      </c>
    </row>
    <row r="3453" spans="2:2" x14ac:dyDescent="0.35">
      <c r="B3453" t="s">
        <v>3938</v>
      </c>
    </row>
    <row r="3454" spans="2:2" x14ac:dyDescent="0.35">
      <c r="B3454" t="s">
        <v>3940</v>
      </c>
    </row>
    <row r="3455" spans="2:2" x14ac:dyDescent="0.35">
      <c r="B3455" t="s">
        <v>3942</v>
      </c>
    </row>
    <row r="3456" spans="2:2" x14ac:dyDescent="0.35">
      <c r="B3456" t="s">
        <v>3944</v>
      </c>
    </row>
    <row r="3457" spans="2:2" x14ac:dyDescent="0.35">
      <c r="B3457" t="s">
        <v>3946</v>
      </c>
    </row>
    <row r="3458" spans="2:2" x14ac:dyDescent="0.35">
      <c r="B3458" t="s">
        <v>3948</v>
      </c>
    </row>
    <row r="3459" spans="2:2" x14ac:dyDescent="0.35">
      <c r="B3459" t="s">
        <v>3950</v>
      </c>
    </row>
    <row r="3460" spans="2:2" x14ac:dyDescent="0.35">
      <c r="B3460" t="s">
        <v>3952</v>
      </c>
    </row>
    <row r="3461" spans="2:2" x14ac:dyDescent="0.35">
      <c r="B3461" t="s">
        <v>3954</v>
      </c>
    </row>
    <row r="3462" spans="2:2" x14ac:dyDescent="0.35">
      <c r="B3462" t="s">
        <v>3956</v>
      </c>
    </row>
    <row r="3463" spans="2:2" x14ac:dyDescent="0.35">
      <c r="B3463" t="s">
        <v>3958</v>
      </c>
    </row>
    <row r="3464" spans="2:2" x14ac:dyDescent="0.35">
      <c r="B3464" t="s">
        <v>3960</v>
      </c>
    </row>
    <row r="3465" spans="2:2" x14ac:dyDescent="0.35">
      <c r="B3465" t="s">
        <v>3962</v>
      </c>
    </row>
    <row r="3466" spans="2:2" x14ac:dyDescent="0.35">
      <c r="B3466" t="s">
        <v>3964</v>
      </c>
    </row>
    <row r="3467" spans="2:2" x14ac:dyDescent="0.35">
      <c r="B3467" t="s">
        <v>3966</v>
      </c>
    </row>
    <row r="3468" spans="2:2" x14ac:dyDescent="0.35">
      <c r="B3468" t="s">
        <v>3968</v>
      </c>
    </row>
    <row r="3469" spans="2:2" x14ac:dyDescent="0.35">
      <c r="B3469" t="s">
        <v>3970</v>
      </c>
    </row>
    <row r="3470" spans="2:2" x14ac:dyDescent="0.35">
      <c r="B3470" t="s">
        <v>3972</v>
      </c>
    </row>
    <row r="3471" spans="2:2" x14ac:dyDescent="0.35">
      <c r="B3471" t="s">
        <v>3974</v>
      </c>
    </row>
    <row r="3472" spans="2:2" x14ac:dyDescent="0.35">
      <c r="B3472" t="s">
        <v>3976</v>
      </c>
    </row>
    <row r="3473" spans="2:2" x14ac:dyDescent="0.35">
      <c r="B3473" t="s">
        <v>3978</v>
      </c>
    </row>
    <row r="3474" spans="2:2" x14ac:dyDescent="0.35">
      <c r="B3474" t="s">
        <v>3980</v>
      </c>
    </row>
    <row r="3475" spans="2:2" x14ac:dyDescent="0.35">
      <c r="B3475" t="s">
        <v>3984</v>
      </c>
    </row>
    <row r="3476" spans="2:2" x14ac:dyDescent="0.35">
      <c r="B3476" t="s">
        <v>3989</v>
      </c>
    </row>
    <row r="3477" spans="2:2" x14ac:dyDescent="0.35">
      <c r="B3477" t="s">
        <v>3993</v>
      </c>
    </row>
    <row r="3478" spans="2:2" x14ac:dyDescent="0.35">
      <c r="B3478" t="s">
        <v>3999</v>
      </c>
    </row>
    <row r="3479" spans="2:2" x14ac:dyDescent="0.35">
      <c r="B3479" t="s">
        <v>4001</v>
      </c>
    </row>
    <row r="3480" spans="2:2" x14ac:dyDescent="0.35">
      <c r="B3480" t="s">
        <v>4003</v>
      </c>
    </row>
    <row r="3481" spans="2:2" x14ac:dyDescent="0.35">
      <c r="B3481" t="s">
        <v>4005</v>
      </c>
    </row>
    <row r="3482" spans="2:2" x14ac:dyDescent="0.35">
      <c r="B3482" t="s">
        <v>4007</v>
      </c>
    </row>
    <row r="3483" spans="2:2" x14ac:dyDescent="0.35">
      <c r="B3483" t="s">
        <v>4016</v>
      </c>
    </row>
    <row r="3484" spans="2:2" x14ac:dyDescent="0.35">
      <c r="B3484" t="s">
        <v>4018</v>
      </c>
    </row>
    <row r="3485" spans="2:2" x14ac:dyDescent="0.35">
      <c r="B3485" t="s">
        <v>4023</v>
      </c>
    </row>
    <row r="3486" spans="2:2" x14ac:dyDescent="0.35">
      <c r="B3486" t="s">
        <v>4027</v>
      </c>
    </row>
    <row r="3487" spans="2:2" x14ac:dyDescent="0.35">
      <c r="B3487" t="s">
        <v>4031</v>
      </c>
    </row>
    <row r="3488" spans="2:2" x14ac:dyDescent="0.35">
      <c r="B3488" t="s">
        <v>4034</v>
      </c>
    </row>
    <row r="3489" spans="2:2" x14ac:dyDescent="0.35">
      <c r="B3489" t="s">
        <v>4037</v>
      </c>
    </row>
    <row r="3490" spans="2:2" x14ac:dyDescent="0.35">
      <c r="B3490" t="s">
        <v>4041</v>
      </c>
    </row>
    <row r="3491" spans="2:2" x14ac:dyDescent="0.35">
      <c r="B3491" t="s">
        <v>4045</v>
      </c>
    </row>
    <row r="3492" spans="2:2" x14ac:dyDescent="0.35">
      <c r="B3492" t="s">
        <v>4047</v>
      </c>
    </row>
    <row r="3493" spans="2:2" x14ac:dyDescent="0.35">
      <c r="B3493" t="s">
        <v>4051</v>
      </c>
    </row>
    <row r="3494" spans="2:2" x14ac:dyDescent="0.35">
      <c r="B3494" t="s">
        <v>4053</v>
      </c>
    </row>
    <row r="3495" spans="2:2" x14ac:dyDescent="0.35">
      <c r="B3495" t="s">
        <v>4055</v>
      </c>
    </row>
    <row r="3496" spans="2:2" x14ac:dyDescent="0.35">
      <c r="B3496" t="s">
        <v>4057</v>
      </c>
    </row>
    <row r="3497" spans="2:2" x14ac:dyDescent="0.35">
      <c r="B3497" t="s">
        <v>4061</v>
      </c>
    </row>
    <row r="3498" spans="2:2" x14ac:dyDescent="0.35">
      <c r="B3498" t="s">
        <v>4064</v>
      </c>
    </row>
    <row r="3499" spans="2:2" x14ac:dyDescent="0.35">
      <c r="B3499" t="s">
        <v>4067</v>
      </c>
    </row>
    <row r="3500" spans="2:2" x14ac:dyDescent="0.35">
      <c r="B3500" t="s">
        <v>4072</v>
      </c>
    </row>
    <row r="3501" spans="2:2" x14ac:dyDescent="0.35">
      <c r="B3501" t="s">
        <v>4076</v>
      </c>
    </row>
    <row r="3502" spans="2:2" x14ac:dyDescent="0.35">
      <c r="B3502" t="s">
        <v>4081</v>
      </c>
    </row>
    <row r="3503" spans="2:2" x14ac:dyDescent="0.35">
      <c r="B3503" t="s">
        <v>4084</v>
      </c>
    </row>
    <row r="3504" spans="2:2" x14ac:dyDescent="0.35">
      <c r="B3504" t="s">
        <v>4088</v>
      </c>
    </row>
    <row r="3505" spans="2:2" x14ac:dyDescent="0.35">
      <c r="B3505" t="s">
        <v>4090</v>
      </c>
    </row>
    <row r="3506" spans="2:2" x14ac:dyDescent="0.35">
      <c r="B3506" t="s">
        <v>4092</v>
      </c>
    </row>
    <row r="3507" spans="2:2" x14ac:dyDescent="0.35">
      <c r="B3507" t="s">
        <v>6018</v>
      </c>
    </row>
    <row r="3508" spans="2:2" x14ac:dyDescent="0.35">
      <c r="B3508" t="s">
        <v>4094</v>
      </c>
    </row>
    <row r="3509" spans="2:2" x14ac:dyDescent="0.35">
      <c r="B3509" t="s">
        <v>4096</v>
      </c>
    </row>
    <row r="3510" spans="2:2" x14ac:dyDescent="0.35">
      <c r="B3510" t="s">
        <v>4098</v>
      </c>
    </row>
    <row r="3511" spans="2:2" x14ac:dyDescent="0.35">
      <c r="B3511" t="s">
        <v>4100</v>
      </c>
    </row>
    <row r="3512" spans="2:2" x14ac:dyDescent="0.35">
      <c r="B3512" t="s">
        <v>4102</v>
      </c>
    </row>
    <row r="3513" spans="2:2" x14ac:dyDescent="0.35">
      <c r="B3513" t="s">
        <v>4104</v>
      </c>
    </row>
    <row r="3514" spans="2:2" x14ac:dyDescent="0.35">
      <c r="B3514" t="s">
        <v>4106</v>
      </c>
    </row>
    <row r="3515" spans="2:2" x14ac:dyDescent="0.35">
      <c r="B3515" t="s">
        <v>4108</v>
      </c>
    </row>
    <row r="3516" spans="2:2" x14ac:dyDescent="0.35">
      <c r="B3516" t="s">
        <v>4110</v>
      </c>
    </row>
    <row r="3517" spans="2:2" x14ac:dyDescent="0.35">
      <c r="B3517" t="s">
        <v>4112</v>
      </c>
    </row>
    <row r="3518" spans="2:2" x14ac:dyDescent="0.35">
      <c r="B3518" t="s">
        <v>4114</v>
      </c>
    </row>
    <row r="3519" spans="2:2" x14ac:dyDescent="0.35">
      <c r="B3519" t="s">
        <v>4116</v>
      </c>
    </row>
    <row r="3520" spans="2:2" x14ac:dyDescent="0.35">
      <c r="B3520" t="s">
        <v>4118</v>
      </c>
    </row>
    <row r="3521" spans="2:2" x14ac:dyDescent="0.35">
      <c r="B3521" t="s">
        <v>4120</v>
      </c>
    </row>
    <row r="3522" spans="2:2" x14ac:dyDescent="0.35">
      <c r="B3522" t="s">
        <v>4122</v>
      </c>
    </row>
    <row r="3523" spans="2:2" x14ac:dyDescent="0.35">
      <c r="B3523" t="s">
        <v>4124</v>
      </c>
    </row>
    <row r="3524" spans="2:2" x14ac:dyDescent="0.35">
      <c r="B3524" t="s">
        <v>4126</v>
      </c>
    </row>
    <row r="3525" spans="2:2" x14ac:dyDescent="0.35">
      <c r="B3525" t="s">
        <v>4128</v>
      </c>
    </row>
    <row r="3526" spans="2:2" x14ac:dyDescent="0.35">
      <c r="B3526" t="s">
        <v>4130</v>
      </c>
    </row>
    <row r="3527" spans="2:2" x14ac:dyDescent="0.35">
      <c r="B3527" t="s">
        <v>4135</v>
      </c>
    </row>
    <row r="3528" spans="2:2" x14ac:dyDescent="0.35">
      <c r="B3528" t="s">
        <v>4137</v>
      </c>
    </row>
    <row r="3529" spans="2:2" x14ac:dyDescent="0.35">
      <c r="B3529" t="s">
        <v>4140</v>
      </c>
    </row>
    <row r="3530" spans="2:2" x14ac:dyDescent="0.35">
      <c r="B3530" t="s">
        <v>4143</v>
      </c>
    </row>
    <row r="3531" spans="2:2" x14ac:dyDescent="0.35">
      <c r="B3531" t="s">
        <v>4145</v>
      </c>
    </row>
    <row r="3532" spans="2:2" x14ac:dyDescent="0.35">
      <c r="B3532" t="s">
        <v>4160</v>
      </c>
    </row>
    <row r="3533" spans="2:2" x14ac:dyDescent="0.35">
      <c r="B3533" t="s">
        <v>4162</v>
      </c>
    </row>
    <row r="3534" spans="2:2" x14ac:dyDescent="0.35">
      <c r="B3534" t="s">
        <v>4167</v>
      </c>
    </row>
    <row r="3535" spans="2:2" x14ac:dyDescent="0.35">
      <c r="B3535" t="s">
        <v>4170</v>
      </c>
    </row>
    <row r="3536" spans="2:2" x14ac:dyDescent="0.35">
      <c r="B3536" t="s">
        <v>4173</v>
      </c>
    </row>
    <row r="3537" spans="2:2" x14ac:dyDescent="0.35">
      <c r="B3537" t="s">
        <v>4175</v>
      </c>
    </row>
    <row r="3538" spans="2:2" x14ac:dyDescent="0.35">
      <c r="B3538" t="s">
        <v>4177</v>
      </c>
    </row>
    <row r="3539" spans="2:2" x14ac:dyDescent="0.35">
      <c r="B3539" t="s">
        <v>4181</v>
      </c>
    </row>
    <row r="3540" spans="2:2" x14ac:dyDescent="0.35">
      <c r="B3540" t="s">
        <v>4183</v>
      </c>
    </row>
    <row r="3541" spans="2:2" x14ac:dyDescent="0.35">
      <c r="B3541" t="s">
        <v>4185</v>
      </c>
    </row>
    <row r="3542" spans="2:2" x14ac:dyDescent="0.35">
      <c r="B3542" t="s">
        <v>4187</v>
      </c>
    </row>
    <row r="3543" spans="2:2" x14ac:dyDescent="0.35">
      <c r="B3543" t="s">
        <v>4189</v>
      </c>
    </row>
    <row r="3544" spans="2:2" x14ac:dyDescent="0.35">
      <c r="B3544" t="s">
        <v>4191</v>
      </c>
    </row>
    <row r="3545" spans="2:2" x14ac:dyDescent="0.35">
      <c r="B3545" t="s">
        <v>4193</v>
      </c>
    </row>
    <row r="3546" spans="2:2" x14ac:dyDescent="0.35">
      <c r="B3546" t="s">
        <v>4195</v>
      </c>
    </row>
    <row r="3547" spans="2:2" x14ac:dyDescent="0.35">
      <c r="B3547" t="s">
        <v>4197</v>
      </c>
    </row>
    <row r="3548" spans="2:2" x14ac:dyDescent="0.35">
      <c r="B3548" t="s">
        <v>4200</v>
      </c>
    </row>
    <row r="3549" spans="2:2" x14ac:dyDescent="0.35">
      <c r="B3549" t="s">
        <v>4204</v>
      </c>
    </row>
    <row r="3550" spans="2:2" x14ac:dyDescent="0.35">
      <c r="B3550" t="s">
        <v>4214</v>
      </c>
    </row>
    <row r="3551" spans="2:2" x14ac:dyDescent="0.35">
      <c r="B3551" t="s">
        <v>4218</v>
      </c>
    </row>
    <row r="3552" spans="2:2" x14ac:dyDescent="0.35">
      <c r="B3552" t="s">
        <v>4220</v>
      </c>
    </row>
    <row r="3553" spans="2:2" x14ac:dyDescent="0.35">
      <c r="B3553" t="s">
        <v>4222</v>
      </c>
    </row>
    <row r="3554" spans="2:2" x14ac:dyDescent="0.35">
      <c r="B3554" t="s">
        <v>4224</v>
      </c>
    </row>
    <row r="3555" spans="2:2" x14ac:dyDescent="0.35">
      <c r="B3555" t="s">
        <v>4226</v>
      </c>
    </row>
    <row r="3556" spans="2:2" x14ac:dyDescent="0.35">
      <c r="B3556" t="s">
        <v>4228</v>
      </c>
    </row>
    <row r="3557" spans="2:2" x14ac:dyDescent="0.35">
      <c r="B3557" t="s">
        <v>4230</v>
      </c>
    </row>
    <row r="3558" spans="2:2" x14ac:dyDescent="0.35">
      <c r="B3558" t="s">
        <v>4235</v>
      </c>
    </row>
    <row r="3559" spans="2:2" x14ac:dyDescent="0.35">
      <c r="B3559" t="s">
        <v>4237</v>
      </c>
    </row>
    <row r="3560" spans="2:2" x14ac:dyDescent="0.35">
      <c r="B3560" t="s">
        <v>4240</v>
      </c>
    </row>
    <row r="3561" spans="2:2" x14ac:dyDescent="0.35">
      <c r="B3561" t="s">
        <v>4243</v>
      </c>
    </row>
    <row r="3562" spans="2:2" x14ac:dyDescent="0.35">
      <c r="B3562" t="s">
        <v>4245</v>
      </c>
    </row>
    <row r="3563" spans="2:2" x14ac:dyDescent="0.35">
      <c r="B3563" t="s">
        <v>4248</v>
      </c>
    </row>
    <row r="3564" spans="2:2" x14ac:dyDescent="0.35">
      <c r="B3564" t="s">
        <v>4252</v>
      </c>
    </row>
    <row r="3565" spans="2:2" x14ac:dyDescent="0.35">
      <c r="B3565" t="s">
        <v>4254</v>
      </c>
    </row>
    <row r="3566" spans="2:2" x14ac:dyDescent="0.35">
      <c r="B3566" t="s">
        <v>4258</v>
      </c>
    </row>
    <row r="3567" spans="2:2" x14ac:dyDescent="0.35">
      <c r="B3567" t="s">
        <v>4261</v>
      </c>
    </row>
    <row r="3568" spans="2:2" x14ac:dyDescent="0.35">
      <c r="B3568" t="s">
        <v>4264</v>
      </c>
    </row>
    <row r="3569" spans="2:2" x14ac:dyDescent="0.35">
      <c r="B3569" t="s">
        <v>4267</v>
      </c>
    </row>
    <row r="3570" spans="2:2" x14ac:dyDescent="0.35">
      <c r="B3570" t="s">
        <v>4271</v>
      </c>
    </row>
    <row r="3571" spans="2:2" x14ac:dyDescent="0.35">
      <c r="B3571" t="s">
        <v>4273</v>
      </c>
    </row>
    <row r="3572" spans="2:2" x14ac:dyDescent="0.35">
      <c r="B3572" t="s">
        <v>4275</v>
      </c>
    </row>
    <row r="3573" spans="2:2" x14ac:dyDescent="0.35">
      <c r="B3573" t="s">
        <v>4277</v>
      </c>
    </row>
    <row r="3574" spans="2:2" x14ac:dyDescent="0.35">
      <c r="B3574" t="s">
        <v>4279</v>
      </c>
    </row>
    <row r="3575" spans="2:2" x14ac:dyDescent="0.35">
      <c r="B3575" t="s">
        <v>4281</v>
      </c>
    </row>
    <row r="3576" spans="2:2" x14ac:dyDescent="0.35">
      <c r="B3576" t="s">
        <v>4283</v>
      </c>
    </row>
    <row r="3577" spans="2:2" x14ac:dyDescent="0.35">
      <c r="B3577" t="s">
        <v>4285</v>
      </c>
    </row>
    <row r="3578" spans="2:2" x14ac:dyDescent="0.35">
      <c r="B3578" t="s">
        <v>4290</v>
      </c>
    </row>
    <row r="3579" spans="2:2" x14ac:dyDescent="0.35">
      <c r="B3579" t="s">
        <v>4295</v>
      </c>
    </row>
    <row r="3580" spans="2:2" x14ac:dyDescent="0.35">
      <c r="B3580" t="s">
        <v>4297</v>
      </c>
    </row>
    <row r="3581" spans="2:2" x14ac:dyDescent="0.35">
      <c r="B3581" t="s">
        <v>4299</v>
      </c>
    </row>
    <row r="3582" spans="2:2" x14ac:dyDescent="0.35">
      <c r="B3582" t="s">
        <v>4301</v>
      </c>
    </row>
    <row r="3583" spans="2:2" x14ac:dyDescent="0.35">
      <c r="B3583" t="s">
        <v>4310</v>
      </c>
    </row>
    <row r="3584" spans="2:2" x14ac:dyDescent="0.35">
      <c r="B3584" t="s">
        <v>4319</v>
      </c>
    </row>
    <row r="3585" spans="2:2" x14ac:dyDescent="0.35">
      <c r="B3585" t="s">
        <v>4324</v>
      </c>
    </row>
    <row r="3586" spans="2:2" x14ac:dyDescent="0.35">
      <c r="B3586" t="s">
        <v>4326</v>
      </c>
    </row>
    <row r="3587" spans="2:2" x14ac:dyDescent="0.35">
      <c r="B3587" t="s">
        <v>4329</v>
      </c>
    </row>
    <row r="3588" spans="2:2" x14ac:dyDescent="0.35">
      <c r="B3588" t="s">
        <v>4331</v>
      </c>
    </row>
    <row r="3589" spans="2:2" x14ac:dyDescent="0.35">
      <c r="B3589" t="s">
        <v>4353</v>
      </c>
    </row>
    <row r="3590" spans="2:2" x14ac:dyDescent="0.35">
      <c r="B3590" t="s">
        <v>4376</v>
      </c>
    </row>
    <row r="3591" spans="2:2" x14ac:dyDescent="0.35">
      <c r="B3591" t="s">
        <v>4379</v>
      </c>
    </row>
    <row r="3592" spans="2:2" x14ac:dyDescent="0.35">
      <c r="B3592" t="s">
        <v>4381</v>
      </c>
    </row>
    <row r="3593" spans="2:2" x14ac:dyDescent="0.35">
      <c r="B3593" t="s">
        <v>4383</v>
      </c>
    </row>
    <row r="3594" spans="2:2" x14ac:dyDescent="0.35">
      <c r="B3594" t="s">
        <v>4385</v>
      </c>
    </row>
    <row r="3595" spans="2:2" x14ac:dyDescent="0.35">
      <c r="B3595" t="s">
        <v>4387</v>
      </c>
    </row>
    <row r="3596" spans="2:2" x14ac:dyDescent="0.35">
      <c r="B3596" t="s">
        <v>4389</v>
      </c>
    </row>
    <row r="3597" spans="2:2" x14ac:dyDescent="0.35">
      <c r="B3597" t="s">
        <v>4589</v>
      </c>
    </row>
    <row r="3598" spans="2:2" x14ac:dyDescent="0.35">
      <c r="B3598" t="s">
        <v>4590</v>
      </c>
    </row>
    <row r="3599" spans="2:2" x14ac:dyDescent="0.35">
      <c r="B3599" t="s">
        <v>4591</v>
      </c>
    </row>
    <row r="3600" spans="2:2" x14ac:dyDescent="0.35">
      <c r="B3600" t="s">
        <v>4391</v>
      </c>
    </row>
    <row r="3601" spans="2:2" x14ac:dyDescent="0.35">
      <c r="B3601" t="s">
        <v>4393</v>
      </c>
    </row>
    <row r="3602" spans="2:2" x14ac:dyDescent="0.35">
      <c r="B3602" t="s">
        <v>4397</v>
      </c>
    </row>
    <row r="3603" spans="2:2" x14ac:dyDescent="0.35">
      <c r="B3603" t="s">
        <v>4398</v>
      </c>
    </row>
    <row r="3604" spans="2:2" x14ac:dyDescent="0.35">
      <c r="B3604" t="s">
        <v>4399</v>
      </c>
    </row>
    <row r="3605" spans="2:2" x14ac:dyDescent="0.35">
      <c r="B3605" t="s">
        <v>4400</v>
      </c>
    </row>
    <row r="3606" spans="2:2" x14ac:dyDescent="0.35">
      <c r="B3606" t="s">
        <v>4401</v>
      </c>
    </row>
    <row r="3607" spans="2:2" x14ac:dyDescent="0.35">
      <c r="B3607" t="s">
        <v>4402</v>
      </c>
    </row>
    <row r="3608" spans="2:2" x14ac:dyDescent="0.35">
      <c r="B3608" t="s">
        <v>4403</v>
      </c>
    </row>
    <row r="3609" spans="2:2" x14ac:dyDescent="0.35">
      <c r="B3609" t="s">
        <v>4405</v>
      </c>
    </row>
    <row r="3610" spans="2:2" x14ac:dyDescent="0.35">
      <c r="B3610" t="s">
        <v>4408</v>
      </c>
    </row>
    <row r="3611" spans="2:2" x14ac:dyDescent="0.35">
      <c r="B3611" t="s">
        <v>4411</v>
      </c>
    </row>
    <row r="3612" spans="2:2" x14ac:dyDescent="0.35">
      <c r="B3612" t="s">
        <v>4416</v>
      </c>
    </row>
    <row r="3613" spans="2:2" x14ac:dyDescent="0.35">
      <c r="B3613" t="s">
        <v>4418</v>
      </c>
    </row>
    <row r="3614" spans="2:2" x14ac:dyDescent="0.35">
      <c r="B3614" t="s">
        <v>4608</v>
      </c>
    </row>
    <row r="3615" spans="2:2" x14ac:dyDescent="0.35">
      <c r="B3615" t="s">
        <v>4609</v>
      </c>
    </row>
    <row r="3616" spans="2:2" x14ac:dyDescent="0.35">
      <c r="B3616" t="s">
        <v>4610</v>
      </c>
    </row>
    <row r="3617" spans="2:2" x14ac:dyDescent="0.35">
      <c r="B3617" t="s">
        <v>4421</v>
      </c>
    </row>
    <row r="3618" spans="2:2" x14ac:dyDescent="0.35">
      <c r="B3618" t="s">
        <v>4611</v>
      </c>
    </row>
    <row r="3619" spans="2:2" x14ac:dyDescent="0.35">
      <c r="B3619" t="s">
        <v>4612</v>
      </c>
    </row>
    <row r="3620" spans="2:2" x14ac:dyDescent="0.35">
      <c r="B3620" t="s">
        <v>4613</v>
      </c>
    </row>
    <row r="3621" spans="2:2" x14ac:dyDescent="0.35">
      <c r="B3621" t="s">
        <v>4614</v>
      </c>
    </row>
    <row r="3622" spans="2:2" x14ac:dyDescent="0.35">
      <c r="B3622" t="s">
        <v>4423</v>
      </c>
    </row>
    <row r="3623" spans="2:2" x14ac:dyDescent="0.35">
      <c r="B3623" t="s">
        <v>4427</v>
      </c>
    </row>
    <row r="3624" spans="2:2" x14ac:dyDescent="0.35">
      <c r="B3624" t="s">
        <v>4429</v>
      </c>
    </row>
    <row r="3625" spans="2:2" x14ac:dyDescent="0.35">
      <c r="B3625" t="s">
        <v>4431</v>
      </c>
    </row>
    <row r="3626" spans="2:2" x14ac:dyDescent="0.35">
      <c r="B3626" t="s">
        <v>4433</v>
      </c>
    </row>
    <row r="3627" spans="2:2" x14ac:dyDescent="0.35">
      <c r="B3627" t="s">
        <v>4436</v>
      </c>
    </row>
    <row r="3628" spans="2:2" x14ac:dyDescent="0.35">
      <c r="B3628" t="s">
        <v>4441</v>
      </c>
    </row>
    <row r="3629" spans="2:2" x14ac:dyDescent="0.35">
      <c r="B3629" t="s">
        <v>4443</v>
      </c>
    </row>
    <row r="3630" spans="2:2" x14ac:dyDescent="0.35">
      <c r="B3630" t="s">
        <v>4447</v>
      </c>
    </row>
    <row r="3631" spans="2:2" x14ac:dyDescent="0.35">
      <c r="B3631" t="s">
        <v>4451</v>
      </c>
    </row>
    <row r="3632" spans="2:2" x14ac:dyDescent="0.35">
      <c r="B3632" t="s">
        <v>4453</v>
      </c>
    </row>
    <row r="3633" spans="2:2" x14ac:dyDescent="0.35">
      <c r="B3633" t="s">
        <v>4455</v>
      </c>
    </row>
    <row r="3634" spans="2:2" x14ac:dyDescent="0.35">
      <c r="B3634" t="s">
        <v>4457</v>
      </c>
    </row>
    <row r="3635" spans="2:2" x14ac:dyDescent="0.35">
      <c r="B3635" t="s">
        <v>4459</v>
      </c>
    </row>
    <row r="3636" spans="2:2" x14ac:dyDescent="0.35">
      <c r="B3636" t="s">
        <v>4461</v>
      </c>
    </row>
    <row r="3637" spans="2:2" x14ac:dyDescent="0.35">
      <c r="B3637" t="s">
        <v>4615</v>
      </c>
    </row>
    <row r="3638" spans="2:2" x14ac:dyDescent="0.35">
      <c r="B3638" t="s">
        <v>4462</v>
      </c>
    </row>
    <row r="3639" spans="2:2" x14ac:dyDescent="0.35">
      <c r="B3639" t="s">
        <v>4616</v>
      </c>
    </row>
    <row r="3640" spans="2:2" x14ac:dyDescent="0.35">
      <c r="B3640" t="s">
        <v>4617</v>
      </c>
    </row>
    <row r="3641" spans="2:2" x14ac:dyDescent="0.35">
      <c r="B3641" t="s">
        <v>4618</v>
      </c>
    </row>
    <row r="3642" spans="2:2" x14ac:dyDescent="0.35">
      <c r="B3642" t="s">
        <v>4463</v>
      </c>
    </row>
    <row r="3643" spans="2:2" x14ac:dyDescent="0.35">
      <c r="B3643" t="s">
        <v>4464</v>
      </c>
    </row>
    <row r="3644" spans="2:2" x14ac:dyDescent="0.35">
      <c r="B3644" t="s">
        <v>4465</v>
      </c>
    </row>
    <row r="3645" spans="2:2" x14ac:dyDescent="0.35">
      <c r="B3645" t="s">
        <v>4466</v>
      </c>
    </row>
    <row r="3646" spans="2:2" x14ac:dyDescent="0.35">
      <c r="B3646" t="s">
        <v>4467</v>
      </c>
    </row>
    <row r="3647" spans="2:2" x14ac:dyDescent="0.35">
      <c r="B3647" t="s">
        <v>4468</v>
      </c>
    </row>
    <row r="3648" spans="2:2" x14ac:dyDescent="0.35">
      <c r="B3648" t="s">
        <v>4469</v>
      </c>
    </row>
    <row r="3649" spans="2:2" x14ac:dyDescent="0.35">
      <c r="B3649" t="s">
        <v>4619</v>
      </c>
    </row>
    <row r="3650" spans="2:2" x14ac:dyDescent="0.35">
      <c r="B3650" t="s">
        <v>4620</v>
      </c>
    </row>
    <row r="3651" spans="2:2" x14ac:dyDescent="0.35">
      <c r="B3651" t="s">
        <v>6899</v>
      </c>
    </row>
    <row r="3652" spans="2:2" x14ac:dyDescent="0.35">
      <c r="B3652" t="s">
        <v>6900</v>
      </c>
    </row>
    <row r="3653" spans="2:2" x14ac:dyDescent="0.35">
      <c r="B3653" t="s">
        <v>6901</v>
      </c>
    </row>
    <row r="3654" spans="2:2" x14ac:dyDescent="0.35">
      <c r="B3654" t="s">
        <v>6946</v>
      </c>
    </row>
    <row r="3655" spans="2:2" x14ac:dyDescent="0.35">
      <c r="B3655" t="s">
        <v>4650</v>
      </c>
    </row>
    <row r="3656" spans="2:2" x14ac:dyDescent="0.35">
      <c r="B3656" t="s">
        <v>4651</v>
      </c>
    </row>
    <row r="3657" spans="2:2" x14ac:dyDescent="0.35">
      <c r="B3657" t="s">
        <v>4652</v>
      </c>
    </row>
    <row r="3658" spans="2:2" x14ac:dyDescent="0.35">
      <c r="B3658" t="s">
        <v>4653</v>
      </c>
    </row>
    <row r="3659" spans="2:2" x14ac:dyDescent="0.35">
      <c r="B3659" t="s">
        <v>4654</v>
      </c>
    </row>
    <row r="3660" spans="2:2" x14ac:dyDescent="0.35">
      <c r="B3660" t="s">
        <v>4655</v>
      </c>
    </row>
    <row r="3661" spans="2:2" x14ac:dyDescent="0.35">
      <c r="B3661" t="s">
        <v>4656</v>
      </c>
    </row>
    <row r="3662" spans="2:2" x14ac:dyDescent="0.35">
      <c r="B3662" t="s">
        <v>6085</v>
      </c>
    </row>
    <row r="3663" spans="2:2" x14ac:dyDescent="0.35">
      <c r="B3663" t="s">
        <v>5668</v>
      </c>
    </row>
    <row r="3664" spans="2:2" x14ac:dyDescent="0.35">
      <c r="B3664" t="s">
        <v>11864</v>
      </c>
    </row>
    <row r="3665" spans="2:2" x14ac:dyDescent="0.35">
      <c r="B3665" t="s">
        <v>6086</v>
      </c>
    </row>
    <row r="3666" spans="2:2" x14ac:dyDescent="0.35">
      <c r="B3666" t="s">
        <v>5669</v>
      </c>
    </row>
    <row r="3667" spans="2:2" x14ac:dyDescent="0.35">
      <c r="B3667" t="s">
        <v>6087</v>
      </c>
    </row>
    <row r="3668" spans="2:2" x14ac:dyDescent="0.35">
      <c r="B3668" t="s">
        <v>6088</v>
      </c>
    </row>
    <row r="3669" spans="2:2" x14ac:dyDescent="0.35">
      <c r="B3669" t="s">
        <v>11888</v>
      </c>
    </row>
    <row r="3670" spans="2:2" x14ac:dyDescent="0.35">
      <c r="B3670" t="s">
        <v>6089</v>
      </c>
    </row>
    <row r="3671" spans="2:2" x14ac:dyDescent="0.35">
      <c r="B3671" t="s">
        <v>6090</v>
      </c>
    </row>
    <row r="3672" spans="2:2" x14ac:dyDescent="0.35">
      <c r="B3672" t="s">
        <v>6091</v>
      </c>
    </row>
    <row r="3673" spans="2:2" x14ac:dyDescent="0.35">
      <c r="B3673" t="s">
        <v>6092</v>
      </c>
    </row>
    <row r="3674" spans="2:2" x14ac:dyDescent="0.35">
      <c r="B3674" t="s">
        <v>11865</v>
      </c>
    </row>
    <row r="3675" spans="2:2" x14ac:dyDescent="0.35">
      <c r="B3675" t="s">
        <v>6093</v>
      </c>
    </row>
    <row r="3676" spans="2:2" x14ac:dyDescent="0.35">
      <c r="B3676" t="s">
        <v>6094</v>
      </c>
    </row>
    <row r="3677" spans="2:2" x14ac:dyDescent="0.35">
      <c r="B3677" t="s">
        <v>6095</v>
      </c>
    </row>
    <row r="3678" spans="2:2" x14ac:dyDescent="0.35">
      <c r="B3678" t="s">
        <v>6096</v>
      </c>
    </row>
    <row r="3679" spans="2:2" x14ac:dyDescent="0.35">
      <c r="B3679" t="s">
        <v>6097</v>
      </c>
    </row>
    <row r="3680" spans="2:2" x14ac:dyDescent="0.35">
      <c r="B3680" t="s">
        <v>6098</v>
      </c>
    </row>
    <row r="3681" spans="2:2" x14ac:dyDescent="0.35">
      <c r="B3681" t="s">
        <v>11889</v>
      </c>
    </row>
    <row r="3682" spans="2:2" x14ac:dyDescent="0.35">
      <c r="B3682" t="s">
        <v>5978</v>
      </c>
    </row>
    <row r="3683" spans="2:2" x14ac:dyDescent="0.35">
      <c r="B3683" t="s">
        <v>5979</v>
      </c>
    </row>
    <row r="3684" spans="2:2" x14ac:dyDescent="0.35">
      <c r="B3684" t="s">
        <v>6099</v>
      </c>
    </row>
    <row r="3685" spans="2:2" x14ac:dyDescent="0.35">
      <c r="B3685" t="s">
        <v>5982</v>
      </c>
    </row>
    <row r="3686" spans="2:2" x14ac:dyDescent="0.35">
      <c r="B3686" t="s">
        <v>5983</v>
      </c>
    </row>
    <row r="3687" spans="2:2" x14ac:dyDescent="0.35">
      <c r="B3687" t="s">
        <v>5984</v>
      </c>
    </row>
    <row r="3688" spans="2:2" x14ac:dyDescent="0.35">
      <c r="B3688" t="s">
        <v>5985</v>
      </c>
    </row>
    <row r="3689" spans="2:2" x14ac:dyDescent="0.35">
      <c r="B3689" t="s">
        <v>5986</v>
      </c>
    </row>
    <row r="3690" spans="2:2" x14ac:dyDescent="0.35">
      <c r="B3690" t="s">
        <v>5987</v>
      </c>
    </row>
    <row r="3691" spans="2:2" x14ac:dyDescent="0.35">
      <c r="B3691" t="s">
        <v>5988</v>
      </c>
    </row>
    <row r="3692" spans="2:2" x14ac:dyDescent="0.35">
      <c r="B3692" t="s">
        <v>5989</v>
      </c>
    </row>
    <row r="3693" spans="2:2" x14ac:dyDescent="0.35">
      <c r="B3693" t="s">
        <v>5990</v>
      </c>
    </row>
    <row r="3694" spans="2:2" x14ac:dyDescent="0.35">
      <c r="B3694" t="s">
        <v>5991</v>
      </c>
    </row>
    <row r="3695" spans="2:2" x14ac:dyDescent="0.35">
      <c r="B3695" t="s">
        <v>5992</v>
      </c>
    </row>
    <row r="3696" spans="2:2" x14ac:dyDescent="0.35">
      <c r="B3696" t="s">
        <v>5993</v>
      </c>
    </row>
    <row r="3697" spans="2:2" x14ac:dyDescent="0.35">
      <c r="B3697" t="s">
        <v>5994</v>
      </c>
    </row>
    <row r="3698" spans="2:2" x14ac:dyDescent="0.35">
      <c r="B3698" t="s">
        <v>5995</v>
      </c>
    </row>
    <row r="3699" spans="2:2" x14ac:dyDescent="0.35">
      <c r="B3699" t="s">
        <v>11890</v>
      </c>
    </row>
    <row r="3700" spans="2:2" x14ac:dyDescent="0.35">
      <c r="B3700" t="s">
        <v>6100</v>
      </c>
    </row>
    <row r="3701" spans="2:2" x14ac:dyDescent="0.35">
      <c r="B3701" t="s">
        <v>6101</v>
      </c>
    </row>
    <row r="3702" spans="2:2" x14ac:dyDescent="0.35">
      <c r="B3702" t="s">
        <v>6102</v>
      </c>
    </row>
    <row r="3703" spans="2:2" x14ac:dyDescent="0.35">
      <c r="B3703" t="s">
        <v>6103</v>
      </c>
    </row>
    <row r="3704" spans="2:2" x14ac:dyDescent="0.35">
      <c r="B3704" t="s">
        <v>6104</v>
      </c>
    </row>
    <row r="3705" spans="2:2" x14ac:dyDescent="0.35">
      <c r="B3705" t="s">
        <v>11866</v>
      </c>
    </row>
    <row r="3706" spans="2:2" x14ac:dyDescent="0.35">
      <c r="B3706" t="s">
        <v>6105</v>
      </c>
    </row>
    <row r="3707" spans="2:2" x14ac:dyDescent="0.35">
      <c r="B3707" t="s">
        <v>6106</v>
      </c>
    </row>
    <row r="3708" spans="2:2" x14ac:dyDescent="0.35">
      <c r="B3708" t="s">
        <v>6107</v>
      </c>
    </row>
    <row r="3709" spans="2:2" x14ac:dyDescent="0.35">
      <c r="B3709" t="s">
        <v>6108</v>
      </c>
    </row>
    <row r="3710" spans="2:2" x14ac:dyDescent="0.35">
      <c r="B3710" t="s">
        <v>6109</v>
      </c>
    </row>
    <row r="3711" spans="2:2" x14ac:dyDescent="0.35">
      <c r="B3711" t="s">
        <v>6110</v>
      </c>
    </row>
    <row r="3712" spans="2:2" x14ac:dyDescent="0.35">
      <c r="B3712" t="s">
        <v>6111</v>
      </c>
    </row>
    <row r="3713" spans="2:2" x14ac:dyDescent="0.35">
      <c r="B3713" t="s">
        <v>6112</v>
      </c>
    </row>
    <row r="3714" spans="2:2" x14ac:dyDescent="0.35">
      <c r="B3714" t="s">
        <v>6113</v>
      </c>
    </row>
    <row r="3715" spans="2:2" x14ac:dyDescent="0.35">
      <c r="B3715" t="s">
        <v>6114</v>
      </c>
    </row>
    <row r="3716" spans="2:2" x14ac:dyDescent="0.35">
      <c r="B3716" t="s">
        <v>6115</v>
      </c>
    </row>
    <row r="3717" spans="2:2" x14ac:dyDescent="0.35">
      <c r="B3717" t="s">
        <v>6116</v>
      </c>
    </row>
    <row r="3718" spans="2:2" x14ac:dyDescent="0.35">
      <c r="B3718" t="s">
        <v>6117</v>
      </c>
    </row>
    <row r="3719" spans="2:2" x14ac:dyDescent="0.35">
      <c r="B3719" t="s">
        <v>6118</v>
      </c>
    </row>
    <row r="3720" spans="2:2" x14ac:dyDescent="0.35">
      <c r="B3720" t="s">
        <v>11867</v>
      </c>
    </row>
    <row r="3721" spans="2:2" x14ac:dyDescent="0.35">
      <c r="B3721" t="s">
        <v>6119</v>
      </c>
    </row>
    <row r="3722" spans="2:2" x14ac:dyDescent="0.35">
      <c r="B3722" t="s">
        <v>2822</v>
      </c>
    </row>
    <row r="3723" spans="2:2" x14ac:dyDescent="0.35">
      <c r="B3723" t="s">
        <v>6120</v>
      </c>
    </row>
    <row r="3724" spans="2:2" x14ac:dyDescent="0.35">
      <c r="B3724" t="s">
        <v>6121</v>
      </c>
    </row>
    <row r="3725" spans="2:2" x14ac:dyDescent="0.35">
      <c r="B3725" t="s">
        <v>6019</v>
      </c>
    </row>
    <row r="3726" spans="2:2" x14ac:dyDescent="0.35">
      <c r="B3726" t="s">
        <v>6020</v>
      </c>
    </row>
    <row r="3727" spans="2:2" x14ac:dyDescent="0.35">
      <c r="B3727" t="s">
        <v>6021</v>
      </c>
    </row>
    <row r="3728" spans="2:2" x14ac:dyDescent="0.35">
      <c r="B3728" t="s">
        <v>6022</v>
      </c>
    </row>
    <row r="3729" spans="2:2" x14ac:dyDescent="0.35">
      <c r="B3729" t="s">
        <v>6122</v>
      </c>
    </row>
    <row r="3730" spans="2:2" x14ac:dyDescent="0.35">
      <c r="B3730" t="s">
        <v>6123</v>
      </c>
    </row>
    <row r="3731" spans="2:2" x14ac:dyDescent="0.35">
      <c r="B3731" t="s">
        <v>6124</v>
      </c>
    </row>
    <row r="3732" spans="2:2" x14ac:dyDescent="0.35">
      <c r="B3732" t="s">
        <v>6125</v>
      </c>
    </row>
    <row r="3733" spans="2:2" x14ac:dyDescent="0.35">
      <c r="B3733" t="s">
        <v>6126</v>
      </c>
    </row>
    <row r="3734" spans="2:2" x14ac:dyDescent="0.35">
      <c r="B3734" t="s">
        <v>6127</v>
      </c>
    </row>
    <row r="3735" spans="2:2" x14ac:dyDescent="0.35">
      <c r="B3735" t="s">
        <v>6128</v>
      </c>
    </row>
    <row r="3736" spans="2:2" x14ac:dyDescent="0.35">
      <c r="B3736" t="s">
        <v>6129</v>
      </c>
    </row>
    <row r="3737" spans="2:2" x14ac:dyDescent="0.35">
      <c r="B3737" t="s">
        <v>6947</v>
      </c>
    </row>
    <row r="3738" spans="2:2" x14ac:dyDescent="0.35">
      <c r="B3738" t="s">
        <v>6130</v>
      </c>
    </row>
    <row r="3739" spans="2:2" x14ac:dyDescent="0.35">
      <c r="B3739" t="s">
        <v>6131</v>
      </c>
    </row>
    <row r="3740" spans="2:2" x14ac:dyDescent="0.35">
      <c r="B3740" t="s">
        <v>6132</v>
      </c>
    </row>
    <row r="3741" spans="2:2" x14ac:dyDescent="0.35">
      <c r="B3741" t="s">
        <v>6133</v>
      </c>
    </row>
    <row r="3742" spans="2:2" x14ac:dyDescent="0.35">
      <c r="B3742" t="s">
        <v>6134</v>
      </c>
    </row>
    <row r="3743" spans="2:2" x14ac:dyDescent="0.35">
      <c r="B3743" t="s">
        <v>6135</v>
      </c>
    </row>
    <row r="3744" spans="2:2" x14ac:dyDescent="0.35">
      <c r="B3744" t="s">
        <v>6136</v>
      </c>
    </row>
    <row r="3745" spans="2:2" x14ac:dyDescent="0.35">
      <c r="B3745" t="s">
        <v>2824</v>
      </c>
    </row>
    <row r="3746" spans="2:2" x14ac:dyDescent="0.35">
      <c r="B3746" t="s">
        <v>6137</v>
      </c>
    </row>
    <row r="3747" spans="2:2" x14ac:dyDescent="0.35">
      <c r="B3747" t="s">
        <v>6138</v>
      </c>
    </row>
    <row r="3748" spans="2:2" x14ac:dyDescent="0.35">
      <c r="B3748" t="s">
        <v>6139</v>
      </c>
    </row>
    <row r="3749" spans="2:2" x14ac:dyDescent="0.35">
      <c r="B3749" t="s">
        <v>6140</v>
      </c>
    </row>
    <row r="3750" spans="2:2" x14ac:dyDescent="0.35">
      <c r="B3750" t="s">
        <v>6141</v>
      </c>
    </row>
    <row r="3751" spans="2:2" x14ac:dyDescent="0.35">
      <c r="B3751" t="s">
        <v>6142</v>
      </c>
    </row>
    <row r="3752" spans="2:2" x14ac:dyDescent="0.35">
      <c r="B3752" t="s">
        <v>4657</v>
      </c>
    </row>
    <row r="3753" spans="2:2" x14ac:dyDescent="0.35">
      <c r="B3753" t="s">
        <v>4658</v>
      </c>
    </row>
    <row r="3754" spans="2:2" x14ac:dyDescent="0.35">
      <c r="B3754" t="s">
        <v>4659</v>
      </c>
    </row>
    <row r="3755" spans="2:2" x14ac:dyDescent="0.35">
      <c r="B3755" t="s">
        <v>5670</v>
      </c>
    </row>
    <row r="3756" spans="2:2" x14ac:dyDescent="0.35">
      <c r="B3756" t="s">
        <v>4674</v>
      </c>
    </row>
    <row r="3757" spans="2:2" x14ac:dyDescent="0.35">
      <c r="B3757" t="s">
        <v>4675</v>
      </c>
    </row>
    <row r="3758" spans="2:2" x14ac:dyDescent="0.35">
      <c r="B3758" t="s">
        <v>5660</v>
      </c>
    </row>
    <row r="3759" spans="2:2" x14ac:dyDescent="0.35">
      <c r="B3759" t="s">
        <v>5661</v>
      </c>
    </row>
    <row r="3760" spans="2:2" x14ac:dyDescent="0.35">
      <c r="B3760" t="s">
        <v>6948</v>
      </c>
    </row>
    <row r="3761" spans="2:2" x14ac:dyDescent="0.35">
      <c r="B3761" t="s">
        <v>6949</v>
      </c>
    </row>
    <row r="3762" spans="2:2" x14ac:dyDescent="0.35">
      <c r="B3762" t="s">
        <v>6950</v>
      </c>
    </row>
    <row r="3763" spans="2:2" x14ac:dyDescent="0.35">
      <c r="B3763" t="s">
        <v>6951</v>
      </c>
    </row>
    <row r="3764" spans="2:2" x14ac:dyDescent="0.35">
      <c r="B3764" t="s">
        <v>6952</v>
      </c>
    </row>
    <row r="3765" spans="2:2" x14ac:dyDescent="0.35">
      <c r="B3765" t="s">
        <v>6953</v>
      </c>
    </row>
    <row r="3766" spans="2:2" x14ac:dyDescent="0.35">
      <c r="B3766" t="s">
        <v>6954</v>
      </c>
    </row>
    <row r="3767" spans="2:2" x14ac:dyDescent="0.35">
      <c r="B3767" t="s">
        <v>6955</v>
      </c>
    </row>
    <row r="3768" spans="2:2" x14ac:dyDescent="0.35">
      <c r="B3768" t="s">
        <v>6956</v>
      </c>
    </row>
    <row r="3769" spans="2:2" x14ac:dyDescent="0.35">
      <c r="B3769" t="s">
        <v>6957</v>
      </c>
    </row>
    <row r="3770" spans="2:2" x14ac:dyDescent="0.35">
      <c r="B3770" t="s">
        <v>6958</v>
      </c>
    </row>
    <row r="3771" spans="2:2" x14ac:dyDescent="0.35">
      <c r="B3771" t="s">
        <v>6959</v>
      </c>
    </row>
    <row r="3772" spans="2:2" x14ac:dyDescent="0.35">
      <c r="B3772" t="s">
        <v>6960</v>
      </c>
    </row>
    <row r="3773" spans="2:2" x14ac:dyDescent="0.35">
      <c r="B3773" t="s">
        <v>6961</v>
      </c>
    </row>
    <row r="3774" spans="2:2" x14ac:dyDescent="0.35">
      <c r="B3774" t="s">
        <v>6897</v>
      </c>
    </row>
    <row r="3775" spans="2:2" x14ac:dyDescent="0.35">
      <c r="B3775" t="s">
        <v>6898</v>
      </c>
    </row>
    <row r="3776" spans="2:2" x14ac:dyDescent="0.35">
      <c r="B3776" t="s">
        <v>6962</v>
      </c>
    </row>
    <row r="3777" spans="2:2" x14ac:dyDescent="0.35">
      <c r="B3777" t="s">
        <v>6963</v>
      </c>
    </row>
    <row r="3778" spans="2:2" x14ac:dyDescent="0.35">
      <c r="B3778" t="s">
        <v>6964</v>
      </c>
    </row>
    <row r="3779" spans="2:2" x14ac:dyDescent="0.35">
      <c r="B3779" t="s">
        <v>6977</v>
      </c>
    </row>
    <row r="3780" spans="2:2" x14ac:dyDescent="0.35">
      <c r="B3780" t="s">
        <v>6978</v>
      </c>
    </row>
    <row r="3781" spans="2:2" x14ac:dyDescent="0.35">
      <c r="B3781" t="s">
        <v>22</v>
      </c>
    </row>
  </sheetData>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1cf9bbc-61a0-48a2-ac17-6c71eb332d2b" xsi:nil="true"/>
    <lcf76f155ced4ddcb4097134ff3c332f xmlns="d48bccdd-9d79-4ff7-8c48-7ea1ac9c084a">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77068CF4605047904B56A96DAF20C2" ma:contentTypeVersion="16" ma:contentTypeDescription="Create a new document." ma:contentTypeScope="" ma:versionID="39d0e71777d64ea48f11e47b72390bda">
  <xsd:schema xmlns:xsd="http://www.w3.org/2001/XMLSchema" xmlns:xs="http://www.w3.org/2001/XMLSchema" xmlns:p="http://schemas.microsoft.com/office/2006/metadata/properties" xmlns:ns1="http://schemas.microsoft.com/sharepoint/v3" xmlns:ns2="d48bccdd-9d79-4ff7-8c48-7ea1ac9c084a" xmlns:ns3="c1cf9bbc-61a0-48a2-ac17-6c71eb332d2b" targetNamespace="http://schemas.microsoft.com/office/2006/metadata/properties" ma:root="true" ma:fieldsID="48b4597eaff68469385f5a2cd327daa1" ns1:_="" ns2:_="" ns3:_="">
    <xsd:import namespace="http://schemas.microsoft.com/sharepoint/v3"/>
    <xsd:import namespace="d48bccdd-9d79-4ff7-8c48-7ea1ac9c084a"/>
    <xsd:import namespace="c1cf9bbc-61a0-48a2-ac17-6c71eb332d2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1:_ip_UnifiedCompliancePolicyProperties" minOccurs="0"/>
                <xsd:element ref="ns1:_ip_UnifiedCompliancePolicyUIAction"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8bccdd-9d79-4ff7-8c48-7ea1ac9c08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51e71f10-7d85-4a8f-84e3-08ec610e8d2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descriptio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cf9bbc-61a0-48a2-ac17-6c71eb332d2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24a4b3-9328-4f91-84a4-59b470b20cdf}" ma:internalName="TaxCatchAll" ma:showField="CatchAllData" ma:web="c1cf9bbc-61a0-48a2-ac17-6c71eb332d2b">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4D3A0F-B82F-4D72-BD14-96CD35B3564F}">
  <ds:schemaRefs>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http://purl.org/dc/dcmitype/"/>
    <ds:schemaRef ds:uri="4156ab20-20fd-4b03-867e-0fbd1bffb71c"/>
    <ds:schemaRef ds:uri="http://schemas.microsoft.com/office/infopath/2007/PartnerControls"/>
    <ds:schemaRef ds:uri="http://schemas.openxmlformats.org/package/2006/metadata/core-properties"/>
    <ds:schemaRef ds:uri="8f8ad902-8650-42f1-a099-e4d85576cfde"/>
  </ds:schemaRefs>
</ds:datastoreItem>
</file>

<file path=customXml/itemProps2.xml><?xml version="1.0" encoding="utf-8"?>
<ds:datastoreItem xmlns:ds="http://schemas.openxmlformats.org/officeDocument/2006/customXml" ds:itemID="{8E87629A-BFEE-4616-9D6D-096EEF5F2C43}"/>
</file>

<file path=customXml/itemProps3.xml><?xml version="1.0" encoding="utf-8"?>
<ds:datastoreItem xmlns:ds="http://schemas.openxmlformats.org/officeDocument/2006/customXml" ds:itemID="{58EC8070-C617-4FA1-89C4-C8FD06BB06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3.60 Checklist</vt:lpstr>
      <vt:lpstr>3.60 Contribution Adjustment </vt:lpstr>
      <vt:lpstr>3.60 Fund Split</vt:lpstr>
      <vt:lpstr>BBA Instructions - General</vt:lpstr>
      <vt:lpstr>BBA Intructions - Forms</vt:lpstr>
      <vt:lpstr>3.60 Crossties</vt:lpstr>
      <vt:lpstr>UCM 7-21-23</vt:lpstr>
      <vt:lpstr>Category List</vt:lpstr>
      <vt:lpstr>Dimension Lookup</vt:lpstr>
      <vt:lpstr>Smartlist Lookup</vt:lpstr>
      <vt:lpstr>'Category List'!_5150640_Retirement___Judges_and_Justices</vt:lpstr>
      <vt:lpstr>Job_Class</vt:lpstr>
      <vt:lpstr>Lookup_Entity</vt:lpstr>
      <vt:lpstr>Lookup_ENY</vt:lpstr>
      <vt:lpstr>Lookup_Fund</vt:lpstr>
      <vt:lpstr>Lookup_NonAddbyCat</vt:lpstr>
      <vt:lpstr>Lookup_Program</vt:lpstr>
      <vt:lpstr>Lookup_Reference</vt:lpstr>
      <vt:lpstr>Lookup_Reimbursements</vt:lpstr>
      <vt:lpstr>Lookup_RequestbyCategory</vt:lpstr>
      <vt:lpstr>Lookup_Revenue</vt:lpstr>
      <vt:lpstr>Position_Summary</vt:lpstr>
      <vt:lpstr>SelectPostion</vt:lpstr>
      <vt:lpstr>YearDim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 Section 3.60 Attachment</dc:title>
  <dc:creator>Srivatsan Purushothaman</dc:creator>
  <cp:lastModifiedBy>Tennefoss, Aston</cp:lastModifiedBy>
  <cp:lastPrinted>2019-07-02T22:48:55Z</cp:lastPrinted>
  <dcterms:created xsi:type="dcterms:W3CDTF">2013-10-17T16:34:57Z</dcterms:created>
  <dcterms:modified xsi:type="dcterms:W3CDTF">2023-08-24T20:16:18Z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48243a66-3b63-4fc3-a042-75eb5c8f57a7</vt:lpwstr>
  </property>
  <property fmtid="{D5CDD505-2E9C-101B-9397-08002B2CF9AE}" pid="4" name="ContentTypeId">
    <vt:lpwstr>0x0101006924A016E987764EA9AFBFA66CF5BA22</vt:lpwstr>
  </property>
  <property fmtid="{D5CDD505-2E9C-101B-9397-08002B2CF9AE}" pid="5" name="_dlc_DocId">
    <vt:lpwstr>SPDOC-3-130720</vt:lpwstr>
  </property>
  <property fmtid="{D5CDD505-2E9C-101B-9397-08002B2CF9AE}" pid="6" name="_dlc_DocIdUrl">
    <vt:lpwstr>https://schedule.fiscal.ca.gov/doccenter/_layouts/DocIdRedir.aspx?ID=SPDOC-3-130720, SPDOC-3-130720</vt:lpwstr>
  </property>
  <property fmtid="{D5CDD505-2E9C-101B-9397-08002B2CF9AE}" pid="7" name="AverageRating">
    <vt:lpwstr/>
  </property>
  <property fmtid="{D5CDD505-2E9C-101B-9397-08002B2CF9AE}" pid="8" name="Order">
    <vt:r8>8819600</vt:r8>
  </property>
  <property fmtid="{D5CDD505-2E9C-101B-9397-08002B2CF9AE}" pid="9" name="MediaServiceImageTags">
    <vt:lpwstr/>
  </property>
</Properties>
</file>