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https://cadof-my.sharepoint.com/personal/ficxlor_dof_ca_gov/Documents/__DOF/Fund Balance/DF 303/FY 22-23/"/>
    </mc:Choice>
  </mc:AlternateContent>
  <xr:revisionPtr revIDLastSave="63" documentId="8_{D2A55997-9488-4DAC-9AEE-EE57EAFE9CDF}" xr6:coauthVersionLast="47" xr6:coauthVersionMax="47" xr10:uidLastSave="{52D315F9-9649-4E7F-946D-D6E00E06E751}"/>
  <bookViews>
    <workbookView xWindow="-120" yWindow="-120" windowWidth="29040" windowHeight="15840" xr2:uid="{00000000-000D-0000-FFFF-FFFF00000000}"/>
  </bookViews>
  <sheets>
    <sheet name="Fund Balance Report _June 2023" sheetId="7" r:id="rId1"/>
    <sheet name="TABLE-Fund" sheetId="3" state="hidden" r:id="rId2"/>
    <sheet name="TABLE-Org Code" sheetId="4" state="hidden" r:id="rId3"/>
    <sheet name="TABLE-Rev Src" sheetId="2" state="hidden" r:id="rId4"/>
  </sheets>
  <definedNames>
    <definedName name="_xlnm.Print_Area" localSheetId="0">'Fund Balance Report _June 2023'!$B$1:$G$88</definedName>
    <definedName name="_xlnm.Print_Area" localSheetId="1">'TABLE-Fund'!$A$1:$F$1019</definedName>
    <definedName name="_xlnm.Print_Titles" localSheetId="0">'Fund Balance Report _June 2023'!$1:$5</definedName>
    <definedName name="_xlnm.Print_Titles" localSheetId="1">'TABLE-Fund'!$1:$1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6" i="7" l="1"/>
  <c r="F64" i="7"/>
  <c r="F62" i="7"/>
  <c r="F59" i="7"/>
  <c r="F46" i="7"/>
  <c r="F43" i="7"/>
  <c r="F15" i="7"/>
  <c r="G19" i="7" s="1"/>
  <c r="G20" i="7" s="1"/>
  <c r="C14" i="7"/>
  <c r="C13" i="7"/>
  <c r="C12" i="7"/>
  <c r="C11" i="7"/>
  <c r="C10" i="7"/>
  <c r="B7" i="7"/>
  <c r="D5" i="7"/>
  <c r="F65" i="7" l="1"/>
  <c r="G65" i="7" s="1"/>
  <c r="F47" i="7"/>
  <c r="G47" i="7" s="1"/>
  <c r="G48" i="7"/>
  <c r="G67" i="7" s="1"/>
  <c r="G83" i="7" l="1"/>
  <c r="G87" i="7" s="1"/>
  <c r="G77" i="7"/>
  <c r="G79" i="7" s="1"/>
</calcChain>
</file>

<file path=xl/sharedStrings.xml><?xml version="1.0" encoding="utf-8"?>
<sst xmlns="http://schemas.openxmlformats.org/spreadsheetml/2006/main" count="6549" uniqueCount="2551">
  <si>
    <t>Fund Balance</t>
  </si>
  <si>
    <t>Transfers and Other Adjustments</t>
  </si>
  <si>
    <t>Expenditures:</t>
  </si>
  <si>
    <t>GF</t>
  </si>
  <si>
    <t>FS</t>
  </si>
  <si>
    <t>SFI</t>
  </si>
  <si>
    <t>SAL</t>
  </si>
  <si>
    <t>Last Proc</t>
  </si>
  <si>
    <t>G</t>
  </si>
  <si>
    <t>S</t>
  </si>
  <si>
    <t>I</t>
  </si>
  <si>
    <t>O</t>
  </si>
  <si>
    <t>N</t>
  </si>
  <si>
    <t>E</t>
  </si>
  <si>
    <t>B</t>
  </si>
  <si>
    <t>P</t>
  </si>
  <si>
    <t>C</t>
  </si>
  <si>
    <t>T</t>
  </si>
  <si>
    <t>A</t>
  </si>
  <si>
    <t>W</t>
  </si>
  <si>
    <t>X</t>
  </si>
  <si>
    <t>F</t>
  </si>
  <si>
    <t>V</t>
  </si>
  <si>
    <t>R</t>
  </si>
  <si>
    <t>M</t>
  </si>
  <si>
    <t>U</t>
  </si>
  <si>
    <t>D33 Source Code Tables List (fill-in)</t>
  </si>
  <si>
    <t>AGENCY ORG CODES</t>
  </si>
  <si>
    <t>0001  GENERAL FUND</t>
  </si>
  <si>
    <t>0002  PROPERTY ACQUISITION LAW MONEY ACCOUNT</t>
  </si>
  <si>
    <t>0003  MOTOR VEHICLE PARKING FACILITIES MONEY ACCOUNT</t>
  </si>
  <si>
    <t>0004  BREAST CANCER FUND</t>
  </si>
  <si>
    <t>0005  SAFE NBRHD PARKS, CLNWTR, CLNAIR, CSTL PROT BND FD</t>
  </si>
  <si>
    <t>0006  DISABILITY ACCESS ACCOUNT</t>
  </si>
  <si>
    <t>0007  BREAST CANCER RESEARCH ACCOUNT</t>
  </si>
  <si>
    <t>0009  BREAST CANCER CONTROL ACCOUNT</t>
  </si>
  <si>
    <t>0010  HAZARDOUS MATERIALS ENFORCEMENT &amp; TRAINING ACCOUNT</t>
  </si>
  <si>
    <t>0011  BOXER'S DISABILITY INSURANCE PROGRAM ACCOUNT</t>
  </si>
  <si>
    <t>0012  ATTORNEY GENERAL ANTITRUST ACCOUNT</t>
  </si>
  <si>
    <t>0013  ABOLISH 06/30/99 - FEDERAL RECEIPTS ACCT, HWCA</t>
  </si>
  <si>
    <t>0014  HAZARDOUS WASTE CONTROL ACCOUNT</t>
  </si>
  <si>
    <t>0016  SUBSEQUENT INJURIES BENEFITS TRUST FUND</t>
  </si>
  <si>
    <t>0017  FINGERPRINT FEES ACCOUNT</t>
  </si>
  <si>
    <t>0018  SITE REMEDIATION ACCOUNT</t>
  </si>
  <si>
    <t>0019  TRUSTLINE VOLUNTARY REGISTRATION FUND</t>
  </si>
  <si>
    <t>0020  CALIFORNIA STATE LAW LIBRARY SPECIAL ACCOUNT</t>
  </si>
  <si>
    <t>0022  STATE EMERGENCY TELEPHONE NUMBER ACCOUNT</t>
  </si>
  <si>
    <t>0023  FARMWORKER REMEDIAL ACCOUNT</t>
  </si>
  <si>
    <t>0024  GUIDE DOGS FOR THE BLIND FUND</t>
  </si>
  <si>
    <t>0025  LEAKING UNDERGROUND STORAGE TANK COST RECOVERY FD</t>
  </si>
  <si>
    <t>0026  STATE MOTOR VEHICLE INSURANCE ACCOUNT</t>
  </si>
  <si>
    <t>0027  TAX RELIEF AND REFUND ACCOUNT</t>
  </si>
  <si>
    <t>0028  UNIFIED PROGRAM ACCOUNT</t>
  </si>
  <si>
    <t>0029  NUCLEAR PLANNING ASSESSMENT SPECIAL ACCOUNT</t>
  </si>
  <si>
    <t>0030  COUNTY SCHOOL SERVICE FUND CONTINGENCY ACCOUNT</t>
  </si>
  <si>
    <t>0031  AGRICULTURAL &amp; FORESTRY RESIDUE UTILIZATION ACCT</t>
  </si>
  <si>
    <t>0032  FIREARM SAFETY ACCOUNT</t>
  </si>
  <si>
    <t>0033  STATE ENERGY CONSERVATION ASSISTANCE ACCT</t>
  </si>
  <si>
    <t>0034  GEOTHERMAL RESOURCES DEVELOPMENT ACCOUNT</t>
  </si>
  <si>
    <t>0035  SURFACE MINING AND RECLAMATION ACCOUNT</t>
  </si>
  <si>
    <t>0036  SPECIAL ACCOUNT FOR CAPITAL OUTLAY</t>
  </si>
  <si>
    <t>0040  STATE TRANSPORTATION FUND</t>
  </si>
  <si>
    <t>0041  STATE AERONAUTICS ACCOUNT (TRANSPORTATION FUND)</t>
  </si>
  <si>
    <t>0042  STATE HIGHWAY ACCOUNT (TRANSPORTATION FUND)</t>
  </si>
  <si>
    <t>0044  MOTOR VEHICLE ACCOUNT (TRANSPORTATION FUND)</t>
  </si>
  <si>
    <t>0045  BICYCLE TRANSPORTATION ACCOUNT, STF</t>
  </si>
  <si>
    <t>0046  PUBLIC TRANSPORTATION ACCOUNT, STF</t>
  </si>
  <si>
    <t>0048  TRANSPORTATION REVOLVING ACCT (TRANSPORTATION FD)</t>
  </si>
  <si>
    <t>0050  COLORADO RIVER MANAGEMENT ACCOUNT</t>
  </si>
  <si>
    <t>0051  PROPANE SAFETY INSP/ENFORCMT PROGRAM TRUST FUND</t>
  </si>
  <si>
    <t>0054  NEW MOTOR VEHICLE BOARD ACCOUNT</t>
  </si>
  <si>
    <t>0055  MASS TRANSIT REVOLVING ACCOUNT (TRANS FUND)</t>
  </si>
  <si>
    <t>0058  SEC. 7713-RAIL ACCIDENT PREVENTION &amp; RESPONSE FD</t>
  </si>
  <si>
    <t>0059  HAZARDOUS SPILL PREVENTION ACCT, RAPRF</t>
  </si>
  <si>
    <t>0061  MOTOR VEHICLE FUEL ACCOUNT (TRANSPORTATION TAX FD)</t>
  </si>
  <si>
    <t>0062  HIGHWAY USERS TAX ACCOUNT, TTF</t>
  </si>
  <si>
    <t>0064  MOTOR VEHICLE LICENSE FEE ACCOUNT (TRANS TAX FD)</t>
  </si>
  <si>
    <t>0065  ILLEGAL DRUG LAB CLEANUP ACCOUNT</t>
  </si>
  <si>
    <t>0066  SALE OF TOBACCO TO MINORS CONTROL ACCOUNT</t>
  </si>
  <si>
    <t>0067  STATE CORPORATIONS FUND</t>
  </si>
  <si>
    <t>0068  DIESEL FUEL TRUST FUND</t>
  </si>
  <si>
    <t>0069  BARBERING AND COSMETOLOGY CONTINGENT FUND</t>
  </si>
  <si>
    <t>0070  OCCUPATIONAL LEAD POISONING PREVENTION ACCT, GF</t>
  </si>
  <si>
    <t>0071  YOSEMITE FOUNDATION ACCOUNT, ELPF</t>
  </si>
  <si>
    <t>0072  CALIFORNIA COLLEGIATE LICENSE PLATE FUND</t>
  </si>
  <si>
    <t>0073  RESOURCES LICENSE PLATE FUND</t>
  </si>
  <si>
    <t>0074  MEDICAL WASTE MANAGEMENT FUND</t>
  </si>
  <si>
    <t>0075  RADIATION CONTROL FUND</t>
  </si>
  <si>
    <t>0076  TISSUE BANK LICENSE FUND</t>
  </si>
  <si>
    <t>0078  GRAPHIC DESIGN LICENSE PLATE ACCOUNT</t>
  </si>
  <si>
    <t>0079  INDUSTRIAL MEDICINE FUND</t>
  </si>
  <si>
    <t>0080  CHILDHOOD LEAD POISONING PREVENTION FUND</t>
  </si>
  <si>
    <t>0081  ALCOHOL BEVERAGE CONTROL FUND</t>
  </si>
  <si>
    <t>0082  EXPORT DOCUMENT PROGRAM FUND</t>
  </si>
  <si>
    <t>0083  VETERANS SERVICE OFFICE FUND</t>
  </si>
  <si>
    <t>0084  BANK AND CORPORATION TAX FUND</t>
  </si>
  <si>
    <t>0085  ESTATE TAX FUND</t>
  </si>
  <si>
    <t>0086  CIGARETTE TAX FUND</t>
  </si>
  <si>
    <t>0089  INHERITANCE TAX FUND</t>
  </si>
  <si>
    <t>0090  INSURANCE TAX FUND</t>
  </si>
  <si>
    <t>0091  PERSONAL INCOME TAX FUND</t>
  </si>
  <si>
    <t>0093  CONSTRUCTION MANAGEMENT EDUCATION ACCOUNT (CMEA)</t>
  </si>
  <si>
    <t>0094  RETAIL SALES TAX FUND</t>
  </si>
  <si>
    <t>0095  INSURANCE FUND</t>
  </si>
  <si>
    <t>0096  CAL-OSHA TARGETED INSPECTION &amp; CONSULTATION FUND</t>
  </si>
  <si>
    <t>0097  HIGHWAY CARRIERS' UNIFORM BUSINESS LICNSE TAX FUND</t>
  </si>
  <si>
    <t>0098  CLINICAL LABORATORY IMPROVEMENT FUND</t>
  </si>
  <si>
    <t>0099  HEALTH STATISTICS SPECIAL FUND</t>
  </si>
  <si>
    <t>0100  CALIFORNIA USED OIL RECYCLING FUND</t>
  </si>
  <si>
    <t>0101  SCHOOL FACILITIES FEE ASSISTANCE FUND</t>
  </si>
  <si>
    <t>0103  ADMINISTRATIVE CLAIMING FUND</t>
  </si>
  <si>
    <t>0104  SAN JOAQUIN RIVER CONSERVANCY FUND</t>
  </si>
  <si>
    <t>0106  DEPARTMENT OF PESTICIDE REGULATION FUND</t>
  </si>
  <si>
    <t>0107  ABANDONED VEHICLE TRUST FUND</t>
  </si>
  <si>
    <t>0108  ACUPUNCTURE FUND</t>
  </si>
  <si>
    <t>0111  AGRICULTURE ACCT-DEPT OF FOOD AND AGRICULTURE FUND</t>
  </si>
  <si>
    <t>0112  AGRICULTURAL PEST CONTROL RESEARCH ACCT</t>
  </si>
  <si>
    <t>0113  MISSING CHILDREN REWARD FUND</t>
  </si>
  <si>
    <t>0114  AUCTIONEER COMMISSION FUND</t>
  </si>
  <si>
    <t>0115  AIR POLLUTION CONTROL FUND</t>
  </si>
  <si>
    <t>0116  WINE SAFETY FUND</t>
  </si>
  <si>
    <t>0117  ALCOHOLIC BEVERAGE CONTROL APPEALS FUND</t>
  </si>
  <si>
    <t>0119  1998 STATE SCHOOL FACILITIES FUND</t>
  </si>
  <si>
    <t>0120  MEXICAN AMER VET'S MEMRL BEAUTIF/ENHANCE ACCT</t>
  </si>
  <si>
    <t>0121  HOSPITAL BUILDING FUND</t>
  </si>
  <si>
    <t>0122  EMERGENCY FOOD ASSISTANCE PROGRAM FUND</t>
  </si>
  <si>
    <t>0123  RURAL ECONOMIC DEVELPOMENT FUND</t>
  </si>
  <si>
    <t>0124  CA AGRICULTURAL EXPORT PROMOTIONAL ACCT</t>
  </si>
  <si>
    <t>0125  ASSEMBLY OPERATING FUND</t>
  </si>
  <si>
    <t>0126  STATE AUDIT FUND</t>
  </si>
  <si>
    <t>0129  WATER DEVICE CERTIFICATION SPECIAL ACCOUNT</t>
  </si>
  <si>
    <t>0130  AWOL ABATEMENT PROGRAM FUND</t>
  </si>
  <si>
    <t>0131  FOSTER FAMILY &amp; SMALL FAMILY HOME INSURANCE FUND</t>
  </si>
  <si>
    <t>0132  WORKER'S COMPENSATION MANAGED CARE FUND</t>
  </si>
  <si>
    <t>0133  CALIFORNIA BEVERAGE CONTAINER RECYCLING FUND</t>
  </si>
  <si>
    <t>0135  AIDS VACCINE RESEARCH &amp; DEVELOPMENT GRANT FUND</t>
  </si>
  <si>
    <t>0136  STATE BANKING FUND</t>
  </si>
  <si>
    <t>0139  DRIVING-UNDER-THE-INFLUENCE PROG LICENSING TRST FD</t>
  </si>
  <si>
    <t>0140  CALIFORNIA ENVIRONMENTAL LICENSE PLATE FUND</t>
  </si>
  <si>
    <t>0141  SOIL CONSERVATION FUND</t>
  </si>
  <si>
    <t>0142  DEPARTMENT OF JUSTICE SEXUAL HABITUAL OFFENDER</t>
  </si>
  <si>
    <t>0143  HEALTH DATA AND PLANNING FUND, CALIFORNIA</t>
  </si>
  <si>
    <t>0144  CALIFORNIA WATER FUND</t>
  </si>
  <si>
    <t>0145  COMMERCE MARKETING FUND</t>
  </si>
  <si>
    <t>0151  COMMUNITY SERVICES DEVELOPMENT ACCOUNT</t>
  </si>
  <si>
    <t>0152  CHIROPRACTIC EXAMINERS' FUND</t>
  </si>
  <si>
    <t>0156  CALIFORNIA HERITAGE FUND</t>
  </si>
  <si>
    <t>0158  TRAVEL SELLER FUND</t>
  </si>
  <si>
    <t>0159  TRIAL COURT IMPROVEMENT FUND</t>
  </si>
  <si>
    <t>0163  LIFE CARE PROVIDER FEE FUND</t>
  </si>
  <si>
    <t>0164  ABOLISH 7/95-OUTER CON SHELF LAND ACT SEC 8(G) REV</t>
  </si>
  <si>
    <t>0165  RONALD REAGAN PRESIDENTIAL LIBRARY ACCOUNT</t>
  </si>
  <si>
    <t>0166  CERTIFICATION ACCT, CONSUMER AFFAIRS FD</t>
  </si>
  <si>
    <t>0167  DELINQUENT TAX COLLECTION FUND</t>
  </si>
  <si>
    <t>0168  STRUCTURAL PEST CONTROL RESEARCH FUND</t>
  </si>
  <si>
    <t>0169  DEBT LIMIT ALLOCATION COMMITTEE FUND, CALIFORNIA</t>
  </si>
  <si>
    <t>0170  CORRECTIONS TRAINING FUND</t>
  </si>
  <si>
    <t>0171  CALIFORNIA DEBT &amp; INVESTMENT ADVISORY COMM FUND</t>
  </si>
  <si>
    <t>0172  DEVELOPMENTAL DISABILITIES PROGRAM DEVELOP FUND</t>
  </si>
  <si>
    <t>0173  COMPETITIVE TECHNOLOGY FUND</t>
  </si>
  <si>
    <t>0174  CLANDESTINE DRUG LAB CLEAN-UP ACCOUNT</t>
  </si>
  <si>
    <t>0175  DISPENSING OPTICANS FUND</t>
  </si>
  <si>
    <t>0176  DELTA FLOOD PROTECTION FUND</t>
  </si>
  <si>
    <t>0177  FOOD SAFETY FUND</t>
  </si>
  <si>
    <t>0178  DRIVER TRAINING PENALTY ASSESSMENT FUND</t>
  </si>
  <si>
    <t>0179  ENVIRONMENTAL LABORATORY IMPROVEMENT FUND</t>
  </si>
  <si>
    <t>0180  NORTHERN CA VETERANS CEMETERY MASTER DEVELOPMT FD</t>
  </si>
  <si>
    <t>0181  REGISTERED NURSE EDUCATION FUND</t>
  </si>
  <si>
    <t>0182  STATE DEPT HLTH SVS ELECTROMAGMETIC FIELDS STDY FD</t>
  </si>
  <si>
    <t>0183  ENVIRONMENTAL ENHANCEMENT &amp; MITIGATN DEMO PROG FND</t>
  </si>
  <si>
    <t>0184  EMPLOYMENT DEVELOPMENT DEPT BENEFIT AUDIT FUND</t>
  </si>
  <si>
    <t>0185  EMPLOYMENT DEVELOPMENT CONTINGENT FUND</t>
  </si>
  <si>
    <t>0186  ENERGY RESOURCES SURCHARGE FUND</t>
  </si>
  <si>
    <t>0188  ENERGY AND RESOURCE FUND</t>
  </si>
  <si>
    <t>0189  ENERGY ACCT, ENERGY AND RESOURCES FUND</t>
  </si>
  <si>
    <t>0191  FAIR AND EXPOSITION FUND</t>
  </si>
  <si>
    <t>0192  SATELLITE WAGERING ACCOUNT</t>
  </si>
  <si>
    <t>0193  WASTE DISCHARGE PERMIT FUND</t>
  </si>
  <si>
    <t>0194  EMERGENCY MEDICAL SERVICES TRNG PROG APPROVAL FUND</t>
  </si>
  <si>
    <t>0195  CONSERVATORSHIP REGISTRY FUND</t>
  </si>
  <si>
    <t>0198  CALIFORNIA FIRE AND ARSON TRAINING FUND</t>
  </si>
  <si>
    <t>0199  CALIFORNIA FIREWORKS LICENSING FUND</t>
  </si>
  <si>
    <t>0200  FISH AND GAME PRESERVATION FUND</t>
  </si>
  <si>
    <t>0201  MEDICAL PROVIDERS INTERIM PAYMENT FUND</t>
  </si>
  <si>
    <t>0202  FISHERIES RESTORATION ACCOUNT, F&amp;G PRESERVATION FD</t>
  </si>
  <si>
    <t>0203  GENETIC DISEASE TESTING FUND</t>
  </si>
  <si>
    <t>0205  GEOLOGY AND GEOPHYSICS ACCOUNT PELS FUND</t>
  </si>
  <si>
    <t>0207  FISH &amp; WILDLIFE POLLUTION ACCOUNT</t>
  </si>
  <si>
    <t>0208  HEARING AID DISPENSERS' FUND</t>
  </si>
  <si>
    <t>0209  CALIFORNIA HAZARDOUS LIQUID PIPELINE SAFETY FUND</t>
  </si>
  <si>
    <t>0210  OUTPATIENT SETTING FUND OF THE MEDICAL BOARD OF CA</t>
  </si>
  <si>
    <t>0211  WATERFOWL HABITAT PRESERVATION ACCOUNT, CA</t>
  </si>
  <si>
    <t>0212  MARINE INVASIVE SPECIES CONTROL FUND</t>
  </si>
  <si>
    <t>0213  NATIVE SPECIES CONSERVATION &amp; ENHANCEMENT ACCOUNT</t>
  </si>
  <si>
    <t>0214  RESTITUTION FUND</t>
  </si>
  <si>
    <t>0215  INDUSTRIAL DEVELOPMENT FUND</t>
  </si>
  <si>
    <t>0216  INDUSTRIAL RELATIONS CONSTRUCTION ENFORCEMENT FD</t>
  </si>
  <si>
    <t>0217  INSURANCE FUND</t>
  </si>
  <si>
    <t>0218  RURAL DEVELOPMENT FUND</t>
  </si>
  <si>
    <t>0219  LIFETIME LICENSE TRUST ACCT, FISH/GAME PRESRVTN FD</t>
  </si>
  <si>
    <t>0220  CALIFORNIA NATIONAL GUARD MILITARY MUSEUM FUND</t>
  </si>
  <si>
    <t>0222  WORKPLACE HEALTH AND SAFETY REVOLVING FUND</t>
  </si>
  <si>
    <t>0223  WORKERS' COMPENSATION ADMINISTRATION REVOLVING FND</t>
  </si>
  <si>
    <t>0224  FOOD SAFETY ACCT, DEPT OF PESTICIDE REGULATION FND</t>
  </si>
  <si>
    <t>0225  ENVIRONMENTAL PROTECTION TRUST FUND</t>
  </si>
  <si>
    <t>0226  CALIFORNIA TIRE RECYCLING MANAGEMENT FUND</t>
  </si>
  <si>
    <t>0227  LOW-LEVEL RADIOACTIVE WASTE DISPOSAL FUND</t>
  </si>
  <si>
    <t>0228  SECRETARY OF STATE'S BUSINESS FEES FUND</t>
  </si>
  <si>
    <t>0230  CIGARETTE &amp; TOBACCO PRODUCTS SURTAX FUND</t>
  </si>
  <si>
    <t>0231  HEALTH EDUCATION ACCT, CIG/TOBACCO SURTAX FD</t>
  </si>
  <si>
    <t>0232  HOSPITAL SERVICES ACCT, CIGARETTE/TOBACCO SURTX FD</t>
  </si>
  <si>
    <t>0233  PHYSICIAN SERVICES ACCT, CIG/TOBACCO SURTAX FUND</t>
  </si>
  <si>
    <t>0234  RESEARCH ACCOUNT, CIGARETTE/TOBACCO PROD SURTAX FD</t>
  </si>
  <si>
    <t>0235  PUBLIC RESOURCES ACCT, CIG/TOBACCO PROD SURTAX FD</t>
  </si>
  <si>
    <t>0236  UNALLOCATED ACCOUNT, CIGARETTE &amp; TOBACCO SURTAX FD</t>
  </si>
  <si>
    <t>0238  NORTHERN CA VETERANS CEMETERY PERPETUAL MAINT FUND</t>
  </si>
  <si>
    <t>0239  PRIVATE SECURITY SERVICES FUND</t>
  </si>
  <si>
    <t>0240  LOCAL AGENCY SECURITY DEPOSIT FUND</t>
  </si>
  <si>
    <t>0241  LOCAL PUBLIC PROSECUTORS/DEFENDERS TRAINING FUND</t>
  </si>
  <si>
    <t>0242  COURT COLLECTION ACCOUNT</t>
  </si>
  <si>
    <t>0243  NARCOTIC TREATMENT PROGRAM LICENSING TRUST FUND</t>
  </si>
  <si>
    <t>0244  ENVIRONMENTAL WATER FUND</t>
  </si>
  <si>
    <t>0245  MOBILEHOME PARKS &amp; SPEC. OCCUPANCY RV FD</t>
  </si>
  <si>
    <t>0246  PROTECTIVE SERVICES FUND</t>
  </si>
  <si>
    <t>0247  DRINKING WATER OPERATOR CERTIFICATION SPEC ACCT</t>
  </si>
  <si>
    <t>0249  INDIVIDUAL &amp; FAMILY SUPPLEMENTAL GRANT FUND, CA</t>
  </si>
  <si>
    <t>0250  OES DISASTER ADMIN SUPPORT ACCT, NATURAL DISAST FD</t>
  </si>
  <si>
    <t>0255  DNA TESTING FUND, DEPARTMENT OF JUSTICE</t>
  </si>
  <si>
    <t>0256  SEXUAL PREDATOR PUBLIC INFORMATION ACCT</t>
  </si>
  <si>
    <t>0257  EARTHQUAKE EMERGENCY INVESTIGATIONS ACCOUNT</t>
  </si>
  <si>
    <t>0260  NURSING HOME ADMINSTRTRS ST LICENSE EXAMNING BD FD</t>
  </si>
  <si>
    <t>0261  OFF HIGHWAY LICENSE FEE FUND</t>
  </si>
  <si>
    <t>0262  HABITAT CONSERVATION FUND</t>
  </si>
  <si>
    <t>0263  OFF-HIGHWAY VEHICLE TRUST FUND</t>
  </si>
  <si>
    <t>0264  OSTEOPATHIC MEDICAL BOARD OF CA CONTINGENT FUND</t>
  </si>
  <si>
    <t>0265  CONSERVATN/ENFORCMNT SERVICE ACCT, OFF HWY VEHICLE</t>
  </si>
  <si>
    <t>0266  WETLANDS CONSERVATION FD, WILDLIFE RESTORATION FD</t>
  </si>
  <si>
    <t>0267  EXPOSITION PARK IMPROVEMENT FUND</t>
  </si>
  <si>
    <t>0268  PEACE OFFICERS' TRAINING FUND</t>
  </si>
  <si>
    <t>0269  GLASS PROCESSING FEE ACCOUNT</t>
  </si>
  <si>
    <t>0270  TECHNICAL ASSISTANCE FUND</t>
  </si>
  <si>
    <t>0271  CERTIFICATION FUND</t>
  </si>
  <si>
    <t>0272  INFANT BOTULISM TREATMENT AND PREVENTION FUND</t>
  </si>
  <si>
    <t>0273  LONG TERM MANAGEMENT STRATEGY COMPLETION FUND</t>
  </si>
  <si>
    <t>0275  HAZARDOUS &amp; IDLE-DESERTED WELL ABATEMENT FUND</t>
  </si>
  <si>
    <t>0276  PENALTY ACCT, CA BEVERAGE CONTAINER RECYCLE FUND</t>
  </si>
  <si>
    <t>0277  BIMETAL PROCESSING FEE ACCOUNT</t>
  </si>
  <si>
    <t>0278  PET PROCESSING FEE ACCOUNT</t>
  </si>
  <si>
    <t>0279  CHILD HEALTH AND SAFETY FUND</t>
  </si>
  <si>
    <t>0280  PHYSICIAN ASSISTANT FUND</t>
  </si>
  <si>
    <t>0281  RECYCLING MARKET DEVELOPMENT REVOLVING LOAN ACCT</t>
  </si>
  <si>
    <t>0283  TARGETED CASE MANAGEMENT CLAIMING FUND</t>
  </si>
  <si>
    <t>0284  LOSS CONTROL CERTIFICATION FUND (CH 556/96)</t>
  </si>
  <si>
    <t>0285  CALIFORNIA RESIDENTIAL EARTHQUAKE RECOVERY FUND</t>
  </si>
  <si>
    <t>0286  LAKE TAHOE CONSERVANCY ACCOUNT</t>
  </si>
  <si>
    <t>0287  YOUTH PILOT PROGRAM FUND</t>
  </si>
  <si>
    <t>0288  REGISTRY OF INTL STUDENT EXCH VISITOR PLCMNT ORGS</t>
  </si>
  <si>
    <t>0289  STATE HICAP FUND</t>
  </si>
  <si>
    <t>0290  BOARD OF PILOT COMMISSIONERS' SPECIAL FUND</t>
  </si>
  <si>
    <t>0293  MOTOR CARRIERS SAFETY IMPROVEMENT FUND</t>
  </si>
  <si>
    <t>0294  REMOVAL AND REMEDIAL ACTION ACCOUNT</t>
  </si>
  <si>
    <t>0295  BOARD OF PODIATRIC MEDICINE FUND</t>
  </si>
  <si>
    <t>0296  COACHELLA VALLEY MOUNTAINS CONSERVANCY</t>
  </si>
  <si>
    <t>0297  COMMUNITY AND ECONOMIC DEVELOPMENT FUND</t>
  </si>
  <si>
    <t>0298  FINANCIAL INSTITUTIONS FUND</t>
  </si>
  <si>
    <t>0299  CREDIT UNION FUND</t>
  </si>
  <si>
    <t>0300  PROFESSIONAL FORESTER REGISTRATION FUND</t>
  </si>
  <si>
    <t>0301  PLAYGROUND SAFETY AND RECYCLING ACCOUNT</t>
  </si>
  <si>
    <t>0303  ASBESTOS TRAINING &amp; CONSULTANT CERTIFICATION FUND</t>
  </si>
  <si>
    <t>0305  PRIVATE POSTSECONDARY &amp; VOCATIONAL ED ADMIN FUND</t>
  </si>
  <si>
    <t>0306  SAFE DRINKING WATER ACCOUNT</t>
  </si>
  <si>
    <t>0307  PROFESSIONS AND VOCATIONS FUND</t>
  </si>
  <si>
    <t>0308  EARTHQUAKE RISK REDUCTION FUND OF 1996</t>
  </si>
  <si>
    <t>0309  PERINATAL INSURANCE FUND</t>
  </si>
  <si>
    <t>0310  PSYCHOLOGY FUND</t>
  </si>
  <si>
    <t>0311  TRAUMATIC BRAIN INJURY FUND</t>
  </si>
  <si>
    <t>0312  EMERGENCY MEDICAL SERVICES PERSONNEL FUND</t>
  </si>
  <si>
    <t>0313  MAJOR RISK MEDICAL INSURANCE FUND</t>
  </si>
  <si>
    <t>0314  DIESEL EMISSION REDUCTION FUND</t>
  </si>
  <si>
    <t>0316  SAN FRANCISCO BAY AREA CONSERVANCY PROGRAM ACCOUNT</t>
  </si>
  <si>
    <t>0317  REAL ESTATE FUND</t>
  </si>
  <si>
    <t>0318  COLLINS-DUGAN CALIF CONSERVATION CORPS REIMB ACCT</t>
  </si>
  <si>
    <t>0319  RESPIRATORY CARE FUND</t>
  </si>
  <si>
    <t>0320  OIL SPILL PREVENTION &amp; ADMINISTRATION FUND</t>
  </si>
  <si>
    <t>0321  OIL SPILL RESPONSE TRUST FUND</t>
  </si>
  <si>
    <t>0322  ENVIRONMENTAL ENHANCEMENT FUND</t>
  </si>
  <si>
    <t>0324  TELEPHONIC SELLR OF COMMODTY/COMMODTY CONTRCT ACCT</t>
  </si>
  <si>
    <t>0325  ELECTRONIC AND APPLIANCE REPAIR FUND</t>
  </si>
  <si>
    <t>0326  ATHLETIC COMMISSION FUND</t>
  </si>
  <si>
    <t>0327  COURT INTERPRETERS' FUND</t>
  </si>
  <si>
    <t>0328  PUB SCHOOL PLNG, DESIGN &amp; CONSTRUC REVIEW REV FUND</t>
  </si>
  <si>
    <t>0331  SALES TAX ACCOUNT, LOCAL REVENUE FUND</t>
  </si>
  <si>
    <t>0332  VEHICLE LICENSE FEE ACCOUNT</t>
  </si>
  <si>
    <t>0334  VEHICLE LICENSE FEE GROWTH ACCOUNT</t>
  </si>
  <si>
    <t>0335  REGISTERED ENVIRONMENTAL HEALTH SPECIALIST FUND</t>
  </si>
  <si>
    <t>0336  MINE RECLAMATION ACCOUNT</t>
  </si>
  <si>
    <t>0338  STRONG-MOTION INSTRUMNT &amp; SEISMIC HAZARDS MAPPING</t>
  </si>
  <si>
    <t>0342  STATE SCHOOL FUND</t>
  </si>
  <si>
    <t>0344  STATE SCHOOL BUILDING LEASE-PURCHASE FUND</t>
  </si>
  <si>
    <t>0347  SCHOOL LAND BANK FUND</t>
  </si>
  <si>
    <t>0348  SENATE OPERATING FUND</t>
  </si>
  <si>
    <t>0349  EDUCATIONAL TELECOMMUNICATION FUND</t>
  </si>
  <si>
    <t>0351  MENTAL HEALTH SUBACCT, SALES TAX ACCOUNT</t>
  </si>
  <si>
    <t>0359  CO MEDICAL SERVICES SUBACCT, SALES TAX GROWTH</t>
  </si>
  <si>
    <t>0365  HISTORIC PROPERTY MAINTENANCE FUND</t>
  </si>
  <si>
    <t>0366  INDIAN GAMING REVENUE SHARE TRUST FUND</t>
  </si>
  <si>
    <t>0367  INDIAN GAMING SPECIAL DISTRIBUTION FUND</t>
  </si>
  <si>
    <t>0368  ASBESTOS CONSULTANT CERTIFICATION ACCOUNT</t>
  </si>
  <si>
    <t>0369  ASBESTOS TRAINING APPROVAL ACCOUNT</t>
  </si>
  <si>
    <t>0371  CALIF BEACH AND COASTAL ENHANCEMENT ACCT</t>
  </si>
  <si>
    <t>0372  DISASTER RELIEF FUND</t>
  </si>
  <si>
    <t>0374  SPECIAL FUND FOR ECONOMIC UNCERTAINTIES</t>
  </si>
  <si>
    <t>0376  SPEECH-LANGUAGE PATHOLOGY AUDIO HEARING</t>
  </si>
  <si>
    <t>0377  HIGHER EDUCATION EARTHQUAKE ACCOUNT, 1987</t>
  </si>
  <si>
    <t>0378  FALSE CLAIMS ACT FUND</t>
  </si>
  <si>
    <t>0380  STATE DENTAL AUXILIARY FUND</t>
  </si>
  <si>
    <t>0381  PUBLIC INTEREST RD&amp;D FUND</t>
  </si>
  <si>
    <t>0382  RENEWABLE RESOURCE TRUST FUND</t>
  </si>
  <si>
    <t>0383  NATURAL RESOURCES INFRASTRUCTURE FUND</t>
  </si>
  <si>
    <t>0384  SALMON AND STEELHEAD TROUT RESTORATION ACCOUNT</t>
  </si>
  <si>
    <t>0386  SOLID WASTE DISPOSAL SITE CLEANUP TRUST FUND</t>
  </si>
  <si>
    <t>0387  INTEGRATED WASTE MGMT ACCT, INTEG WASTE MGMT FUND</t>
  </si>
  <si>
    <t>0392  STATE PARKS &amp; RECREATN ACCT, PARKS &amp; RECREATN FUND</t>
  </si>
  <si>
    <t>0393  JOB CREATION INVESTMENT FUND</t>
  </si>
  <si>
    <t>0396  SELF-INSURANCE PLANS FUND</t>
  </si>
  <si>
    <t>0399  STRUCTUAL PEST CONTROL,EDUCATION &amp; ENFORCEMNT FUND</t>
  </si>
  <si>
    <t>0400  REAL ESTATE APPRAISERS REGULATION FUND</t>
  </si>
  <si>
    <t>0402  SAFE, CLEAN, RELIABLE WATER SUPPLY FUND</t>
  </si>
  <si>
    <t>0404  CENTRAL VALLEY PROJECT IMPROVEMENT SUBACCOUNT</t>
  </si>
  <si>
    <t>0405  BAY-DELTA AGREEMENT SUBACCOUNT</t>
  </si>
  <si>
    <t>0406  TAX PREPARERS FUND</t>
  </si>
  <si>
    <t>0407  TEACHER CREDENTIALS FUND</t>
  </si>
  <si>
    <t>0408  TEST DEVELOPMT/ADMIN ACCT-TEACHER CREDENTIALS FUND</t>
  </si>
  <si>
    <t>0410  TRANSCRIPT REIMBURSEMENTS FUND</t>
  </si>
  <si>
    <t>0411  RESIDENT CARE FACILITIES CHRONIC,LIFE THREATEN ILL</t>
  </si>
  <si>
    <t>0412  TRANSPORTATION RATE FUND</t>
  </si>
  <si>
    <t>0414  DELTA RECREATION SUBACCOUNT</t>
  </si>
  <si>
    <t>0416  CLEAN WATER AND WATER RECYCLING ACCOUNT</t>
  </si>
  <si>
    <t>0417  STATE REVOLVING FUND LOAN SUBACCOUNT</t>
  </si>
  <si>
    <t>0418  SMALL COMMUNITIES GRANT SUBACCOUNT</t>
  </si>
  <si>
    <t>0419  WATER RECYCLING SUBACCOUNT</t>
  </si>
  <si>
    <t>0421  VEHICLE INSPECTION AND REPAIR FUND</t>
  </si>
  <si>
    <t>0422  DRAINAGE MANAGEMENT SUBACCOUNT</t>
  </si>
  <si>
    <t>0423  DELTA TRIBUTARY WATERSHED SUBACCOUNT</t>
  </si>
  <si>
    <t>0424  SEAWATER INTRUSION CONTROL SUBACCOUNT</t>
  </si>
  <si>
    <t>0425  VICTIM-WITNESS ASSISTANCE FUND</t>
  </si>
  <si>
    <t>0427  CLEAN FUELS ACCOUNT</t>
  </si>
  <si>
    <t>0428  HAZARDOUS WASTE MANAGEMENT PLANNING SUBACCOUNT</t>
  </si>
  <si>
    <t>0429  LOCAL JURISDICTION ENERGY ASSISTANCE ACCOUNT</t>
  </si>
  <si>
    <t>0430  HAZARDOUS WASTE ENFORCEMENT TRAINING FUND</t>
  </si>
  <si>
    <t>0434  AIR TOXICS INVENTORY AND ASSESSMENT ACCOUNT</t>
  </si>
  <si>
    <t>0436  UNDERGROUND STORAGE TANK TESTER ACCOUNT</t>
  </si>
  <si>
    <t>0437  STATE ASSISTANCE FOR FIRE EQUIPMENT ACCOUNT</t>
  </si>
  <si>
    <t>0439  UNDERGROUND STORAGE TANK CLEAN-UP FUND</t>
  </si>
  <si>
    <t>0440  PETROLEUM UNDERGROUND STORAGE TANK FINANCING ACCT</t>
  </si>
  <si>
    <t>0441  WASTE MANAGEMENT INCENTIVE ACCOUNT</t>
  </si>
  <si>
    <t>0442  CALIFORNIA OLYMPIC TRAINING ACCOUNT</t>
  </si>
  <si>
    <t>0443  LAKE TAHOE WATER QUALITY SUBACCOUNT</t>
  </si>
  <si>
    <t>0447  WILDLIFE RESTORATION FUND</t>
  </si>
  <si>
    <t>0448  OCCUPANCY COMPLIANCE MONITORING ACCOUNT</t>
  </si>
  <si>
    <t>0449  WINTER RECREATION FUND</t>
  </si>
  <si>
    <t>0451  MANUFACTURED HOME LICENCE FEE ACCOUNT</t>
  </si>
  <si>
    <t>0452  ELEVATOR SAFETY ACCOUNT</t>
  </si>
  <si>
    <t>0453  PRESSURE VESSEL ACCOUNT</t>
  </si>
  <si>
    <t>0455  HAZARDOUS SUBSTANCE SUBACCOUNT</t>
  </si>
  <si>
    <t>0456  EXPEDITED SITE REMEDIATION TRUST FUND</t>
  </si>
  <si>
    <t>0457  TAX CREDIT ALLOCATION FEE ACCT</t>
  </si>
  <si>
    <t>0458  SITE OPERATION AND MAINTENANCE SUBACCOUNT</t>
  </si>
  <si>
    <t>0459  TELEPHONE MEDICAL ADVICE SERVICES FUND</t>
  </si>
  <si>
    <t>0460  DEALER'S RECORD OF SALE SPECIAL ACCOUNT</t>
  </si>
  <si>
    <t>0461  PUBLIC UTILITY COMMISSION TRANSPORTATN REIMB ACCT</t>
  </si>
  <si>
    <t>0462  PUBLIC UTILITIES COMM UTILITIES REIMB ACCT</t>
  </si>
  <si>
    <t>0463  ROBERTI-Z'BERG URBAN OPEN SPACE &amp; RECRATN PGM ACCT</t>
  </si>
  <si>
    <t>0464  CA HIGH-COST FUND - A ADMIN COMMITTEE FUND</t>
  </si>
  <si>
    <t>0465  ENERGY RESOURCES PROGRAMS ACCOUNT</t>
  </si>
  <si>
    <t>0467  STATE NOTES EXPENSE ACCOUNT</t>
  </si>
  <si>
    <t>0470  CA HIGH-COST FUND - B ADMIN COMMITTEE FUND</t>
  </si>
  <si>
    <t>0471  UNIVERSAL LIFELINE PHONE SVC TRUST ADMIN COMM FUND</t>
  </si>
  <si>
    <t>0472  CHILD CARE &amp; DEVELOPMT FACILITIES DIRECT LOAN FUND</t>
  </si>
  <si>
    <t>0473  VIETNAM VETERANS MEMORIAL ACCOUNT</t>
  </si>
  <si>
    <t>0474  CHILD CARE &amp; DEVELOPMENT FAC LOAN GUARANTY FUND</t>
  </si>
  <si>
    <t>0475  UNDERGROUND STORAGE TANK FUND</t>
  </si>
  <si>
    <t>0476  CHILD CARE FACILITIES REVOLVING FUND</t>
  </si>
  <si>
    <t>0478  VECTORBORNE DISEASE ACCOUNT</t>
  </si>
  <si>
    <t>0479  ENERGY RESEARCH, DEVELOPMENT &amp; DEMONSTRATION ACCT</t>
  </si>
  <si>
    <t>0481  GARMENT MANUFACTURERS SPECIAL ACCOUNT</t>
  </si>
  <si>
    <t>0482  SURFACE IMPOUNDMENT ASSESSMENT ACCOUNT</t>
  </si>
  <si>
    <t>0483  DEAF &amp; DISABLED TELECOM PROGRAM ADMIN COMM FUND</t>
  </si>
  <si>
    <t>0485  ARMORY DISCRETIONARY IMPROVEMENT ACCOUNT</t>
  </si>
  <si>
    <t>0486  EMERGENCY CLEAN WATER GRANT FUND</t>
  </si>
  <si>
    <t>0487  FINANCIAL RESPONSIBILITY PENALTY ACCOUNT</t>
  </si>
  <si>
    <t>0489  RICE STRAW DEMONSTRATION PROJECT FUND</t>
  </si>
  <si>
    <t>0491  PAYPHONE SERVICE PROVIDERS COMMITTEE FUND</t>
  </si>
  <si>
    <t>0493  CA TELECONNECT FUND ADMIN COMMITTEE FUND</t>
  </si>
  <si>
    <t>0494  OTHER UNALLOCATED SPECIAL FUNDS</t>
  </si>
  <si>
    <t>0496  DEVELOPMENTAL DISABILITIES SERVICES ACCOUNT</t>
  </si>
  <si>
    <t>0497  LOCAL GOVT GEOTHERMAL RESOURCES REVOLVING SUB-ACCT</t>
  </si>
  <si>
    <t>0498  HIGHER EDUCATION FEES AND INCOME-CSU</t>
  </si>
  <si>
    <t>0501  CALIFORNIA HOUSING FINANCE FUND</t>
  </si>
  <si>
    <t>0502  CA WATER RSOURCES DEVELOPMENT BOND FUND</t>
  </si>
  <si>
    <t>0503  NATIONAL GUARD MEM FARM &amp; HOME BUILD FUND-1978-CA</t>
  </si>
  <si>
    <t>0506  CENTRAL VALLEY WATER PROJECT CONST FUND</t>
  </si>
  <si>
    <t>0507  CENTRAL VALLEY WATER PROJECT REVENUE FD</t>
  </si>
  <si>
    <t>0512  COMPENSATION INSURANCE FUND</t>
  </si>
  <si>
    <t>0513  FIRST-TIME HOME BUYERS FUND</t>
  </si>
  <si>
    <t>0514  EMPLOYMENT TRAINING FUND</t>
  </si>
  <si>
    <t>0516  HARBORS AND WATERCRAFT REVOLVING FUND</t>
  </si>
  <si>
    <t>0518  HEALTH FACILITY CONSTRUCTION LOAN INSURANCE FUND</t>
  </si>
  <si>
    <t>0519  CA MARITIME ACADEMY CONTINUNG EDUCATION REVENUE FD</t>
  </si>
  <si>
    <t>0521  RURAL ECONOMIC DEVELOPMT INFRASTRUTURE REV BOND FD</t>
  </si>
  <si>
    <t>0523  EAST BAY STATE BUILDING AUTHORITY FUND</t>
  </si>
  <si>
    <t>0524  LOS ANGELES STATE BUILDING AUTHORITY FUND</t>
  </si>
  <si>
    <t>0526  CALIFORNIA SCHOOL FINANCE AUTHORITY FUND</t>
  </si>
  <si>
    <t>0528  ALTERNATIVE ENERGY AUTHORITY FUND, CALIFORNIA</t>
  </si>
  <si>
    <t>0530  MOBILEHOME PARK PURCHASE FUND</t>
  </si>
  <si>
    <t>0534  NEW PRISON CONSTRUCTION REVENUE FUND</t>
  </si>
  <si>
    <t>0535  CALIFORNIA MAIN STREET PROGRAM</t>
  </si>
  <si>
    <t>0537  CAPITOL AREA DEVELOPMENT FUND</t>
  </si>
  <si>
    <t>0538  SAN FRANCISCO STATE BUILDING FUND</t>
  </si>
  <si>
    <t>0539  OAKLAND STATE BUILDING AUTHORITY FUND</t>
  </si>
  <si>
    <t>0541  SAN BERNARDINO ST BUILDING AUTHORITY FUND</t>
  </si>
  <si>
    <t>0545  RIVER PARKWAY SUBACCOUNT</t>
  </si>
  <si>
    <t>0546  BAY-DELTA ECOSYSTEM RESTORATION ACCOUNT</t>
  </si>
  <si>
    <t>0548  ABOLISH 1/1/01 TITLE INSURANCE FUND</t>
  </si>
  <si>
    <t>0549  LARGE TEACHING EMPHASIS HOSPITAL &amp; PAYMENT FUND</t>
  </si>
  <si>
    <t>0550  MEDI-CAL MED EDUCATION SUPPLEMENTAL PAYMENT FUND</t>
  </si>
  <si>
    <t>0551  TEMPORARY ASSISTANCE FOR NEEDY FAMILIES FUND</t>
  </si>
  <si>
    <t>0555  HEALTHY FAMILIES FUND</t>
  </si>
  <si>
    <t>0556  JUDICIAL ADMIN EFFICIENCY &amp; MODERNZTION</t>
  </si>
  <si>
    <t>0557  TOXIC SUBSTANCES CONTROL ACCOUNT</t>
  </si>
  <si>
    <t>0558  FARM &amp; RANCH SOLID WASTE CLEANUP &amp; ABATEMT ACCOUNT</t>
  </si>
  <si>
    <t>0559  SMALL CRAFT HARBOR BOND FUND</t>
  </si>
  <si>
    <t>0560  SMALL CRAFT HARBOR IMPROVEMENT FUND</t>
  </si>
  <si>
    <t>0561  RIVERSIDE COUNTY PUBLIC FINANCING AUTH</t>
  </si>
  <si>
    <t>0562  STATE LOTTERY FUND</t>
  </si>
  <si>
    <t>0563  SCHOLARSHARE PROGRAM TRUST FUND</t>
  </si>
  <si>
    <t>0564  SCHOLARSHARE ADMINISTRATIVE FUND</t>
  </si>
  <si>
    <t>0565  STATE COASTAL CONSERVANCY FUND</t>
  </si>
  <si>
    <t>0566  CHILD ABUSE FUND, DOJ</t>
  </si>
  <si>
    <t>0567  GAMBLING CONTROL FUND</t>
  </si>
  <si>
    <t>0568  TAHOE CONSERVANCY FUND</t>
  </si>
  <si>
    <t>0569  GAMBLING CONTROL FINES &amp; PENALTIES ACCT</t>
  </si>
  <si>
    <t>0571  UNINSURED EMPLOYERS BENEFITS TRUST FUND</t>
  </si>
  <si>
    <t>0572  STRINGFELLOW INSURANCE PROCEEDS ACCOUNT</t>
  </si>
  <si>
    <t>0573  UNIVERSITY CONTINUING EDUCATION REVENUE FUND, ST</t>
  </si>
  <si>
    <t>0574  HIGHER EDUCATION CAPITAL OUTLAY BOND FUND OF 1998</t>
  </si>
  <si>
    <t>0575  ST COLLEGE BLDG &amp; MAINTENANCE &amp; EQUIP RESERVE FUND</t>
  </si>
  <si>
    <t>0576  CALIFORNIA STATE UNIVERSITY DORMITORY CONSTRUCTION</t>
  </si>
  <si>
    <t>0577  ABANDONED WATERCRAFT ABATEMENT FUND</t>
  </si>
  <si>
    <t>0580  CALIFORNIA STATE UNIVERSITY DORMITORY REVENUE FUND</t>
  </si>
  <si>
    <t>0581  UNIVERSITY FACILITIES REVENUE FUND, STATE</t>
  </si>
  <si>
    <t>0582  HIGH POLLUTER REPAIR OR REMOVAL ACCOUNT</t>
  </si>
  <si>
    <t>0583  STATE UNIVERSITY PARKING REVENUE FUND</t>
  </si>
  <si>
    <t>0585  COUNTIES CHILDREN &amp; FAMILIES ACCT, CC&amp;FTF</t>
  </si>
  <si>
    <t>0587  FAMILY LAW TRUST FUND</t>
  </si>
  <si>
    <t>0588  UNEMPLOYMENT COMPENSATION DISABILITY FUND</t>
  </si>
  <si>
    <t>0589  CANCER RESEARCH FUND</t>
  </si>
  <si>
    <t>0590  VETERANS DEBENTURE REVENUE FUND</t>
  </si>
  <si>
    <t>0591  VETERANS' INDEMNITY FUND</t>
  </si>
  <si>
    <t>0592  VETERANS' FARM AND HOME BUILDING FUND OF 1943</t>
  </si>
  <si>
    <t>0593  COASTAL ACCESS ACCT - STATE COASTAL CONSERV FUND</t>
  </si>
  <si>
    <t>0597  HIGH TECH THEFT APPREHENSION &amp; PROSECUTION PROGRAM</t>
  </si>
  <si>
    <t>0599  TREASURY ACCOUNTABILITY - CALSTARS SYSTEMS</t>
  </si>
  <si>
    <t>0601  AGRICULTURE BUILDING FUND</t>
  </si>
  <si>
    <t>0602  ARCHITECTURE REVOLVING FUND</t>
  </si>
  <si>
    <t>0604  ARMORY FUND</t>
  </si>
  <si>
    <t>0605  BALLOT PAPER REVOLVING FUND</t>
  </si>
  <si>
    <t>0606  CHARTER SCHOOL REVOLVING LOAN FUND</t>
  </si>
  <si>
    <t>0607  NONREPRESENTED STATE EMPLOYEE L-T DISABILITY INSUR</t>
  </si>
  <si>
    <t>0611  COMMUNITY COLLEGE DIST. ORGANIZATION REVOLVING FND</t>
  </si>
  <si>
    <t>0615  ST PEACE OFFCR'S &amp; FIREFIGHTER'S DEF CONTR PLAN FD</t>
  </si>
  <si>
    <t>0617  STATE WATER POLLUTION CONTROL REVOLVING FUND</t>
  </si>
  <si>
    <t>0620  CHILD CARE FACILITIES REVOLVING FUND</t>
  </si>
  <si>
    <t>0621  CALIFORNIA VETERANS MEMORIAL REGISTRY FUND</t>
  </si>
  <si>
    <t>0622  DRINKING WATER TREATMENT AND RESEARCH FUND</t>
  </si>
  <si>
    <t>0623  CALIFORNIA CHILDREN &amp; FAMILIES FIRST TRUST FUND</t>
  </si>
  <si>
    <t>0625  ADMINISTRATION ACCOUNT</t>
  </si>
  <si>
    <t>0626  WATER SYSTEM RELIABILITY ACCOUNT</t>
  </si>
  <si>
    <t>0627  SOURCE PROTECTION ACCOUNT</t>
  </si>
  <si>
    <t>0628  SMALL SYSTEM TECHNICAL ASSISTANCE</t>
  </si>
  <si>
    <t>0629  SAFE DRINKING WATER STATE REVOLVING FUND</t>
  </si>
  <si>
    <t>0630  GENERAL OBLIGATION BOND EXPENSES REVOLVING FUND</t>
  </si>
  <si>
    <t>0631  MASS MEDIA COMMUNICATIONS ACCOUNT, C&amp;FTF</t>
  </si>
  <si>
    <t>0632  CA HEALTH &amp; HUMAN SVCS AGENCY DATA CNTR REVOLVG FD</t>
  </si>
  <si>
    <t>0633  ECONOMIC DEVELOPMENT FINANCING AUTHORITY FUND, CA</t>
  </si>
  <si>
    <t>0634  EDUCATION ACCOUNT, C&amp;FTF</t>
  </si>
  <si>
    <t>0635  RURAL PREDEVELOPMENT LOAN FUND</t>
  </si>
  <si>
    <t>0636  CHILD CARE ACCOUNT, C&amp;FTF</t>
  </si>
  <si>
    <t>0637  RESEARCH AND DEVELOPMENT ACCOUNT, C&amp;FTF</t>
  </si>
  <si>
    <t>0638  ADMINISTRATION ACCOUNT, C&amp;FTF</t>
  </si>
  <si>
    <t>0639  UNALLOCATED ACCOUNT, C&amp;FTF</t>
  </si>
  <si>
    <t>0641  DOMESTIC VIOLENCE RESTRAINING ORDER REIMB FUND</t>
  </si>
  <si>
    <t>0642  DOMESTIC VIOLENCE TRAINING AND EDUCATION FUND</t>
  </si>
  <si>
    <t>0643  UPPER NEWPORT BAY ECOLOGICAL RSV MAINT + PRES FUND</t>
  </si>
  <si>
    <t>0644  GENERAL CASH REVOLVING FUND</t>
  </si>
  <si>
    <t>0646  STATE PARKS SYSTEM DEFERRED MAINTENANCE ACCOUNT</t>
  </si>
  <si>
    <t>0647  MARINE LIFE &amp; MARINE RESERVE MANAGEMENT ACCOUNT</t>
  </si>
  <si>
    <t>0648  MOBILEHOME--MANUFACTURED HOME REVOLVING FUND</t>
  </si>
  <si>
    <t>0649  CALIF INFRASTRUCTURE &amp; ECONOMIC DEVLPMNT BNK FND</t>
  </si>
  <si>
    <t>0653  SEISMIC RETROFIT BOND FUND OF 1996</t>
  </si>
  <si>
    <t>0656  UNALLOC GEN OBLIG BOND COMMERCIAL PAPER FUND</t>
  </si>
  <si>
    <t>0657  SCHOOL FAC MAR96 BOND ACCT, SCHOOL BLDG L-P FUND</t>
  </si>
  <si>
    <t>0658  HIGHER EDUCATION CAPITAL OUTLAY BOND FUND OF 1996</t>
  </si>
  <si>
    <t>0660  PUBLIC BUILDINGS CONSTRUCTION FUND</t>
  </si>
  <si>
    <t>0661  PUBLIC SCHOOL DISTRICT ORGANIZATION REVOLVING FUND</t>
  </si>
  <si>
    <t>0662  REVOLVING LOAN FUND</t>
  </si>
  <si>
    <t>0664  PRIMARY CARE RISK POOL</t>
  </si>
  <si>
    <t>0666  SERVICE REVOLVING FUND</t>
  </si>
  <si>
    <t>0668  PUBLIC BUILDINGS CONSTRUCTION FUND SUBACCOUNT</t>
  </si>
  <si>
    <t>0670  STATE CLEAN WATER GRANTS ADMINISTRATN REVOLVNG FD</t>
  </si>
  <si>
    <t>0671  RURAL HEALTH SERVICES ACCOUNT (898)</t>
  </si>
  <si>
    <t>0672  CHILD HEALTH/DISABILITY PREVENTION TREATMENT ACCT</t>
  </si>
  <si>
    <t>0675  PAYROLL REVOLVING FUND, STATE</t>
  </si>
  <si>
    <t>0678  PRISON INDUSTRIES REVOLVING FUND</t>
  </si>
  <si>
    <t>0679  STATE WATER QUALITY CONTROL FUND</t>
  </si>
  <si>
    <t>0681  SURPLUS MONEY INVESTMENT FUND (NOTATION ONLY)</t>
  </si>
  <si>
    <t>0682  INMATE &amp; WARD CONSTRUCTION REVOLVING ACCOUNT</t>
  </si>
  <si>
    <t>0683  STEPHEN P. TEALE DATA CENTER REVOLVING FUND</t>
  </si>
  <si>
    <t>0687  DONATED FOOD REVOLVING FUND</t>
  </si>
  <si>
    <t>0688  SMALL &amp; RURAL HOSPITAL SUPPLEMENTAL PAYMENTS FUND</t>
  </si>
  <si>
    <t>0689  CALIFORNIA DISASTER HOUSING REPAIR FUND</t>
  </si>
  <si>
    <t>0691  WATER RESOURCES REVOLVING FUND</t>
  </si>
  <si>
    <t>0692  WATER RESOURCES CONTROL BOARD REVOLVING FUND</t>
  </si>
  <si>
    <t>0693  EMERGENCY SERVICES &amp; SUPPLEMENTAL PAYMENTS FUND</t>
  </si>
  <si>
    <t>0694  PETROLEUM FINANCING COLLECTION ACCOUNT</t>
  </si>
  <si>
    <t>0695  GRANT AND LOAN COLLECTION ACCOUNT</t>
  </si>
  <si>
    <t>0696  WELFARE ADVANCE FUND</t>
  </si>
  <si>
    <t>0697  FAMILY HOUSNG DEMONSTRTN ACCT, RURAL HOUSNG CONST</t>
  </si>
  <si>
    <t>0698  HOME PURCHASE ASSISTANCE FUND</t>
  </si>
  <si>
    <t>0701  VETERAN'S HOME FUND</t>
  </si>
  <si>
    <t>0702  CONSUMER AFFAIRS FUND (PROFESSIONS &amp; VOCATION FND)</t>
  </si>
  <si>
    <t>0703  THE CLEAN AIR &amp; TRANSPORTATION INPROVEMENT FUND</t>
  </si>
  <si>
    <t>0704  ACCOUNTANCY FUND (PROFESSIONS &amp; VOCATION FUND)</t>
  </si>
  <si>
    <t>0705  1992 HIGHER EDUCATION CAPITAL OUTLAY BOND FUND</t>
  </si>
  <si>
    <t>0706  CALIFORNIA BOARD OF ARCHITECTURAL EXAMINERS FUND</t>
  </si>
  <si>
    <t>0707  SAFE DRINKING WATER FUND, CALIFORNIA</t>
  </si>
  <si>
    <t>0708  SCH FAC BOND ACT NOV 90, SCH BLD L/P FD</t>
  </si>
  <si>
    <t>0709  WILDLAND PROTECTN, IMPROVEMNT &amp; MODERNIZTN BOND FD</t>
  </si>
  <si>
    <t>0710  HAZARDOUS SUBSTANCE CLEANUP FUND</t>
  </si>
  <si>
    <t>0714  ROBERTI AFFORDABLE HOUSING FUND</t>
  </si>
  <si>
    <t>0716  COMMUNITY PARKLANDS FUND</t>
  </si>
  <si>
    <t>0717  CEMETERY FUND</t>
  </si>
  <si>
    <t>0720  LAKE TAHOE ACQUISITION FUND</t>
  </si>
  <si>
    <t>0721  PARKLAND FUND OF 1980</t>
  </si>
  <si>
    <t>0722  PARKLAND FUND OF 1984</t>
  </si>
  <si>
    <t>0723  NEW PRISON CONSTRUCTION FUND</t>
  </si>
  <si>
    <t>0724  PRISON CONSTRUCTION FUND, 1984</t>
  </si>
  <si>
    <t>0725  COUNTY JAIL CAPITAL EXPENDITURE FUND-BOND ACT 1981</t>
  </si>
  <si>
    <t>0727  COUNTY JAIL CAPITAL EXPENDITURE FUND-BOND ACT 1984</t>
  </si>
  <si>
    <t>0728  RECREATION &amp; FISH &amp; WILDLIFE ENHANCEMENT FUND</t>
  </si>
  <si>
    <t>0729  SENIOR CENTER BOND ACT FUND</t>
  </si>
  <si>
    <t>0730  COASTAL CONSERVANCY FUND OF 1984, STATE</t>
  </si>
  <si>
    <t>0732  STATE BEACH/PARK/RECREATNAL/HISTORICAL FACILITIES</t>
  </si>
  <si>
    <t>0733  ST BEACH/PARK/RECREATNL/HISTORICAL FACILITIES 1974</t>
  </si>
  <si>
    <t>0734  STATE CLEAN WATER FUND</t>
  </si>
  <si>
    <t>0735  CONTRACTORS' LICENSE FD (PROFESSION &amp; VOCATION FD)</t>
  </si>
  <si>
    <t>0736  STATE CONSTRUCTION PROGRAM FUND,</t>
  </si>
  <si>
    <t>0737  STATE CLEAN WATER AND WATER CONSERVATION FUND</t>
  </si>
  <si>
    <t>0739  STATE SCHOOL BUILDING AID FUND</t>
  </si>
  <si>
    <t>0740  STATE CLEAN WATER BOND FUND, 1984</t>
  </si>
  <si>
    <t>0741  STATE DENTISTRY FUND (PROFESSION &amp; VOCATION FUND)</t>
  </si>
  <si>
    <t>0742  STATE URBAN AND COASTAL PARK FUND</t>
  </si>
  <si>
    <t>0743  BOND PROCEEDS ACCT, ST SCH BLDG LP FUND</t>
  </si>
  <si>
    <t>0744  WATER CONSERVATION &amp; WATER QUALITY BOND FD, 1986</t>
  </si>
  <si>
    <t>0745  SCHOOL FACILITIES BOND ACT - JUNE 1992</t>
  </si>
  <si>
    <t>0746  PRISON CONSTRUCTION FUND, 1986</t>
  </si>
  <si>
    <t>0747  PRISON CONSTRUCTION FUND, 1988</t>
  </si>
  <si>
    <t>0748  FISH &amp; WILDLIFE HABITAT ENHANCEMENT FUND</t>
  </si>
  <si>
    <t>0749  REFUNDING ESCROW FUND</t>
  </si>
  <si>
    <t>0750  STATE FUNERAL DIRECTORS AND EMBALMERS FUND</t>
  </si>
  <si>
    <t>0751  1990 PRISON CONSTRUCTION FUND</t>
  </si>
  <si>
    <t>0752  HOME FURNISHINGS &amp; THERMAL INSULATION FD</t>
  </si>
  <si>
    <t>0755  LICENSED MIDWIFERY FUND</t>
  </si>
  <si>
    <t>0756  PASSENGER RAIL BOND FUND OF 1990</t>
  </si>
  <si>
    <t>0757  CA BD OF ARCHITECTURAL EXAMINERS-LANDSCAPE ARCH FD</t>
  </si>
  <si>
    <t>0758  CONTINGENT FUND OF THE MEDICAL BOARD OF CALIFORNIA</t>
  </si>
  <si>
    <t>0759  PHYSICAL THERAPY FUND (PROFESSION &amp; VOCATION FUND)</t>
  </si>
  <si>
    <t>0761  BOARD OF REGISTERED NURSING FUND</t>
  </si>
  <si>
    <t>0763  STATE OPTOMETRY FUND (PROFESSION &amp; VOCATION FUND)</t>
  </si>
  <si>
    <t>0764  CLEAN WATER &amp; WATER RECLAMATION FUND, 1988</t>
  </si>
  <si>
    <t>0765  SCHOOL FACILITIES BOND ACT-NOV 1992</t>
  </si>
  <si>
    <t>0767  PHARMACY BOARD CONTINGENT FD (PROFESSION &amp; VOC FD)</t>
  </si>
  <si>
    <t>0768  EARTHQUAKE SAFETY/PUBLIC BLDG REHABILITATN FD 1990</t>
  </si>
  <si>
    <t>0769  PRIVATE INVESTIGATOR FUND</t>
  </si>
  <si>
    <t>0770  PROFESSIONAL ENGINEERS &amp; LAND SURVEYORS' FUND</t>
  </si>
  <si>
    <t>0771  COURT REPORTERS FUND</t>
  </si>
  <si>
    <t>0773  BEHAVIORAL SCIENCE EXAMINERS' FUND</t>
  </si>
  <si>
    <t>0774  1990 SCH FACL JUNE BOND ACT/SCH BLDG LESE-PURCH FD</t>
  </si>
  <si>
    <t>0775  STRUCTURAL PEST CONTROL FUND</t>
  </si>
  <si>
    <t>0776  SCH FACIL NOV 88 BOND AC, SCH BLDG L-P FD</t>
  </si>
  <si>
    <t>0777  VETERINARY MEDICAL BOARD CONTINGENT FUND</t>
  </si>
  <si>
    <t>0779  VOCATIONAL NURSING &amp; PSYCHIATRIC TECHNICIANS FUND</t>
  </si>
  <si>
    <t>0780  PSYCHIATRIC TECHNICIANS ACCOUNT</t>
  </si>
  <si>
    <t>0782  HIGHER EDUCATION CAPITAL OUTLAY FUND</t>
  </si>
  <si>
    <t>0783  FEDERAL STUDENT LOAN RESERVE FUND</t>
  </si>
  <si>
    <t>0784  STUDENT LOAN OPERATING FUND</t>
  </si>
  <si>
    <t>0785  HIGHER EDUCATION CAPITAL OUTLAY BOND FUND, 1988</t>
  </si>
  <si>
    <t>0786  WILDLIFE, COASTAL &amp; PARK LAND CONSERVN FUND 1988</t>
  </si>
  <si>
    <t>0787  WILDLIFE &amp; NATURAL AREAS CONSERVATION FUND</t>
  </si>
  <si>
    <t>0788  EARTHQUAKE SAFETY &amp; HOUSING REHAB. BOND ACCT</t>
  </si>
  <si>
    <t>0789  SCH FACIL JUN 88 BOND AC, SCH BLDG L-P F</t>
  </si>
  <si>
    <t>0790  WATER CONSERVATION FUND, 1988</t>
  </si>
  <si>
    <t>0791  HIGHER EDUCATION FACILITIES BOND ACT OF JUNE 1990</t>
  </si>
  <si>
    <t>0793  CA SAFE DRINKING WATER FUND OF 1988</t>
  </si>
  <si>
    <t>0794  LIBRARY CONSTRUCTION &amp; RENOVATION FUND, CA</t>
  </si>
  <si>
    <t>0796  CO CORRECTIONAL CAPITAL EXP &amp; YOUTH FAC BD FD, 88</t>
  </si>
  <si>
    <t>0797  UNALLOCATED BONDS FUNDS SELECT</t>
  </si>
  <si>
    <t>0800  UNITED STATES OLYMPIC COMMITTEE FUND</t>
  </si>
  <si>
    <t>0801  CALIFORNIA SMALL BUSINESS DEVELOPMENT CENTER FUND</t>
  </si>
  <si>
    <t>0803  STATE CHILDREN'S TRUST FUND</t>
  </si>
  <si>
    <t>0807  UNDERAGE PREGNANCY PREVENTION FUND</t>
  </si>
  <si>
    <t>0809  EXPORT FINANCE FUND</t>
  </si>
  <si>
    <t>0812  READER EMPLOYMENT FUND</t>
  </si>
  <si>
    <t>0813  SELF-HELP HOUSING FUND</t>
  </si>
  <si>
    <t>0814  CALIFORNIA STATE LOTTERY EDUCATION FUND</t>
  </si>
  <si>
    <t>0816  AUDIT REPAYMENT TRUST FUND</t>
  </si>
  <si>
    <t>0820  LEGISLATORS' RETIREMENT FUND</t>
  </si>
  <si>
    <t>0821  FLEXELECT BENEFIT FUND</t>
  </si>
  <si>
    <t>0822  PUBLIC EMPLOYEES' HEALTH CARE FUND</t>
  </si>
  <si>
    <t>0823  CA ALZHEIMERS DISEASE/RELATED DISORDER RESEARCH FD</t>
  </si>
  <si>
    <t>0824  CA EXPORT PROMOTION ACCT, CA STATE WORLD TRADE COM</t>
  </si>
  <si>
    <t>0827  MILK PRODUCERS SECURITY TRUST FUND</t>
  </si>
  <si>
    <t>0828  HAZARDOUS WASTE REDUCTION LOAN ACCOUNT</t>
  </si>
  <si>
    <t>0829  HEALTH PROFESSIONS EDUCATION FUND</t>
  </si>
  <si>
    <t>0830  PUBLIC EMPLOYEES' RETIREMENT FUND</t>
  </si>
  <si>
    <t>0831  CA STATE LOTTERY EDUCATION FUND-CA YOUTH AUTHORITY</t>
  </si>
  <si>
    <t>0834  MEDI-CAL INPATIENT PAYMENT ADJUSTMENT FUND</t>
  </si>
  <si>
    <t>0835  TEACHERS' RETIREMENT FUND</t>
  </si>
  <si>
    <t>0838  CALIFORNIA MARITIME ACADEMY TRUST FUND</t>
  </si>
  <si>
    <t>0840  CALIFORNIA MOTORCYCLIST SAFETY FUND</t>
  </si>
  <si>
    <t>0843  CALIFORNIA HOUSING TRUST FUND</t>
  </si>
  <si>
    <t>0844  COLLINS-DUGAN CA CONSERVATION CORPS FUND</t>
  </si>
  <si>
    <t>0847  ASSET FORFEITURE FUND</t>
  </si>
  <si>
    <t>0848  CA HEALTH CARE FOR THE INDIGENT PROGRAM ACCT</t>
  </si>
  <si>
    <t>0850  LIGHTING DEVICE FUND</t>
  </si>
  <si>
    <t>0851  AUXILLIARY STATE SCHOOL FUND</t>
  </si>
  <si>
    <t>0853  PETROLEUM VIOLATIONS ESCROW ACCT, FEDERAL TRUST FD</t>
  </si>
  <si>
    <t>0854  KATZ SCHOOL BUS FUND</t>
  </si>
  <si>
    <t>0855  USED OIL COLLECTION DEMONSTRATION GRANT FUND</t>
  </si>
  <si>
    <t>0858  RECREATIONAL TRAILS FUND</t>
  </si>
  <si>
    <t>0860  CALIFORNIA TRAFFIC SAFETY PROGRAM FUND</t>
  </si>
  <si>
    <t>0861  PUBLIC HEALTH FEDERAL FUND</t>
  </si>
  <si>
    <t>0863  STATE CHILD CARE CAPITAL OUTLAY FUND</t>
  </si>
  <si>
    <t>0864  LAKE TAHOE ASSISTANCE FUND</t>
  </si>
  <si>
    <t>0865  MENTAL HEALTH MANAGED CARE DEPOSIT FUND</t>
  </si>
  <si>
    <t>0867  CA FARMLAND CONSERVANCY PROGRAM FUND</t>
  </si>
  <si>
    <t>0868  OFFICE OF STATEWIDE HEALTH PLANNING AND DEV FUND</t>
  </si>
  <si>
    <t>0869  CONSOLIDATED WORK PROGRAM FUND</t>
  </si>
  <si>
    <t>0870  UNEMPLOYMENT ADMINISTRATION FUND</t>
  </si>
  <si>
    <t>0871  UNEMPLOYMENT FUND-FEDERAL</t>
  </si>
  <si>
    <t>0872  MENTAL HEALTH FACILITIES FD, ST HOSPITAL ACCT</t>
  </si>
  <si>
    <t>0873  MENTAL HEALTH FAC FD, INSTN FOR MNTL DISEASE ACCT</t>
  </si>
  <si>
    <t>0875  CALIFORNIA MILITARY MUSEUM FUND</t>
  </si>
  <si>
    <t>0876  D.A.R.E. CALIFORNIA (DRUG ABUSE RESIST EDUC) FUND</t>
  </si>
  <si>
    <t>0877  DMV LOCAL AGENCY COLLECTION FUND</t>
  </si>
  <si>
    <t>0881  CA VETERINARY DIAGNOSTIC LAB SYSTM/EQUINE RESEARCH</t>
  </si>
  <si>
    <t>0883  PUBLIC EMPLOYEES' LONG-TERM CARE FUND</t>
  </si>
  <si>
    <t>0884  JUDGES' RETIREMENT SYSTEM II FUND</t>
  </si>
  <si>
    <t>0886  CALIFORNIA SENIORS' SPECIAL FUND</t>
  </si>
  <si>
    <t>0890  FEDERAL TRUST FUND</t>
  </si>
  <si>
    <t>0893  OFFSHORE ENERGY ASSISTANCE FUND</t>
  </si>
  <si>
    <t>0896  CNTY MEDICAL SERVICES PRGM ACCT, CNTY HLTH SVS FD</t>
  </si>
  <si>
    <t>0899  COUNTY HEALTH ACCOUNT, COUNTY HEALTH SERVICES FUND</t>
  </si>
  <si>
    <t>0900  LOCAL HEALTH CAPITL EXPEND ACCT-COUNTY HLTH SVS FD</t>
  </si>
  <si>
    <t>0902  CA STATE MINING AND MINERAL MUSEUM FUND</t>
  </si>
  <si>
    <t>0903  STATE PENALTY FUND</t>
  </si>
  <si>
    <t>0904  CA HEALTH FACILITIES FINANCING AUTHORITY FUND</t>
  </si>
  <si>
    <t>0905  ELECTION CAMPAIGN FUND, CALIFORNIA</t>
  </si>
  <si>
    <t>0908  SCHOOL EMPLOYEES FUND</t>
  </si>
  <si>
    <t>0909  COMMUNITY COLLEGE FD FOR INSTRUCTIONAL IMPROVEMNT</t>
  </si>
  <si>
    <t>0910  COMDEMNATION DEPOSITS FUND</t>
  </si>
  <si>
    <t>0911  EDUCATIONAL FACILITIES AUTHORITY FUND</t>
  </si>
  <si>
    <t>0912  HEALTH CARE DEPOSIT FUND</t>
  </si>
  <si>
    <t>0913  INDUSTRIAL RELATIONS UNPAID WAGE FUND</t>
  </si>
  <si>
    <t>0914  BAY FILL CLEAN-UP AND ABATEMENT FUND</t>
  </si>
  <si>
    <t>0915  DEFERRED COMPENSATION PLAN FUND</t>
  </si>
  <si>
    <t>0916  CALIFORNIA HOUSING LOAN INSURANCE FUND</t>
  </si>
  <si>
    <t>0917  INMATES' WELFARE FUND</t>
  </si>
  <si>
    <t>0918  SMALL BUSINESS EXPANSION FUND</t>
  </si>
  <si>
    <t>0919  BIRTH DEFECTS RESEARCH FUND</t>
  </si>
  <si>
    <t>0920  LITIGATION DEPOSIT FUND</t>
  </si>
  <si>
    <t>0922  CALIFORNIA ECONOMIC DEVELOPMENT GRANT &amp; LOAN FUND</t>
  </si>
  <si>
    <t>0923  IMMUNIZATION ADVERSE REACTION FUND</t>
  </si>
  <si>
    <t>0924  LOCAL AGENCY INVESTMENT FUND</t>
  </si>
  <si>
    <t>0925  CA BUSINESS RESOURCE/ASSISTANCE INNOVATN NETWRK FD</t>
  </si>
  <si>
    <t>0927  JOE SERNA, JR. FARMWORKER HOUSING GRANT FUND</t>
  </si>
  <si>
    <t>0928  FOREST RESOURCES IMPROVEMENT FUND</t>
  </si>
  <si>
    <t>0929  HOUSING REHABILITATION LOAN FUND</t>
  </si>
  <si>
    <t>0930  POLLUTION CONTROL FINANCING AUTHORITY FUND</t>
  </si>
  <si>
    <t>0932  TRIAL COURT TRUST FUND</t>
  </si>
  <si>
    <t>0933  MANAGED CARE FUND</t>
  </si>
  <si>
    <t>0935  LOCAL AGENCY INDEBTEDNESS FUND</t>
  </si>
  <si>
    <t>0936  HOMEOWNERSHIP ASSISTANCE FUND</t>
  </si>
  <si>
    <t>0937  SMALL BUSINESS LOAN RESERVE FUND</t>
  </si>
  <si>
    <t>0938  RENTAL HOUSING CONSTRUCTION FUND</t>
  </si>
  <si>
    <t>0939  NUTRITION RESERVE FUND</t>
  </si>
  <si>
    <t>0940  BOSCO-KEENE RENEWABLE RESOURCES INVESTMENT FUND</t>
  </si>
  <si>
    <t>0941  SANTA MONICA MOUNTAINS CONSERVANCY FUND</t>
  </si>
  <si>
    <t>0942  SPECIAL DEPOSIT FUND</t>
  </si>
  <si>
    <t>0943  LAND BANK FUND</t>
  </si>
  <si>
    <t>0945  BREAST CANCER RESEARCH FUND, CALIFORNIA</t>
  </si>
  <si>
    <t>0946  STUDENT SECURITY TRUST FUND</t>
  </si>
  <si>
    <t>0948  CALIFORNIA STATE UNIVERSITY TRUST FUND</t>
  </si>
  <si>
    <t>0950  PUBLIC EMPLOYEES' CONTINGENCY RESERVE FUND, STATE</t>
  </si>
  <si>
    <t>0951  STATE GUARANTEED LOAN RESERVE FUND</t>
  </si>
  <si>
    <t>0952  STATE PARK CONTINGENT FUND</t>
  </si>
  <si>
    <t>0954  STUDENT LOAN AUTHORITY FUND</t>
  </si>
  <si>
    <t>0955  STATE INSTRUCTIONAL MATERIALS FUND</t>
  </si>
  <si>
    <t>0956  STATE SCHOOL SITE UTILIZATION FUND</t>
  </si>
  <si>
    <t>0957  VOLUNTARY ALLIANCE UNITING EMPLOYERS FUND</t>
  </si>
  <si>
    <t>0959  FOSTER PARENT TRAINING FUND</t>
  </si>
  <si>
    <t>0960  STUDENT TUITION RECOVERY FUND</t>
  </si>
  <si>
    <t>0961  SCHOOL DEFERRED MAINTENANCE FUND, STATE</t>
  </si>
  <si>
    <t>0965  TIMBER TAX FUND</t>
  </si>
  <si>
    <t>0970  UNCLAIMED PROPERTY FUND</t>
  </si>
  <si>
    <t>0972  MANUFACTURED HOME RECOVERY FUND</t>
  </si>
  <si>
    <t>0974  CALIFORNIA PEACE OFFICER MEMORIAL FOUNDATION FUND</t>
  </si>
  <si>
    <t>0975  CALIFORNIA PUBLIC SCHOOL LIBRARY PROTECTION FUND</t>
  </si>
  <si>
    <t>0977  RESIDENT-RUN HOUSING REVOLVING FUND</t>
  </si>
  <si>
    <t>0979  CALIFORNIA FIREFIGHTERS' MEMORIAL FUND</t>
  </si>
  <si>
    <t>0980  PREDEVELOPMENT LOAN FUND</t>
  </si>
  <si>
    <t>0981  WORLD TRADE COMMISSION FUND, CALIFORNIA STATE</t>
  </si>
  <si>
    <t>0982  URBAN WATERFRONT AREA REST. FINAN. AUTHORITY FD,CA</t>
  </si>
  <si>
    <t>0983  CALIFORNIA FUND FOR SENIOR CITIZENS</t>
  </si>
  <si>
    <t>0984  RURAL COMMUNITY FACILITY GRANT FUND</t>
  </si>
  <si>
    <t>0985  EMERGENCY HOUSING ASSISTANCE FUND</t>
  </si>
  <si>
    <t>0988  VARIOUS OTHER UNALLOCATED NONGOVERNMENTAL FUNDS</t>
  </si>
  <si>
    <t>0990  FIDUCIARY FUNDS OUTSIDE CENTRALIZD TREASURY SYSTEM</t>
  </si>
  <si>
    <t>0993  UNIVERSITY FUNDS - UNCLASSIFIED</t>
  </si>
  <si>
    <t>0994  OTHER FUNDS-UNCLASSIFIED</t>
  </si>
  <si>
    <t>0996  GENERAL LONG-TERM DEBT ACCOUNT</t>
  </si>
  <si>
    <t>0997  CALSTARS CAPITAL ASSET ACCOUNT GROUP</t>
  </si>
  <si>
    <t>0998  OFFICE REVOLVING FUND</t>
  </si>
  <si>
    <t>1003  CLEANUP LOANS &amp; ENVNMTL ASSIST TO NEIGHBORHDS ACCT</t>
  </si>
  <si>
    <t>1006  RURAL CUPA REIMBURSEMENT ACCOUNT</t>
  </si>
  <si>
    <t>1008  FIREARMS SAFETY AND ENFORCEMENT SPECIAL FUND</t>
  </si>
  <si>
    <t>1010  NATURAL HERITAGE PRESERVATION TAX CREDIT REIM ACCT</t>
  </si>
  <si>
    <t>1017  UMBILICAL CORD BLOOD COLLECTION PROGRAM FUND</t>
  </si>
  <si>
    <t>3000  FINANCIAL SURETY ACCOUNT, RADIATION CONTROL FUND</t>
  </si>
  <si>
    <t>3001  PUBLIC BEACH RESTORATION FUND</t>
  </si>
  <si>
    <t>3002  ELECTRICIAN CERTIFICATION FUND</t>
  </si>
  <si>
    <t>3003  PERMANENT AMUSEMENT RIDE SAFETY INSPECTION FUND</t>
  </si>
  <si>
    <t>3004  GARMENT INDUSTRY REGULATIONS FUND</t>
  </si>
  <si>
    <t>3005  FILM CALIFORNIA FIRST FUND</t>
  </si>
  <si>
    <t>3006  JOBS-HOUSING BALANCE IMPROVEMENT ACCOUNT</t>
  </si>
  <si>
    <t>3007  TRAFFIC CONGESTION RELIEF FUND</t>
  </si>
  <si>
    <t>3010  PIERCE'S DISEASE MANAGEMENT ACCOUNT</t>
  </si>
  <si>
    <t>3012  FIRE SAFETY SUBACCOUNT</t>
  </si>
  <si>
    <t>3013  CA CENTRAL COAST VETERAN'S CEMETERY AT FORT ORD OP</t>
  </si>
  <si>
    <t>3014  BALDWIN HILLS CONSERVANCY FUND</t>
  </si>
  <si>
    <t>3015  GAS CONSUMPTION SURCHARGE FUND</t>
  </si>
  <si>
    <t>3016  MISSING PERSONS DNA DATA BASE FUND</t>
  </si>
  <si>
    <t>3017  OCCUPATIONAL THERAPY FUND</t>
  </si>
  <si>
    <t>3018  DRUG AND DEVICE SAFETY FUND</t>
  </si>
  <si>
    <t>3019  SUBSTANCE ABUSE TREATMENT TRUST FUND</t>
  </si>
  <si>
    <t>3020  TOBACCO SETTLEMENT FUND</t>
  </si>
  <si>
    <t>3021  AGRICULTURAL BIOMASS UTILIZATION ACCOUNT</t>
  </si>
  <si>
    <t>3022  APPRENTICESHIP TRAINING CONTRIBUTION FUND</t>
  </si>
  <si>
    <t>3023  WIC MANUFACTURER REBATE FUND</t>
  </si>
  <si>
    <t>3024  RIGID CONTAINER ACCOUNT</t>
  </si>
  <si>
    <t>3025  ABANDONED MINE RECLAMATION &amp; MINERALS FUND</t>
  </si>
  <si>
    <t>3027  TRAUMA CARE FUND</t>
  </si>
  <si>
    <t>3028  TRANSITIONAL HOUSING FOR FOSTER YOUTH FUND</t>
  </si>
  <si>
    <t>3029  GOLDEN BEAR STATE PHARMACY ASST PROGRM REBATE FUND</t>
  </si>
  <si>
    <t>3030  WORKERS' OCCUPATIONAL SAFETY &amp; HEALTH ED FUND</t>
  </si>
  <si>
    <t>3031  WORKERS' COMPENSATION RETURN-TO-WORK FUND</t>
  </si>
  <si>
    <t>3033  CALIFORNIA MEMORIAL SCHOLARSHIP FUND</t>
  </si>
  <si>
    <t>3034  ANTITERRORISM FUND</t>
  </si>
  <si>
    <t>3035  ENVIRONMENTAL QUALITY ASSESSMENT FUND</t>
  </si>
  <si>
    <t>3036  ALCOHOL BEVERAGE CONTROL FUND</t>
  </si>
  <si>
    <t>3037  STATE COURT FACILITIES CONSTRUCTION FUND</t>
  </si>
  <si>
    <t>3038  COMMUNITY REVITALIZATION FEE FUND</t>
  </si>
  <si>
    <t>3039  DENTALLY UNDERSERVED ACCOUNT</t>
  </si>
  <si>
    <t>3040  MEDICALLY UNDERSERVED ACCOUNT</t>
  </si>
  <si>
    <t>3042  VICTIMS OF CORPORATE FRAUD COMPENSATION FUND</t>
  </si>
  <si>
    <t>3046  OIL, GAS, AND GEOTHERMAL ADMINISTRATIVE FUND</t>
  </si>
  <si>
    <t>3053  PUBLIC RIGHTS LAW ENFORCEMENT SPECIAL FUND</t>
  </si>
  <si>
    <t>3054  HEALTH CARE BENEFITS FUND</t>
  </si>
  <si>
    <t>3055  COUNTY HEALTH INITIATIVE MATCHING FUND</t>
  </si>
  <si>
    <t>3056  SAFE DRINKING WATER AND TOXIC ENFORCEMENT FUND</t>
  </si>
  <si>
    <t>3057  DAM SAFETY FUND</t>
  </si>
  <si>
    <t>3058  WATER RIGHTS FUND</t>
  </si>
  <si>
    <t>3059  FISCAL RECOVERY FUND</t>
  </si>
  <si>
    <t>3060  APPELLATE COURT TRUST FUND</t>
  </si>
  <si>
    <t>3061  RATEPAYER RELIEF FUND</t>
  </si>
  <si>
    <t>3062  ENERGY FACILITY LICENSE AND COMPLIANCE FUND</t>
  </si>
  <si>
    <t>3063  RESPONSIBILITY AREA FIRE PROTECTION FUND, STATE</t>
  </si>
  <si>
    <t>3064  MENTAL HEALTH PRACTITIONER EDUCATION FUND</t>
  </si>
  <si>
    <t>3065  ELECTRONIC WASTE RECOVERY AND RECYCLING ACCOUNT</t>
  </si>
  <si>
    <t>3066  COURT FACILITIES TRUST FUND</t>
  </si>
  <si>
    <t>3067  CIGARETTE AND TOBACCO PRODUCTS COMPLIANCE FUND</t>
  </si>
  <si>
    <t>3068  VOCATIONAL NURSE EDUCATION FUND</t>
  </si>
  <si>
    <t>3069  NATUROPATHIC DOCTOR'S FUND</t>
  </si>
  <si>
    <t>3070  NONTOXIC DRY CLEANING INCENTIVE TRUST FUND</t>
  </si>
  <si>
    <t>3071  CAR WASH WORKER RESTITUTION FUND</t>
  </si>
  <si>
    <t>3072  CAR WASH WORKER FUND</t>
  </si>
  <si>
    <t>3074  MEDICAL MARIJUANA PROGRAM FUND</t>
  </si>
  <si>
    <t>3075  UNLAWFUL SALES REDUCTION FUND</t>
  </si>
  <si>
    <t>3077  CALIFORNIA MAIN STREET PROGRAM FUND</t>
  </si>
  <si>
    <t>3078  LABOR AND WORKFORCE DEVELOPMENT FUND</t>
  </si>
  <si>
    <t>3079  CHILDREN'S MEDICAL SERVICES REBATE FUND</t>
  </si>
  <si>
    <t>3080  AIDS DRUG ASSISTANCE PROGRAM REBATE FUND</t>
  </si>
  <si>
    <t>3081  CANNERY INSPECTION FUND</t>
  </si>
  <si>
    <t>3082  SCHOOL FACILITIES EMERGENCY REPAIR ACCOUNT</t>
  </si>
  <si>
    <t>3083  WELCOME CENTER FUND</t>
  </si>
  <si>
    <t>3084  STATE CERTIFIED UNIFIED PROGRAM ACCOUNT</t>
  </si>
  <si>
    <t>3085  MENTAL HEALTH SERVICES FUND</t>
  </si>
  <si>
    <t>3086  DNA IDENTIFICATION FUND</t>
  </si>
  <si>
    <t>3087  UNFAIR COMPETITION LAW FUND</t>
  </si>
  <si>
    <t>3088  REGISTRY OF CHARITABLE TRUSTS FUND</t>
  </si>
  <si>
    <t>3089  PUC RATEPAYER ADVOCATE ACCOUNT</t>
  </si>
  <si>
    <t>3090  DEFICIT RECOVERY BOND RETIREMENT SINKING FUND</t>
  </si>
  <si>
    <t>3091  CERTIFIED ACCESS SPECIALIST FUND</t>
  </si>
  <si>
    <t>3092  GAP REPAYMENT FUND</t>
  </si>
  <si>
    <t>3093  TRANSPORTATION DEFERRED INVESTMENT FUND</t>
  </si>
  <si>
    <t>3095  FILM PROMOTION AND MARKETING FUND</t>
  </si>
  <si>
    <t>3096  NONDESIGNATED PUBLIC HOSPITAL SUPPLEMENTAL FUND</t>
  </si>
  <si>
    <t>3097  PRIVATE HOSPITAL SUPPLEMENTAL FUND</t>
  </si>
  <si>
    <t>3098  LICENSING &amp; CERTIFICATION FD,DEPT OF PUBLIC HEALTH</t>
  </si>
  <si>
    <t>3099  LICENSING &amp; CERTIFICATION FUND, MENTAL HEALTH</t>
  </si>
  <si>
    <t>3100  DEPARTMENT OF WATER RESOURCES ELECTRIC POWER FUND</t>
  </si>
  <si>
    <t>3101  ANALYTICAL LABORATORY ACCOUNT, DEPT OF FOOD &amp; AG</t>
  </si>
  <si>
    <t>3102  ACUTE ORPHAN WELL ACCOUNT, OIL, GAS &amp; GEOTHERML FD</t>
  </si>
  <si>
    <t>3103  HATCHERY AND INLAND FISHERIES FUND</t>
  </si>
  <si>
    <t>3104  COASTAL WETLANDS FUND</t>
  </si>
  <si>
    <t>3108  PROFESSIONAL FIDUCIARY FUND</t>
  </si>
  <si>
    <t>3109  NATURAL GAS SUBACCOUNT, PIRD&amp;D FUND</t>
  </si>
  <si>
    <t>3110  GAMBLING ADDICTION PROGRAM FUND</t>
  </si>
  <si>
    <t>3111  RETAIL FOOD SAFETY AND DEFENSE FUND</t>
  </si>
  <si>
    <t>3112  EQUALITY IN PREVENTION &amp; SVCS FOR DOMESTIC ABUSE</t>
  </si>
  <si>
    <t>3113  RESIDENTIAL AND OUTPATIENT PROGRAM LICENSING FUND</t>
  </si>
  <si>
    <t>3114  BIRTH DEFECTS MONITORING PROGRAM FUND</t>
  </si>
  <si>
    <t>3115  YOUTHFUL OFFENDER BLOCK GRANT FUND</t>
  </si>
  <si>
    <t>3116  MASS TRANSPORTATION FUND</t>
  </si>
  <si>
    <t>3117  ALTERNATIVE &amp; RENEWABLE FUEL &amp; VEHICLE TECH FUND</t>
  </si>
  <si>
    <t>3119  AIR QUALITY IMPROVEMENT FUND</t>
  </si>
  <si>
    <t>3120  FIRE MARSHAL FIREWORKS ENFORCEMENT/DISPOSAL FUND</t>
  </si>
  <si>
    <t>3121  OCCUPATIONAL SAFETY AND HEALTH FUND</t>
  </si>
  <si>
    <t>3122  ENHANCED FLEET MOD SUBACCT,HIGH POLLUTER RMVL REPR</t>
  </si>
  <si>
    <t>3123  COASTAL ACT SERVICES FUND</t>
  </si>
  <si>
    <t>3131  CALIFORNIA BINGO FUND</t>
  </si>
  <si>
    <t>3132  CHARITY BINGO MITIGATION FUND</t>
  </si>
  <si>
    <t>3133  MANAGED CARE ADMIN FINES AND PENALTIES FUND</t>
  </si>
  <si>
    <t>3134  SCHOOL DIST ACCT, UNDERGROUND STRG TANK CLEANUP FD</t>
  </si>
  <si>
    <t>3137  EMERGENCY MEDICAL TECHNICIAN CERTIFICATION FUND</t>
  </si>
  <si>
    <t>3140  STATE DENTAL HYGIENE FUND</t>
  </si>
  <si>
    <t>3141  CALIFORNIA ADVANCED SERVICES FUND</t>
  </si>
  <si>
    <t>3142  STATE DENTAL ASSISTANT FUND</t>
  </si>
  <si>
    <t>3144  BUILDING STANDARS ADMIN SPECIAL REVOLVING FUND</t>
  </si>
  <si>
    <t>3145  UNDERGROUND STORAGE TANK PETRO CLEANUP FUND</t>
  </si>
  <si>
    <t>3147  ST WATER POLLUTION CONTROL REV. FD SMALL COM GRANT</t>
  </si>
  <si>
    <t>3149  LOCAL SAFETY AND PROTECTION ACCOUNT, TTF</t>
  </si>
  <si>
    <t>3150  STATE PUBLIC WORKS ENFORCEMENT FUND</t>
  </si>
  <si>
    <t>3151  INTERNAL HEALTH INFO. INTEGRITY QUALITY IMPROVEMEN</t>
  </si>
  <si>
    <t>3152  LABOR ENFORCEMENT AND COMPLIANCE FUND</t>
  </si>
  <si>
    <t>3153  HORSE RACING FUND</t>
  </si>
  <si>
    <t>3155  LEAD-RELATED CONSTRUCTION FUND</t>
  </si>
  <si>
    <t>3156  CHILDREN'S HEALTH AND HUMAN SERVICES SPECIAL FUND</t>
  </si>
  <si>
    <t>3157  RECREATIONAL HEALTH FUND</t>
  </si>
  <si>
    <t>3158  HOSPITAL QUALITY ASSURANCE REVENUE FUND</t>
  </si>
  <si>
    <t>3160  WASTEWATER OPERATOR CERTIFICATION FUND</t>
  </si>
  <si>
    <t>3162  GOLD STAR LICENSE PLATE ACCOUNT, SLPF</t>
  </si>
  <si>
    <t>3163  HEALTH INFORMATION TECHNOLOGY &amp; EXCHANGE</t>
  </si>
  <si>
    <t>3164  RENEWABLE ENERGY RESOURCES DEV TRUST FUND</t>
  </si>
  <si>
    <t>3165  ENTERPRISE ZONE FUND</t>
  </si>
  <si>
    <t>3167  SKILLED NURSING FACILITY QUALITY &amp; ACCOUNTABILITY</t>
  </si>
  <si>
    <t>3168  EMERGENCY MEDICAL AIR TRANSPORTATION ACT FUND</t>
  </si>
  <si>
    <t>3170  HERITAGE ENRICHMENT RESOURCE FUND</t>
  </si>
  <si>
    <t>3172  PUBLIC HOSPITAL INVESTMENT, IMPROVE&amp;INCENTIVE FUND</t>
  </si>
  <si>
    <t>3175  CALIFORNIA HEALTH TRUST FUND</t>
  </si>
  <si>
    <t>3195  CARPET STEWARDSHIP ACCOUNT, INTEGRATED WASTE MANAG</t>
  </si>
  <si>
    <t>3196  CARPET STEWARDSHIP PENALTY SUBACCOUNT, INTEGRATED</t>
  </si>
  <si>
    <t>3201  LOW INCOME HEALTH PROGRAM MCE OUT-OF-NETWORK EMERG</t>
  </si>
  <si>
    <t>3202  ARCHITECTURAL PAINT STEWARDSHIP ACCOUNT, INTEGRATE</t>
  </si>
  <si>
    <t>3203  ARCHITECTURAL PAINT STEWARDSHIP PENALTY SUBACCOUNT</t>
  </si>
  <si>
    <t>3204  ENTERTAINMENT WORK PERMIT FUND</t>
  </si>
  <si>
    <t>3209  OFFICE OF PATIENT ADVOCATE TRUST FUND</t>
  </si>
  <si>
    <t>3211  ELECTRIC PROGRAM INVESTMENT CHARGE FUND</t>
  </si>
  <si>
    <t>3212  TIMBER REGULATION AND FOREST RESTORATION FUND</t>
  </si>
  <si>
    <t>3228  GREENHOUSE GAS REDUCTION FUND</t>
  </si>
  <si>
    <t>3237  COST OF IMPLEMENTATION ACCOUNT, AIR POLLUTION CONT</t>
  </si>
  <si>
    <t>3238  STATE PARKS REVENUE INCENTIVE SUBACCOUNT</t>
  </si>
  <si>
    <t>3244  POLITICAL DISCLOSURE, ACCT, TRNSPARNCY,&amp; ACCESS FD</t>
  </si>
  <si>
    <t>6000  CA PUBLIC LIBRARY CONSTRUCTION &amp; RENOVATION FUND</t>
  </si>
  <si>
    <t>6001  SAFE DRINKING WTR, CLEAN WTR, WTRSHD PROT &amp; FLOOD</t>
  </si>
  <si>
    <t>6002  FLOOD PROTECTION ACCOUNT</t>
  </si>
  <si>
    <t>6004  AGRICULTURE AND OPEN SPACE MAPPING SUBACCOUNT</t>
  </si>
  <si>
    <t>6010  YUBA FEATHER FLOOD PROTECTION SUBACCOUNT</t>
  </si>
  <si>
    <t>6012  WATERSHED PROTECTION ACCOUNT</t>
  </si>
  <si>
    <t>6013  WATERSHED PROTECTION SUBACCOUNT</t>
  </si>
  <si>
    <t>6015  RIVER PROTECTION SUBACCOUNT</t>
  </si>
  <si>
    <t>6016  SANTA ANA RIVER WATERSHED SUBACCOUNT</t>
  </si>
  <si>
    <t>6017  LAKE ELSINORE &amp; SAN JACINTO WATERSHED SUBACCOUNT</t>
  </si>
  <si>
    <t>6018  COASTAL WATERSHED SALMON HABITAT SUBACCOUNT</t>
  </si>
  <si>
    <t>6019  NONPOINT SOURCE POLLUTION CONTROL SUBACCOUNT</t>
  </si>
  <si>
    <t>6020  STATE REVOLVING FUND LOAN SUBACCOUNT</t>
  </si>
  <si>
    <t>6021  WASTEWATER CONSTRUCTION GRANT SUBACCOUNT</t>
  </si>
  <si>
    <t>6022  COASTAL NONPOINT SOURCE CONTROL SUBACCOUNT</t>
  </si>
  <si>
    <t>6024  WATER SUPPLY, RELIABILITY, AND INFRASTRUCTURE ACCT</t>
  </si>
  <si>
    <t>6025  CONJUCTIVE USE SUBACCOUNT</t>
  </si>
  <si>
    <t>6026  BAY-DELTA MULTIPURPOSE WATER MANAGEMENT SUBACCOUNT</t>
  </si>
  <si>
    <t>6027  INTERIM WATER SUPPLY &amp; WATER QUALTY INFRA &amp; MGMT</t>
  </si>
  <si>
    <t>6028  HIGHER EDUCATION CAPITAL OUTLAY BOND FUND OF 2002</t>
  </si>
  <si>
    <t>6029  CLEAN WATER,CLEAN AIR,COASTAL PROTECTION FUND,CA</t>
  </si>
  <si>
    <t>6031  WATER SECURITY, CLN DRNK WTR, COASTL BEACH PROT FD</t>
  </si>
  <si>
    <t>6032  VOTING MODERNIZATION FUND</t>
  </si>
  <si>
    <t>6036  SCHOOL FACILITIES FUND, 2002 STATE</t>
  </si>
  <si>
    <t>6037  HOUSING AND EMERGENCY SHELTER TRUST FUND</t>
  </si>
  <si>
    <t>6038  BUILDING EQUITY AND GROWTH IN NEIGHBORHOODS FUND</t>
  </si>
  <si>
    <t>6039  PRESERVATION OPPORTUNITY FUND</t>
  </si>
  <si>
    <t>6040  CHARTER SCHOOL FACILITIES ACCOUNT</t>
  </si>
  <si>
    <t>6041  HIGHER EDUCATION CAPITAL OUTLAY BOND FUND OF 2004</t>
  </si>
  <si>
    <t>6043  HIGH-SPEED PASSENGER TRAIN BOND FUND</t>
  </si>
  <si>
    <t>6044  SCHOOL FACILITIES BOND, 2004 STATE</t>
  </si>
  <si>
    <t>6045  ECONOMIC RECOVERY FUND</t>
  </si>
  <si>
    <t>6046  CHILDREN'S HOSPITAL FUND</t>
  </si>
  <si>
    <t>6047  STEM CELL RESEARCH AND CURES FUND, CA</t>
  </si>
  <si>
    <t>6048  2006 UNIVERSITY CAPITAL OUTLAY BOND FUND</t>
  </si>
  <si>
    <t>6049  COMMUNITY COLLEGE CAPITAL OUTLAY BOND FUND, 2006</t>
  </si>
  <si>
    <t>6051  SAFE DRNKG WTR,QUAL&amp;SUPPLY,FLOOD CTRL,RIVER PROTEC</t>
  </si>
  <si>
    <t>6052  DISASTER PREPAREDNESS/FLOOD PREVENTION BOND</t>
  </si>
  <si>
    <t>6053  HIGHWAY SAFE TRAF REDCTN AIR QUAL&amp;PORT SECU 2006</t>
  </si>
  <si>
    <t>6054  CA PORTS INFRASTRUC, SEC &amp; AIR QUAL ACCT, HSTRAQPS</t>
  </si>
  <si>
    <t>6055  CORRIDOR MOBILITY IMPROVEMENT ACCT, HSTRAQPS FUND</t>
  </si>
  <si>
    <t>6056  TRADE CORRIDORS IMPROVEMENT FUND</t>
  </si>
  <si>
    <t>6057  2006 STATE SCHOOL FACILITIES FUND</t>
  </si>
  <si>
    <t>6058  TRANSPORTATION FACILITIES ACCT, HSTRAQPS FUND 2006</t>
  </si>
  <si>
    <t>6059  PUBLC TRANS MDRN IMPROV&amp;SVC ENHNCMNT ACCT HSTRAQPS</t>
  </si>
  <si>
    <t>6060  STATE-LOCAL PARTNERSHIP PROG ACCT, HSTRAQPS FUND</t>
  </si>
  <si>
    <t>6061  TRANSIT SYS SAFETY,SECURTY &amp; DISASTR ACT, HSTRAQPS</t>
  </si>
  <si>
    <t>6062  LOCAL BRIDGE SEISMIC RETROFIT ACCT, HSTRAQPS FUND</t>
  </si>
  <si>
    <t>6063  HIGHWAY RAILRD CROSSING SAFETY ACCT, HSTRAQPS FUND</t>
  </si>
  <si>
    <t>6064  HIGHWAY SAFETY REHAB &amp; PRESERVATION ACCT, HSTRAQPS</t>
  </si>
  <si>
    <t>6065  LOCAL STREETS&amp;RD IMPROV CONGESTION&amp;SAFETY HSTRAQPS</t>
  </si>
  <si>
    <t>6066  HOUSING &amp; EMERGENCY SHELTER TRUST FUND OF 2006</t>
  </si>
  <si>
    <t>6067  AFFORDABLE HOUSING,HSG &amp; EMER SHELTER TRST FD 2006</t>
  </si>
  <si>
    <t>6068  AFFORDABLE HOUSING INNOVATION FUND</t>
  </si>
  <si>
    <t>6069  REGIONAL PLAN HOUSING &amp; INFILL ACCT,HEST FUND 2006</t>
  </si>
  <si>
    <t>6070  TRANSIT-ORIENTED DEV ACCT,HSG &amp; EMER TRUST FD 2006</t>
  </si>
  <si>
    <t>6071  HOUSNG URBAN-SUBURB-RURL PARKS ACCT,HEST FUND 2006</t>
  </si>
  <si>
    <t>6073  PORT AND MARITIME SECURITY ACCOUNT</t>
  </si>
  <si>
    <t>6076  OCEAN PROTECTION TRUST FUND, CALIFORNIA</t>
  </si>
  <si>
    <t>6079  CHILDREN'S HOSPITAL BOND ACT FUND</t>
  </si>
  <si>
    <t>6801  TRANSPORTATION FINANCING SUBACCT, ST HIGHWAY ACCT</t>
  </si>
  <si>
    <t>7500  PUBLIC WATER SYSTEM, SAFE DRINKNG WTR STATE REV FD</t>
  </si>
  <si>
    <t>7502  DEMONSTRATION DISPROPORTIONATE SHARE HOSPITAL FUND</t>
  </si>
  <si>
    <t>7503  HEALTH CARE SUPPORT FUND</t>
  </si>
  <si>
    <t>7504  SOUTH LOS ANGELES MEDICAL SVCS PRESERVATION FUND</t>
  </si>
  <si>
    <t>7505  REVOLVING LOANS FUND</t>
  </si>
  <si>
    <t>8000  CHARTER SCHOOL SECURITY FUND</t>
  </si>
  <si>
    <t>8001  TEACHERS HEALTH BENEFITS FUND</t>
  </si>
  <si>
    <t>8002  NATIONAL WORLD WAR II VETERANS MEMORIAL TRUST FUND</t>
  </si>
  <si>
    <t>8003  ASTHMA AND LUNG DISEASE RESEARCH FUND</t>
  </si>
  <si>
    <t>8004  CHILD SUPPORT COLLECTIONS RECOVERY FUND</t>
  </si>
  <si>
    <t>8007  SPECIALTY CARE FUND</t>
  </si>
  <si>
    <t>8008  STATE EMPLOYEES' PRETAX PARKING FUND</t>
  </si>
  <si>
    <t>8010  ORGAN AND TISSUE DONOR REGISTRY FUND</t>
  </si>
  <si>
    <t>8011  OAK WOODLANDS CONSERVATION FUND</t>
  </si>
  <si>
    <t>8013  ENVIRONMENTAL ENFORCEMENT AND TRAINING ACCOUNT</t>
  </si>
  <si>
    <t>8014  PHARMACIST SCHOLARSHIP &amp; LOAN REPAYMENT, CA</t>
  </si>
  <si>
    <t>8015  PUBLIC HEALTH PROTECTION INDOOR MOLD HAZARD FUND</t>
  </si>
  <si>
    <t>8017  MISSIONS FOUNDATION FUND, CALIFORNIA</t>
  </si>
  <si>
    <t>8018  SALTON SEA RESTORATION FUND</t>
  </si>
  <si>
    <t>8020  ENVIRONMENTAL EDUCATION ACCOUNT</t>
  </si>
  <si>
    <t>8022  MILITARY FAMILY RELIEF FUND, CALIFORNIA</t>
  </si>
  <si>
    <t>8023  CHILD WELFARE SERVICES PROGRAM IMPROVEMENT FUND</t>
  </si>
  <si>
    <t>8024  WKR SFTY BILINGUAL INVESTIGATIVE SUPPT ENFORC TRNG</t>
  </si>
  <si>
    <t>8025  PROSTATE CANCER RESEARCH FUND, CA</t>
  </si>
  <si>
    <t>8026  PETROLEUM UNDERGROUND STORAGE TANK FINANCING ACCT</t>
  </si>
  <si>
    <t>8028  PETROLEUM FINANCING COLLECTION ACCOUNT</t>
  </si>
  <si>
    <t>8029  COASTAL TRUST FUND</t>
  </si>
  <si>
    <t>8031  CHILD SUPPORT PAYMENT TRUST FUND</t>
  </si>
  <si>
    <t>8032  OIL TRUST FUND</t>
  </si>
  <si>
    <t>8033  DISTRESSED HOSPITAL FUND</t>
  </si>
  <si>
    <t>8034  MEDICALLY UNDERSERVED ACCOUNT FOR PHYSICIANS</t>
  </si>
  <si>
    <t>8035  CA SEXUAL VIOLENCE VICTIM SERVICES FUND</t>
  </si>
  <si>
    <t>8036  CA COLORECTAL CANCER PREVENTION FUND</t>
  </si>
  <si>
    <t>8037  VETERANS' QUALITY OF LIFE FUND</t>
  </si>
  <si>
    <t>8039  DISASTER RESISTANT COMMUNITIES ACCOUNT</t>
  </si>
  <si>
    <t>8041  TEACHERS DEFERRED COMP FUND - FIDUCAIRY/TRUST NS</t>
  </si>
  <si>
    <t>8046  TEACHERS PROGRAM DEV.FUND FIDUCIARY / TRUST</t>
  </si>
  <si>
    <t>8047  CALIFORNIA SEA OTTER FUND</t>
  </si>
  <si>
    <t>8048  CA CENTRAL COAST STATE VETERANS' CEMETARY FORT ORD</t>
  </si>
  <si>
    <t>8049  VISION CARE PROGRAM FOR STATE ANNUITANTS FUNDS</t>
  </si>
  <si>
    <t>8050  CA METHAMPHETAMINE ABUSE PREVENTION ACCOUNT</t>
  </si>
  <si>
    <t>8051  CASH FOR COLLEGE FUND</t>
  </si>
  <si>
    <t>8052  ECONOMIC DEVELOPMENT FUND, CALIFORNIA</t>
  </si>
  <si>
    <t>8053  ALS/LOU GEHRIG'S DISEASE RESEARCH FUND</t>
  </si>
  <si>
    <t>8054  CALIFORNIA CANCER RESEARCH FUND</t>
  </si>
  <si>
    <t>8055  MUNICIPAL SHELTER SPAY-NEUTER FUND</t>
  </si>
  <si>
    <t>8056  CALIFORNIA OVARIAN CANCER RESEARCH FUND</t>
  </si>
  <si>
    <t>8058  CALIFORNIA CULTURAL AND HISTORICAL ENDOWMENT FUND</t>
  </si>
  <si>
    <t>8064  ARTS COUNCIL FUND</t>
  </si>
  <si>
    <t>8065  SAFELY SURRENDERED BABY FUND</t>
  </si>
  <si>
    <t>8066  CALIFORNIA POLICE ACTIVITIES LEAGUE (CALPAL) FUND</t>
  </si>
  <si>
    <t>8067  CALIFORNIA VETERANS HOMES FUND</t>
  </si>
  <si>
    <t>8069  CHILD VICTIMS OF HUMAN TRAFFICKING FUND</t>
  </si>
  <si>
    <t>8072  CALIFORNIA STATE PARK ENTERPRISE FUND</t>
  </si>
  <si>
    <t>8073  CALIFORNIA HEALTH ACCESS MODEL PROGRAM ACCOUNT</t>
  </si>
  <si>
    <t>8500  FEDERAL TEMPORARY HIGH RISK HEALTH INSURANCE FUND</t>
  </si>
  <si>
    <t>8501  CAPITAL ACCESS FUND, CALIFORNIA</t>
  </si>
  <si>
    <t>8502  LIHP FUND</t>
  </si>
  <si>
    <t>9250  BOXERS' PENSION FUND</t>
  </si>
  <si>
    <t>9326  CA CONSUMER PWR &amp; CONSERVATION FIN AUTH</t>
  </si>
  <si>
    <t>9328  CALIFORNIA INFRASTRUCTURE GUARANTEE TRUST FUND</t>
  </si>
  <si>
    <t>9329  CHROME PLATING POLLUTION PREVENTION</t>
  </si>
  <si>
    <t>9330  CLEAN &amp; RENEWABLE ENERGY BUSINESS FINANCING LN FND</t>
  </si>
  <si>
    <t>9726  CHILD SUPPORT SERVICES ADVANCE FUND</t>
  </si>
  <si>
    <t>9727  BEP VENDOR LOAN INTEREST RATE BUY-DOWN FUND</t>
  </si>
  <si>
    <t>9728  JUDICIAL BRANCH WORKERS' COMPENSATION FUND</t>
  </si>
  <si>
    <t>9729  PARKS PROJECT REVOLVING FUND</t>
  </si>
  <si>
    <t>9730  DEPARTMENT OF TECHNOLOGY SERVICES REVOLVING FUND</t>
  </si>
  <si>
    <t>9731  LEGAL SERVICES REVOLVING FUND</t>
  </si>
  <si>
    <t>9732  OFFICE OF SYSTEMS INTEGRATION FUND</t>
  </si>
  <si>
    <t>9734  2004 CHARTER SCHOOL FAC ACCT, 2004 ST SCH FAC FUND</t>
  </si>
  <si>
    <t>9735  2006 CHARTER SCHOOL FAC ACCT, 2006 ST SCH FAC FUND</t>
  </si>
  <si>
    <t>9736  TRANSIT-ORIENTED DEVELOPMENT IMPLEMENTATION FUND</t>
  </si>
  <si>
    <t>9737  FI$CAL INTERNAL SERVICES FUND</t>
  </si>
  <si>
    <t>9739  WATER POLLUTION CONTROL REVOLVING FUND ADMIN FUND</t>
  </si>
  <si>
    <t>9740  CENTRAL SERVICE COST RECOVERY FUND</t>
  </si>
  <si>
    <t>9743  STATE AGENCY INVESTMENT FUND</t>
  </si>
  <si>
    <t>Fund Number/Title</t>
  </si>
  <si>
    <t>Expenditures Adjustments:</t>
  </si>
  <si>
    <t>0001 Major Revenue - DOF USE ONLY</t>
  </si>
  <si>
    <t>0002 Major Policy Revenue - DOF USE ONLY</t>
  </si>
  <si>
    <t>0003 Prop 98 Exp Adjustment Related to Tax Reductions - DOF USE ONLY</t>
  </si>
  <si>
    <t>0010 Legislative, Judicial, and Executive</t>
  </si>
  <si>
    <t>0020 Legislative</t>
  </si>
  <si>
    <t>0100 Legislature</t>
  </si>
  <si>
    <t>0110 Senate</t>
  </si>
  <si>
    <t>0120 Assembly</t>
  </si>
  <si>
    <t>0130 Joint Expenses</t>
  </si>
  <si>
    <t>0150 Contributions to Legislators' Retirement System</t>
  </si>
  <si>
    <t>0155 Office of the Auditor General - DO NOT USE (See 8855)</t>
  </si>
  <si>
    <t>0157 Control Section 3350 - Auditor General and Legislative Analyst</t>
  </si>
  <si>
    <t>0160 Legislative Counsel Bureau</t>
  </si>
  <si>
    <t>0170 Calif. Law Revision Comm. (Renum to 8830) - DO NOT USE</t>
  </si>
  <si>
    <t>0180 Comm. On Uniform State Laws (Renum to 8840) - DO NOT USE</t>
  </si>
  <si>
    <t>0200 Judicial</t>
  </si>
  <si>
    <t>0240 Judicial Center Library, California</t>
  </si>
  <si>
    <t>0250 Judicial Branch</t>
  </si>
  <si>
    <t>0260 Supreme Court</t>
  </si>
  <si>
    <t>0270 Judicial Council</t>
  </si>
  <si>
    <t>0280 Commission on Judicial Performance</t>
  </si>
  <si>
    <t>0290 Habeas Resource Center</t>
  </si>
  <si>
    <t>0300 District Courts of Appeal</t>
  </si>
  <si>
    <t>0310 First District Court of Appeal</t>
  </si>
  <si>
    <t>0320 Second District Court of Appeal</t>
  </si>
  <si>
    <t>0330 Third District Court of Appeal</t>
  </si>
  <si>
    <t>0340 Fourth District Court of Appeal</t>
  </si>
  <si>
    <t>0350 Fifth District Court of Appeal</t>
  </si>
  <si>
    <t>0360 Sixth District Court of Appeal</t>
  </si>
  <si>
    <t>0390 Contributions to Judges' Retirement System</t>
  </si>
  <si>
    <t>0420 Salaries of Superior Court Judges</t>
  </si>
  <si>
    <t>0440 State Block Grant for Superior Court Judgeships</t>
  </si>
  <si>
    <t>0450 State Trial Court Funding</t>
  </si>
  <si>
    <t>0460 National Center for State Courts (See 8800)</t>
  </si>
  <si>
    <t>0490 Executive/Governor</t>
  </si>
  <si>
    <t>0495 Executive Office of the Governor</t>
  </si>
  <si>
    <t>0500 Governor's Office</t>
  </si>
  <si>
    <t>0502 Technology Agency, California</t>
  </si>
  <si>
    <t>0505 Department of Information Technology – DO NOT USE</t>
  </si>
  <si>
    <t>0509 Governor’s Office of Business and Economic Development (GO-Biz)</t>
  </si>
  <si>
    <t>0510 Secretary for State and Consumer Services</t>
  </si>
  <si>
    <t>0520 Secretary for Business, Transportation, and Housing</t>
  </si>
  <si>
    <t>0525 Secretary of Technology, Trade, and Commerce</t>
  </si>
  <si>
    <t>0530 Secretary for California Health and Human Services Agency</t>
  </si>
  <si>
    <t>0531 Office of System Integration - (DOF/SCO USE ONLY)</t>
  </si>
  <si>
    <t>0540 Secretary of the Natural Resources Agency</t>
  </si>
  <si>
    <t>0550 Secretary for Youth and Adult Correctional Agency</t>
  </si>
  <si>
    <t>0552 Office of the Inspector General</t>
  </si>
  <si>
    <t>0553 Office of Inspector General for Veterans Affairs</t>
  </si>
  <si>
    <t>0555 Secretary for Environmental Protection (See Environmental Protection Agency)</t>
  </si>
  <si>
    <t>0558 Office of the Secretary for Education</t>
  </si>
  <si>
    <t>0559 Secretary for Labor and Workforce Development Agency</t>
  </si>
  <si>
    <t>0560 Office for Citizen Initiative and Voluntary Action</t>
  </si>
  <si>
    <t>0565 California Commission on Industrial Innovation</t>
  </si>
  <si>
    <t>0570 Governor's Council on Wellness and Physical Fitness</t>
  </si>
  <si>
    <t>0580 Office of California/Mexico Affairs</t>
  </si>
  <si>
    <t>0585 World Trade Commission (Merged into 2920) - DO NOT USE</t>
  </si>
  <si>
    <t>0590 Southwest Border Reg. Comm. (Merged into 0580) - DO NOT USE</t>
  </si>
  <si>
    <t>0595 State Inspector General</t>
  </si>
  <si>
    <t>0596 Service and Volunteering, California Agency on</t>
  </si>
  <si>
    <t>0610 Office of Information Services DO NOT USE</t>
  </si>
  <si>
    <t>0620 Office of Employee Relations (Merged into 8380) - DO NOT USE</t>
  </si>
  <si>
    <t>0630 Office of Special Health Care Negotiations</t>
  </si>
  <si>
    <t>0650 Office of Planning and Research</t>
  </si>
  <si>
    <t>0660 Office of Economic Opportunity (Renum to 8915) - DO NOT USE</t>
  </si>
  <si>
    <t>0670 Office of Long Term Care</t>
  </si>
  <si>
    <t>0690 California Emergency Management Agency</t>
  </si>
  <si>
    <t>0695 Natural Disaster Assistance</t>
  </si>
  <si>
    <t>0697 Northridge Earthquake</t>
  </si>
  <si>
    <t>0720 Governor's Portrait</t>
  </si>
  <si>
    <t>0730 Requirements of Governor Elect and Outgoing Governor</t>
  </si>
  <si>
    <t>0740 Executive/Constitutional Offices</t>
  </si>
  <si>
    <t>0750 Office of the Lieutenant Governor (Total)</t>
  </si>
  <si>
    <t>0760 Office of the Lieutenant Governor</t>
  </si>
  <si>
    <t>0780 Rural Youth Employment Commission</t>
  </si>
  <si>
    <t>0820 Department of Justice</t>
  </si>
  <si>
    <t>0825 O.J. Hawkins Data Center</t>
  </si>
  <si>
    <t>0840 State Controller</t>
  </si>
  <si>
    <t>0841 State Controller’s Statewide Information Technology Projects</t>
  </si>
  <si>
    <t>0850 Lottery Commission, California State</t>
  </si>
  <si>
    <t>0855 California Gambling Control Commission</t>
  </si>
  <si>
    <t>0860 State Board of Equalization</t>
  </si>
  <si>
    <t>0880 Secretary of State</t>
  </si>
  <si>
    <t>0890 Secretary of State</t>
  </si>
  <si>
    <t>0900 Heritage Preservation Commission</t>
  </si>
  <si>
    <t>0910 Commission on Voting Machines and Vote Tabulating Devices</t>
  </si>
  <si>
    <t>0911 Citizens Redistricting Commission</t>
  </si>
  <si>
    <t>0920 Special Statewide Elections - DO NOT USE</t>
  </si>
  <si>
    <t>0950 State Treasurer</t>
  </si>
  <si>
    <t>0953 Local Agency Indebtedness Fund Loan Program</t>
  </si>
  <si>
    <t>0954 Scholarshare Investment Board</t>
  </si>
  <si>
    <t>0955 California Revenue Bonds Financing Authority</t>
  </si>
  <si>
    <t>0956 Debt and Investment Advisory Commission, California</t>
  </si>
  <si>
    <t>0959 Debt Limit Allocation Committee, California</t>
  </si>
  <si>
    <t>0960 Local Agency Indebt Program (Renum to 0953) - DO NOT USE</t>
  </si>
  <si>
    <t>0962 Rail Passenger Financing Commission, California</t>
  </si>
  <si>
    <t>0964 Transportation Financing Authority, California</t>
  </si>
  <si>
    <t>0965 Industrial Development Financing Advisory Commission, California</t>
  </si>
  <si>
    <t>0968 California Tax Credit Allocation Committee</t>
  </si>
  <si>
    <t>0970 Calif. Debt Advisory Comm. (Renum to 0956) - DO NOT USE</t>
  </si>
  <si>
    <t>0971 California Alternative Energy &amp; Advanced Transportation Financing Authority</t>
  </si>
  <si>
    <t>0972 Sacramento City Financing Authority</t>
  </si>
  <si>
    <t>0973 Riverside County Public Financing Authority</t>
  </si>
  <si>
    <t>0974 Pollution Control Financing Authority, California</t>
  </si>
  <si>
    <t>0975 Los Angeles State Building Authority</t>
  </si>
  <si>
    <t>0976 Capitol Area Development Authority</t>
  </si>
  <si>
    <t>0977 Health Facilities Financing Authority, California</t>
  </si>
  <si>
    <t>0978 San Francisco State Building Authority</t>
  </si>
  <si>
    <t>0979 Oakland Joint Powers Authority</t>
  </si>
  <si>
    <t>0980 Housing Finance Agency, California (Temp - Do not use)</t>
  </si>
  <si>
    <t>0983 Urban Waterfront Area Restoration Financing Authority, California</t>
  </si>
  <si>
    <t>0985 School Finance Authority, California</t>
  </si>
  <si>
    <t>0986 California Student Loan Authority</t>
  </si>
  <si>
    <t>0989 Educational Facilities Authority, California (info display only)</t>
  </si>
  <si>
    <t>0990 Statewide Distributed Costs</t>
  </si>
  <si>
    <t>0991 Fiscal Recovery Financing Authority, California</t>
  </si>
  <si>
    <t>0992 Hazardous Substance Cleanup Financing Authority - DO NOT USE</t>
  </si>
  <si>
    <t>0993 Simon Wiesenthal Center -- Museum of Tolerance</t>
  </si>
  <si>
    <t>0994 Task Force to Promote Self-Esteem, and Personal and Social Responsibility, California</t>
  </si>
  <si>
    <t>0995 Payment of Interest on PMIA Loans - LJE - DOF USE ONLY</t>
  </si>
  <si>
    <t>0996 General Obligation Bonds - LJE - DOF USE ONLY</t>
  </si>
  <si>
    <t>0998 Mandated Local Costs, State - LJE - DOF USE ONLY</t>
  </si>
  <si>
    <t>0999 Miscellaneous Adjustments - LJE - DOF USE ONLY</t>
  </si>
  <si>
    <t>1000 State and Consumer Services</t>
  </si>
  <si>
    <t>1020 No Subagency - DO NOT USE</t>
  </si>
  <si>
    <t>1030 Secretary of State and Consumer Services - DOF USE ONLY</t>
  </si>
  <si>
    <t>1080 Department of Commerce (Renum to 2200) - DO NOT USE</t>
  </si>
  <si>
    <t>1100 California Science Center</t>
  </si>
  <si>
    <t>1105 California African-American Museum</t>
  </si>
  <si>
    <t>1108 Aerospace Commission, California</t>
  </si>
  <si>
    <t>1110 Consumer Affairs - Regulatory Boards, Department of</t>
  </si>
  <si>
    <t>1111 Dept. of Consumer Affairs - Bureaus, Prog. Div.</t>
  </si>
  <si>
    <t>1120 California Board of Accountancy</t>
  </si>
  <si>
    <t>1130 California Board of Architectural Examiners</t>
  </si>
  <si>
    <t>1140 State Athletic Commission</t>
  </si>
  <si>
    <t>1150 Bureau of Automotive Repair (Moved to 1111)</t>
  </si>
  <si>
    <t>1160 Board of Barber Examiners (Moved to 1111)</t>
  </si>
  <si>
    <t>1165 Board of Barbering and Cosmetology, State (Moved to 1111)</t>
  </si>
  <si>
    <t>1170 Board of Behavioral Sciences</t>
  </si>
  <si>
    <t>1180 Cemetery Board (Moved to 1111)</t>
  </si>
  <si>
    <t>1190 Bureau of Security &amp; Investigative Serv. (Moved to 1111)</t>
  </si>
  <si>
    <t>1200 Bureau of Security &amp; Investigative Serv.( Moved to 1111)</t>
  </si>
  <si>
    <t>1210 Private Investigators and Adjusters (Moved to 1111)</t>
  </si>
  <si>
    <t>1220 Board of Registered Construction Inspectors (ABOLISHED)</t>
  </si>
  <si>
    <t>1230 Contractors' State License Board</t>
  </si>
  <si>
    <t>1240 Board of Cosmetology (Moved to 1111)</t>
  </si>
  <si>
    <t>1250 Board of Dentistry</t>
  </si>
  <si>
    <t>1260 Dental Board of California</t>
  </si>
  <si>
    <t>1270 Committee on Dental Auxiliaries</t>
  </si>
  <si>
    <t>1280 Bureau of Electronic &amp; Appliance Repair (MOVED to 1111)</t>
  </si>
  <si>
    <t>1300 Bureau of Personnel Services (ABOLISHED)</t>
  </si>
  <si>
    <t>1310 Nurses Registry (Moved to 1510)</t>
  </si>
  <si>
    <t>1320 Board of Dry Clean &amp; Fabric Care ( Abolished 1/87) - DO NOT USE</t>
  </si>
  <si>
    <t>1330 Board of Funeral Directors and Embalmers (MOVED TO 1111)</t>
  </si>
  <si>
    <t>1335 State Board of Funeral &amp; Cemetery Serv. (MOVED TO 1111)</t>
  </si>
  <si>
    <t>1340 Board for Geologists and Geophysicists</t>
  </si>
  <si>
    <t>1350 State Board of Guide Dogs for the Blind</t>
  </si>
  <si>
    <t>1360 Bureau of Home Furnish &amp; Thermal Insulation(MOVED TO 1111)</t>
  </si>
  <si>
    <t>1370 Board of Landscape Architects(Moved to 1111)</t>
  </si>
  <si>
    <t>1380 Medical Board of California</t>
  </si>
  <si>
    <t>1390 Medical Board of California</t>
  </si>
  <si>
    <t>1395 Registered Dispensing Optician Committee (Moved to 1111)</t>
  </si>
  <si>
    <t>1400 Acupuncture Board</t>
  </si>
  <si>
    <t>1410 Hearing Aid Dispensers' Examining Committee</t>
  </si>
  <si>
    <t>1420 Physical Therapy Board of California</t>
  </si>
  <si>
    <t>1430 Physician Assistant Examining Committee</t>
  </si>
  <si>
    <t>1440 Board of Podiatry Medicine</t>
  </si>
  <si>
    <t>1450 Board of Psychology</t>
  </si>
  <si>
    <t>1455 Respiratory Care Board of California</t>
  </si>
  <si>
    <t>1460 Speech - Language Pathology &amp; Audiology Board</t>
  </si>
  <si>
    <t>1470 State Board of Nursing Home Administrators (MOVED TO 1111)</t>
  </si>
  <si>
    <t>1475 California Board of Occupational Therapy</t>
  </si>
  <si>
    <t>1480 State Board of Optometry</t>
  </si>
  <si>
    <t>1485 Osteopathic Medical Board of CA (moved from 8510)</t>
  </si>
  <si>
    <t>1490 California State Board of Pharmacy</t>
  </si>
  <si>
    <t>1495 Polygraph Examiners Board (ABOLISHED 1/88)</t>
  </si>
  <si>
    <t>1500 Board for Professional Engineers and Land Surveyors</t>
  </si>
  <si>
    <t>1510 Board of Registered Nursing</t>
  </si>
  <si>
    <t>1520 Court Reporters Board of California</t>
  </si>
  <si>
    <t>1530 Structural Pest Control Board</t>
  </si>
  <si>
    <t>1540 Tax Preparers Program ( Moved to 1111)</t>
  </si>
  <si>
    <t>1550 Veterinary Medicine</t>
  </si>
  <si>
    <t>1560 Board of Examiners for Veterinary Medicine</t>
  </si>
  <si>
    <t>1570 Registered Veterinary Technician Committee</t>
  </si>
  <si>
    <t>1580 Board of Vocational Nursing and Psychiatric Technicians of the State of California</t>
  </si>
  <si>
    <t>1590 Vocational Nursing Program</t>
  </si>
  <si>
    <t>1600 Psychiatric Technician Program</t>
  </si>
  <si>
    <t>1630 Consumer Affairs - Admin Svs. (Changed to 1655 ) - DO NOT USE</t>
  </si>
  <si>
    <t>1640 Division of Consumer Services - DO NOT USE</t>
  </si>
  <si>
    <t>1650 Consumer Advisory Council - DO NOT USE</t>
  </si>
  <si>
    <t>1655 Dept. of Consumer Affairs - Admin Svs. (DO NOT USE - Moved to 1111)</t>
  </si>
  <si>
    <t>1660 Division of Investigation (MOVED TO 1111)</t>
  </si>
  <si>
    <t>1670 Division of Administration ( MOVED TO 1111)</t>
  </si>
  <si>
    <t>1680 Building Maintenance and Operation (MOVED TO 1111)</t>
  </si>
  <si>
    <t>1690 Alfred E. Alquist Seismic Safety Commission</t>
  </si>
  <si>
    <t>1700 Department of Fair Employment and Housing</t>
  </si>
  <si>
    <t>1705 Fair Employment and Housing Commission</t>
  </si>
  <si>
    <t>1710 Office of the State Fire Marshal (Merged into 3540 - DO NOT USE)</t>
  </si>
  <si>
    <t>1730 Franchise Tax Board</t>
  </si>
  <si>
    <t>1760 Department of General Services</t>
  </si>
  <si>
    <t>1770 Department of General Services - DO NOT USE</t>
  </si>
  <si>
    <t>1780 Public Works Board (Renum to 8850, 7/89) - DO NOT USE</t>
  </si>
  <si>
    <t>1790 Office of State Architect</t>
  </si>
  <si>
    <t>1800 Office of State Printing</t>
  </si>
  <si>
    <t>1820 Office of Public School Construction</t>
  </si>
  <si>
    <t>1830 State Allocation Board (SCO-DGS USE ONLY)</t>
  </si>
  <si>
    <t>1840 Office of the California State Police - DO NOT USE</t>
  </si>
  <si>
    <t>1860 Intergovernmental Personnel Act Advisory Council</t>
  </si>
  <si>
    <t>1870 California Victim Compensation &amp; Government Claims Board (was Board of Control)</t>
  </si>
  <si>
    <t>1880 State Personnel Board</t>
  </si>
  <si>
    <t>1900 Public Employees' Retirement System</t>
  </si>
  <si>
    <t>1920 State Teachers' Retirement System</t>
  </si>
  <si>
    <t>1950 Department of Veterans Affairs - DO NOT USE</t>
  </si>
  <si>
    <t>1955 Department of Technology Services</t>
  </si>
  <si>
    <t>1960 Department of Veterans Affairs - DO NOT USE</t>
  </si>
  <si>
    <t>1970 Veterans' Home of California - Yountville - DO NOT USE</t>
  </si>
  <si>
    <t>1975 Veteran’s Home of California – Barstow - DO NOT USE</t>
  </si>
  <si>
    <t>1980 Vietnam Veterans' Memorial Commission - DO NOT USE</t>
  </si>
  <si>
    <t>1985 Veterans Memorial Commission - DO NOT USE</t>
  </si>
  <si>
    <t>1995 Payment of Interest on PMIA Loans - SCS - DOF USE ONLY</t>
  </si>
  <si>
    <t>1996 General Obligation Bonds - SCS - DOF USE ONLY</t>
  </si>
  <si>
    <t>1998 Mandated Local Costs, State - SCS - DOF USE ONLY</t>
  </si>
  <si>
    <t>1999 Miscellaneous Adjustments - SCS - DOF USE ONLY</t>
  </si>
  <si>
    <t>2000 Business, Transportation and Housing</t>
  </si>
  <si>
    <t>2010 Business and Housing</t>
  </si>
  <si>
    <t>2020 Transportation</t>
  </si>
  <si>
    <t>2030 Secretary for Business, Transportation and Housing - DOF USE ONLY</t>
  </si>
  <si>
    <t>2050 Business, Transportation, and Housing Agency Programs</t>
  </si>
  <si>
    <t>2060 Solar Cal Office</t>
  </si>
  <si>
    <t>2070 Solar Business Office**</t>
  </si>
  <si>
    <t>2080 Solar and Energy Conservation Mortgage Corporation</t>
  </si>
  <si>
    <t>2100 Department of Alcoholic Beverage Control</t>
  </si>
  <si>
    <t>2120 Alcoholic Beverage Control Appeals Board</t>
  </si>
  <si>
    <t>2140 State Banking Department (merged into 2150)</t>
  </si>
  <si>
    <t>2150 Department of Financial Institutions</t>
  </si>
  <si>
    <t>2160 California Job Creation Program (merged into 2920)</t>
  </si>
  <si>
    <t>2180 Department of Corporations</t>
  </si>
  <si>
    <t>2190 Major Risk Medical Insurance Board - DO NOT USE</t>
  </si>
  <si>
    <t>2200 Department of Commerce (Merged into 2920)</t>
  </si>
  <si>
    <t>2222 State Assistance Fund for Enterprise, Business and Industrial Development Corporation</t>
  </si>
  <si>
    <t>2225 Unitary Fund Programs</t>
  </si>
  <si>
    <t>2230 CA Indust. Finance Advisory Comm. (Renum to 0965) - DO NOT USE</t>
  </si>
  <si>
    <t>2235 California Home Loan Mortgage Association</t>
  </si>
  <si>
    <t>2240 Department of Housing and Community Development</t>
  </si>
  <si>
    <t>2260 California Housing Finance Agency</t>
  </si>
  <si>
    <t>2265 California Housing Insurance (Merged into 2260) - DO NOT USE</t>
  </si>
  <si>
    <t>2270 Mortgage Bond Allocation Comm. (Renum to 0968) - DO NOT USE</t>
  </si>
  <si>
    <t>2290 Department of Insurance (Renumbered to 0845) - DO NOT USE</t>
  </si>
  <si>
    <t>2295 Insurance Advisory Office</t>
  </si>
  <si>
    <t>2300 Riot and Civil Disorders Insurance (Prior year only)</t>
  </si>
  <si>
    <t>2310 Office of Real Estate Appraisers</t>
  </si>
  <si>
    <t>2320 Department of Real Estate</t>
  </si>
  <si>
    <t>2340 Office of Savings and Loan (merged into 2150)</t>
  </si>
  <si>
    <t>2600 California Transportation Commission</t>
  </si>
  <si>
    <t>2620 State Transportation Board</t>
  </si>
  <si>
    <t>2640 State Transit Assistance</t>
  </si>
  <si>
    <t>2650 Transportation Services for Social Service Recipients (Info. Display Only)</t>
  </si>
  <si>
    <t>2660 Department of Transportation</t>
  </si>
  <si>
    <t>2665 High Speed Rail Authority</t>
  </si>
  <si>
    <t>2670 Board of Pilot Commissioners for the Bays of San Francisco, San Pablo, &amp; Suisun</t>
  </si>
  <si>
    <t>2680 State Highway User's Tax Study Commission - DO NOT USE</t>
  </si>
  <si>
    <t>2700 Office of Traffic Safety</t>
  </si>
  <si>
    <t>2720 Department of the California Highway Patrol</t>
  </si>
  <si>
    <t>2740 Department of Motor Vehicles</t>
  </si>
  <si>
    <t>2745 DMV Test Only DO NOT USE</t>
  </si>
  <si>
    <t>2760 Traffic Adjudication Board (Abolished 7/85) - DO NOT USE</t>
  </si>
  <si>
    <t>2780 Stephen P. Teale Data Center</t>
  </si>
  <si>
    <t>2790 Housing Finance Agency, California - DO NOT USE</t>
  </si>
  <si>
    <t>2800 Statewide Distributed Costs - DOF USE ONLY (Renumbered from 2993)</t>
  </si>
  <si>
    <t>2805 Citizenship and Alien Verification</t>
  </si>
  <si>
    <t>2810 Miscellaneous Adjustments - BT&amp;H - DOF USE ONLY</t>
  </si>
  <si>
    <t>2820 Payment of Interest on PMIA Loans - BT&amp;H - DOF USE ONLY</t>
  </si>
  <si>
    <t>2830 General Obligation Bonds - BT&amp;H - (Renum. From 2996) - DOF USE ONLY</t>
  </si>
  <si>
    <t>2840 State Mandated Local Costs - BT&amp;H (Renum. from 2998) - DOF USE ONLY</t>
  </si>
  <si>
    <t>2900 Technology, Trade and Commerce Agency</t>
  </si>
  <si>
    <t>2905 No Subagency - DO NOT USE</t>
  </si>
  <si>
    <t>2910 Secretary for Trade and Commerce - DO NOT USE</t>
  </si>
  <si>
    <t>2915 California State World Trade Commission - DO NOT USE</t>
  </si>
  <si>
    <t>2920 Technology, Trade, and Commerce Agency</t>
  </si>
  <si>
    <t>2922 Department of Permit Assistance - DO NOT USE</t>
  </si>
  <si>
    <t>2925 Miscellaneous Adjustments - T&amp;C - DOF USE ONLY</t>
  </si>
  <si>
    <t>2930 Payment of Interest on PMIA Loans - T&amp;C - DOF USE ONLY</t>
  </si>
  <si>
    <t>2935 General Obligation Bonds - T&amp;C - DOF USE ONLY</t>
  </si>
  <si>
    <t>2940 State Mandated Local Costs - T&amp;C - DOF USE ONLY</t>
  </si>
  <si>
    <t>2993 Statewide Distributed Costs (Renumbered to 2800) - DO NOT USE</t>
  </si>
  <si>
    <t>2994 Misc. Adj. - BTH (Renumbered to 2810) - DO NOT USE</t>
  </si>
  <si>
    <t>2995 Payment of Interest on PMIA Loans - BT&amp;H - (Renum. To 2820) - DO NOT USE</t>
  </si>
  <si>
    <t>2996 General Obligation Bonds - BT&amp;H - (Renum. To 2830) - DO NOT USE</t>
  </si>
  <si>
    <t>2998 State Mandates - BT&amp;H (Renumbered to 2840) - DO NOT USE</t>
  </si>
  <si>
    <t>3000 Natural Resources</t>
  </si>
  <si>
    <t>3010 No Subagency - DO NOT USE</t>
  </si>
  <si>
    <t>3030 Secretary of the Natural Resources Agency - DOF USE ONLY</t>
  </si>
  <si>
    <t>3110 Special Resources Programs</t>
  </si>
  <si>
    <t>3125 California Tahoe Conservancy</t>
  </si>
  <si>
    <t>3150 California-Tahoe Regional Planning Agency</t>
  </si>
  <si>
    <t>3180 Geothermal Resources Development Program</t>
  </si>
  <si>
    <t>3210 Environmental Protection Program</t>
  </si>
  <si>
    <t>3300 State Assistance Fund for Enterprise, Business and Industry Development Corporation</t>
  </si>
  <si>
    <t>3310 CA Alt. Energy Fin. Auth. (Renum to 0971) - DO NOT USE</t>
  </si>
  <si>
    <t>3320 CA Pollution Contr. Fin. (Renum to 0974) - DO NOT USE</t>
  </si>
  <si>
    <t>3340 California Conservation Corps</t>
  </si>
  <si>
    <t>3350 Department of Energy and Conservation - DO NOT USE</t>
  </si>
  <si>
    <t>3360 Energy Resources Conservation and Development Commission</t>
  </si>
  <si>
    <t>3370 Renewable Resource Investment Program (Renumbered to 2810)</t>
  </si>
  <si>
    <t>3380 California Integrated Waste Management Board - DO NOT USE</t>
  </si>
  <si>
    <t>3400 Air Resources Board - DO NOT USE</t>
  </si>
  <si>
    <t>3410 Humboldt Bay Fund</t>
  </si>
  <si>
    <t>3430 California Advisory Committee - DO NOT USE</t>
  </si>
  <si>
    <t>3440 California-Nevada Interstate Compact Commission</t>
  </si>
  <si>
    <t>3460 Colorado River Board of California</t>
  </si>
  <si>
    <t>3480 Department of Conservation</t>
  </si>
  <si>
    <t>3500 Department of Resources Recycling and Recovery</t>
  </si>
  <si>
    <t>3540 Department of Forestry and Fire Protection</t>
  </si>
  <si>
    <t>3560 State Lands Commission</t>
  </si>
  <si>
    <t>3580 Seismic Safety Commission (Renumbered to 8690) - DO NOT USE</t>
  </si>
  <si>
    <t>3600 Department of Fish and Wildlife</t>
  </si>
  <si>
    <t>3640 Wildlife Conservation Board</t>
  </si>
  <si>
    <t>3660 Klamath River Compact Commission (Info display only)</t>
  </si>
  <si>
    <t>3680 Department of Boating and Wat</t>
  </si>
  <si>
    <t>3760 State Coastal Conservancy</t>
  </si>
  <si>
    <t>3780 Native American Heritage Commission (renum. from 8280)</t>
  </si>
  <si>
    <t>3790 Department of Parks and Recreation</t>
  </si>
  <si>
    <t>3800 California Exposition and State Fair - DO NOT USE</t>
  </si>
  <si>
    <t>3810 Santa Monica Mountains Conservancy</t>
  </si>
  <si>
    <t>3820 San Francisco Bay Conservation and Development Commission</t>
  </si>
  <si>
    <t>3825 San Gabriel and Lower Los Angeles Rivers and Mountains Conservancy</t>
  </si>
  <si>
    <t>3830 San Joaquin River Conservancy</t>
  </si>
  <si>
    <t>3835 Baldwin Hills Conservancy</t>
  </si>
  <si>
    <t>3840 Delta Protection Commission</t>
  </si>
  <si>
    <t>3845 San Diego River Conservancy</t>
  </si>
  <si>
    <t>3850 Coachella Valley Mountains Conservancy</t>
  </si>
  <si>
    <t>3855 Sierra Nevada Conservancy</t>
  </si>
  <si>
    <t>3860 Department of Water Resources</t>
  </si>
  <si>
    <t>3862 Central Valley Flood Protection Board – DO NOT USE</t>
  </si>
  <si>
    <t>3865 Reclamation Board (For inventory use only)</t>
  </si>
  <si>
    <t>3870 California Bay-Delta Authority</t>
  </si>
  <si>
    <t>3875 Sacramento-San Joaquin Delta Conservancy</t>
  </si>
  <si>
    <t>3880 Payment of Interest on PMIA Loans – Resources - DOF USE ONLY</t>
  </si>
  <si>
    <t>3882 General Obligation Bonds – Resources - DOF USE ONLY</t>
  </si>
  <si>
    <t>3884 State Mandated Local Costs – Resources - DOF USE ONLY</t>
  </si>
  <si>
    <t>3885 Delta Stewardship Council</t>
  </si>
  <si>
    <t>3886 Miscellaneous Adjustments – Resources - DOF USE ONLY</t>
  </si>
  <si>
    <t>3890 Environmental Protection</t>
  </si>
  <si>
    <t>3892 No Subagency - DO NOT USE</t>
  </si>
  <si>
    <t>3895 Secretary for Environmental Protection - DOF USE ONLY</t>
  </si>
  <si>
    <t>3900 State Air Resources Board</t>
  </si>
  <si>
    <t>3910 California Integrated Waste Management Board (Abolished 1/1/10; moved to 3500)</t>
  </si>
  <si>
    <t>3930 Department of Pesticide Regulation</t>
  </si>
  <si>
    <t>3940 State Water Resources Control Board</t>
  </si>
  <si>
    <t>3945 Payment of Interest on PMIA Loans - DO NOT USE</t>
  </si>
  <si>
    <t>3946 General Obligation Bonds - DO NOT USE</t>
  </si>
  <si>
    <t>3948 State Mandated Local Costs - DO NOT USE</t>
  </si>
  <si>
    <t>3949 Miscellaneous Adjustments - DO NOT USE</t>
  </si>
  <si>
    <t>3950 Department of Waste Management - DO NOT USE</t>
  </si>
  <si>
    <t>3960 Department of Toxic Substances Control</t>
  </si>
  <si>
    <t>3980 Office of Environmental Health Hazard Assessment</t>
  </si>
  <si>
    <t>3985 Special Environmental Programs - DO NOT USE</t>
  </si>
  <si>
    <t>3990 Department of Air Quality - DO NOT USE</t>
  </si>
  <si>
    <t>3995 Payment of Interest on PMIA Loans-Environmental Protection</t>
  </si>
  <si>
    <t>3996 General Obligation Bonds-Environmental Protection</t>
  </si>
  <si>
    <t>3998 Mandated Local Costs, State-Environmental Protection</t>
  </si>
  <si>
    <t>3999 Miscellaneous Adjustments-Environmental Protection</t>
  </si>
  <si>
    <t>4000 Health and Human Services</t>
  </si>
  <si>
    <t>4010 No Subagency - DO NOT USE</t>
  </si>
  <si>
    <t>4020 Secretary for California Health and Human Services Agency - (DOF USE ONLY)</t>
  </si>
  <si>
    <t>4080 Office of Educational Liaison - DO NOT USE</t>
  </si>
  <si>
    <t>4100 State Council on Developmental Disabilities</t>
  </si>
  <si>
    <t>4110 Area Boards on Developmental Disabilities</t>
  </si>
  <si>
    <t>4120 Emergency Medical Service Authority</t>
  </si>
  <si>
    <t>4130 Health and Human Services Agency Data Center, California</t>
  </si>
  <si>
    <t>4140 Office of Statewide Health Planning and Development</t>
  </si>
  <si>
    <t>4150 Department of Managed Health Care</t>
  </si>
  <si>
    <t>4160 Total Department of Aging - DO NOT USE</t>
  </si>
  <si>
    <t>4170 Department of Aging</t>
  </si>
  <si>
    <t>4180 Commission on Aging</t>
  </si>
  <si>
    <t>4185 California Senior Legislature</t>
  </si>
  <si>
    <t>4200 Department of Alcohol and Drug Programs</t>
  </si>
  <si>
    <t>4210 Governor's Policy Council on Drug and Alcohol Abuse</t>
  </si>
  <si>
    <t>4220 Child Development Policy Advisory Committee</t>
  </si>
  <si>
    <t>4230 Children and Youth Program and Services (Info. display only)</t>
  </si>
  <si>
    <t>4240 Department of Health - DO NOT USE</t>
  </si>
  <si>
    <t>4250 California Children and Families Commission</t>
  </si>
  <si>
    <t>4261 Department of Health Svcs - Headquarters - DO NOT USE</t>
  </si>
  <si>
    <t>4265 Department of Public Health</t>
  </si>
  <si>
    <t>4268 Set-Aside for Medi-Cal Long-Term Care Rates - DOF USE ONLY</t>
  </si>
  <si>
    <t>4270 California Medical Assistance Commission</t>
  </si>
  <si>
    <t>4280 Managed Risk Medical Insurance Board</t>
  </si>
  <si>
    <t>4300 Department of Developmental Services</t>
  </si>
  <si>
    <t>4310 Department of Developmental Services - Headquarters</t>
  </si>
  <si>
    <t>4320 State Hospitals</t>
  </si>
  <si>
    <t>4330 Agnews State Hospital</t>
  </si>
  <si>
    <t>4340 Camarillo State Hospital (Renum to 4480) - DO NOT USE</t>
  </si>
  <si>
    <t>4350 Fairview State Hospital</t>
  </si>
  <si>
    <t>4360 Napa State Hospital (DS) (Renum to 4500) - DO NOT USE</t>
  </si>
  <si>
    <t>4370 Frank D. Lanterman State Hospital (Formerly Pacific State Hospital)</t>
  </si>
  <si>
    <t>4380 Patton State Hospital (DS) (Renum to 4510) - DO NOT USE</t>
  </si>
  <si>
    <t>4390 Porterville State Hospital</t>
  </si>
  <si>
    <t>4400 Sonoma State Hospital</t>
  </si>
  <si>
    <t>4410 Stockton State Hospital (Renum to 4520) - DO NOT USE</t>
  </si>
  <si>
    <t>4420 Northern California Facility - Yuba City (DDS)</t>
  </si>
  <si>
    <t>4430 Southern California Facility – Cathedral City (DDS)</t>
  </si>
  <si>
    <t>4440 Department of State Hospitals</t>
  </si>
  <si>
    <t>4450 Department of State Hospitals – Sacramento,</t>
  </si>
  <si>
    <t>4460 State Hospitals</t>
  </si>
  <si>
    <t>4470 Department of State Hospitals – Atascadero</t>
  </si>
  <si>
    <t>4480 Camarillo State Hospital (MH) – DO NOT USE</t>
  </si>
  <si>
    <t>4490 Department of State Hospitals – Metropolitan</t>
  </si>
  <si>
    <t>4500 Department of State Hospitals – Napa</t>
  </si>
  <si>
    <t>4510 Department of State Hospitals – Patton</t>
  </si>
  <si>
    <t>4520 Department of State Hospitals – Stockton</t>
  </si>
  <si>
    <t>4530 Department of State Hospitals – Vacaville</t>
  </si>
  <si>
    <t>4540 Department of State Hospitals – Coalinga</t>
  </si>
  <si>
    <t>4550 Department of State Hospitals – Salinas</t>
  </si>
  <si>
    <t>4560 Mental Health Services Oversight and Accountability Commission</t>
  </si>
  <si>
    <t>4600 Department of Developmental and Rehabilitative Services</t>
  </si>
  <si>
    <t>4700 Department of Community Services and Development</t>
  </si>
  <si>
    <t>4800 California Health Benefit Exchange</t>
  </si>
  <si>
    <t>5100 Employment Development Department (Renum. to 7100) - DO NOT USE</t>
  </si>
  <si>
    <t>5110 Employment Development Dept. (thru 6/82) - DO NOT USE</t>
  </si>
  <si>
    <t>5120 California Workforce Investment Board (Renum. to 7120) - DO NOT USE</t>
  </si>
  <si>
    <t>5160 Department of Rehabilitation</t>
  </si>
  <si>
    <t>5170 State Independent Living Council</t>
  </si>
  <si>
    <t>5175 Department of Child Support Services</t>
  </si>
  <si>
    <t>5180 Department of Social Services</t>
  </si>
  <si>
    <t>5181 Social Services - Cost Recoveries - DO NOT USE</t>
  </si>
  <si>
    <t>5185 Immigration Reform and Control Act. (Info display only)</t>
  </si>
  <si>
    <t>5190 California Health Facilities Commission</t>
  </si>
  <si>
    <t>5195 State - Local Realignment</t>
  </si>
  <si>
    <t>5196 State - Local Realignment, 2011</t>
  </si>
  <si>
    <t>5200 CA Health Facilities Authority (Renum to 0977) - DO NOT USE</t>
  </si>
  <si>
    <t>5205 Payment of Interest on PMIA Loans - H&amp;HS - DOF USE ONLY</t>
  </si>
  <si>
    <t>5206 General Obligation Bonds - H&amp;HS - DOF USE ONLY</t>
  </si>
  <si>
    <t>5208 Mandated Local Costs, State - H&amp;HS - DOF USE ONLY</t>
  </si>
  <si>
    <t>5209 Miscellaneous Adjustments - H&amp;HS - DOF USE ONLY</t>
  </si>
  <si>
    <t>5210 Corrections and Rehabilitation</t>
  </si>
  <si>
    <t>5220 No Subagency - DO NOT USE</t>
  </si>
  <si>
    <t>5225 Department of Corrections and Rehabilitation</t>
  </si>
  <si>
    <t>5226 Corrections and Rehabilitation Headquarters</t>
  </si>
  <si>
    <t>5227 Board of State and Community Corrections</t>
  </si>
  <si>
    <t>5230 Secretary for Youth and Adult Corrections - DOF USE ONLY</t>
  </si>
  <si>
    <t>5231 Corrections and Rehabilitation – Corcoran Region</t>
  </si>
  <si>
    <t>5232 Corrections and Rehabilitation – El Centro Region</t>
  </si>
  <si>
    <t>5233 Corrections and Rehabilitation – Bakersfield Region</t>
  </si>
  <si>
    <t>5234 Corrections and Rehabilitation – Sacramento Region</t>
  </si>
  <si>
    <t>5235 Office of the Inspector General – DOF USE ONLY</t>
  </si>
  <si>
    <t>5236 Corrections and Rehabilitation – North Coast Region</t>
  </si>
  <si>
    <t>5237 Corrections and Rehabilitation – Central Coast Region</t>
  </si>
  <si>
    <t>5238 Corrections and Rehabilitation – Southern California Region</t>
  </si>
  <si>
    <t>5239 Corrections and Rehabilitation – Central Valley Region</t>
  </si>
  <si>
    <t>5240 Department of Corrections</t>
  </si>
  <si>
    <t>5241 Corrections and Rehabilitation – Northern Youth Region</t>
  </si>
  <si>
    <t>5242 Corrections and Rehabilitation – Southern Youth Region</t>
  </si>
  <si>
    <t>5250 Department of Corrections – Central Office</t>
  </si>
  <si>
    <t>5254 Inmate Services</t>
  </si>
  <si>
    <t>5260 Department of Corrections - Parole Division</t>
  </si>
  <si>
    <t>5280 Department of Corrections - Headquarters</t>
  </si>
  <si>
    <t>5281 Corrections-Corcoran Region</t>
  </si>
  <si>
    <t>5282 Corrections - El Centro Region</t>
  </si>
  <si>
    <t>5283 Corrections - Bakersfield Region</t>
  </si>
  <si>
    <t>5284 Corrections - Sacramento Region</t>
  </si>
  <si>
    <t>5285 Corrections - North Coast Region</t>
  </si>
  <si>
    <t>5286 Corrections - Central Coast Region</t>
  </si>
  <si>
    <t>5287 Corrections - Southern California Region</t>
  </si>
  <si>
    <t>5288 Corrections - Central Valley Region</t>
  </si>
  <si>
    <t>5290 California Correctional Center</t>
  </si>
  <si>
    <t>5291 Valley State Prison for Women</t>
  </si>
  <si>
    <t>5292 California State Prison - Monterey County, Soledad II</t>
  </si>
  <si>
    <t>5295 High Desert State Prison</t>
  </si>
  <si>
    <t>5296 Local Law Enforcement Services</t>
  </si>
  <si>
    <t>5300 California Correctional Institution</t>
  </si>
  <si>
    <t>5310 California Institution for Men</t>
  </si>
  <si>
    <t>5320 California Institution for Women</t>
  </si>
  <si>
    <t>5330 California Medical Facility</t>
  </si>
  <si>
    <t>5335 California State Prison - Solano County</t>
  </si>
  <si>
    <t>5340 California Men’s Colony</t>
  </si>
  <si>
    <t>5341 Pleasant Valley State Prison</t>
  </si>
  <si>
    <t>5342 Centinela State Prison</t>
  </si>
  <si>
    <t>5344 California State Prison - Sacramento County</t>
  </si>
  <si>
    <t>5349 California Substance Abuse Treatment Facility &amp; State Prison</t>
  </si>
  <si>
    <t>5350 California Rehabilitation Center</t>
  </si>
  <si>
    <t>5351 Mule Creek State Prison, Ione (Formerly CA State Prison, Amador County)</t>
  </si>
  <si>
    <t>5352 Avenal State Prison</t>
  </si>
  <si>
    <t>5353 California State Prison, Los Angeles County</t>
  </si>
  <si>
    <t>5354 Chuckawalla Valley State Prison, Riverside County</t>
  </si>
  <si>
    <t>5355 Ironwood State Prison</t>
  </si>
  <si>
    <t>5357 R.J. Donovan Correctional Facility at Rock Mountain</t>
  </si>
  <si>
    <t>5358 California State Prison, Corcoran</t>
  </si>
  <si>
    <t>5359 Pelican Bay State Prison (Formerly CA State Prison, Del Norte County)</t>
  </si>
  <si>
    <t>5360 Correctional Training Facility</t>
  </si>
  <si>
    <t>5361 Central California Women’s Facility</t>
  </si>
  <si>
    <t>5362 Calipatria State Prison</t>
  </si>
  <si>
    <t>5363 Wasco State Prison Reception Center</t>
  </si>
  <si>
    <t>5364 North Kern State Prison</t>
  </si>
  <si>
    <t>5365 California State Prison – Kern County at Delano II</t>
  </si>
  <si>
    <t>5370 Deuel Vocational Institution</t>
  </si>
  <si>
    <t>5380 Folsom State Prison</t>
  </si>
  <si>
    <t>5384 Northern California Women’s Facility</t>
  </si>
  <si>
    <t>5388 Richard A. McGee Correctional Training Facility</t>
  </si>
  <si>
    <t>5390 California State Prison, San Quentin</t>
  </si>
  <si>
    <t>5396 Trial Court Security</t>
  </si>
  <si>
    <t>5400 Sierra Conservation Center</t>
  </si>
  <si>
    <t>5420 Prison Industry Authority</t>
  </si>
  <si>
    <t>5430 Board of Corrections</t>
  </si>
  <si>
    <t>5440 Board of Prison Terms (Formerly Community Release Board)</t>
  </si>
  <si>
    <t>5450 Youthful Offender Parole Board</t>
  </si>
  <si>
    <t>5460 Department of the Youth Authority</t>
  </si>
  <si>
    <t>5465 Youth Authority – Headquarters Region</t>
  </si>
  <si>
    <t>5470 Department of the Youth Authority - Headquarters</t>
  </si>
  <si>
    <t>5471 Northern California Youth Correctional Center</t>
  </si>
  <si>
    <t>5472 Northern Youth Conservation Camps</t>
  </si>
  <si>
    <t>5473 Youth Authority – Northern Region</t>
  </si>
  <si>
    <t>5474 Youth Authority – Southern Region</t>
  </si>
  <si>
    <t>5475 Southern Schools - DO NOT USE</t>
  </si>
  <si>
    <t>5480 Commission on Correctional Peace Officers’ Standards and Training</t>
  </si>
  <si>
    <t>5496 Local Community Corrections</t>
  </si>
  <si>
    <t>5500 Northern Youth Correctional Reception Center and Clinic</t>
  </si>
  <si>
    <t>5510 Southern Youth Correctional Reception Center and Clinic</t>
  </si>
  <si>
    <t>5520 El Paso de Robles Youth Correctional Facility</t>
  </si>
  <si>
    <t>5530 Fred C. Nelles Youth Correctional Facility</t>
  </si>
  <si>
    <t>5540 Northern Cal Youth Correct Fac – DO NOT USE (Abolished)</t>
  </si>
  <si>
    <t>5550 DeWitt Nelson Youth Correctional Facility - DO NOT USE</t>
  </si>
  <si>
    <t>5555 N.A. Chaderjian Youth Correctional Facility - DO NOT USE</t>
  </si>
  <si>
    <t>5560 Karl Holton Youth Correctional Drug and Alcohol Treatment Facility - DO NOT USE</t>
  </si>
  <si>
    <t>5570 O. H. Close Youth Correctional Facility - DO NOT USE</t>
  </si>
  <si>
    <t>5580 Preston Youth Correctional Facility</t>
  </si>
  <si>
    <t>5590 Ventura Youth Correctional Facility</t>
  </si>
  <si>
    <t>5596 District Attorney and Public Defender Services</t>
  </si>
  <si>
    <t>5600 Heman G. Stark Youth Correctional Facility</t>
  </si>
  <si>
    <t>5610 Ben Lomond Youth Conservation Camp - DO NOT USE</t>
  </si>
  <si>
    <t>5620 Mt. Bullion Youth Conservation Camp - DO NOT USE</t>
  </si>
  <si>
    <t>5630 Oak Glen Camp - DO NOT USE</t>
  </si>
  <si>
    <t>5640 Pine Grove Youth Conservation Camp - DO NOT USE</t>
  </si>
  <si>
    <t>5650 Washington Ridge Youth Conservation Camp - DO NOT USE</t>
  </si>
  <si>
    <t>5660 Fenner Canyon Youth Conservation Camp - DO NOT USE</t>
  </si>
  <si>
    <t>5670 El Centro Training Center - DO NOT USE</t>
  </si>
  <si>
    <t>5680 Silver Lake Pre Parole Center - DO NOT USE</t>
  </si>
  <si>
    <t>5690 Ventura Public Service and Fire Center - DO NOT USE</t>
  </si>
  <si>
    <t>5696 Juvenile Justice Programs</t>
  </si>
  <si>
    <t>5760 Institutional Review Board</t>
  </si>
  <si>
    <t>5770 Robert B. Presley Institute of Corrections Research and Training (Abolished 1/1/94)</t>
  </si>
  <si>
    <t>5990 Federal Immigration Funding - Incarceration</t>
  </si>
  <si>
    <t>5991 Violent Offender Incarceration and Truth in Sentencing</t>
  </si>
  <si>
    <t>5995 Payment of Interest on PMIA Loans -YAC - DOF USE ONLY</t>
  </si>
  <si>
    <t>5996 General Obligation Bonds – Corrections and Rehabilitation - DOF USE ONLY</t>
  </si>
  <si>
    <t>5998 Mandated Local Costs, State - YAC - DOF USE ONLY</t>
  </si>
  <si>
    <t>5999 Miscellaneous Adjustments - YAC - DOF USE ONLY</t>
  </si>
  <si>
    <t>6000 Education</t>
  </si>
  <si>
    <t>6010 K-12 Education</t>
  </si>
  <si>
    <t>6015 Higher Education - Community Colleges</t>
  </si>
  <si>
    <t>6020 Higher Education - UC, CSU, and Other</t>
  </si>
  <si>
    <t>6025 Higher Education Unallocated Salary Increase - DOF/SCO USE ONLY</t>
  </si>
  <si>
    <t>6050 Office of the Secretary for Education, K-12 DOF USE ONLY</t>
  </si>
  <si>
    <t>6054 Scholarshare Investment Board – DOF USE ONLY</t>
  </si>
  <si>
    <t>6100 Department of Education</t>
  </si>
  <si>
    <t>6110 Department of Education—Headquarters</t>
  </si>
  <si>
    <t>6115 Commission for the Establishment of Academic Content and Performance</t>
  </si>
  <si>
    <t>Standards (Abolished) - DO NOT USE</t>
  </si>
  <si>
    <t>6120 California State Library</t>
  </si>
  <si>
    <t>6125 Education Audit Appeals Panel</t>
  </si>
  <si>
    <t>6130 California Quality Education Commission</t>
  </si>
  <si>
    <t>6150 California State Summer School for the Arts (Renumbered to 6255)</t>
  </si>
  <si>
    <t>6170 State Agency for Surplus Property</t>
  </si>
  <si>
    <t>6190 Special Schools</t>
  </si>
  <si>
    <t>6200 California School for the Blind</t>
  </si>
  <si>
    <t>6210 Diagnostic School for Neurologically Handicapped Children--Northern California</t>
  </si>
  <si>
    <t>6220 Diagnostic School for Neurologically Handicapped Children--Central California</t>
  </si>
  <si>
    <t>6230 Diagnostic School for Neurologically Handicapped Children--Southern California</t>
  </si>
  <si>
    <t>6240 California School for the Deaf--Fremont</t>
  </si>
  <si>
    <t>6250 California School for the Deaf—Riverside</t>
  </si>
  <si>
    <t>6255 California State Summer School for the Arts</t>
  </si>
  <si>
    <t>6260 Diagnostic Centers</t>
  </si>
  <si>
    <t>6300 State Contributions to the State Teachers' Retirement System</t>
  </si>
  <si>
    <t>6305 Retirement Costs for Community Colleges - DOF USE ONLY</t>
  </si>
  <si>
    <t>6320 Council on Vocational Education, California State</t>
  </si>
  <si>
    <t>6330 California Career Resource Network</t>
  </si>
  <si>
    <t>6340 State School Building Safety Program</t>
  </si>
  <si>
    <t>6350 School Facilities Aid Program</t>
  </si>
  <si>
    <t>6360 Commission on Teacher Credentialing</t>
  </si>
  <si>
    <t>6370 School Finance Authority, California</t>
  </si>
  <si>
    <t>6380 Debt Service on Public School Building Bonds</t>
  </si>
  <si>
    <t>6395 Payment of Interest on PMIA Loans - K-12 - DOF USE ONLY</t>
  </si>
  <si>
    <t>6396 General Obligation Bonds - K-12 - DOF USE ONLY</t>
  </si>
  <si>
    <t>6398 Mandated Local Costs, State - K-12 - DOF USE ONLY</t>
  </si>
  <si>
    <t>6399 Miscellaneous Adjustments - K-12 - DOF USE ONLY</t>
  </si>
  <si>
    <t>6405 Secretary for Child Development and Education, Higher Education - (DOF USE ONLY)</t>
  </si>
  <si>
    <t>6420 California Postsecondary Education Commission</t>
  </si>
  <si>
    <t>6425 Commission for the Review of the Master Plan for Higher Education</t>
  </si>
  <si>
    <t>6430 CA Education Facilities Authority (Renum to 0989) - DO NOT USE</t>
  </si>
  <si>
    <t>6440 University of California</t>
  </si>
  <si>
    <t>6441 University of California Auxiliary Fac. - DO NOT USE</t>
  </si>
  <si>
    <t>6445 California Institute for Regenerative Medicine</t>
  </si>
  <si>
    <t>6450 University of California</t>
  </si>
  <si>
    <t>6460 Institute of Appropriate Technology</t>
  </si>
  <si>
    <t>6470 Institute of Transportation Studies</t>
  </si>
  <si>
    <t>6480 Campuses</t>
  </si>
  <si>
    <t>6490 General Campuses</t>
  </si>
  <si>
    <t>6500 Berkeley Campus</t>
  </si>
  <si>
    <t>6510 Davis Campus</t>
  </si>
  <si>
    <t>6520 Irvine Campus</t>
  </si>
  <si>
    <t>6530 Los Angeles Campus</t>
  </si>
  <si>
    <t>6540 Riverside Campus</t>
  </si>
  <si>
    <t>6550 San Diego Campus</t>
  </si>
  <si>
    <t>6560 San Francisco Campus</t>
  </si>
  <si>
    <t>6570 Santa Barbara Campus</t>
  </si>
  <si>
    <t>6580 Santa Cruz Campus</t>
  </si>
  <si>
    <t>6600 Hastings College of the Law</t>
  </si>
  <si>
    <t>6610 Total California State University</t>
  </si>
  <si>
    <t>6611 California St. University Auxiliary Fac. - DO NOT USE</t>
  </si>
  <si>
    <t>6620 CSU Statewide Programs</t>
  </si>
  <si>
    <t>6630 CSU Systemwide Offices</t>
  </si>
  <si>
    <t>6640 CSU Campuses</t>
  </si>
  <si>
    <t>6645 CSU Health Benefits for Retired Annuitants</t>
  </si>
  <si>
    <t>6650 CSC, Bakersfield</t>
  </si>
  <si>
    <t>6660 CSC, San Bernardino</t>
  </si>
  <si>
    <t>6670 CSC, Stanislaus</t>
  </si>
  <si>
    <t>6680 CSU, Chico</t>
  </si>
  <si>
    <t>6690 CSU, Dominguez Hills</t>
  </si>
  <si>
    <t>6700 CSU, Fresno</t>
  </si>
  <si>
    <t>6710 CSU, Fullerton</t>
  </si>
  <si>
    <t>6720 CSU, East Bay (formerly Hayward)</t>
  </si>
  <si>
    <t>6730 CSU, Humboldt</t>
  </si>
  <si>
    <t>6740 CSU, Long Beach</t>
  </si>
  <si>
    <t>6750 CSU, Los Angeles</t>
  </si>
  <si>
    <t>6752 CSU, Maritime Academy</t>
  </si>
  <si>
    <t>6756 CSU, Monterey Bay</t>
  </si>
  <si>
    <t>6760 CSU, Northridge</t>
  </si>
  <si>
    <t>6770 CSPU, Pomona</t>
  </si>
  <si>
    <t>6780 CSU, Sacramento</t>
  </si>
  <si>
    <t>6790 CSU, San Diego</t>
  </si>
  <si>
    <t>6800 CSU, San Francisco</t>
  </si>
  <si>
    <t>6810 CSU, San Jose</t>
  </si>
  <si>
    <t>6820 CPSU, San Luis Obispo</t>
  </si>
  <si>
    <t>6830 CSU, Sonoma</t>
  </si>
  <si>
    <t>6840 CSU, San Marcos</t>
  </si>
  <si>
    <t>6850 CSU, Channel Islands</t>
  </si>
  <si>
    <t>6860 California Maritime Academy</t>
  </si>
  <si>
    <t>6870 Board of Governors of the California Community Colleges</t>
  </si>
  <si>
    <t>6872 Payment of Interest on PMIA Loans - Hi Ed-CC - DOF USE ONLY</t>
  </si>
  <si>
    <t>6874 General Obligation Bonds - Hi Ed-CC - DOF USE ONLY</t>
  </si>
  <si>
    <t>6876 State Mandated Local Costs - Hi Ed-CC - DOF USE ONLY</t>
  </si>
  <si>
    <t>6878 Retirement Costs for Community Colleges - Hi Ed-CC - DOF USE ONLY</t>
  </si>
  <si>
    <t>6879 Miscellaneous Adjustments - Hi Ed-CC - DOF USE ONLY</t>
  </si>
  <si>
    <t>6880 Council for Private Postsecondary and Vocational Education</t>
  </si>
  <si>
    <t>6990 Other Education - DO NOT USE</t>
  </si>
  <si>
    <t>7000 Labor and Workforce Development</t>
  </si>
  <si>
    <t>7010 No Subagency – DO NO USE</t>
  </si>
  <si>
    <t>7020 Secretary for Labor and Workforce Development – DOF USE ONLY</t>
  </si>
  <si>
    <t>7100 Employment Development Department (Renum. from 5100)</t>
  </si>
  <si>
    <t>7120 California Workforce Investment Board (Renum. from 5120)</t>
  </si>
  <si>
    <t>7300 Agricultural Labor Relations Board (Renum. from 8300)</t>
  </si>
  <si>
    <t>7350 Department of Industrial Relations (Renum. from 8350)</t>
  </si>
  <si>
    <t>7360 Industrial Relations Unpaid Wage Fund (Renum. from 8360)</t>
  </si>
  <si>
    <t>7370 Uninsured Employers Fund (Renum. from 8370)</t>
  </si>
  <si>
    <t>7399 General Obligation Bonds – Labor and Workforce Development – DOF USE ONLY</t>
  </si>
  <si>
    <t>7961 CA Educational Development Asst. Network - DO NOT USE</t>
  </si>
  <si>
    <t>7970 Calif. Student Loan Authority (Renum to 0986) - DO NOT USE</t>
  </si>
  <si>
    <t>7980 Student Aid Commission</t>
  </si>
  <si>
    <t>7991 Unallocated Salary Increase - DOF USE ONLY</t>
  </si>
  <si>
    <t>7995 Payment of Interest on PMIA Loans - Hi Ed - DOF USE ONLY</t>
  </si>
  <si>
    <t>7996 General Obligation Bonds - Hi Ed - DOF USE ONLY</t>
  </si>
  <si>
    <t>7998 Mandated Local Costs, State - Hi Ed - DOF USE ONLY</t>
  </si>
  <si>
    <t>7999 Miscellaneous Adjustments - Hi Ed - DOF USE ONLY</t>
  </si>
  <si>
    <t>8000 General Government</t>
  </si>
  <si>
    <t>8010 General Administration</t>
  </si>
  <si>
    <t>8100 Office of Criminal Justice Planning (Abolished 1/1/04; Payments for Prior Years by OES)</t>
  </si>
  <si>
    <t>8103 Board of Victims' Assistance</t>
  </si>
  <si>
    <t>8105 Commission for the Revision of the Juvenile Court Law</t>
  </si>
  <si>
    <t>8110 California Crime Technological Research Foundation - DO NOT USE</t>
  </si>
  <si>
    <t>8120 Commission on Peace Officer Standards and Training</t>
  </si>
  <si>
    <t>8140 State Public Defender</t>
  </si>
  <si>
    <t>8160 Assistance to Counties for Defense of Indigents</t>
  </si>
  <si>
    <t>8170 Subvention for Guardianship/Conservatorship Proceedings</t>
  </si>
  <si>
    <t>8180 Payment to Counties for Costs of Homicide Trials</t>
  </si>
  <si>
    <t>8190 Tort Liability Claims (Merged with 9670) - DO NOT USE</t>
  </si>
  <si>
    <t>8200 Commission for Economic Development - DO NOT USE</t>
  </si>
  <si>
    <t>8220 Motion Picture Council</t>
  </si>
  <si>
    <t>8225 California Entertainment Commission</t>
  </si>
  <si>
    <t>8250 American Revolution Bicentennial Commission of California</t>
  </si>
  <si>
    <t>8255 Bicentennial Commission on the United States, California</t>
  </si>
  <si>
    <t>8260 California Arts Council</t>
  </si>
  <si>
    <t>8280 Native American Heritage Commission (Renum. to 3780) - DO NOT USE</t>
  </si>
  <si>
    <t>8290 California Public Broadcasting Commission</t>
  </si>
  <si>
    <t>8300 Agricultural Labor Relations Board (Renum. to 7300) - DO NOT USE</t>
  </si>
  <si>
    <t>8320 Public Employment Relations Board</t>
  </si>
  <si>
    <t>8340 Department of Industrial Relations, Total - Abolished 2/15/95</t>
  </si>
  <si>
    <t>8350 Department of Industrial Relations (Renum. to 7350) - DO NOT USE</t>
  </si>
  <si>
    <t>8360 Industrial Relations Unpaid Wage Fund (Renum. to 7360) - DO NOT USE</t>
  </si>
  <si>
    <t>8370 Uninsured Employers’ Fund (Renum. to 7370) - DO NOT USE</t>
  </si>
  <si>
    <t>8380 Department of Human Resources</t>
  </si>
  <si>
    <t>8385 California Citizen Compensation Commission</t>
  </si>
  <si>
    <t>8390 State Personnel Board</t>
  </si>
  <si>
    <t>8420 Compensation Insurance Fund, State</t>
  </si>
  <si>
    <t>8430 State Compensation Insurance Fund</t>
  </si>
  <si>
    <t>8440 Uninsured Employers</t>
  </si>
  <si>
    <t>8450 Subsequent Injuries</t>
  </si>
  <si>
    <t>8460 Disaster Service Workers</t>
  </si>
  <si>
    <t>8500 Board of Chiropractic Examiners</t>
  </si>
  <si>
    <t>8510 Osteopathic Medical Board of California (moved to 1485) - DO NOT USE</t>
  </si>
  <si>
    <t>8530 Board of Pilot Commissioners (moved to 2670)</t>
  </si>
  <si>
    <t>8540 California Auctioneer Commission</t>
  </si>
  <si>
    <t>8550 California Horse Racing Board</t>
  </si>
  <si>
    <t>8560 California Exposition and State Fair</t>
  </si>
  <si>
    <t>8570 Department of Food and Agriculture</t>
  </si>
  <si>
    <t>8580 Department of Food and Agriculture - DO NOT USE</t>
  </si>
  <si>
    <t>8590 Financial Assistance to Local Fairs - DO NOT USE</t>
  </si>
  <si>
    <t>8600 Financial Assistance to County Fairs - DO NOT USE</t>
  </si>
  <si>
    <t>8610 Financial Assistance to Local Fairs DO NOT USE</t>
  </si>
  <si>
    <t>8620 Fair Political Practices Commission</t>
  </si>
  <si>
    <t>8640 Political Reform Act of 1974</t>
  </si>
  <si>
    <t>8650 Waste Management, Department of (Abolish) - DO NOT USE</t>
  </si>
  <si>
    <t>8655 Independent Citizens Redistricting Commission - DOF USE ONLY</t>
  </si>
  <si>
    <t>8660 Public Utilities Commission</t>
  </si>
  <si>
    <t>8665 Consumer Power and Conservation Financing Authority, California</t>
  </si>
  <si>
    <t>8680 State Bar of California</t>
  </si>
  <si>
    <t>8690 Seismic Safety Commission (renumbered from 3580)</t>
  </si>
  <si>
    <t>8700 California Victim Compensation &amp; Government Claims Bd (renumb to 1870) - DO NOT USE</t>
  </si>
  <si>
    <t>8710 Board of Control - perations DO NOT USE</t>
  </si>
  <si>
    <t>8720 Indemnification of Private Citizens - DO NOT USE</t>
  </si>
  <si>
    <t>8730 Commission on State Finance</t>
  </si>
  <si>
    <t>8735 California Tax Reform Study Commission - DO NOT USE</t>
  </si>
  <si>
    <t>8740 California Information Systems Implementation Committee</t>
  </si>
  <si>
    <t>8750 Commission on Local Government for the 21st Century</t>
  </si>
  <si>
    <t>8760 Commission of the Californias</t>
  </si>
  <si>
    <t>8770 Electricity Oversight Board</t>
  </si>
  <si>
    <t>8780 Milton Marks “Little Hoover” Commission on California State Government Organization and Economy</t>
  </si>
  <si>
    <t>8790 California Commission on Disability Access</t>
  </si>
  <si>
    <t>8800 Membership in Interstate Organizations</t>
  </si>
  <si>
    <t>8810 Retail Credit Advisory Committee</t>
  </si>
  <si>
    <t>8820 Commission on the Status of Women and Girls</t>
  </si>
  <si>
    <t>8825 Commission on Asian and Pacific Islander American Affairs</t>
  </si>
  <si>
    <t>8830 Law Revision Commission, California</t>
  </si>
  <si>
    <t>8840 Commission on Uniform State Laws</t>
  </si>
  <si>
    <t>8850 Public Works Board</t>
  </si>
  <si>
    <t>8855 California State Auditor’s Office</t>
  </si>
  <si>
    <t>8856 Office of the California Analyst</t>
  </si>
  <si>
    <t>8857 Fiscal &amp; Management Audit of State Controller - DO NOT USE</t>
  </si>
  <si>
    <t>8860 Department of Finance</t>
  </si>
  <si>
    <t>8870 Department of Finance – Operations - DO NOT USE</t>
  </si>
  <si>
    <t>8880 Financial Information System for California</t>
  </si>
  <si>
    <t>8882 Constitutional Revision Commission</t>
  </si>
  <si>
    <t>8885 States Mandates, Commission on</t>
  </si>
  <si>
    <t>8890 Office of Information Technology - DO NOT USE</t>
  </si>
  <si>
    <t>8900 Intergovernmental Board on Electronic Data Processing</t>
  </si>
  <si>
    <t>8910 Office of Administrative Law</t>
  </si>
  <si>
    <t>8915 Economic Opportunity, Department of (Renum. to 4700) - DO NOT USE</t>
  </si>
  <si>
    <t>8920 Santa Monica Mountains Comprehensive Planning Commission</t>
  </si>
  <si>
    <t>8940 Military Department</t>
  </si>
  <si>
    <t>8950 Department of Veterans Affairs</t>
  </si>
  <si>
    <t>8951 Federal Per Diem for Veterans Housing</t>
  </si>
  <si>
    <t>8955 Department of Veterans Affairs</t>
  </si>
  <si>
    <t>8960 Veteran's Home of California - Yountville</t>
  </si>
  <si>
    <t>8965 Veteran's Home of California - Barstow</t>
  </si>
  <si>
    <t>8966 Veteran’s Home of California - Chula Vista</t>
  </si>
  <si>
    <t>8967 Veteran's Home of California – Greater Los Angeles Ventura County - DO NOT USE</t>
  </si>
  <si>
    <t>8970 Vietnam Veterans Memorial Commission</t>
  </si>
  <si>
    <t>8975 Veterans Memorial Commission</t>
  </si>
  <si>
    <t>8990 Pending New Organization - DOF USE ONLY</t>
  </si>
  <si>
    <t>8994 State Mandated Local Costs- DOF USE ONLY</t>
  </si>
  <si>
    <t>8996 Payment of Interest on PMIA Loans - General Government DOF USE ONLY</t>
  </si>
  <si>
    <t>8998 General Obligation Bonds - General Government - DOF USE ONLY</t>
  </si>
  <si>
    <t>8999 Miscellaneous Adjustments - General Government DOF USE ONLY</t>
  </si>
  <si>
    <t>9010 Tax Relief - DOF USE ONLY</t>
  </si>
  <si>
    <t>9020 Local Government Aid (Subventions)</t>
  </si>
  <si>
    <t>9030 Debt Service</t>
  </si>
  <si>
    <t>9035 Statewide Distributed Costs</t>
  </si>
  <si>
    <t>9040 Statewide Expenditures</t>
  </si>
  <si>
    <t>9045 Augmentation for Employee Compensation</t>
  </si>
  <si>
    <t>9050 Statewide Savings</t>
  </si>
  <si>
    <t>9055 Adjustment to Reconcile to Controller - DOF/SCO USE ONLY</t>
  </si>
  <si>
    <t>9060 State Appropriations Limit (Section 12)</t>
  </si>
  <si>
    <t>9100 Tax Relief</t>
  </si>
  <si>
    <t>9110 Sr Citizens Property Tax Assistance</t>
  </si>
  <si>
    <t>9120 Sr Citizens Property Tax Deferral Program</t>
  </si>
  <si>
    <t>9130 Sr Citizens Renters’ Tax Assistance</t>
  </si>
  <si>
    <t>9140 Personal Property Tax Relief</t>
  </si>
  <si>
    <t>9150 Homeowners Property Tax Relief</t>
  </si>
  <si>
    <t>9160 Subventions for Open Space</t>
  </si>
  <si>
    <t>9170 Payments to Local Government for Sales and Property Tax Revenue Loss</t>
  </si>
  <si>
    <t>9180 Renters Tax Relief</t>
  </si>
  <si>
    <t>9190 Substandard Housing</t>
  </si>
  <si>
    <t>9200 Alternate Energy Tax Credit Refund</t>
  </si>
  <si>
    <t>9210 Local Government Financing</t>
  </si>
  <si>
    <t>9220 Aid to Counties</t>
  </si>
  <si>
    <t>9230 Aid to Education—K-12</t>
  </si>
  <si>
    <t>9240 Aid to Community Colleges</t>
  </si>
  <si>
    <t>9250 Aid to Cities</t>
  </si>
  <si>
    <t>9260 Aid to Special Districts</t>
  </si>
  <si>
    <t>9270 Local Agency Emergency Loan Program</t>
  </si>
  <si>
    <t>9280 Local Agency Indebtedness Loan Program</t>
  </si>
  <si>
    <t>9290 Rural Renaissance</t>
  </si>
  <si>
    <t>9300 Payment to Counties for Costs of Homicide Trials</t>
  </si>
  <si>
    <t>9350 Shared Revenue</t>
  </si>
  <si>
    <t>9360 Apportionment of Liquor License Fees</t>
  </si>
  <si>
    <t>9370 Apportionment of Highway Properties Rental Receipts</t>
  </si>
  <si>
    <t>9380 Apportionment of Off-Highway License Fees</t>
  </si>
  <si>
    <t>9390 Apportionment of Federal Receipts for Flood Control Lands</t>
  </si>
  <si>
    <t>9400 Apportionment of Federal Receipts for Forest Reserves</t>
  </si>
  <si>
    <t>9410 Apportionment of Federal Receipts for Grazing Land</t>
  </si>
  <si>
    <t>9420 Apportionment of Federal Potash Lease Rentals</t>
  </si>
  <si>
    <t>9425 Apportionment of Mobilehome and Commercial Coach License Fees</t>
  </si>
  <si>
    <t>9430 Apportionment of Motor Vehicle License Fees</t>
  </si>
  <si>
    <t>9440 Apportionment of Cigarette Tax</t>
  </si>
  <si>
    <t>9450 Apportionment of Highway Carriers’ Uniform Business Tax Fee</t>
  </si>
  <si>
    <t>9460 Apportionment of Tideland Revenues</t>
  </si>
  <si>
    <t>9480 Apportionment of Motor Vehicle Fuel Tax for County Roads</t>
  </si>
  <si>
    <t>9490 Apportionment of Motor Vehicle Fuel Tax for City Streets</t>
  </si>
  <si>
    <t>9500 Apportionment of Motor Vehicle Fuel Tax for County Roads and City Streets</t>
  </si>
  <si>
    <t>9505 Apportionment of Motor Vehicle Fuel Tax to Counties and Cities for Streets and Highway Purposes</t>
  </si>
  <si>
    <t>9510 Financial Aid to Local Agencies</t>
  </si>
  <si>
    <t>9515 Apportionment of Local Agency Reimbursements</t>
  </si>
  <si>
    <t>9520 Apportionment of Geothermal Resources Development</t>
  </si>
  <si>
    <t>9530 Apportionments for Public Safety</t>
  </si>
  <si>
    <t>9533 Apportionment of Traffic Congestion Relief Fund</t>
  </si>
  <si>
    <t>9535 Apportionment of Local Transportation Funding</t>
  </si>
  <si>
    <t>9540 Federal Revenue Sharing</t>
  </si>
  <si>
    <t>9590 Payment of Interest on Pooled Money Investment Account Loans</t>
  </si>
  <si>
    <t>9600 General Obligation Bonds and Commercial Paper</t>
  </si>
  <si>
    <t>9610 Lease-Revenue Notes and Bonds</t>
  </si>
  <si>
    <t>9612 Tobacco Settlement Revenue Shortfall</t>
  </si>
  <si>
    <t>9613 Unenhanced Tobacco Bond Proceeds</t>
  </si>
  <si>
    <t>9615 Payment of Pension Obligation</t>
  </si>
  <si>
    <t>9618 Economic Recovery Financing Committee</t>
  </si>
  <si>
    <t>9620 Cash Management and Budgetary Loans</t>
  </si>
  <si>
    <t>9625 Interest Payments to the Federal Government</t>
  </si>
  <si>
    <t>9632 State Mandated Local Costs - DO NOT USE</t>
  </si>
  <si>
    <t>9633 Payment of Interest on PMIA Loans - DO NOT USE</t>
  </si>
  <si>
    <t>9634 General Obligation Bonds - DO NOT USE</t>
  </si>
  <si>
    <t>9636 Miscellaneous Adjustments - DO NOT USE</t>
  </si>
  <si>
    <t>9650 Health &amp; Dental Benefits for Annuitants</t>
  </si>
  <si>
    <t>9651 Prefunding Health and Dental Benefits for Annuitants</t>
  </si>
  <si>
    <t>9658 Budget Stabilization Account</t>
  </si>
  <si>
    <t>9655 Statewide Accounts Receivable Management Enhancements</t>
  </si>
  <si>
    <t>9660 Los Angeles County Medical Assistance Grant Program</t>
  </si>
  <si>
    <t>9670 Equity Claims of California Victim Compensation and Government Claims Board and Settlements and Judgments by Department of Justice</t>
  </si>
  <si>
    <t>9671 Equity Claims of California Victim Compensation and Government Claims Board</t>
  </si>
  <si>
    <t>9672 Settlements and Judgments by Department of Justice</t>
  </si>
  <si>
    <t>9673 San Francisco-Oakland Bay Bridge &amp; I-880 Cypress Structure Disaster Fund</t>
  </si>
  <si>
    <t>9675 Construction &amp; Repair of Local Streets and Roads</t>
  </si>
  <si>
    <t>9680 State Mandated Local Programs - DO NOT USE</t>
  </si>
  <si>
    <t>9690 Refunds of Taxes, Licenses &amp; Other Fees</t>
  </si>
  <si>
    <t>9695 Universal Telephone Service Program</t>
  </si>
  <si>
    <t>9700 Repayment of Loans Under Completed Programs</t>
  </si>
  <si>
    <t>9720 Working Capital Advances</t>
  </si>
  <si>
    <t>9730 State Clean Water Grants Revolving Fund</t>
  </si>
  <si>
    <t>9740 Cooperative Personnel Services Revolving Fund</t>
  </si>
  <si>
    <t>9750 County Formation Revolving Fund</t>
  </si>
  <si>
    <t>9790 Augmentation for Mediterranean Fruit Fly</t>
  </si>
  <si>
    <t>9800 Augmentation for Employee Compensation</t>
  </si>
  <si>
    <t>9801 Reduction for Employee Compensation – DOF/SCO USE ONLY</t>
  </si>
  <si>
    <t>9802 June to July Payroll Deferral</t>
  </si>
  <si>
    <t>9805 Commission on Pay Equity</t>
  </si>
  <si>
    <t>9810 Payment of Specified Attorney Fees</t>
  </si>
  <si>
    <t>9815 Federal Court Awarded Attorney Fees - DO NOT USE</t>
  </si>
  <si>
    <t>9818 Federal Levy of State Funds</t>
  </si>
  <si>
    <t>9820 Augmentation for Price Increases</t>
  </si>
  <si>
    <t>9830 Control/Replacement of Polychlorinated Biphenyls (PCBs) in State Facilities</t>
  </si>
  <si>
    <t>9840 Augmentation for Contingencies or Emergency</t>
  </si>
  <si>
    <t>9845 Information Technology Equipment Management Program</t>
  </si>
  <si>
    <t>9847 Statewide Telecommunications System</t>
  </si>
  <si>
    <t>9850 Loans for Contingencies or Emergencies</t>
  </si>
  <si>
    <t>9855 Legislative Initiatives</t>
  </si>
  <si>
    <t>9858 Guarantee of Loan, State</t>
  </si>
  <si>
    <t>9860 Capital Outlay Planning and Studies Funding</t>
  </si>
  <si>
    <t>9865 Architecture Revolving Fund, Recovery of Uncharged Costs</t>
  </si>
  <si>
    <t>9870 Unallocated Cost-of-Living</t>
  </si>
  <si>
    <t>9873 Various Unallocated</t>
  </si>
  <si>
    <t>9875 General Fund Deficit Recovery Payments</t>
  </si>
  <si>
    <t>9880 Augmentation for Office of Administrative Law Services</t>
  </si>
  <si>
    <t>9885 Reserve for Liquidation of Encumbrances</t>
  </si>
  <si>
    <t>9886 Past Year Adjustments - Reserve for Encumbrances</t>
  </si>
  <si>
    <t>9890 Reserve for Economic Uncertainties</t>
  </si>
  <si>
    <t>9891 Brown V. US Dept of Health and Human Svs – DOF/SCO USE ONLY</t>
  </si>
  <si>
    <t>9893 UC Retirement Adjustment – DOF/SCO USE ONLY</t>
  </si>
  <si>
    <t>9894 Statewide Proposition 98 Reconciliation - DOF USE ONLY</t>
  </si>
  <si>
    <t>9895 Petroleum Violation Escrow Account Program</t>
  </si>
  <si>
    <t>9896 Outer Continental Shelf Land Act. Section 8 (g)</t>
  </si>
  <si>
    <t>9897 Section 3.60 Rate Adjustments - DOF USE ONLY</t>
  </si>
  <si>
    <t>9898 PERS General Fund Payment - DOF/SCO USE ONLY</t>
  </si>
  <si>
    <t>9899 Information Technology Century Change and Alternative Procurements</t>
  </si>
  <si>
    <t>9900 Statewide General Administration Expenditures (Pro-Rata)</t>
  </si>
  <si>
    <t>9901 Various Departments - DOF USE ONLY</t>
  </si>
  <si>
    <t>9902 Citizenship &amp; Alien Verification - DO NOT USE</t>
  </si>
  <si>
    <t>9903 Alternative Procurements for Information Technology</t>
  </si>
  <si>
    <t>9904 Information Technology Century Change</t>
  </si>
  <si>
    <t>9906 Statewide Americans with Disabilities Act - DOF/SCO USE ONLY</t>
  </si>
  <si>
    <t>9907 E-Government Projects – DOF/SCO USE ONLY</t>
  </si>
  <si>
    <t>9908 Janitorial/Contract Services – DOF/SCO USE ONLY</t>
  </si>
  <si>
    <t>9909 Health Insurance Portability &amp; Accountability – DOF/SCO USE ONLY</t>
  </si>
  <si>
    <t>9910 General Fund Credits from Federal Funds (SWCAP)</t>
  </si>
  <si>
    <t>9911 Utilities Costs – DOF/SCO USE ONLY</t>
  </si>
  <si>
    <t>9912 State Appropriations Limit (Section 12)</t>
  </si>
  <si>
    <t>9913 Department of Justice Attorney Fees – DOF/SCO USE ONLY-</t>
  </si>
  <si>
    <t>9914 Postage Rate Increase – DOF/SCO USE ONLY</t>
  </si>
  <si>
    <t>9915 Augmentation Authority per Control Section 31.70 - DOF USE ONLY</t>
  </si>
  <si>
    <t>9917 Department of Justice Legal Services</t>
  </si>
  <si>
    <t>9918 Child Development</t>
  </si>
  <si>
    <t>9920 Mandated Reductions - DOF USE ONLY</t>
  </si>
  <si>
    <t>9930 Section 3.60(a) Rate Reductions - DOF USE ONLY</t>
  </si>
  <si>
    <t>9931 Section 3.60(b) Surplus Assets - DOF USE ONLY</t>
  </si>
  <si>
    <t>9934 PERS Payment Recovery</t>
  </si>
  <si>
    <t>9935 PERS Deferral - DOF USE ONLY</t>
  </si>
  <si>
    <t>9936 PERS Surplus Asset Savings - DOF USE ONLY</t>
  </si>
  <si>
    <t>9937 Federal Recoveries - DOF USE ONLY</t>
  </si>
  <si>
    <t>9939 Antiterrorism Federal Reimbursements – DOF USE ONLY</t>
  </si>
  <si>
    <t>9940 Estimated Unidentifiable Savings - DOF USE ONLY</t>
  </si>
  <si>
    <t>9941 Revenue Bond Debt Refinancing - DOF USE ONLY</t>
  </si>
  <si>
    <t>9942 Reorganizing &amp; Downsizing State Government - DOF USE ONLY</t>
  </si>
  <si>
    <t>9943 Control Section 14.95 - DOF USE ONLY</t>
  </si>
  <si>
    <t>9945 Unallocated Statewide Reductions - DOF USE ONLY</t>
  </si>
  <si>
    <t>9946 Salary Reductions</t>
  </si>
  <si>
    <t>9947 Past Years’ Disencumbrances – DOF USE ONLY</t>
  </si>
  <si>
    <t>9948 Operating Expenses and Equipment Savings – DOF USE ONLY</t>
  </si>
  <si>
    <t>9949 Local District Projects Savings – DOF USE ONLY</t>
  </si>
  <si>
    <t>9950 Hiring Freeze Savings – DOF USE ONLY</t>
  </si>
  <si>
    <t>9955 Alternate Retirement Program</t>
  </si>
  <si>
    <t>9956 Alternate Retirement Program – DOF USE ONLY</t>
  </si>
  <si>
    <t>9960 Vacant Position Savings per Section 31.60 – DOF USE ONLY</t>
  </si>
  <si>
    <t>9966 Lease Revenue Debt Service – DOF USE ONLY</t>
  </si>
  <si>
    <t>9970 California Fiscal Information System Use Only</t>
  </si>
  <si>
    <t>9980 Premium Offset for Employer-Paid Life Insurance – DOF USE ONLY</t>
  </si>
  <si>
    <t>9985 Early Retirement Program – DOF USE ONLY</t>
  </si>
  <si>
    <t>9990 Misc Control Accounts - DOF/SCO USE ONLY</t>
  </si>
  <si>
    <t>9996 Adjustment to Reconcile to Controller</t>
  </si>
  <si>
    <t>9997 Pending New Organization - DO NOT USE</t>
  </si>
  <si>
    <t>9998 Control Sections for Budget Enactment Process - DOF USE ONLY</t>
  </si>
  <si>
    <t>9999 Major Revenue - DOF/SCO USE ONLY</t>
  </si>
  <si>
    <t xml:space="preserve"> </t>
  </si>
  <si>
    <t>Refunds to Reverted Appn (G/L 9891)</t>
  </si>
  <si>
    <t>Revenues (G/L 8000):</t>
  </si>
  <si>
    <t xml:space="preserve">State Operations - Support </t>
  </si>
  <si>
    <t xml:space="preserve">Local Assistance </t>
  </si>
  <si>
    <t>Scheduled Reimbursements (G/L 8100)</t>
  </si>
  <si>
    <t xml:space="preserve">Capital Outlay </t>
  </si>
  <si>
    <t xml:space="preserve">Total Expenditures and Expenditure Adjustments </t>
  </si>
  <si>
    <t>Total Revenues, Transfers, and Other Adjustments</t>
  </si>
  <si>
    <t>B.  PRIOR YEAR ADJUSTMENTS</t>
  </si>
  <si>
    <t>D.  REVENUES, TRANSFERS, AND OTHER ADJUSTMENTS</t>
  </si>
  <si>
    <t>E.  EXPENDITURES AND EXPENDITURE ADJUSTMENTS</t>
  </si>
  <si>
    <t>STATE OF CALIFORNIA</t>
  </si>
  <si>
    <t>DETAILED FUND BALANCE REPORT</t>
  </si>
  <si>
    <t>(Select Fund Number and Name)</t>
  </si>
  <si>
    <t>(Select Organization Code Number and Name)</t>
  </si>
  <si>
    <t>(Select Revenue Code and Name)</t>
  </si>
  <si>
    <t>Statewide Assessments</t>
  </si>
  <si>
    <t>Ref #</t>
  </si>
  <si>
    <t>Expenditures (G/L 9000):</t>
  </si>
  <si>
    <t>Sub-Totals</t>
  </si>
  <si>
    <t>ADJUSTED BEGINNING BALANCE</t>
  </si>
  <si>
    <t>TOTAL RESOURCES</t>
  </si>
  <si>
    <t>Operating Transfers To xxxx Fund #### per GC xx</t>
  </si>
  <si>
    <t>Operating Transfers From xxxx Fund #### per GC xx</t>
  </si>
  <si>
    <t xml:space="preserve">
2/</t>
  </si>
  <si>
    <t xml:space="preserve">                            Difference (should be $0)</t>
  </si>
  <si>
    <t xml:space="preserve">
1/</t>
  </si>
  <si>
    <t xml:space="preserve">                                Difference (should be $0)</t>
  </si>
  <si>
    <t xml:space="preserve"> Detailed Fund Balance Report    1/</t>
  </si>
  <si>
    <t>3/</t>
  </si>
  <si>
    <t>Adjustment to Align FCS and Financial Reports 2/</t>
  </si>
  <si>
    <t>A-B = $0</t>
  </si>
  <si>
    <t>A-D = $0</t>
  </si>
  <si>
    <t xml:space="preserve">DF-303 -   Ending Fund Balance from Section F                                                                          </t>
  </si>
  <si>
    <t>DF-303 -  Ending Fund Balance from Section F</t>
  </si>
  <si>
    <t>NOTES:</t>
  </si>
  <si>
    <t xml:space="preserve"> NON-SHARED FUND:
</t>
  </si>
  <si>
    <t xml:space="preserve">SHARED FUND USER:
</t>
  </si>
  <si>
    <t>Ending Fund Balance in Section F must reconcile to Report 8, Post Closing Trial Balance:</t>
  </si>
  <si>
    <t xml:space="preserve"> Add -       Year-to-date activity in GL 1140, Cash in State Treasury</t>
  </si>
  <si>
    <t>B+C=D</t>
  </si>
  <si>
    <t>4110200 - Alcoholic Beverage Excise Tax - Beer and Wine (1102)</t>
  </si>
  <si>
    <t>4110250 - Alcoholic Beverage Excise Tax - Distilled Spirits (1103)</t>
  </si>
  <si>
    <t>4110400 - Cigarette Tax (1105)</t>
  </si>
  <si>
    <t>4110800 - Corporation Tax (1104)</t>
  </si>
  <si>
    <t>4111000 - Estate Tax (1155)</t>
  </si>
  <si>
    <t>4111200 - Gift Tax (1107)</t>
  </si>
  <si>
    <t>4113000 - Identification Card Fees (1144)</t>
  </si>
  <si>
    <t>4113200 - Inheritance Tax (1132)</t>
  </si>
  <si>
    <t>4113400 - Insurance Tax (1133)</t>
  </si>
  <si>
    <t>4113600 - Jet Fuel Tax (1139)</t>
  </si>
  <si>
    <t>4113800 - Lien Sale Application Fees (1145)</t>
  </si>
  <si>
    <t>4114000 - Mobilehome In-Lieu Tax (1154)</t>
  </si>
  <si>
    <t>4115000 - Motor Vehicles - Driver's License Fees (1142)</t>
  </si>
  <si>
    <t>4115100 - Motor Vehicles - Fuel Tax (Diesel) (1140)</t>
  </si>
  <si>
    <t>4115200 - Motor Vehicles - Fuel Tax (Gasoline) (1138)</t>
  </si>
  <si>
    <t>4115300 - Motor Vehicles - License (In-Lieu) Fees (1136)</t>
  </si>
  <si>
    <t>4115400 - Motor Vehicles - Registration Fees (1141)</t>
  </si>
  <si>
    <t>4115600 - Motor Vehicles - Other Fees (1143)</t>
  </si>
  <si>
    <t>4116000 - Oil Severance Tax (1152)</t>
  </si>
  <si>
    <t>4116200 - Personal Income Tax (1147)</t>
  </si>
  <si>
    <t>4117000 - Retail Sales and Use Tax (1149)</t>
  </si>
  <si>
    <t>4117200 - Retail Sales and Use Tax – Fiscal Recovery (1151)</t>
  </si>
  <si>
    <t>4117400 - Retail Sales and Use Tax - 2011 Realignment (1148)</t>
  </si>
  <si>
    <t>4117600 - Retail Sales and Use Tax - 1991 Realignment ()</t>
  </si>
  <si>
    <t>4117800 - Retail Sales and Use Tax - Medi-Cal Managed Care ()</t>
  </si>
  <si>
    <t>4118000 - Surplus Line Broker's Tax (1150)</t>
  </si>
  <si>
    <t>4120000 - Beverage Container Redemption Fees (1251)</t>
  </si>
  <si>
    <t>4120200 - Boat Use Fees - State Controlled Waters (1204)</t>
  </si>
  <si>
    <t>4120400 - Building Construction Filing Fees (Physically Handicapped) (1238)</t>
  </si>
  <si>
    <t>4120600 - Candidate Filing Fee (1245)</t>
  </si>
  <si>
    <t>4120800 - Corporation Fees - Domestic Corporations (1241)</t>
  </si>
  <si>
    <t>4121000 - Corporation Fees - Foreign Corporations (1242)</t>
  </si>
  <si>
    <t>4121200 - Delinquent Fees (1259)</t>
  </si>
  <si>
    <t>4121400 - Duck Stamps (1216)</t>
  </si>
  <si>
    <t>4121600 - Elevator and Boiler Inspection Fees (1224)</t>
  </si>
  <si>
    <t>4121800 - Employment Agency Filing Fees (1228)</t>
  </si>
  <si>
    <t>4122000 - Employment Agency License Fees (1227)</t>
  </si>
  <si>
    <t>4122200 - Energy Resources Surcharge (1203)</t>
  </si>
  <si>
    <t>4122400 - Environmental and Hazardous Waste Fees (1254)</t>
  </si>
  <si>
    <t>4122600 - Explosive Permit Fees (1252)</t>
  </si>
  <si>
    <t>4122800 - Filing Financing Statements (1244)</t>
  </si>
  <si>
    <t>4123000 - Fish and Game - Licenses, Tags, and Permits (1215)</t>
  </si>
  <si>
    <t>4123200 - Fish and Game - Taxes (1202)</t>
  </si>
  <si>
    <t>4123400 - Genetic Disease Testing Fees (1211)</t>
  </si>
  <si>
    <t>4123600 - Highway Carriers Uniform Business License Tax (1208)</t>
  </si>
  <si>
    <t>4123700 - Horse Racing Breakage (1110)</t>
  </si>
  <si>
    <t>4123720 - Horse Racing Licenses (1109)</t>
  </si>
  <si>
    <t>4123740 - Horse Racing Miscellaneous (1113)</t>
  </si>
  <si>
    <t>4123800 - Industrial Homework Fees (1226)</t>
  </si>
  <si>
    <t>4124000 - Insurance Company - Examination Fees (1232)</t>
  </si>
  <si>
    <t>4124200 - Insurance Company - License Fees and Penalties (1231)</t>
  </si>
  <si>
    <t>4124400 - Insurance Company - General Fees (1272)</t>
  </si>
  <si>
    <t>4124600 - Insurance Company - Proposition 103 Fees (1271)</t>
  </si>
  <si>
    <t>4124800 - Insurance Fraud Assessment - Automobile (1274)</t>
  </si>
  <si>
    <t>4125000 - Insurance Fraud Assessment - General (1275)</t>
  </si>
  <si>
    <t>4125200 - Insurance Fraud Assessment - Workers Compensation (1273)</t>
  </si>
  <si>
    <t>4125400 - Liquor License Fees (1210)</t>
  </si>
  <si>
    <t>4125600 - New Motor Vehicle Dealer License Fee (1213)</t>
  </si>
  <si>
    <t>4125800 - Notary Public License Fees (1243)</t>
  </si>
  <si>
    <t>4126000 - Off Highway Vehicle Fees (1209)</t>
  </si>
  <si>
    <t>4126200 - Private Rail Car Tax (1270)</t>
  </si>
  <si>
    <t>4126400 - Processing Fee (1253)</t>
  </si>
  <si>
    <t>4126600 - Public Utilities Commission - Quarterly Fees (1206)</t>
  </si>
  <si>
    <t>4126800 - Public Utilities Commission - Penalties on Quarterly Fees (1207)</t>
  </si>
  <si>
    <t>4127000 - Real Estate - Examination Fees (1234)</t>
  </si>
  <si>
    <t>4127200 - Real Estate - License Fees (1235)</t>
  </si>
  <si>
    <t>4127300 - Refinery Fees (1276)</t>
  </si>
  <si>
    <t>4127400 - Renewal Fees (1258)</t>
  </si>
  <si>
    <t>4127600 - Savings and Loans - Fees (1240)</t>
  </si>
  <si>
    <t>4127800 - Savings and Loans - Licenses (1239)</t>
  </si>
  <si>
    <t>4128000 - Subdivision Filing Fees (1236)</t>
  </si>
  <si>
    <t>4128200 - Subdivision Inspection Fees - Out-of-State (1237)</t>
  </si>
  <si>
    <t>4128400 - Teacher Credential Fees (1229)</t>
  </si>
  <si>
    <t>4128600 - Teacher Examination Fees (1230)</t>
  </si>
  <si>
    <t>4128700 - Telecommunications Tax (1160)</t>
  </si>
  <si>
    <t>4128740 - Trailer Coach License (In Lieu) Fees (1135)</t>
  </si>
  <si>
    <t>4128800 - Universal Telephone Service Tax (1265)</t>
  </si>
  <si>
    <t>4129000 - Other Fees and Licenses (216, 236)</t>
  </si>
  <si>
    <t>4129200 - Other Regulatory Fees (1256)</t>
  </si>
  <si>
    <t>4129400 - Other Regulatory Licenses and Permits (1257)</t>
  </si>
  <si>
    <t>4129600 - Other Regulatory Taxes (1212)</t>
  </si>
  <si>
    <t>4130000 - Architecture Public Building Fees (1306)</t>
  </si>
  <si>
    <t>4130500 - County Costs - Mentally Ill Patients (1302)</t>
  </si>
  <si>
    <t>4131000 - Crimes of Public Offense Fines (1309)</t>
  </si>
  <si>
    <t>4131500 - Felony Conviction Penalties (1308)</t>
  </si>
  <si>
    <t>4132000 - Fingerprint Identification Card Fees (1316)</t>
  </si>
  <si>
    <t>4132500 - Fish and Game Fines (1310)</t>
  </si>
  <si>
    <t>4133000 - Fish and Game Fines - Additional Assessments (1313)</t>
  </si>
  <si>
    <t>4133500 - Fish and Game Fines - Penalty Assessments (1311)</t>
  </si>
  <si>
    <t>4134000 - Local Agencies - Interest on Loans (1312)</t>
  </si>
  <si>
    <t>4134500 - Local Agencies - Cost Recoveries (1319)</t>
  </si>
  <si>
    <t>4135000 - Local Agencies - Miscellaneous Revenue (1317)</t>
  </si>
  <si>
    <t>4135500 - Narcotic Fines (1315)</t>
  </si>
  <si>
    <t>4136000 - Open Space Cancellation Fee Deferred Taxes (1318)</t>
  </si>
  <si>
    <t>4136500 - Traffic Violation Penalties (1307)</t>
  </si>
  <si>
    <t>4137000 - Trial Court Revenues (1301)</t>
  </si>
  <si>
    <t>4140000 - Document Sales (1412)</t>
  </si>
  <si>
    <t>4140500 - Emergency Telephone User's Surcharge (1411)</t>
  </si>
  <si>
    <t>4141000 - Fire Prevention and Suppression (1410)</t>
  </si>
  <si>
    <t>4141500 - Guardianship Fees (1423)</t>
  </si>
  <si>
    <t>4142000 - Health Care Deposit Fund Receipts (1426)</t>
  </si>
  <si>
    <t>4142500 - License Plate Fees - Personalized Plates (1430)</t>
  </si>
  <si>
    <t>4143000 - Medicare Receipts - Federal Government (1427)</t>
  </si>
  <si>
    <t>4143500 - Miscellaneous Services to the Public (1425, 211)</t>
  </si>
  <si>
    <t>4144000 - Parental Fees (1422)</t>
  </si>
  <si>
    <t>4144500 - Parking Lot Revenues (1409)</t>
  </si>
  <si>
    <t>4145000 - Pay Patients Board Charges (1401)</t>
  </si>
  <si>
    <t>4145500 - Secretary of State - Fees (1420)</t>
  </si>
  <si>
    <t>4146000 - State Beach and Park Service Fees (1406)</t>
  </si>
  <si>
    <t>4146500 - State Fair Parimutuel Wagering Fees (1408)</t>
  </si>
  <si>
    <t>4147000 - Student Fees (1428)</t>
  </si>
  <si>
    <t>4150000 - Geothermal Resources Well Fees (1521)</t>
  </si>
  <si>
    <t>4150500 - Interest Income - Interfund Loans (1505, 214)</t>
  </si>
  <si>
    <t>4151000 - Interest Income - Other Loans (1504, 214)</t>
  </si>
  <si>
    <t>4151500 - Miscellaneous Revenue - Use of Property and Money (1523)</t>
  </si>
  <si>
    <t>4152000 - Oil and Gas Leases - 1 Percent Revenue, Cities, and Counties (1520)</t>
  </si>
  <si>
    <t>4152500 - Rental of State Property (1522)</t>
  </si>
  <si>
    <t>4153000 - Sale of Natural Resources (213, 233)</t>
  </si>
  <si>
    <t>4153500 - Fees for Use of State Property (213, 233)</t>
  </si>
  <si>
    <t>4154000 - Royalties - Federal Land (1518)</t>
  </si>
  <si>
    <t>4154500 - Royalties - School Land (1524)</t>
  </si>
  <si>
    <t>4155000 - Royalties - State Lands (1525)</t>
  </si>
  <si>
    <t>4160000 - Investment Income - Condemnation Deposits Fund (1512, 2512)</t>
  </si>
  <si>
    <t>4161000 - Investment Income - Other (1506)</t>
  </si>
  <si>
    <t>4162000 - Investment Income - Pooled Money Investments (1502)</t>
  </si>
  <si>
    <t>4163000 - Investment Income - Surplus Money Investments (1503, 2503)</t>
  </si>
  <si>
    <t>4164000 - Gain / Loss on Sale of Investments (215)</t>
  </si>
  <si>
    <t>4170100 - Abandoned Property Revenue (1609)</t>
  </si>
  <si>
    <t>4170200 - Sale of Bonds and Notes - Proceeds (1615)</t>
  </si>
  <si>
    <t>41704 - Capital Asset Sales (1604)</t>
  </si>
  <si>
    <t>4170400 - Capital Asset Sales Proceeds ()</t>
  </si>
  <si>
    <t>4170410 - Capital Asset Trade In Proceeds ()</t>
  </si>
  <si>
    <t>4170420 - Capital Asset Disposal Removal Costs ()</t>
  </si>
  <si>
    <t>4170490 - Gain or Loss on Disposal of Capital Assets ()</t>
  </si>
  <si>
    <t>4170600 - Carbon Allowances Auction Proceeds (1650)</t>
  </si>
  <si>
    <t>4170700 - Civil and Criminal Violation Assessment (1644)</t>
  </si>
  <si>
    <t>4170800 - Confiscated Property Sales (1605)</t>
  </si>
  <si>
    <t>4170900 - Contributions to Fiduciary Funds (221, 231)</t>
  </si>
  <si>
    <t>4171000 - Cost Recoveries - Delinquent Receivables (1621)</t>
  </si>
  <si>
    <t>4171100 - Cost Recoveries - Other (1619)</t>
  </si>
  <si>
    <t>4171200 - Court Filing Fees and Surcharges (1647)</t>
  </si>
  <si>
    <t>4171300 - Donations (1649)</t>
  </si>
  <si>
    <t>4171400 - Escheat - Unclaimed Checks, Warrants, Bonds, and Coupons (1610, 2619)</t>
  </si>
  <si>
    <t>4171500 - Escheat - Unclaimed Property (1608)</t>
  </si>
  <si>
    <t>4171600 - External Revenue - Federal Government (2004)</t>
  </si>
  <si>
    <t>4171620 - External Revenue - Intrastate (2001)</t>
  </si>
  <si>
    <t>4171640 - External Revenue - Private Sector (2006)</t>
  </si>
  <si>
    <t>4171690 - External Revenue - Other (2009)</t>
  </si>
  <si>
    <t>4172000 - Fines and Forfeitures (1646)</t>
  </si>
  <si>
    <t>4172100 - Fines - Court (217, 237)</t>
  </si>
  <si>
    <t>4172200 - Fine and Penalties - Horse Racing (1111)</t>
  </si>
  <si>
    <t>4172300 - Equipment, Materials and Supplies Sales (212, 232)</t>
  </si>
  <si>
    <t>4172400 - Forest Product Sales (1612)</t>
  </si>
  <si>
    <t>4172500 - Miscellaneous Revenue (1614, 299, 239)</t>
  </si>
  <si>
    <t>4172600 - Miscellaneous Tax Revenue (1699)</t>
  </si>
  <si>
    <t>4172700 - Nursery Sales - Department of Forestry and Fire Protection (1611)</t>
  </si>
  <si>
    <t>4172800 - Parking Violations (1642)</t>
  </si>
  <si>
    <t>4172900 - Penalty Assessments - Criminal Fines (1648)</t>
  </si>
  <si>
    <t>4173000 - Penalty Assessments - Other (1643)</t>
  </si>
  <si>
    <t>4173100 - Personal Income Tax - Penalties and Interest (1618)</t>
  </si>
  <si>
    <t>4173200 - Proceeds from Estates of Deceased Persons (1607)</t>
  </si>
  <si>
    <t>4173300 - Sales - Other (225)</t>
  </si>
  <si>
    <t>4173400 - Settlements and Judgments - Anti-Trust Actions (Attorney General) (1601)</t>
  </si>
  <si>
    <t>4173500 - Settlements and Judgments - Other (1630)</t>
  </si>
  <si>
    <t>4173600 - State Public Land Sales (1606)</t>
  </si>
  <si>
    <t>4173700 - Subsequent Injuries Revenue (1613)</t>
  </si>
  <si>
    <t>4173800 - Traffic Violations (1641)</t>
  </si>
  <si>
    <t>4173900 - Tribal Gaming Revenues (1620)</t>
  </si>
  <si>
    <t>4174000 - Unclaimed Contributions (1603)</t>
  </si>
  <si>
    <t>4174100 - Unemployment and Disability Insurance Contributions - Penalties and Interest (1602)</t>
  </si>
  <si>
    <t>4174200 - Uninsured Motorist Fees (1640)</t>
  </si>
  <si>
    <t>4110201 - Excise Tax - Beer and Wine Refunds ()</t>
  </si>
  <si>
    <t>4110300 - Cannabis Excise &amp; Cultivation Tax (1106)</t>
  </si>
  <si>
    <t>4110301 - Cannabis Excise &amp; Cultivation Tax Refunds (1106)</t>
  </si>
  <si>
    <t>4110410 - Cigarette Tax - Distribution Samples ()</t>
  </si>
  <si>
    <t>4110411 - Cigarette Tax - Distribution Samples Refunds ()</t>
  </si>
  <si>
    <t>4110251 - Excise Tax - Distilled Spirits Refunds ()</t>
  </si>
  <si>
    <t>4110430 - Cigarette Stamp Tax ()</t>
  </si>
  <si>
    <t>4110431 - Cigarette Stamp Tax Refunds ()</t>
  </si>
  <si>
    <t>4110450 - Cigarette &amp; Tobacco Licensing Fees ()</t>
  </si>
  <si>
    <t>4110451 - Cigarette &amp; Tobacco Licensing Fees Refunds ()</t>
  </si>
  <si>
    <t>4110490 - Cigarette Tax - Local Share of Admn Costs ()</t>
  </si>
  <si>
    <t>4110801 - Corporation Tax Refunds ()</t>
  </si>
  <si>
    <t>4111201 - Gift Tax - Refunds ()</t>
  </si>
  <si>
    <t>4113201 - Inheritance Tax Refunds ()</t>
  </si>
  <si>
    <t>4113209 - Inheritance Tax Refunds - Expenses ()</t>
  </si>
  <si>
    <t>4113401 - Insurance Gross Premiums Tax Refunds ()</t>
  </si>
  <si>
    <t>4113411 - Insurance Gross Premiums Tax Refunds-MMCP (AB1422)</t>
  </si>
  <si>
    <t>4113410 - Insurance Gross Premiums Tax-MMCP (AB1422)</t>
  </si>
  <si>
    <t>4113601 - Jet Fuel Tax Refunds ()</t>
  </si>
  <si>
    <t>4115101 - Motor Vehicles - Fuel Tax (Diesel) Refunds ()</t>
  </si>
  <si>
    <t>4115150 - Diesel Fuel Tax ()</t>
  </si>
  <si>
    <t xml:space="preserve">4115160 - Diesel Fuel Tax (Fuel Floor Stock) </t>
  </si>
  <si>
    <t>4115161 - Diesel Fuel Tax (Fuel Floor Stock) Refunds ()</t>
  </si>
  <si>
    <t>4115151 - Diesel Fuel Tax Refunds ()</t>
  </si>
  <si>
    <t>4115201 - Motor Vehicles -Fuel Tax (Gasoline) Refunds ()</t>
  </si>
  <si>
    <t xml:space="preserve">4115220 - Motor Vehicles - Fuel Tax (Gasohol) </t>
  </si>
  <si>
    <t>4115221 - Motor Vehicles - Fuel Tax (Gasohol) Refunds ()</t>
  </si>
  <si>
    <t>4115240 - Motor Vehicles - Fuel Tax (Aviation)</t>
  </si>
  <si>
    <t>4115241 - Motor Vehicles - Fuel Tax (Aviation) Refunds ()</t>
  </si>
  <si>
    <t>4115250 - Motor Vehicles - Fuel Tax (Fuel Floor Stock)</t>
  </si>
  <si>
    <t>4115251 - Motor Vehicles - Fuel Tax (Fuel Floor Stock) Refunds ()</t>
  </si>
  <si>
    <t>4115310 - Motor Vehicles - License (In-Lieu) Fees 0.35% Inc Eff 2009-05-19</t>
  </si>
  <si>
    <t>4115450 - Transportation Improvement Fees (1146)</t>
  </si>
  <si>
    <t>4115460 - Road Improvement Fee (Zero Emission Vehicles) (1157)</t>
  </si>
  <si>
    <t>4115500 - Motor Vehicles - Recovery Fees ()</t>
  </si>
  <si>
    <t>4116202 - Personal Income Tax EDD ()</t>
  </si>
  <si>
    <t>4116201 - Personal Income Tax FTB ()</t>
  </si>
  <si>
    <t>4116203 - Personal Income Tax Refunds ()</t>
  </si>
  <si>
    <t>4117001 - Retail Sales &amp; Use Tax Refunds ()</t>
  </si>
  <si>
    <t>4117100 - Retail Sales Tax - 1/4% ()</t>
  </si>
  <si>
    <t>4117101 - Retail Sales Tax - 1/4% Refunds ()</t>
  </si>
  <si>
    <t>4117130 - Retail Sales Tax -Temporary 5% ()</t>
  </si>
  <si>
    <t>4117131 - Retail Sales Tax - Temporary 5% Refunds ()</t>
  </si>
  <si>
    <t xml:space="preserve">4117140 - Retail Sales and Use Tax - Interim Public Safety () </t>
  </si>
  <si>
    <t>4117141 - Retail Sales and Use Tax - Interim Public Safety Refunds ()</t>
  </si>
  <si>
    <t>4117150 - Retail Sales and Use Tax - Public Safety ()</t>
  </si>
  <si>
    <t>4117151 - Retail Sales and Use Tax - Public Safety Refunds ()</t>
  </si>
  <si>
    <t>4117201 - Retail Sales and Use Tax - Fiscal Recovery Refunds ()</t>
  </si>
  <si>
    <t>4117401 - Retail Sales and Use Tax - 2011 Realignment Refund ()</t>
  </si>
  <si>
    <t>4117601 - Retail Sales and Use Tax - 1991 Realignment Refund ()</t>
  </si>
  <si>
    <t>4118001 - Surplus Line Broker's Tax Refunds ()</t>
  </si>
  <si>
    <t>4120700 - Cannabis Licensing Fees (1205)</t>
  </si>
  <si>
    <t xml:space="preserve">4123730 - Horse Racing Licenses - 1% County and District Fairs () </t>
  </si>
  <si>
    <t>4125410 - Liquor License Fees - GF Portion (1210)</t>
  </si>
  <si>
    <t>4125420 - Liquor License Fees - Surcharge 60% (1210)</t>
  </si>
  <si>
    <t>4129410 - Other Regulatory Licenses &amp; Permits-MV Fuel Tax License Decal (125701)</t>
  </si>
  <si>
    <t>4131010 - Crimes of Public Offense Fines - BP 22981 Cigarette Comp Fines (130903)</t>
  </si>
  <si>
    <t>4131020 - Crimes of Public Offense Fines - BP 22979.7 Cigarette Comp Fines (130902)</t>
  </si>
  <si>
    <t>4131501 - Children's Trust Fund (130802)</t>
  </si>
  <si>
    <t>4131502 - Diversion Restitution Fee (PC 1001.90) (130803)</t>
  </si>
  <si>
    <t>4131503 - Restitution Fine - Additional (PC 1202.45) (130804)</t>
  </si>
  <si>
    <t>4131504 - Unclaimed Restitution (GC 50050) (130806)</t>
  </si>
  <si>
    <t>4131600 - Local Government Contribution to Courthouse Construction (227500)</t>
  </si>
  <si>
    <t>4132510 - Fish and Game Fines - Abalone Special Operations Unit (FGC 12006.6) (131001)</t>
  </si>
  <si>
    <t>4132520 - Fish and Game Fines - Abalone Enhancement (FGC 12009) (131002)</t>
  </si>
  <si>
    <t>4135010 - Local Agencies - Miscellaneous Revenue - GC 77205 (131703)</t>
  </si>
  <si>
    <t>4135020 - Local Agencies - Miscellaneous Revenue - GC 77201.1(B)(1)-Expense Base (131705)</t>
  </si>
  <si>
    <t>4135030 - Local Agencies - Miscellaneous Revenue - GC 70353 - Court Facilities - MOE (131706)</t>
  </si>
  <si>
    <t>4135040 - Local Agencies - Miscellaneous Revenue - Night Court Assessment - VC42006 (131707)</t>
  </si>
  <si>
    <t>4135050 - Local Agencies - Miscellaneous Revenue - Labor Code 1682-1699 (131701)</t>
  </si>
  <si>
    <t>4140510 - Prepaid Mobile Telephone Surcharge (141101)</t>
  </si>
  <si>
    <t>4140530 - Local Charges for Prepaid Mobile Telephone Surcharge (141103)</t>
  </si>
  <si>
    <t>4140540 - Mobile Telephone Surcharge Refunds (141105)</t>
  </si>
  <si>
    <t>4142510 - License Plate Fees - Prisoner of War (POW) (143002)</t>
  </si>
  <si>
    <t>4142520 - License Plate Fees - UCLA (143003)</t>
  </si>
  <si>
    <t>4142530 - License Plate Fees - Cal-AG (143004)</t>
  </si>
  <si>
    <t>4142540 - License Plate Fees - Pet Lover's (AB610 Vet/Med Board) (143005)</t>
  </si>
  <si>
    <t>4143501 - Miscellaneous Services to the Public - Marriage Dissolution - GC 70670 (142501)</t>
  </si>
  <si>
    <t>4143502 - Miscellaneous Services to the Public - Adoption - GC 103730 (142502)</t>
  </si>
  <si>
    <t>4143503 - Miscellaneous Services to the Public - Intrastate - Teale (211101)</t>
  </si>
  <si>
    <t>4150300 - Interest Income - Local Government Loans (214500)</t>
  </si>
  <si>
    <t>4150600 - Interest Income - External Loans - Private Sector (214600)</t>
  </si>
  <si>
    <t>4150700 - Interest Income - External -  Federal Government Loans (2144)</t>
  </si>
  <si>
    <t>4152002 - Oil &amp; Gas Leases 1% Revenue - City of Huntington Beach (152002)</t>
  </si>
  <si>
    <t>4152003 - Oil &amp; Gas Leases 1% Revenue - City of Long Beach (152003)</t>
  </si>
  <si>
    <t>4152005 - Oil &amp; Gas Leases 1% Revenue - City of Seal Beach (152005)</t>
  </si>
  <si>
    <t>4152006 - Oil &amp; Gas Leases 1% Revenue - County of Santa Barbara (152006)</t>
  </si>
  <si>
    <t>4160475 - Investment Income - External - Local Government (215900)</t>
  </si>
  <si>
    <t>4164002 - Net Appreciation (Depreciation) in Fair Value of Investment ()</t>
  </si>
  <si>
    <t>4170910 - Contributions to Fiduciary Funds - Member (221, 231)</t>
  </si>
  <si>
    <t>4170920 - Contributions to Fiduciary Funds - Employer (221, 231)</t>
  </si>
  <si>
    <t>4170930 - Contributions to Fiduciary Funds - Non-Employer (221, 231)</t>
  </si>
  <si>
    <t>4170940 - Unemployment Insurance Tax (21600)</t>
  </si>
  <si>
    <t>4170945 - Disability Insurance Tax (21600)</t>
  </si>
  <si>
    <t>4170960 - Other Fiduciary Fund Contributions ()</t>
  </si>
  <si>
    <t>4111001 - Estate Tax - Refunds ()</t>
  </si>
  <si>
    <t>4115401 - Motor Vehicles - Registration Fees (SAL Excludable) ()</t>
  </si>
  <si>
    <t>4171101 - Cost Recoveries - Court Collection - CH1242/94 (161901)</t>
  </si>
  <si>
    <t>4171102 - Cost Recoveries - Court Collection Payments - CH1242/94 (161902)</t>
  </si>
  <si>
    <t>4171201 - Court Filing Fees &amp; Surcharges - Unlimited Filing Fee - GC 68085 (164701)</t>
  </si>
  <si>
    <t>4171202 - Court Filing Fees &amp; Surcharges - Limited Filing Fee &gt; 10K - GC 72055 (164702)</t>
  </si>
  <si>
    <t>4171203 - Court Filing Fees &amp; Surcharges - Reporter Fees - GC 68085 (164703)</t>
  </si>
  <si>
    <t>4171204 - Court Filing Fees &amp; Surcharges - CCP 116.20(a) (164704)</t>
  </si>
  <si>
    <t>4171205 - Court Filing Fees &amp; Surcharges - GC 26823 (164705)</t>
  </si>
  <si>
    <t>4171206 - Court Filing Fees &amp; Surcharges - GC 26827.4 (164706)</t>
  </si>
  <si>
    <t>4171207 - Court Filing Fees &amp; Surcharges - GC 26830(a) (164707)</t>
  </si>
  <si>
    <t>4171208 - Court Filing Fees &amp; Surcharges - GC 26832.1 (164708)</t>
  </si>
  <si>
    <t>4171209 - Court Filing Fees &amp; Surcharges - GC 26833.1 (164709)</t>
  </si>
  <si>
    <t>4171210 - Court Filing Fees &amp; Surcharges - GC 26850.1 (164714)</t>
  </si>
  <si>
    <t>4171211 - Court Filing Fees &amp; Surcharges - GC 26853.1 (164717)</t>
  </si>
  <si>
    <t>4171212 - Court Filing Fees &amp; Surcharges - GC 28862 (164719)</t>
  </si>
  <si>
    <t>4171213 - Court Filing Fees &amp; Surcharges - GC 72056.01 (164720)</t>
  </si>
  <si>
    <t>4171214 - Court Filing Fees &amp; Surcharges - CCP 631.3 (164722)</t>
  </si>
  <si>
    <t>4171215 - Court Filing Fees &amp; Surcharges - CCP 403.060 (164723)</t>
  </si>
  <si>
    <t>4171216 - Court Filing Fees &amp; Surcharges - 10% Surcharge (AB 3000) - CG 68087 (164725)</t>
  </si>
  <si>
    <t>4171217 - Court Filing Fees &amp; Surcharges - Unlimited Civil - GC 70373(a)(1) (164726)</t>
  </si>
  <si>
    <t>4171218 - Court Filing Fees &amp; Surcharges - Response Unlimited - GC 70373(a)(1) (164727)</t>
  </si>
  <si>
    <t>4171219 - Court Filing Fees &amp; Surcharges - Unlimited Probation - GC 70373(a)(1) (164728)</t>
  </si>
  <si>
    <t>4171220 - Court Filing Fees &amp; Surcharges - GC 70373(a)(2) (164729)</t>
  </si>
  <si>
    <t>4171221 - Court Filing Fees &amp; Surcharges - Limited Civil Under 10K (164730)</t>
  </si>
  <si>
    <t>4171222 - Court Filing Fees &amp; Surcharges - Limited Response Over 10K (164731)</t>
  </si>
  <si>
    <t>4171223 - Court Filing Fees &amp; Surcharges - Limited Response Under 10K (164732)</t>
  </si>
  <si>
    <t>4171224 - Court Filing Fees &amp; Surcharges - Court Reporter Services - GC 68086(a)(1) (164733)</t>
  </si>
  <si>
    <t>4171225 - Court Filing Fees &amp; Surcharges - CCP 116.230(b) (164734)</t>
  </si>
  <si>
    <t>4171226 - Court Filing Fees &amp; Surcharges - Continuance Fee - GC 26830(d) (164736)</t>
  </si>
  <si>
    <t>4171227 - Court Filing Fees &amp; Surcharges - Fees Under CCP 116.820 (164737)</t>
  </si>
  <si>
    <t>4171228 - Court Filing Fees &amp; Surcharges - Complex Case Fees - GC 26826.4 (164738)</t>
  </si>
  <si>
    <t>4171229 - Court Filing Fees &amp; Surcharges - Undesignated Fees - GC 68085.5(a) (164739)</t>
  </si>
  <si>
    <t>4171230 - Court Filing Fees &amp; Surcharges - Undesignated Fees - GC 68085.5(b) (164740)</t>
  </si>
  <si>
    <t>4171231 - Court Filing Fees &amp; Surcharges - Court Security Surcharge - GC 69926.5 (164742)</t>
  </si>
  <si>
    <t>4171232 - Court Filing Fees &amp; Surcharges - Court Security Fee - PC 1465.8 (164743)</t>
  </si>
  <si>
    <t>4171233 - Court Filing Fees &amp; Surcharges - Unlimited Case Response - GC 26826 (164744)</t>
  </si>
  <si>
    <t>4171234 - Court Filing Fees &amp; Surcharges - Graduated Probate Fee - GC 26827(a) (164745)</t>
  </si>
  <si>
    <t>4171235 - Court Filing Fees &amp; Surcharges - GC 68085(c) &amp; GC 26828 (164757)</t>
  </si>
  <si>
    <t>4171236 - Court Filing Fees &amp; Surcharges - GC68085(c)(2) - GC72059 (164759)</t>
  </si>
  <si>
    <t>4171237 - Court Filing Fees &amp; Surcharges - ICNA Court Filing Fees and Surcharges (164763)</t>
  </si>
  <si>
    <t>4171238 - Court Filing Fees &amp; Surcharges - Telephonic Appearance Fee - GC 72011(a) (164764)</t>
  </si>
  <si>
    <t>4171239 - Court Filing Fees &amp; Surcharges - Telephonic Appearance Fee per Master Agreement- GC 72010(a) (164765)</t>
  </si>
  <si>
    <t>4171240 - Court Filing Fees &amp; Surcharges - Temporary Security Fee - Unlimited Filing Fees (164787)</t>
  </si>
  <si>
    <t>4171241 - Court Filing Fees &amp; Surcharges - Temporary Security Fee - Limited Filing Fees Over 10K (164788)</t>
  </si>
  <si>
    <t>4171242 - Court Filing Fees &amp; Surcharges - Temporary Security Fee - Limited Filing Fees 10K and Under (164789)</t>
  </si>
  <si>
    <t>4171243 - Court Filing Fees &amp; Surcharges - Supreme Court Filing Fees (164790)</t>
  </si>
  <si>
    <t>4171244 - Court Filing Fees &amp; Surcharges - Supreme Court Additional Filing Fees (164791)</t>
  </si>
  <si>
    <t>4171245 - Court Filing Fees &amp; Surcharges - Court of Appeals Filing Fee (164792)</t>
  </si>
  <si>
    <t>4171246 - Court Filing Fees &amp; Surcharges - Court of Appeals Additional Filing Fees (164793)</t>
  </si>
  <si>
    <t>4171247 - Court Filing Fees &amp; Surcharges - Supreme Court Non-Petitioner Fee (164794)</t>
  </si>
  <si>
    <t>4171248 - Court Filing Fees &amp; Surcharges - Appellate Court Non-Petitioner Fee (164795)</t>
  </si>
  <si>
    <t>4171249 - Court Filing Fees &amp; Surcharges - GC 26835.1 (164710)</t>
  </si>
  <si>
    <t>4171250 - Court Filing Fees &amp; Surcharges - GC 26836.1 (164711)</t>
  </si>
  <si>
    <t>4171251 - Court Filing Fees &amp; Surcharges - GC 26837.1 (164712)</t>
  </si>
  <si>
    <t>4171252 - Court Filing Fees &amp; Surcharges - GC 26851.1 (164715)</t>
  </si>
  <si>
    <t>4171253 - Court Filing Fees &amp; Surcharges - GC 26852.1 (164716)</t>
  </si>
  <si>
    <t>4171254 - Court Filing Fees &amp; Surcharges - GC 26853.1 (164717)</t>
  </si>
  <si>
    <t>4171255 - Court Filing Fees &amp; Surcharges - GC 26855.4 (164718)</t>
  </si>
  <si>
    <t>4171256 - Court Filing Fees &amp; Surcharges - GC 26862 (164719)</t>
  </si>
  <si>
    <t>4171257 - Court Filing Fees &amp; Surcharges - GC 72060 (164721)</t>
  </si>
  <si>
    <t>4171258 - Court Filing Fees &amp; Surcharges - AB233 - Summary Total (164724)</t>
  </si>
  <si>
    <t>4171259 - Court Filing Fees &amp; Surcharges - County Payment - GC68085.5 E3-4 (164741)</t>
  </si>
  <si>
    <t>4171260 - Court Filing Fees &amp; Surcharges - GC68085(c)(2) - CCP116.390 (164746)</t>
  </si>
  <si>
    <t>4171261 - Court Filing Fees &amp; Surcharges - GC68085(c)(2) - CCP116.570 (164747)</t>
  </si>
  <si>
    <t>4171262 - Court Filing Fees &amp; Surcharges - GC26824 - CCP116.760 (164748)</t>
  </si>
  <si>
    <t>4171263 - Court Filing Fees &amp; Surcharges - GC68085(c)(2) - CCP491.150 (164750)</t>
  </si>
  <si>
    <t>4171265 - Court Filing Fees &amp; Surcharges - GC68085(c)(2) - CCP704.750 (164751)</t>
  </si>
  <si>
    <t>4171266 - Court Filing Fees &amp; Surcharges - GC68085(c)(2) - CCP708.160 (164752)</t>
  </si>
  <si>
    <t>4171267 - Court Filing Fees &amp; Surcharges - GC68085(c)(2) - CCP724.100 (164753)</t>
  </si>
  <si>
    <t>4171268 - Court Filing Fees &amp; Surcharges - GC68085(c)(2) - CCP1134 (164754)</t>
  </si>
  <si>
    <t>4171269 - Court Filing Fees &amp; Surcharges - GC68085(c)(2) - CCP1161.2 (164755)</t>
  </si>
  <si>
    <t>4171270 - Court Filing Fees &amp; Surcharges - GC68085(c)(2) - GC26824 (164756)</t>
  </si>
  <si>
    <t>4171271 - Court Filing Fees &amp; Surcharges - GC68085(c)(2) - GC26828 (164757)</t>
  </si>
  <si>
    <t>4171272 - Court Filing Fees &amp; Surcharges - GC68085(c)(2) - GC26829 (164758)</t>
  </si>
  <si>
    <t>4171275 - Court Filing Fees &amp; Surcharges - GC68085(c)(2) - Probation Code 1835 (164761)</t>
  </si>
  <si>
    <t>4171276 - Court Filing Fees &amp; Surcharges - GC72011(a) (164765)</t>
  </si>
  <si>
    <t>4171277 - Court Filing Fees &amp; Surcharges - GC69926.5(b) - $20 Temp Security (164787)</t>
  </si>
  <si>
    <t>4171278 - Court Filing Fees &amp; Surcharges - GC69926.5(b) - $10 Temp Security (164788)</t>
  </si>
  <si>
    <t>4171279 - Court Filing Fees &amp; Surcharges - CCP 1010.6 (b)(7) - E-Filing Fee (164766)</t>
  </si>
  <si>
    <t>4172001 - Fines and Forfeitures - GC 77201(b)(2) - Revenue Base (164601)</t>
  </si>
  <si>
    <t>4172002 - Fines and Forfeitures - GC 68090.8  - 2% for Automation System (164602)</t>
  </si>
  <si>
    <t>4172003 - Fines and Forfeitures - GC 77205 - 50% Excess to State (164603)</t>
  </si>
  <si>
    <t>4172004 - Fines and Forfeitures - GC 68085.1(C)(2) - Delinquent Penalty Assessment (164604)</t>
  </si>
  <si>
    <t>4172230 - Fines &amp; Penalties - Proof of Correction ($10) - VC 46011 (217501)</t>
  </si>
  <si>
    <t>4172235 - Fines &amp; Penalties - Amnesty - VC 42008.8 (217502)</t>
  </si>
  <si>
    <t>4172240 - Fines &amp; Penalties - External - Other (217900)</t>
  </si>
  <si>
    <t>4172501 - Miscellaneous Revenue - Outside Sources (161401)</t>
  </si>
  <si>
    <t>4172502 - Miscellaneous Revenue - Domestic Violence (161402)</t>
  </si>
  <si>
    <t>4172503 - Miscellaneous Revenue - PC 1465.7 - 20% State Surcharge (161403)</t>
  </si>
  <si>
    <t>4172504 - Miscellaneous Revenue - GC 70372(B) - Parking Fine Surcharge (161404)</t>
  </si>
  <si>
    <t>4172505 - Miscellaneous Revenue - Late Remittance Advice - County (161405)</t>
  </si>
  <si>
    <t>4172506 - Miscellaneous Revenue - 50% Excess - GC 77201.1 (161406)</t>
  </si>
  <si>
    <t>4172507 - Miscellaneous Revenue - 50% Excess - GC 77205 (161407)</t>
  </si>
  <si>
    <t>4172508 - Miscellaneous Revenue - Jury Sanction Contempt - CCP 209 (161408)</t>
  </si>
  <si>
    <t>4172509 - Miscellaneous Revenue - Audit Findings - Penalty (161409)</t>
  </si>
  <si>
    <t>4172510 - Miscellaneous Revenue - VC 40611(c) - Proof of Correction - ICNA (161410)</t>
  </si>
  <si>
    <t>4172805 - Parking Violations - Other - VC 40225 C&amp;D (164205)</t>
  </si>
  <si>
    <t>4172901 - Penalty Assessments - Criminal Fines - GC 70372(a) (164801)</t>
  </si>
  <si>
    <t>4172902 - Penalty Assessments - Felony/Misdemeanor Conviction - ICNA - GC 70373(a) (164802)</t>
  </si>
  <si>
    <t>4172903 - Penalty Assessments - Infraction Conviction  - ICNA - GC 70373(a) (164803)</t>
  </si>
  <si>
    <t>4172904 - Penalty Assessments - Criminal Penalty  - ICNA - GC 70372(a) (164804)</t>
  </si>
  <si>
    <t>4172950 - Penalty Assessment - GC 761047 DNA ID (164302)</t>
  </si>
  <si>
    <t>4172951 - Penalty Assessment - Lead Abatement Fines - HSC 105257 (164301)</t>
  </si>
  <si>
    <t>4173110 - Individual Shared Responsibility Penalty Assessments ()</t>
  </si>
  <si>
    <t>4173801 - Traffic Violators School Fee - VC 42007.1(b) - ICNA (164101)</t>
  </si>
  <si>
    <t>4173950 - Lottery Ticket Sales (225600)</t>
  </si>
  <si>
    <t>0052  LOCAL AIRPORT LOAN ACCOUNT</t>
  </si>
  <si>
    <t>0102  STATE FIRE MARSHAL LICENSING &amp; CERTIFICATION FUND</t>
  </si>
  <si>
    <t>0160  OPERATING FUNDS OF THE ASSEMBLY AND SENATE</t>
  </si>
  <si>
    <t>0329  VEHICLE LICENSE COLLECTION ACCOUNT</t>
  </si>
  <si>
    <t>0330  LOCAL REVENUE FUND</t>
  </si>
  <si>
    <t>0352  SOCIAL SERVICES SUBACCOUNT</t>
  </si>
  <si>
    <t>0354  CASELOAD SUBACCOUNT</t>
  </si>
  <si>
    <t>0361  GENERAL GROWTH SUBACCOUNT</t>
  </si>
  <si>
    <t>0375  DISASTER RESPONSE-EMERGENCY OPERATIONS ACCOUNT</t>
  </si>
  <si>
    <t>0600  VENDING STAND FUND</t>
  </si>
  <si>
    <t>0833  ANNUITANTS' HEALTH CARE COVERAGE FUND</t>
  </si>
  <si>
    <t>1011  BUDGET STABILIZATION ACCOUNT</t>
  </si>
  <si>
    <t>1018  LAKE TAHOE SCIENCE &amp; LAKE IMPROVEMENT ACCOUNT</t>
  </si>
  <si>
    <t>1019  SAFETY NET RESERVE FUND</t>
  </si>
  <si>
    <t>1027  FULL-DAY KINDERGARTEN FACILITIES ACCOUNT</t>
  </si>
  <si>
    <t xml:space="preserve">2503  SR-710 REHABILITATION </t>
  </si>
  <si>
    <t>2504  ADVANCE MITIGATION ACCOUNT, STATE TRANSPORTATION FUND</t>
  </si>
  <si>
    <t>3107  TRANSPORTATION DEBT SERVICE FUND</t>
  </si>
  <si>
    <t>3136  FORECLOSURE CONSULTANT REGULATION FUND</t>
  </si>
  <si>
    <t>3138  IMMEDIATE AND CRITICAL NEEDS ACCOUNT, SCFCF</t>
  </si>
  <si>
    <t>3139  SPECIALIZED LICENSE PLATE FUND</t>
  </si>
  <si>
    <t>3171  LOCAL REVENUE FUND 2011</t>
  </si>
  <si>
    <t>3200  CALWORKS MAINTENANCE OF EFFORT SUBACCOUNT</t>
  </si>
  <si>
    <t>3205  APPLIANCE EFFICIENCY ENFORCEMENT SUBACCOUNT</t>
  </si>
  <si>
    <t>3207  EDUCATION PROTECTION ACCOUNT</t>
  </si>
  <si>
    <t>3210  DAVIS-DOWLING ACCOUNT, CA WATER RESOURCES DEV. BOND FUND</t>
  </si>
  <si>
    <t>3213  LONG-TERM CARE QUALITY ASSURANCE REV FUND</t>
  </si>
  <si>
    <t>3216  PROTECTIVE SERVICES SUBACCOUNT</t>
  </si>
  <si>
    <t>3217  BEHAVIORAL HEALTH SUBACCOUNT</t>
  </si>
  <si>
    <t>3221  TRIAL COURT SECURITY SUBACCOUNT</t>
  </si>
  <si>
    <t>3222  ENHANCING LAW ENFORCEMENT SUBACCOUNT</t>
  </si>
  <si>
    <t>3223  COMMUNITY CORRECTIONS SUBACCOUNT</t>
  </si>
  <si>
    <t>3224  DISTRICT ATTORNEY AND PUBLIC DEFENDER SUBACCOUNT</t>
  </si>
  <si>
    <t>3226  JUVENILE RE-ENTRY GRANT SPECIAL ACCOUNT</t>
  </si>
  <si>
    <t>3227  YOUTHFUL OFFENDER BLOCK GRANT SPECIAL ACCOUNT</t>
  </si>
  <si>
    <t>3230  JUVENILE JUSTICE GROWTH SPECIAL ACCOUNT</t>
  </si>
  <si>
    <t>3231  ENHANCING LAW ENFORCEMENT ACTIVITIES GROWTH SPECIAL ACCOUNT</t>
  </si>
  <si>
    <t>3232  DISTRICT ATTORNEY AND PUBLIC DEFENDER GROWTH SPECIAL ACCOUNT</t>
  </si>
  <si>
    <t>3233  COMMUNITY CORRECTIONS GROWTH SPECIAL ACCOUNT</t>
  </si>
  <si>
    <t>3234  TRIAL COURT SECURITY GROWTH SPECIAL ACCOUNT</t>
  </si>
  <si>
    <t>3235  DEHAVIORAL HEALTH SERVICES GROWTH SPECIAL ACCOUNT</t>
  </si>
  <si>
    <t>3236  PROTECTIVE SERVICES GROWTH SPECIAL ACCOUNT</t>
  </si>
  <si>
    <t>3239  WOMEN AND CHILDRENS RESIDENTIAL TREATMENT SERVICE SPECIAL ACCOUNT</t>
  </si>
  <si>
    <t>3240  SECONDHAND DEALER AND PAWNBROKER FUND</t>
  </si>
  <si>
    <t>3245  DISABILITY ACCESS &amp; EDUCATION REVOLVING FUND</t>
  </si>
  <si>
    <t>3246  FAIR EMPLOYMENT &amp; HOUSING ENFORCEMENT &amp; LIT</t>
  </si>
  <si>
    <t>3248  FAMILY SUPPORT SUBACCOUNT, SALES TAX ACCOUNT</t>
  </si>
  <si>
    <t>3249  CHILD POVERTY AND FAMILY SUPPLEMENTAL SUPPORT SUBACCOUNT</t>
  </si>
  <si>
    <t>3251  PREPAID MOBILE TELEPHONY SVCS SURCHARGE FUND</t>
  </si>
  <si>
    <t>3252  CURES FUND</t>
  </si>
  <si>
    <t>3254  BUSINESS PROGRAMS MODERNIZATION FUND</t>
  </si>
  <si>
    <t>3255  HOME CARE FUND</t>
  </si>
  <si>
    <t>3256  SPECIALIZED FIRST AID TRAINING PROGRAM APPROVAL FUND</t>
  </si>
  <si>
    <t>3257  USED MATTRESS RECYCLING FUND</t>
  </si>
  <si>
    <t>3258  MATTRESS RECOVERY AND RECYCLING FUND</t>
  </si>
  <si>
    <t>3259  RECIDIVISM REDUCTION FUND</t>
  </si>
  <si>
    <t>3260  REGIONAL RAILROAD ACCIDENT PREP &amp; RESPONSE FUND</t>
  </si>
  <si>
    <t>3261  VESSEL OPERATOR CERTIFICATION ACCOUNT, HWRF</t>
  </si>
  <si>
    <t>3262  EXPEDITED CLAIM UNDERGRND STRG TANK CLEANUP FUND</t>
  </si>
  <si>
    <t>3263  COLLEGE ACCESS TAX CREDIT FUND</t>
  </si>
  <si>
    <t>3264  SITE CLEANUP SUBACCOUNT</t>
  </si>
  <si>
    <t>3265  PREPAID MTS PUC ACCOUNT</t>
  </si>
  <si>
    <t>3266  PREPAID MTS 911 ACCOUNT</t>
  </si>
  <si>
    <t>3268  SENIOR CITIZENS &amp; DISABLED CITIZENS PROPERTY TAX POSTPONEMENT FUND</t>
  </si>
  <si>
    <t>3270  LOCAL CHARGES FOR PREPAID MOBILE TELEPHONY SERVICE FUND</t>
  </si>
  <si>
    <t>3273  EMPLOYMENT OPPORTUNITY FUND</t>
  </si>
  <si>
    <t>3274  SOCIAL SERVICES SUBACCOUNT</t>
  </si>
  <si>
    <t>3275  CONTY MEDICAL SERVICES PROGRAM SUBACCOUNT</t>
  </si>
  <si>
    <t>3276  CALWORKS MAINTENANCE OF EFFORT SUBACCOUNT</t>
  </si>
  <si>
    <t>3278  MENTAL HEALTH SUBACCOUNT, VEHICLE LICENSE FEE ACCOUNT</t>
  </si>
  <si>
    <t>3279  HEALTH SUBACCOUNT, VEHICLE LICENSE FEE ACCOUNT</t>
  </si>
  <si>
    <t>3280  GENERAL GROWTH SUBACCOUNT</t>
  </si>
  <si>
    <t>3281  FAMILY SUPPORT SUBACCOUNT</t>
  </si>
  <si>
    <t>3282  CHILD POVERTY AND FAMILY SUPPLEMENTAL SUPPORT SUBACCOUNT</t>
  </si>
  <si>
    <t>3284  COUNTY MEDICAL SERVICES PROGRAM GROWTH SUBACCOUNT</t>
  </si>
  <si>
    <t>3285  ELECTRONIC RECORDING AUTHORIZATION FUND</t>
  </si>
  <si>
    <t>3286  SAFE NEIGHBORHOODS AND SCHOOLS FUND</t>
  </si>
  <si>
    <t>3287  SECOND CHANCE FUND</t>
  </si>
  <si>
    <t>3290  ROAD MAINTENANCE AND REHABILITATION ACCOUNT</t>
  </si>
  <si>
    <t>3291  TRADE CORRIDOR ENHANCEMENT ACCOUNT</t>
  </si>
  <si>
    <t>3292  STATE PROJECT INFRASTRUCTURE FUND</t>
  </si>
  <si>
    <t>3293  HEALTH AND HUMAN SERVICES SPECIAL FUND</t>
  </si>
  <si>
    <t>3295  EDUCATION RESEARCH ACCOUNT</t>
  </si>
  <si>
    <t>3297  MAJOR LEAGUE SPORTING EVENT RAFFLE FUND</t>
  </si>
  <si>
    <t>3299  OIL AND GAS ENVIRONMENTAL REMEDIATION ACCOUNT</t>
  </si>
  <si>
    <t>3301  LEAD-ACID BATTERY CLEANUP FUND</t>
  </si>
  <si>
    <t>3302  SAFE ENERGY INFRASTRUCTURE AND EXCAVATION FUND</t>
  </si>
  <si>
    <t>3303  AMMUNITION SAFETY AND ENFORCEMENT SPECIAL FUND</t>
  </si>
  <si>
    <t>3304  CA HEALTHCARE, RESEARCH &amp; PREVENTION TOBACCO TAX ACT OF 2016 FUND</t>
  </si>
  <si>
    <t>3305  HEALTHCARE TREATMENT FUND</t>
  </si>
  <si>
    <t>3306  GRADUATE MEDICAL EDUCATION ACCOUNT</t>
  </si>
  <si>
    <t>3307  STATE DENTAL PROGRAM ACCOUNT</t>
  </si>
  <si>
    <t>3308  TOBACCO LAW ENFORCEMENT ACCOUNT</t>
  </si>
  <si>
    <t>3309  TOBACCO PREVENTION AND CONTROL PROGRAMS ACCOUNT</t>
  </si>
  <si>
    <t>3310  MEDICAL RESEARCH PROGRAM ACCOUNT</t>
  </si>
  <si>
    <t>3311  HEALTH CARE SERVICES PLAN FINES AND PENALTIES FUND</t>
  </si>
  <si>
    <t>3312  NATURAL RESOURCES AND PARKS PRESERVATION FUND</t>
  </si>
  <si>
    <t>3313  SOUTHERN CA VETERANS CEMETERY MASTER DEVELOPMENT FUND</t>
  </si>
  <si>
    <t>3314  CALIFORNIA CANNABIS TAX FUND</t>
  </si>
  <si>
    <t>3315  HOUSEHOLD MOVERS FUND, PROFESSIONS AND VOCATIONS FUND</t>
  </si>
  <si>
    <t>3318  DEPT. OF PUBLIC HEATH SUBACCOUNT, TOBACCO LAW ENFORC. ACCNT.</t>
  </si>
  <si>
    <t>3319  DEPT. OF TAX AND FEE ADMINISTRATIVE SUBACCOUNT, TOBACCO LAW ENFORC. ACCNT.</t>
  </si>
  <si>
    <t>3320  DEPT. OF JUSTICE SUBACCOUNT, TOBACCO LAW ENFORC. ACCNT.</t>
  </si>
  <si>
    <t>3321  DEPT. OF EDUCATION SUBACCOUNT, TOBACCO PREVENT. &amp; CNTRL PRGMS ACCNT</t>
  </si>
  <si>
    <t>3322  DEPT. OF PUBLIC HEALTH SUBACCOUNT, TOBACCO PREVENT. &amp; CNTRL PRGMS ACCNT</t>
  </si>
  <si>
    <t>3323  MEDI-CAL EMERGENCY MEDICAL TRANSPORT FUND</t>
  </si>
  <si>
    <t>3328  PHARMACEUTICAL SHARP STEWARDSH</t>
  </si>
  <si>
    <t>3329  MOBILEHOME DISPUTE RESOLUTION</t>
  </si>
  <si>
    <t>3330  TNC ACCESS FOR ALL FUND</t>
  </si>
  <si>
    <t>3331  MEDI-CAL DRUG REBATE FUND</t>
  </si>
  <si>
    <t>3333  CANNABIS TAX DEPT OF TAX FEE</t>
  </si>
  <si>
    <t>3338  CANNABIS TAX DEPT FISHWILDLIFE</t>
  </si>
  <si>
    <t>3339  CANNABIS TAX STATE WATER RESRS</t>
  </si>
  <si>
    <t>3340  CANNABIS TAX DEPT PESTICID REG</t>
  </si>
  <si>
    <t>3345  CANNABIS TAX EMPLMT DEVLP DEPT</t>
  </si>
  <si>
    <t>3347  CANNABIS TAX CA HIGH ALLOC</t>
  </si>
  <si>
    <t>3348  CANNABIS TAX BUS ECO DVL ALLOC</t>
  </si>
  <si>
    <t>3349  CANNABIS TAX SD MED RSR ALLOC</t>
  </si>
  <si>
    <t>3350  CANNABIS HLTH CARE SRVCS ALLOC</t>
  </si>
  <si>
    <t>3351  CANNABIS TAX FISH WILDLIFE ALLOC</t>
  </si>
  <si>
    <t>3352  CANNABIS TAX PARKS REC ALLOC</t>
  </si>
  <si>
    <t>3353  CANNABIS TAX CA HIGH PTL ALLOC</t>
  </si>
  <si>
    <t>3354  CANNABIS STATE COMM CORR ALLOC</t>
  </si>
  <si>
    <t>3357  THE SUPPORTIVE HOUSING PROGRAM</t>
  </si>
  <si>
    <t>6085  CA BORDER ENVIRONMENTAL &amp; PUBLIC HEALTH PROTECTION FUND</t>
  </si>
  <si>
    <t>8059  STATE COMMUNITY CORRECTIONS PERFORMANCE INCENTIVE FUND</t>
  </si>
  <si>
    <t>8076  STATE PARKS PROTECTION FUND</t>
  </si>
  <si>
    <t>8080  CLEAN ENERGY JOB CREATION FUND</t>
  </si>
  <si>
    <t>8085  KEEPS ARTS IN SCHOOLS FUND</t>
  </si>
  <si>
    <t>8086  PROCTECT OUR COAST AND OCEANS FUND</t>
  </si>
  <si>
    <t>8094  CALIFORNIA SENIOR LEGISLATURE FUND</t>
  </si>
  <si>
    <t>8097  PREVENTION OF ANIMAL HOMELESSNESS</t>
  </si>
  <si>
    <t>8815  CA SENIOR CITIZEN ADVOCACY VOLUNTARY TAX CONTRIBUTION FUND</t>
  </si>
  <si>
    <t>9331  HIGH-SPEED RAIL PROPERTY FUND</t>
  </si>
  <si>
    <t>9749  CALCONSERVE WATER USE EFFICIENCY REVOLVING FUND</t>
  </si>
  <si>
    <t>0845 Department of Insurance</t>
  </si>
  <si>
    <t>3720  CA Coastal Commission</t>
  </si>
  <si>
    <t>3970  Department of Resources, Recycling and Recovery</t>
  </si>
  <si>
    <t>7600  CA Department of Tax and Fee Administration</t>
  </si>
  <si>
    <t>7760  Department of General Services</t>
  </si>
  <si>
    <t>7900  Public Employees' Retirment System</t>
  </si>
  <si>
    <t>3337  CANNABIS TAX DEPT OF PUBLIC HEALTH</t>
  </si>
  <si>
    <t>1030  CONSUMER PRIVACY FUND</t>
  </si>
  <si>
    <t>0333  SALES TAX GROWTH ACCOUNT, LOCAL REVENUE FUND</t>
  </si>
  <si>
    <t>0353  HEALTH SUBACCOUNT, SALES TAX ACCOUNT</t>
  </si>
  <si>
    <t>1029  THE PUBLIC SCHOOL SYSTEM STABILIZATION ACCOUNT</t>
  </si>
  <si>
    <t>3317  BUILDING HOMES AND JOBS TRUST FUND</t>
  </si>
  <si>
    <t>3324  SAFE AND AFFORDABLE DRINKING WATER FUND</t>
  </si>
  <si>
    <t>3334  THE HEALTH CARE SERVICES SPECIAL FUND</t>
  </si>
  <si>
    <t>3360  FINANCIAL EMPOWERMENT FUND</t>
  </si>
  <si>
    <t>3361  CA EARTHQUAKE SAFETY FUND</t>
  </si>
  <si>
    <t xml:space="preserve">3362  PACE OVERSIGHT FUND OF THE STATE DEPT OF HEALTH CARE SERVICES </t>
  </si>
  <si>
    <t>3363  FINANCIAL PROTECTION FUND</t>
  </si>
  <si>
    <t>3364  DEPT OF FISH &amp; WILDLIFE - CA ENVIRONMENTAL QUALITY ACT FUND</t>
  </si>
  <si>
    <t>3372  DATA BROKERS' REGISTRY FUND</t>
  </si>
  <si>
    <t>3373  BUILDING INITIATIVE FOR LOW-EMISSIONS DEVELOPMENT PRGM FUND</t>
  </si>
  <si>
    <t>3378  SMALL BUSINESS HIRING CREDIT FUND</t>
  </si>
  <si>
    <t>3380  HORSE AND JOCKEY SAFETY AND WELFARE ACCOUNT</t>
  </si>
  <si>
    <t>8093  CA SEXUAL VIOLENCE VICTIM SERVICES FUND</t>
  </si>
  <si>
    <t>8120  SIERRA NEVADA CONSERVANCY FUND</t>
  </si>
  <si>
    <t>8129  SCHOOL ENERGY EFFICIENCY PROGRAM FUND</t>
  </si>
  <si>
    <t>2501  LOCAL TRANS LOAN ACCT ST HIGHWAY ACCT ST TRANS FUND</t>
  </si>
  <si>
    <t>1031  CA INSTITUTE FOR REGEN MED LIC REV &amp; ROYAL FUND</t>
  </si>
  <si>
    <t>1701 Department of Business Oversight</t>
  </si>
  <si>
    <t>1750 California Horse Racing Board</t>
  </si>
  <si>
    <t xml:space="preserve">4260 Department of Health Care Services </t>
  </si>
  <si>
    <t>9889 Public School System Stabilization Account</t>
  </si>
  <si>
    <t>0492  STATE ATHLETIC COMMISSION NEUROLOGICAL EXAM. ACCT</t>
  </si>
  <si>
    <t xml:space="preserve">DF-303 (06/23) </t>
  </si>
  <si>
    <t>FY 2022-23 Actual</t>
  </si>
  <si>
    <t>F. Ending Fund Balance as of June 30, 2023   (must reconcile to Report 8, see 3/ below)</t>
  </si>
  <si>
    <r>
      <t xml:space="preserve">The Detailed Fund Balance (DFB) Report will be used by the fund administrator of non-shared funds and users of shared funds to reconcile accounting data to budgetary data. See section 1.6.
For </t>
    </r>
    <r>
      <rPr>
        <b/>
        <sz val="12"/>
        <color theme="1"/>
        <rFont val="Arial"/>
        <family val="2"/>
      </rPr>
      <t>non-shared funds</t>
    </r>
    <r>
      <rPr>
        <sz val="12"/>
        <color theme="1"/>
        <rFont val="Arial"/>
        <family val="2"/>
      </rPr>
      <t xml:space="preserve">, the fund administrator will use the DFB report to prepare the past year portion of the Fund Condition Statement (FCS) for the 2024-25 Governor's Budget. 
For </t>
    </r>
    <r>
      <rPr>
        <b/>
        <sz val="12"/>
        <color theme="1"/>
        <rFont val="Arial"/>
        <family val="2"/>
      </rPr>
      <t>shared funds</t>
    </r>
    <r>
      <rPr>
        <sz val="12"/>
        <color theme="1"/>
        <rFont val="Arial"/>
        <family val="2"/>
      </rPr>
      <t>, the fund administrator will consolidate all the DFB reports received from fund users and prepare a DFB Consolidated Worksheet. The consolidated worksheet will be used to prepare the past year portion of the FCS. See sections 5 and 6.</t>
    </r>
  </si>
  <si>
    <t>Enter an adjustment to align the FCS and year-end financial reports if the beginning balance per financial reports does not match the beginning fund balance per past year column of the 2024-25 Governor's Budget and the difference requires an adjustment to the department's accounting records.                                                                                                                                                             Enter an adjustment to align the FCS and year-end financial reports due to delay in completing the financial reports. Estimated accruals have been used for preparing the past year portion of the FCS for the Governor's Budget. The difference between the department's actual accruals and estimated accruals should be identified here. 
Explain the reason for the PY adjustment in a footnote to the DFB report and provide supporting documentation. The sum of the PY adjustment and the beginning fund balance per financial reports should equal the beginning balance per 2024-25 Governor’s Budget. 
Note: Any difference in the beginning fund balance that does not meet this criterion should be resolved in conjunction with Finance.</t>
  </si>
  <si>
    <t xml:space="preserve">Report 8 - Balance in GL 5570, Fund Balance Clearing at 6/30/23 (*reverse sign)  </t>
  </si>
  <si>
    <t xml:space="preserve">Report 8 -  Balance in GL 5530, Fund Balance Unappropriated at 6/30/23 (*reverse sign)           </t>
  </si>
  <si>
    <t>Other Financing Sources (G/L 9839)</t>
  </si>
  <si>
    <t>(per FI$Cal Report 7 - Account 1140)</t>
  </si>
  <si>
    <t>Pro Rata (FY 2022-23)</t>
  </si>
  <si>
    <t>Supplementary Pension Assessment (FY2022-23)</t>
  </si>
  <si>
    <t>3381  HEALTH CARE AFFORDABILITY RESERVE FUND</t>
  </si>
  <si>
    <t>3429  PRESCRIBED FIRE CLAIMS FUND</t>
  </si>
  <si>
    <t>3288  CANNABIS CONTROL FUND</t>
  </si>
  <si>
    <t>3388  CANNABIS FINES AND PENALTIES ACCOUNT</t>
  </si>
  <si>
    <t>1115 Dept. of Cannabis Control</t>
  </si>
  <si>
    <t>C.  FUND ADJUSTMENTS</t>
  </si>
  <si>
    <t>3346  CANNABIS TAX FUND - DEPT OF CANNABIS CONTROL - ALLOC 2</t>
  </si>
  <si>
    <t>3335  CANNABIS TAX FUND - DEPT OF CANNABIS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</si>
</sst>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43" formatCode="_(* #,##0.00_);_(* \(#,##0.00\);_(* &quot;-&quot;??_);_(@_)"/>
  </numFmts>
  <fonts count="36" x14ac:knownFonts="1">
    <font>
      <sz val="10"/>
      <color theme="1"/>
      <name val="Arial"/>
      <family val="2"/>
    </font>
    <font>
      <sz val="11"/>
      <color theme="1"/>
      <name val="Arial"/>
      <family val="2"/>
    </font>
    <font>
      <sz val="12"/>
      <color theme="1"/>
      <name val="Arial"/>
      <family val="2"/>
    </font>
    <font>
      <sz val="10"/>
      <color theme="1"/>
      <name val="Arial"/>
      <family val="2"/>
    </font>
    <font>
      <sz val="12"/>
      <color theme="1"/>
      <name val="Arial"/>
      <family val="2"/>
    </font>
    <font>
      <b/>
      <sz val="12"/>
      <color theme="1"/>
      <name val="Arial"/>
      <family val="2"/>
    </font>
    <font>
      <sz val="10"/>
      <name val="Segoe UI"/>
      <family val="2"/>
    </font>
    <font>
      <sz val="9"/>
      <name val="Tahoma"/>
      <family val="2"/>
    </font>
    <font>
      <sz val="9"/>
      <color rgb="FF0000FF"/>
      <name val="Tahoma"/>
      <family val="2"/>
    </font>
    <font>
      <sz val="16"/>
      <color theme="1"/>
      <name val="Arial"/>
      <family val="2"/>
    </font>
    <font>
      <b/>
      <sz val="12"/>
      <name val="Tahoma"/>
      <family val="2"/>
    </font>
    <font>
      <b/>
      <sz val="12"/>
      <color rgb="FF1205BB"/>
      <name val="Calibri"/>
      <family val="2"/>
      <scheme val="minor"/>
    </font>
    <font>
      <sz val="9"/>
      <color rgb="FF7030A0"/>
      <name val="Tahoma"/>
      <family val="2"/>
    </font>
    <font>
      <i/>
      <sz val="10"/>
      <color rgb="FF0000FF"/>
      <name val="Arial"/>
      <family val="2"/>
    </font>
    <font>
      <sz val="10"/>
      <color rgb="FF0000FF"/>
      <name val="Arial"/>
      <family val="2"/>
    </font>
    <font>
      <i/>
      <sz val="9"/>
      <color rgb="FF7030A0"/>
      <name val="Tahoma"/>
      <family val="2"/>
    </font>
    <font>
      <b/>
      <sz val="14"/>
      <name val="Arial"/>
      <family val="2"/>
    </font>
    <font>
      <b/>
      <sz val="16"/>
      <name val="Arial"/>
      <family val="2"/>
    </font>
    <font>
      <sz val="12"/>
      <color rgb="FF0000FF"/>
      <name val="Tahoma"/>
      <family val="2"/>
    </font>
    <font>
      <b/>
      <sz val="11"/>
      <name val="Arial"/>
      <family val="2"/>
    </font>
    <font>
      <sz val="12"/>
      <name val="Arial"/>
      <family val="2"/>
    </font>
    <font>
      <b/>
      <sz val="12"/>
      <name val="Arial"/>
      <family val="2"/>
    </font>
    <font>
      <b/>
      <sz val="12"/>
      <color rgb="FF0000FF"/>
      <name val="Arial"/>
      <family val="2"/>
    </font>
    <font>
      <b/>
      <i/>
      <sz val="11"/>
      <color theme="1"/>
      <name val="Arial"/>
      <family val="2"/>
    </font>
    <font>
      <b/>
      <sz val="9"/>
      <name val="Arial"/>
      <family val="2"/>
    </font>
    <font>
      <b/>
      <sz val="12"/>
      <color indexed="39"/>
      <name val="Arial"/>
      <family val="2"/>
    </font>
    <font>
      <sz val="12"/>
      <color indexed="39"/>
      <name val="Arial"/>
      <family val="2"/>
    </font>
    <font>
      <b/>
      <i/>
      <sz val="14"/>
      <color rgb="FF0000FF"/>
      <name val="Arial"/>
      <family val="2"/>
    </font>
    <font>
      <b/>
      <i/>
      <sz val="12"/>
      <color rgb="FF0000FF"/>
      <name val="Arial"/>
      <family val="2"/>
    </font>
    <font>
      <i/>
      <sz val="12"/>
      <color rgb="FF0000FF"/>
      <name val="Tahoma"/>
      <family val="2"/>
    </font>
    <font>
      <i/>
      <sz val="11"/>
      <color rgb="FF0000FF"/>
      <name val="Arial"/>
      <family val="2"/>
    </font>
    <font>
      <b/>
      <i/>
      <sz val="11"/>
      <color rgb="FF0000FF"/>
      <name val="Arial"/>
      <family val="2"/>
    </font>
    <font>
      <sz val="11"/>
      <color theme="1"/>
      <name val="Arial"/>
      <family val="2"/>
    </font>
    <font>
      <sz val="11"/>
      <name val="Arial"/>
      <family val="2"/>
    </font>
    <font>
      <b/>
      <sz val="11"/>
      <color rgb="FF0070C0"/>
      <name val="Arial"/>
      <family val="2"/>
    </font>
    <font>
      <sz val="14"/>
      <name val="Cambria"/>
      <family val="1"/>
      <scheme val="major"/>
    </font>
  </fonts>
  <fills count="9">
    <fill>
      <patternFill patternType="none"/>
    </fill>
    <fill>
      <patternFill patternType="gray125"/>
    </fill>
    <fill>
      <patternFill patternType="solid">
        <fgColor indexed="22"/>
      </patternFill>
    </fill>
    <fill>
      <patternFill patternType="solid">
        <fgColor theme="6" tint="0.79998168889431442"/>
        <bgColor indexed="64"/>
      </patternFill>
    </fill>
    <fill>
      <patternFill patternType="solid">
        <fgColor theme="0" tint="-0.24994659260841701"/>
        <bgColor auto="1"/>
      </patternFill>
    </fill>
    <fill>
      <patternFill patternType="solid">
        <fgColor theme="0" tint="-0.249977111117893"/>
        <bgColor auto="1"/>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55"/>
      </right>
      <top style="thin">
        <color indexed="55"/>
      </top>
      <bottom/>
      <diagonal/>
    </border>
    <border>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thin">
        <color indexed="64"/>
      </bottom>
      <diagonal/>
    </border>
    <border>
      <left/>
      <right style="thin">
        <color theme="0" tint="-0.249977111117893"/>
      </right>
      <top/>
      <bottom style="thin">
        <color indexed="64"/>
      </bottom>
      <diagonal/>
    </border>
    <border>
      <left style="medium">
        <color indexed="64"/>
      </left>
      <right style="thin">
        <color theme="0" tint="-0.249977111117893"/>
      </right>
      <top style="medium">
        <color indexed="64"/>
      </top>
      <bottom/>
      <diagonal/>
    </border>
    <border>
      <left style="thin">
        <color theme="0" tint="-0.249977111117893"/>
      </left>
      <right/>
      <top style="medium">
        <color indexed="64"/>
      </top>
      <bottom/>
      <diagonal/>
    </border>
    <border>
      <left/>
      <right style="thin">
        <color theme="0" tint="-0.249977111117893"/>
      </right>
      <top style="medium">
        <color indexed="64"/>
      </top>
      <bottom/>
      <diagonal/>
    </border>
    <border>
      <left/>
      <right style="medium">
        <color indexed="64"/>
      </right>
      <top style="medium">
        <color indexed="64"/>
      </top>
      <bottom/>
      <diagonal/>
    </border>
    <border>
      <left style="medium">
        <color indexed="64"/>
      </left>
      <right style="thin">
        <color theme="0" tint="-0.249977111117893"/>
      </right>
      <top/>
      <bottom/>
      <diagonal/>
    </border>
    <border>
      <left style="thin">
        <color theme="0" tint="-0.249977111117893"/>
      </left>
      <right style="medium">
        <color indexed="64"/>
      </right>
      <top/>
      <bottom style="thin">
        <color indexed="64"/>
      </bottom>
      <diagonal/>
    </border>
    <border>
      <left style="medium">
        <color indexed="64"/>
      </left>
      <right style="thin">
        <color theme="0" tint="-0.249977111117893"/>
      </right>
      <top/>
      <bottom style="medium">
        <color indexed="64"/>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medium">
        <color indexed="64"/>
      </left>
      <right style="thin">
        <color theme="0" tint="-0.249977111117893"/>
      </right>
      <top/>
      <bottom style="thin">
        <color indexed="64"/>
      </bottom>
      <diagonal/>
    </border>
    <border>
      <left style="thin">
        <color theme="0" tint="-0.249977111117893"/>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theme="0" tint="-0.249977111117893"/>
      </left>
      <right style="medium">
        <color indexed="64"/>
      </right>
      <top style="medium">
        <color indexed="64"/>
      </top>
      <bottom/>
      <diagonal/>
    </border>
    <border>
      <left/>
      <right style="medium">
        <color indexed="64"/>
      </right>
      <top/>
      <bottom style="thin">
        <color indexed="64"/>
      </bottom>
      <diagonal/>
    </border>
    <border>
      <left style="thin">
        <color theme="0" tint="-0.249977111117893"/>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style="thin">
        <color indexed="64"/>
      </right>
      <top style="thin">
        <color theme="0" tint="-0.249977111117893"/>
      </top>
      <bottom style="thin">
        <color theme="0" tint="-0.249977111117893"/>
      </bottom>
      <diagonal/>
    </border>
    <border>
      <left/>
      <right style="medium">
        <color indexed="64"/>
      </right>
      <top/>
      <bottom style="thin">
        <color theme="0" tint="-0.34998626667073579"/>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right style="thin">
        <color theme="0" tint="-0.249977111117893"/>
      </right>
      <top/>
      <bottom style="thin">
        <color theme="0" tint="-0.249977111117893"/>
      </bottom>
      <diagonal/>
    </border>
    <border>
      <left style="thin">
        <color theme="0" tint="-0.249977111117893"/>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right style="thin">
        <color indexed="64"/>
      </right>
      <top/>
      <bottom style="thin">
        <color theme="0" tint="-0.249977111117893"/>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14999847407452621"/>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6" fillId="0" borderId="0"/>
    <xf numFmtId="0" fontId="6" fillId="0" borderId="0"/>
    <xf numFmtId="0" fontId="6" fillId="0" borderId="0"/>
  </cellStyleXfs>
  <cellXfs count="207">
    <xf numFmtId="0" fontId="0" fillId="0" borderId="0" xfId="0"/>
    <xf numFmtId="0" fontId="4" fillId="0" borderId="0" xfId="0" applyFont="1"/>
    <xf numFmtId="40" fontId="4" fillId="0" borderId="0" xfId="0" applyNumberFormat="1" applyFont="1"/>
    <xf numFmtId="0" fontId="9" fillId="0" borderId="0" xfId="0" applyFont="1"/>
    <xf numFmtId="0" fontId="10" fillId="2" borderId="4" xfId="3" applyFont="1" applyFill="1" applyBorder="1" applyAlignment="1">
      <alignment horizontal="center" vertical="top"/>
    </xf>
    <xf numFmtId="0" fontId="7" fillId="2" borderId="4" xfId="4" applyFont="1" applyFill="1" applyBorder="1" applyAlignment="1">
      <alignment horizontal="center" vertical="top"/>
    </xf>
    <xf numFmtId="0" fontId="8" fillId="0" borderId="3" xfId="4" applyFont="1" applyBorder="1" applyAlignment="1">
      <alignment horizontal="center" vertical="top"/>
    </xf>
    <xf numFmtId="14" fontId="8" fillId="0" borderId="3" xfId="4" applyNumberFormat="1" applyFont="1" applyBorder="1" applyAlignment="1">
      <alignment horizontal="center" vertical="top"/>
    </xf>
    <xf numFmtId="0" fontId="7" fillId="2" borderId="7" xfId="4" applyFont="1" applyFill="1" applyBorder="1" applyAlignment="1">
      <alignment horizontal="center" vertical="top"/>
    </xf>
    <xf numFmtId="0" fontId="8" fillId="0" borderId="8" xfId="4" applyFont="1" applyBorder="1" applyAlignment="1">
      <alignment horizontal="center" vertical="top"/>
    </xf>
    <xf numFmtId="0" fontId="8" fillId="2" borderId="3" xfId="5" applyFont="1" applyFill="1" applyBorder="1" applyAlignment="1">
      <alignment horizontal="center" vertical="top"/>
    </xf>
    <xf numFmtId="0" fontId="12" fillId="0" borderId="3" xfId="5" applyFont="1" applyBorder="1" applyAlignment="1">
      <alignment horizontal="left" vertical="top"/>
    </xf>
    <xf numFmtId="0" fontId="4" fillId="0" borderId="0" xfId="0" applyFont="1" applyAlignment="1">
      <alignment horizontal="left" wrapText="1"/>
    </xf>
    <xf numFmtId="0" fontId="11" fillId="3" borderId="11" xfId="0" applyFont="1" applyFill="1" applyBorder="1" applyAlignment="1">
      <alignment horizontal="center"/>
    </xf>
    <xf numFmtId="0" fontId="13" fillId="0" borderId="3" xfId="0" applyFont="1" applyBorder="1" applyAlignment="1">
      <alignment horizontal="left" wrapText="1"/>
    </xf>
    <xf numFmtId="0" fontId="14" fillId="0" borderId="3" xfId="0" applyFont="1" applyBorder="1" applyAlignment="1">
      <alignment horizontal="left" wrapText="1"/>
    </xf>
    <xf numFmtId="0" fontId="15" fillId="0" borderId="3" xfId="5" applyFont="1" applyBorder="1" applyAlignment="1">
      <alignment horizontal="left" vertical="top"/>
    </xf>
    <xf numFmtId="0" fontId="18" fillId="0" borderId="3" xfId="3" applyFont="1" applyBorder="1" applyAlignment="1">
      <alignment horizontal="left" vertical="top"/>
    </xf>
    <xf numFmtId="4" fontId="4" fillId="0" borderId="0" xfId="0" applyNumberFormat="1" applyFont="1"/>
    <xf numFmtId="4" fontId="4" fillId="0" borderId="0" xfId="1" applyNumberFormat="1" applyFont="1" applyBorder="1"/>
    <xf numFmtId="4" fontId="4" fillId="0" borderId="1" xfId="1" applyNumberFormat="1" applyFont="1" applyBorder="1"/>
    <xf numFmtId="0" fontId="20" fillId="0" borderId="0" xfId="0" applyFont="1" applyAlignment="1">
      <alignment horizontal="left" wrapText="1" indent="1"/>
    </xf>
    <xf numFmtId="4" fontId="5" fillId="0" borderId="13" xfId="0" applyNumberFormat="1" applyFont="1" applyBorder="1"/>
    <xf numFmtId="0" fontId="4" fillId="0" borderId="1" xfId="0" applyFont="1" applyBorder="1" applyAlignment="1">
      <alignment horizontal="left" wrapText="1"/>
    </xf>
    <xf numFmtId="0" fontId="2" fillId="0" borderId="0" xfId="0" applyFont="1" applyAlignment="1">
      <alignment horizontal="left" wrapText="1" indent="1"/>
    </xf>
    <xf numFmtId="4" fontId="5" fillId="0" borderId="14" xfId="1" applyNumberFormat="1" applyFont="1" applyBorder="1"/>
    <xf numFmtId="4" fontId="5" fillId="0" borderId="15" xfId="1" applyNumberFormat="1" applyFont="1" applyBorder="1"/>
    <xf numFmtId="0" fontId="2" fillId="0" borderId="0" xfId="0" applyFont="1"/>
    <xf numFmtId="0" fontId="20" fillId="0" borderId="0" xfId="0" quotePrefix="1" applyFont="1" applyAlignment="1">
      <alignment horizontal="left" wrapText="1" indent="2"/>
    </xf>
    <xf numFmtId="3" fontId="4" fillId="0" borderId="0" xfId="1" applyNumberFormat="1" applyFont="1" applyBorder="1" applyAlignment="1">
      <alignment horizontal="center"/>
    </xf>
    <xf numFmtId="3" fontId="2" fillId="0" borderId="12" xfId="1" applyNumberFormat="1" applyFont="1" applyBorder="1" applyAlignment="1">
      <alignment horizontal="center"/>
    </xf>
    <xf numFmtId="3" fontId="2" fillId="0" borderId="0" xfId="1" applyNumberFormat="1" applyFont="1" applyBorder="1" applyAlignment="1">
      <alignment horizontal="center"/>
    </xf>
    <xf numFmtId="0" fontId="16" fillId="4" borderId="5" xfId="0" applyFont="1" applyFill="1" applyBorder="1" applyAlignment="1">
      <alignment horizontal="left"/>
    </xf>
    <xf numFmtId="0" fontId="16" fillId="4" borderId="6" xfId="0" applyFont="1" applyFill="1" applyBorder="1" applyAlignment="1">
      <alignment horizontal="left"/>
    </xf>
    <xf numFmtId="0" fontId="16" fillId="4" borderId="16" xfId="0" applyFont="1" applyFill="1" applyBorder="1" applyAlignment="1">
      <alignment horizontal="left"/>
    </xf>
    <xf numFmtId="0" fontId="16" fillId="4" borderId="17" xfId="0" applyFont="1" applyFill="1" applyBorder="1" applyAlignment="1">
      <alignment horizontal="left"/>
    </xf>
    <xf numFmtId="0" fontId="19" fillId="6" borderId="5" xfId="0" applyFont="1" applyFill="1" applyBorder="1" applyAlignment="1" applyProtection="1">
      <alignment horizontal="center" vertical="center" wrapText="1"/>
      <protection locked="0"/>
    </xf>
    <xf numFmtId="0" fontId="21" fillId="0" borderId="10" xfId="0" applyFont="1" applyBorder="1" applyAlignment="1">
      <alignment horizontal="left" wrapText="1"/>
    </xf>
    <xf numFmtId="0" fontId="19" fillId="6" borderId="12" xfId="0" applyFont="1" applyFill="1" applyBorder="1" applyAlignment="1" applyProtection="1">
      <alignment horizontal="center" vertical="center" wrapText="1"/>
      <protection locked="0"/>
    </xf>
    <xf numFmtId="4" fontId="17" fillId="6" borderId="12" xfId="0" applyNumberFormat="1" applyFont="1" applyFill="1" applyBorder="1" applyAlignment="1" applyProtection="1">
      <alignment horizontal="center" vertical="center" wrapText="1"/>
      <protection locked="0"/>
    </xf>
    <xf numFmtId="4" fontId="5" fillId="0" borderId="14" xfId="0" applyNumberFormat="1" applyFont="1" applyBorder="1"/>
    <xf numFmtId="0" fontId="21" fillId="0" borderId="0" xfId="0" applyFont="1" applyAlignment="1">
      <alignment horizontal="left" wrapText="1" indent="2"/>
    </xf>
    <xf numFmtId="0" fontId="5" fillId="0" borderId="0" xfId="0" applyFont="1"/>
    <xf numFmtId="0" fontId="22" fillId="0" borderId="0" xfId="0" applyFont="1"/>
    <xf numFmtId="0" fontId="23" fillId="0" borderId="10" xfId="0" applyFont="1" applyBorder="1"/>
    <xf numFmtId="0" fontId="22" fillId="0" borderId="0" xfId="0" applyFont="1" applyAlignment="1">
      <alignment horizontal="left" indent="1"/>
    </xf>
    <xf numFmtId="0" fontId="22" fillId="0" borderId="0" xfId="0" applyFont="1" applyAlignment="1">
      <alignment horizontal="left" indent="7"/>
    </xf>
    <xf numFmtId="4" fontId="4" fillId="0" borderId="0" xfId="0" applyNumberFormat="1" applyFont="1" applyAlignment="1">
      <alignment horizontal="center"/>
    </xf>
    <xf numFmtId="4" fontId="28" fillId="7" borderId="0" xfId="1" applyNumberFormat="1" applyFont="1" applyFill="1" applyBorder="1" applyAlignment="1">
      <alignment horizontal="center"/>
    </xf>
    <xf numFmtId="4" fontId="28" fillId="7" borderId="0" xfId="0" applyNumberFormat="1" applyFont="1" applyFill="1" applyAlignment="1">
      <alignment horizontal="center"/>
    </xf>
    <xf numFmtId="0" fontId="27" fillId="7" borderId="0" xfId="0" applyFont="1" applyFill="1" applyAlignment="1">
      <alignment horizontal="center"/>
    </xf>
    <xf numFmtId="4" fontId="2" fillId="0" borderId="0" xfId="1" applyNumberFormat="1" applyFont="1" applyBorder="1"/>
    <xf numFmtId="0" fontId="21" fillId="0" borderId="0" xfId="0" quotePrefix="1" applyFont="1" applyAlignment="1">
      <alignment horizontal="left" wrapText="1"/>
    </xf>
    <xf numFmtId="0" fontId="29" fillId="0" borderId="3" xfId="3" applyFont="1" applyBorder="1" applyAlignment="1">
      <alignment horizontal="left" vertical="top"/>
    </xf>
    <xf numFmtId="0" fontId="22" fillId="0" borderId="0" xfId="0" applyFont="1" applyAlignment="1">
      <alignment horizontal="left" indent="3"/>
    </xf>
    <xf numFmtId="0" fontId="23" fillId="0" borderId="10" xfId="0" applyFont="1" applyBorder="1" applyAlignment="1">
      <alignment horizontal="left" indent="1"/>
    </xf>
    <xf numFmtId="0" fontId="4" fillId="7" borderId="0" xfId="0" applyFont="1" applyFill="1"/>
    <xf numFmtId="0" fontId="2" fillId="7" borderId="0" xfId="0" applyFont="1" applyFill="1"/>
    <xf numFmtId="0" fontId="4" fillId="7" borderId="0" xfId="0" applyFont="1" applyFill="1" applyAlignment="1">
      <alignment vertical="center"/>
    </xf>
    <xf numFmtId="0" fontId="2" fillId="7" borderId="0" xfId="0" applyFont="1" applyFill="1" applyAlignment="1">
      <alignment horizontal="center" wrapText="1"/>
    </xf>
    <xf numFmtId="4" fontId="2" fillId="0" borderId="15" xfId="1" applyNumberFormat="1" applyFont="1" applyBorder="1"/>
    <xf numFmtId="0" fontId="30" fillId="7" borderId="12" xfId="0" applyFont="1" applyFill="1" applyBorder="1" applyAlignment="1">
      <alignment horizontal="center"/>
    </xf>
    <xf numFmtId="4" fontId="31" fillId="7" borderId="0" xfId="1" applyNumberFormat="1" applyFont="1" applyFill="1" applyBorder="1" applyAlignment="1">
      <alignment horizontal="center"/>
    </xf>
    <xf numFmtId="0" fontId="31" fillId="7" borderId="0" xfId="0" applyFont="1" applyFill="1" applyAlignment="1">
      <alignment horizontal="center"/>
    </xf>
    <xf numFmtId="0" fontId="30" fillId="7" borderId="0" xfId="0" applyFont="1" applyFill="1" applyAlignment="1">
      <alignment horizontal="center"/>
    </xf>
    <xf numFmtId="4" fontId="30" fillId="7" borderId="0" xfId="1" applyNumberFormat="1" applyFont="1" applyFill="1" applyBorder="1" applyAlignment="1">
      <alignment horizontal="center"/>
    </xf>
    <xf numFmtId="4" fontId="30" fillId="0" borderId="0" xfId="1" applyNumberFormat="1" applyFont="1" applyBorder="1" applyAlignment="1">
      <alignment horizontal="center"/>
    </xf>
    <xf numFmtId="4" fontId="31" fillId="0" borderId="0" xfId="1" applyNumberFormat="1" applyFont="1" applyBorder="1" applyAlignment="1">
      <alignment horizontal="center"/>
    </xf>
    <xf numFmtId="0" fontId="33" fillId="0" borderId="0" xfId="0" applyFont="1" applyAlignment="1">
      <alignment horizontal="center" wrapText="1"/>
    </xf>
    <xf numFmtId="0" fontId="33" fillId="0" borderId="10" xfId="0" applyFont="1" applyBorder="1" applyAlignment="1">
      <alignment horizontal="center" wrapText="1"/>
    </xf>
    <xf numFmtId="0" fontId="2" fillId="0" borderId="0" xfId="0" applyFont="1" applyAlignment="1">
      <alignment horizontal="center"/>
    </xf>
    <xf numFmtId="4" fontId="2" fillId="0" borderId="0" xfId="1" applyNumberFormat="1" applyFont="1" applyBorder="1" applyAlignment="1">
      <alignment horizontal="center"/>
    </xf>
    <xf numFmtId="7" fontId="4" fillId="0" borderId="0" xfId="2" applyNumberFormat="1" applyFont="1"/>
    <xf numFmtId="0" fontId="30" fillId="7" borderId="9" xfId="0" applyFont="1" applyFill="1" applyBorder="1" applyAlignment="1">
      <alignment horizontal="center"/>
    </xf>
    <xf numFmtId="0" fontId="25" fillId="0" borderId="18" xfId="0" applyFont="1" applyBorder="1" applyAlignment="1">
      <alignment horizontal="left"/>
    </xf>
    <xf numFmtId="0" fontId="2" fillId="0" borderId="2" xfId="0" applyFont="1" applyBorder="1"/>
    <xf numFmtId="0" fontId="22" fillId="0" borderId="2" xfId="0" applyFont="1" applyBorder="1" applyAlignment="1">
      <alignment horizontal="left" indent="1"/>
    </xf>
    <xf numFmtId="0" fontId="2" fillId="0" borderId="2" xfId="0" applyFont="1" applyBorder="1" applyAlignment="1">
      <alignment horizontal="center"/>
    </xf>
    <xf numFmtId="0" fontId="22" fillId="0" borderId="2" xfId="0" applyFont="1" applyBorder="1" applyAlignment="1">
      <alignment wrapText="1"/>
    </xf>
    <xf numFmtId="0" fontId="22" fillId="0" borderId="19" xfId="0" applyFont="1" applyBorder="1" applyAlignment="1">
      <alignment wrapText="1"/>
    </xf>
    <xf numFmtId="0" fontId="25" fillId="0" borderId="20" xfId="0" applyFont="1" applyBorder="1" applyAlignment="1">
      <alignment horizontal="left"/>
    </xf>
    <xf numFmtId="0" fontId="5" fillId="0" borderId="14" xfId="0" applyFont="1" applyBorder="1"/>
    <xf numFmtId="0" fontId="26" fillId="0" borderId="20" xfId="0" applyFont="1" applyBorder="1" applyAlignment="1">
      <alignment horizontal="left"/>
    </xf>
    <xf numFmtId="0" fontId="22" fillId="0" borderId="14" xfId="0" applyFont="1" applyBorder="1"/>
    <xf numFmtId="0" fontId="2" fillId="0" borderId="20" xfId="0" applyFont="1" applyBorder="1"/>
    <xf numFmtId="0" fontId="22" fillId="0" borderId="14" xfId="0" applyFont="1" applyBorder="1" applyAlignment="1">
      <alignment horizontal="left" indent="7"/>
    </xf>
    <xf numFmtId="0" fontId="4" fillId="0" borderId="20" xfId="0" applyFont="1" applyBorder="1"/>
    <xf numFmtId="0" fontId="23" fillId="0" borderId="13" xfId="0" applyFont="1" applyBorder="1"/>
    <xf numFmtId="0" fontId="32" fillId="0" borderId="0" xfId="0" applyFont="1" applyAlignment="1">
      <alignment horizontal="center"/>
    </xf>
    <xf numFmtId="0" fontId="2" fillId="0" borderId="0" xfId="0" applyFont="1" applyAlignment="1">
      <alignment horizontal="left" vertical="top" wrapText="1" indent="1"/>
    </xf>
    <xf numFmtId="0" fontId="2" fillId="0" borderId="27" xfId="0" applyFont="1" applyBorder="1"/>
    <xf numFmtId="0" fontId="2" fillId="0" borderId="22" xfId="0" applyFont="1" applyBorder="1"/>
    <xf numFmtId="0" fontId="4" fillId="0" borderId="30" xfId="0" applyFont="1" applyBorder="1"/>
    <xf numFmtId="4" fontId="4" fillId="0" borderId="12" xfId="0" applyNumberFormat="1" applyFont="1" applyBorder="1"/>
    <xf numFmtId="4" fontId="4" fillId="0" borderId="12" xfId="0" applyNumberFormat="1" applyFont="1" applyBorder="1" applyAlignment="1">
      <alignment horizontal="center"/>
    </xf>
    <xf numFmtId="4" fontId="4" fillId="0" borderId="32" xfId="0" applyNumberFormat="1" applyFont="1" applyBorder="1"/>
    <xf numFmtId="40" fontId="4" fillId="0" borderId="33" xfId="0" applyNumberFormat="1" applyFont="1" applyBorder="1"/>
    <xf numFmtId="0" fontId="5" fillId="0" borderId="34" xfId="0" applyFont="1" applyBorder="1" applyAlignment="1">
      <alignment vertical="top"/>
    </xf>
    <xf numFmtId="0" fontId="4" fillId="0" borderId="34" xfId="0" applyFont="1" applyBorder="1"/>
    <xf numFmtId="0" fontId="4" fillId="0" borderId="36" xfId="0" applyFont="1" applyBorder="1"/>
    <xf numFmtId="0" fontId="2" fillId="0" borderId="37" xfId="0" applyFont="1" applyBorder="1" applyAlignment="1">
      <alignment horizontal="left"/>
    </xf>
    <xf numFmtId="0" fontId="2" fillId="0" borderId="10" xfId="0" applyFont="1" applyBorder="1" applyAlignment="1">
      <alignment horizontal="left"/>
    </xf>
    <xf numFmtId="0" fontId="2" fillId="0" borderId="38" xfId="0" applyFont="1" applyBorder="1" applyAlignment="1">
      <alignment horizontal="left"/>
    </xf>
    <xf numFmtId="0" fontId="2" fillId="0" borderId="26" xfId="0" applyFont="1" applyBorder="1"/>
    <xf numFmtId="0" fontId="2" fillId="0" borderId="21" xfId="0" applyFont="1" applyBorder="1"/>
    <xf numFmtId="0" fontId="17" fillId="6" borderId="41" xfId="0" applyFont="1" applyFill="1" applyBorder="1" applyAlignment="1" applyProtection="1">
      <alignment horizontal="center" vertical="center" wrapText="1"/>
      <protection locked="0"/>
    </xf>
    <xf numFmtId="0" fontId="19" fillId="6" borderId="6" xfId="0" applyFont="1" applyFill="1" applyBorder="1" applyAlignment="1" applyProtection="1">
      <alignment horizontal="center" vertical="center" wrapText="1"/>
      <protection locked="0"/>
    </xf>
    <xf numFmtId="7" fontId="5" fillId="0" borderId="43" xfId="2" applyNumberFormat="1" applyFont="1" applyBorder="1" applyAlignment="1">
      <alignment horizontal="right"/>
    </xf>
    <xf numFmtId="0" fontId="4" fillId="0" borderId="9" xfId="0" applyFont="1" applyBorder="1"/>
    <xf numFmtId="40" fontId="4" fillId="0" borderId="44" xfId="1" applyNumberFormat="1" applyFont="1" applyBorder="1"/>
    <xf numFmtId="0" fontId="5" fillId="0" borderId="9" xfId="0" applyFont="1" applyBorder="1" applyAlignment="1">
      <alignment horizontal="left" indent="1"/>
    </xf>
    <xf numFmtId="40" fontId="5" fillId="0" borderId="44" xfId="1" applyNumberFormat="1" applyFont="1" applyBorder="1"/>
    <xf numFmtId="40" fontId="5" fillId="0" borderId="45" xfId="1" applyNumberFormat="1" applyFont="1" applyBorder="1"/>
    <xf numFmtId="0" fontId="5" fillId="0" borderId="9" xfId="0" applyFont="1" applyBorder="1"/>
    <xf numFmtId="0" fontId="4" fillId="0" borderId="46" xfId="0" applyFont="1" applyBorder="1"/>
    <xf numFmtId="0" fontId="21" fillId="4" borderId="47" xfId="0" applyFont="1" applyFill="1" applyBorder="1" applyAlignment="1">
      <alignment horizontal="left"/>
    </xf>
    <xf numFmtId="0" fontId="2" fillId="0" borderId="9" xfId="0" applyFont="1" applyBorder="1"/>
    <xf numFmtId="40" fontId="5" fillId="0" borderId="48" xfId="1" applyNumberFormat="1" applyFont="1" applyBorder="1"/>
    <xf numFmtId="0" fontId="21" fillId="0" borderId="49" xfId="0" applyFont="1" applyBorder="1" applyAlignment="1">
      <alignment horizontal="left" wrapText="1"/>
    </xf>
    <xf numFmtId="4" fontId="5" fillId="0" borderId="50" xfId="0" applyNumberFormat="1" applyFont="1" applyBorder="1"/>
    <xf numFmtId="0" fontId="21" fillId="5" borderId="49" xfId="0" applyFont="1" applyFill="1" applyBorder="1" applyAlignment="1" applyProtection="1">
      <alignment horizontal="left" vertical="center"/>
      <protection locked="0"/>
    </xf>
    <xf numFmtId="0" fontId="24" fillId="5" borderId="5" xfId="0" applyFont="1" applyFill="1" applyBorder="1" applyAlignment="1" applyProtection="1">
      <alignment horizontal="center" vertical="center" wrapText="1"/>
      <protection locked="0"/>
    </xf>
    <xf numFmtId="0" fontId="21" fillId="5" borderId="10" xfId="0" applyFont="1" applyFill="1" applyBorder="1" applyAlignment="1" applyProtection="1">
      <alignment horizontal="left" vertical="center"/>
      <protection locked="0"/>
    </xf>
    <xf numFmtId="7" fontId="21" fillId="5" borderId="51" xfId="2" applyNumberFormat="1" applyFont="1" applyFill="1" applyBorder="1" applyAlignment="1" applyProtection="1">
      <alignment horizontal="right" vertical="center"/>
      <protection locked="0"/>
    </xf>
    <xf numFmtId="0" fontId="4" fillId="0" borderId="25" xfId="0" applyFont="1" applyBorder="1"/>
    <xf numFmtId="4" fontId="4" fillId="0" borderId="24" xfId="0" applyNumberFormat="1" applyFont="1" applyBorder="1"/>
    <xf numFmtId="40" fontId="4" fillId="0" borderId="48" xfId="0" applyNumberFormat="1" applyFont="1" applyBorder="1"/>
    <xf numFmtId="7" fontId="5" fillId="0" borderId="48" xfId="2" applyNumberFormat="1" applyFont="1" applyBorder="1" applyAlignment="1">
      <alignment horizontal="right"/>
    </xf>
    <xf numFmtId="44" fontId="2" fillId="0" borderId="50" xfId="2" applyFont="1" applyBorder="1" applyAlignment="1">
      <alignment horizontal="right"/>
    </xf>
    <xf numFmtId="0" fontId="5" fillId="8" borderId="34" xfId="0" applyFont="1" applyFill="1" applyBorder="1" applyAlignment="1">
      <alignment vertical="top"/>
    </xf>
    <xf numFmtId="0" fontId="2" fillId="8" borderId="40" xfId="0" applyFont="1" applyFill="1" applyBorder="1" applyAlignment="1">
      <alignment vertical="top" wrapText="1"/>
    </xf>
    <xf numFmtId="0" fontId="4" fillId="8" borderId="34" xfId="0" applyFont="1" applyFill="1" applyBorder="1"/>
    <xf numFmtId="0" fontId="4" fillId="0" borderId="39" xfId="0" applyFont="1" applyBorder="1"/>
    <xf numFmtId="0" fontId="2" fillId="0" borderId="1" xfId="0" applyFont="1" applyBorder="1"/>
    <xf numFmtId="44" fontId="2" fillId="0" borderId="35" xfId="2" applyFont="1" applyBorder="1"/>
    <xf numFmtId="0" fontId="5" fillId="0" borderId="9" xfId="0" applyFont="1" applyBorder="1" applyAlignment="1">
      <alignment vertical="top"/>
    </xf>
    <xf numFmtId="0" fontId="2" fillId="0" borderId="0" xfId="0" applyFont="1" applyAlignment="1">
      <alignment horizontal="left" indent="4"/>
    </xf>
    <xf numFmtId="0" fontId="2" fillId="0" borderId="28" xfId="0" applyFont="1" applyBorder="1" applyAlignment="1">
      <alignment horizontal="left"/>
    </xf>
    <xf numFmtId="0" fontId="2" fillId="0" borderId="1" xfId="0" applyFont="1" applyBorder="1" applyAlignment="1">
      <alignment horizontal="left"/>
    </xf>
    <xf numFmtId="0" fontId="2" fillId="0" borderId="29" xfId="0" applyFont="1" applyBorder="1" applyAlignment="1">
      <alignment horizontal="left"/>
    </xf>
    <xf numFmtId="44" fontId="2" fillId="0" borderId="35" xfId="2" applyFont="1" applyBorder="1" applyAlignment="1">
      <alignment horizontal="right"/>
    </xf>
    <xf numFmtId="0" fontId="4" fillId="0" borderId="48" xfId="0" applyFont="1" applyBorder="1"/>
    <xf numFmtId="44" fontId="2" fillId="0" borderId="3" xfId="2" applyFont="1" applyBorder="1" applyAlignment="1"/>
    <xf numFmtId="0" fontId="2" fillId="0" borderId="26" xfId="0" applyFont="1" applyBorder="1" applyAlignment="1">
      <alignment horizontal="left"/>
    </xf>
    <xf numFmtId="0" fontId="2" fillId="0" borderId="21" xfId="0" applyFont="1" applyBorder="1" applyAlignment="1">
      <alignment horizontal="left"/>
    </xf>
    <xf numFmtId="0" fontId="2" fillId="0" borderId="54" xfId="0" applyFont="1" applyBorder="1"/>
    <xf numFmtId="0" fontId="2" fillId="0" borderId="55" xfId="0" applyFont="1" applyBorder="1"/>
    <xf numFmtId="0" fontId="34" fillId="0" borderId="56" xfId="0" applyFont="1" applyBorder="1" applyAlignment="1">
      <alignment horizontal="right"/>
    </xf>
    <xf numFmtId="0" fontId="5" fillId="0" borderId="31" xfId="0" applyFont="1" applyBorder="1"/>
    <xf numFmtId="44" fontId="2" fillId="0" borderId="58" xfId="2" applyFont="1" applyBorder="1"/>
    <xf numFmtId="43" fontId="2" fillId="0" borderId="53" xfId="1" applyFont="1" applyBorder="1"/>
    <xf numFmtId="0" fontId="34" fillId="0" borderId="57" xfId="0" applyFont="1" applyBorder="1" applyAlignment="1">
      <alignment horizontal="right" indent="3"/>
    </xf>
    <xf numFmtId="0" fontId="5" fillId="0" borderId="59" xfId="0" applyFont="1" applyBorder="1" applyAlignment="1">
      <alignment vertical="top" wrapText="1"/>
    </xf>
    <xf numFmtId="0" fontId="5" fillId="0" borderId="30" xfId="0" applyFont="1" applyBorder="1" applyAlignment="1">
      <alignment wrapText="1"/>
    </xf>
    <xf numFmtId="40" fontId="4" fillId="0" borderId="52" xfId="0" applyNumberFormat="1" applyFont="1" applyBorder="1"/>
    <xf numFmtId="43" fontId="34" fillId="0" borderId="48" xfId="1" applyFont="1" applyBorder="1" applyAlignment="1">
      <alignment horizontal="center"/>
    </xf>
    <xf numFmtId="0" fontId="34" fillId="0" borderId="61" xfId="0" applyFont="1" applyBorder="1" applyAlignment="1">
      <alignment horizontal="right" indent="3"/>
    </xf>
    <xf numFmtId="0" fontId="2" fillId="0" borderId="62" xfId="0" applyFont="1" applyBorder="1"/>
    <xf numFmtId="0" fontId="2" fillId="0" borderId="63" xfId="0" applyFont="1" applyBorder="1"/>
    <xf numFmtId="0" fontId="34" fillId="0" borderId="23" xfId="0" applyFont="1" applyBorder="1" applyAlignment="1">
      <alignment horizontal="right" indent="2"/>
    </xf>
    <xf numFmtId="43" fontId="34" fillId="0" borderId="45" xfId="1" applyFont="1" applyBorder="1" applyAlignment="1">
      <alignment horizontal="center"/>
    </xf>
    <xf numFmtId="0" fontId="34" fillId="0" borderId="22" xfId="0" applyFont="1" applyBorder="1" applyAlignment="1">
      <alignment horizontal="right" indent="3"/>
    </xf>
    <xf numFmtId="44" fontId="2" fillId="0" borderId="66" xfId="2" applyFont="1" applyBorder="1" applyAlignment="1">
      <alignment horizontal="right"/>
    </xf>
    <xf numFmtId="0" fontId="34" fillId="0" borderId="67" xfId="0" applyFont="1" applyBorder="1" applyAlignment="1">
      <alignment horizontal="right" indent="3"/>
    </xf>
    <xf numFmtId="44" fontId="2" fillId="0" borderId="68" xfId="2" applyFont="1" applyBorder="1" applyAlignment="1"/>
    <xf numFmtId="0" fontId="2" fillId="0" borderId="0" xfId="0" quotePrefix="1" applyFont="1" applyAlignment="1">
      <alignment wrapText="1"/>
    </xf>
    <xf numFmtId="0" fontId="20" fillId="0" borderId="0" xfId="0" quotePrefix="1" applyFont="1" applyAlignment="1">
      <alignment wrapText="1"/>
    </xf>
    <xf numFmtId="0" fontId="20" fillId="0" borderId="0" xfId="0" applyFont="1" applyAlignment="1">
      <alignment wrapText="1"/>
    </xf>
    <xf numFmtId="0" fontId="21" fillId="7" borderId="9" xfId="0" applyFont="1" applyFill="1" applyBorder="1" applyAlignment="1">
      <alignment horizontal="left"/>
    </xf>
    <xf numFmtId="0" fontId="16" fillId="7" borderId="0" xfId="0" applyFont="1" applyFill="1" applyAlignment="1">
      <alignment horizontal="left"/>
    </xf>
    <xf numFmtId="0" fontId="21" fillId="7" borderId="0" xfId="0" applyFont="1" applyFill="1" applyAlignment="1" applyProtection="1">
      <alignment horizontal="left" vertical="center"/>
      <protection locked="0"/>
    </xf>
    <xf numFmtId="0" fontId="24" fillId="7" borderId="0" xfId="0" applyFont="1" applyFill="1" applyAlignment="1" applyProtection="1">
      <alignment horizontal="center" vertical="center" wrapText="1"/>
      <protection locked="0"/>
    </xf>
    <xf numFmtId="7" fontId="21" fillId="7" borderId="0" xfId="2" applyNumberFormat="1" applyFont="1" applyFill="1" applyBorder="1" applyAlignment="1" applyProtection="1">
      <alignment horizontal="right" vertical="center"/>
      <protection locked="0"/>
    </xf>
    <xf numFmtId="4" fontId="2" fillId="0" borderId="0" xfId="0" applyNumberFormat="1" applyFont="1"/>
    <xf numFmtId="0" fontId="1" fillId="0" borderId="26" xfId="0" applyFont="1" applyBorder="1" applyAlignment="1">
      <alignment horizontal="left" vertical="top" indent="7"/>
    </xf>
    <xf numFmtId="4" fontId="4" fillId="0" borderId="1" xfId="1" applyNumberFormat="1" applyFont="1" applyFill="1" applyBorder="1"/>
    <xf numFmtId="0" fontId="30" fillId="0" borderId="0" xfId="0" applyFont="1" applyAlignment="1">
      <alignment horizontal="center"/>
    </xf>
    <xf numFmtId="0" fontId="21" fillId="4" borderId="42" xfId="0" applyFont="1" applyFill="1" applyBorder="1" applyAlignment="1">
      <alignment horizontal="left"/>
    </xf>
    <xf numFmtId="0" fontId="5" fillId="0" borderId="0" xfId="0" applyFont="1" applyAlignment="1">
      <alignment horizontal="left" wrapText="1"/>
    </xf>
    <xf numFmtId="0" fontId="20" fillId="0" borderId="0" xfId="0" applyFont="1" applyAlignment="1">
      <alignment horizontal="left" wrapText="1"/>
    </xf>
    <xf numFmtId="0" fontId="24" fillId="7" borderId="10" xfId="0" applyFont="1" applyFill="1" applyBorder="1" applyAlignment="1" applyProtection="1">
      <alignment horizontal="center" vertical="center" wrapText="1"/>
      <protection locked="0"/>
    </xf>
    <xf numFmtId="7" fontId="21" fillId="7" borderId="10" xfId="2" applyNumberFormat="1" applyFont="1" applyFill="1" applyBorder="1" applyAlignment="1" applyProtection="1">
      <alignment horizontal="right" vertical="center"/>
      <protection locked="0"/>
    </xf>
    <xf numFmtId="0" fontId="2" fillId="0" borderId="10" xfId="0" applyFont="1" applyBorder="1"/>
    <xf numFmtId="0" fontId="2" fillId="0" borderId="0" xfId="0" applyFont="1" applyAlignment="1">
      <alignment horizontal="left" wrapText="1"/>
    </xf>
    <xf numFmtId="0" fontId="5" fillId="0" borderId="31" xfId="0" applyFont="1" applyBorder="1" applyAlignment="1">
      <alignment horizontal="left"/>
    </xf>
    <xf numFmtId="0" fontId="5" fillId="0" borderId="12" xfId="0" applyFont="1" applyBorder="1" applyAlignment="1">
      <alignment horizontal="left"/>
    </xf>
    <xf numFmtId="0" fontId="5" fillId="0" borderId="32" xfId="0" applyFont="1" applyBorder="1" applyAlignment="1">
      <alignment horizontal="left"/>
    </xf>
    <xf numFmtId="0" fontId="5" fillId="8" borderId="25" xfId="0" applyFont="1" applyFill="1" applyBorder="1" applyAlignment="1">
      <alignment horizontal="left" vertical="center" indent="1"/>
    </xf>
    <xf numFmtId="0" fontId="5" fillId="8" borderId="0" xfId="0" applyFont="1" applyFill="1" applyAlignment="1">
      <alignment horizontal="left" vertical="center" indent="1"/>
    </xf>
    <xf numFmtId="0" fontId="5" fillId="8" borderId="24" xfId="0" applyFont="1" applyFill="1" applyBorder="1" applyAlignment="1">
      <alignment horizontal="left" vertical="center" indent="1"/>
    </xf>
    <xf numFmtId="0" fontId="21" fillId="4" borderId="42" xfId="0" applyFont="1" applyFill="1" applyBorder="1" applyAlignment="1">
      <alignment horizontal="left"/>
    </xf>
    <xf numFmtId="0" fontId="21" fillId="4" borderId="5" xfId="0" applyFont="1" applyFill="1" applyBorder="1" applyAlignment="1">
      <alignment horizontal="left"/>
    </xf>
    <xf numFmtId="0" fontId="21" fillId="4" borderId="6" xfId="0" applyFont="1" applyFill="1" applyBorder="1" applyAlignment="1">
      <alignment horizontal="left"/>
    </xf>
    <xf numFmtId="0" fontId="20" fillId="0" borderId="0" xfId="0" applyFont="1" applyAlignment="1">
      <alignment horizontal="left" wrapText="1"/>
    </xf>
    <xf numFmtId="0" fontId="5" fillId="0" borderId="9" xfId="0" applyFont="1" applyBorder="1" applyAlignment="1">
      <alignment horizontal="left" wrapText="1"/>
    </xf>
    <xf numFmtId="0" fontId="5" fillId="0" borderId="0" xfId="0" applyFont="1" applyAlignment="1">
      <alignment horizontal="left" wrapText="1"/>
    </xf>
    <xf numFmtId="0" fontId="21" fillId="0" borderId="9" xfId="0" applyFont="1" applyBorder="1" applyAlignment="1">
      <alignment horizontal="left" wrapText="1"/>
    </xf>
    <xf numFmtId="0" fontId="21" fillId="0" borderId="0" xfId="0" applyFont="1" applyAlignment="1">
      <alignment horizontal="left" wrapText="1"/>
    </xf>
    <xf numFmtId="0" fontId="34" fillId="0" borderId="64" xfId="0" applyFont="1" applyBorder="1" applyAlignment="1">
      <alignment horizontal="right" vertical="center"/>
    </xf>
    <xf numFmtId="0" fontId="34" fillId="0" borderId="65" xfId="0" applyFont="1" applyBorder="1" applyAlignment="1">
      <alignment horizontal="right" vertical="center"/>
    </xf>
    <xf numFmtId="0" fontId="35" fillId="7" borderId="0" xfId="0" applyFont="1" applyFill="1" applyAlignment="1" applyProtection="1">
      <alignment horizontal="center" vertical="center"/>
      <protection locked="0"/>
    </xf>
    <xf numFmtId="0" fontId="2" fillId="0" borderId="60"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0" fillId="0" borderId="60"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cellXfs>
  <cellStyles count="6">
    <cellStyle name="Comma" xfId="1" builtinId="3"/>
    <cellStyle name="Comma_FUND TABLE" xfId="5" xr:uid="{00000000-0005-0000-0000-000001000000}"/>
    <cellStyle name="Comma_Sheet2" xfId="3" xr:uid="{00000000-0005-0000-0000-000002000000}"/>
    <cellStyle name="Comma_Sheet3" xfId="4" xr:uid="{00000000-0005-0000-0000-000003000000}"/>
    <cellStyle name="Currency" xfId="2" builtinId="4"/>
    <cellStyle name="Normal" xfId="0" builtinId="0"/>
  </cellStyles>
  <dxfs count="0"/>
  <tableStyles count="0" defaultTableStyle="TableStyleMedium2" defaultPivotStyle="PivotStyleLight16"/>
  <colors>
    <mruColors>
      <color rgb="FF0000FF"/>
      <color rgb="FFCAE6EE"/>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940593</xdr:colOff>
      <xdr:row>84</xdr:row>
      <xdr:rowOff>-1</xdr:rowOff>
    </xdr:from>
    <xdr:to>
      <xdr:col>6</xdr:col>
      <xdr:colOff>952500</xdr:colOff>
      <xdr:row>84</xdr:row>
      <xdr:rowOff>250030</xdr:rowOff>
    </xdr:to>
    <xdr:cxnSp macro="">
      <xdr:nvCxnSpPr>
        <xdr:cNvPr id="2" name="Straight Arrow Connector 1" descr="Arrow pointing down." title="Straight Arrow Connector">
          <a:extLst>
            <a:ext uri="{FF2B5EF4-FFF2-40B4-BE49-F238E27FC236}">
              <a16:creationId xmlns:a16="http://schemas.microsoft.com/office/drawing/2014/main" id="{00000000-0008-0000-0000-000002000000}"/>
            </a:ext>
          </a:extLst>
        </xdr:cNvPr>
        <xdr:cNvCxnSpPr/>
      </xdr:nvCxnSpPr>
      <xdr:spPr>
        <a:xfrm>
          <a:off x="9589293" y="19983449"/>
          <a:ext cx="11907" cy="2500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00FF"/>
  </sheetPr>
  <dimension ref="B1:M98"/>
  <sheetViews>
    <sheetView showGridLines="0" tabSelected="1" zoomScale="80" zoomScaleNormal="80" zoomScalePageLayoutView="50" workbookViewId="0">
      <selection activeCell="B17" sqref="B17:D17"/>
    </sheetView>
  </sheetViews>
  <sheetFormatPr defaultColWidth="9.140625" defaultRowHeight="15" x14ac:dyDescent="0.2"/>
  <cols>
    <col min="1" max="1" width="9.140625" style="1"/>
    <col min="2" max="2" width="4" style="1" customWidth="1"/>
    <col min="3" max="3" width="59.7109375" style="1" customWidth="1"/>
    <col min="4" max="4" width="23.42578125" style="18" customWidth="1"/>
    <col min="5" max="5" width="8.42578125" style="47" customWidth="1"/>
    <col min="6" max="6" width="22.7109375" style="18" customWidth="1"/>
    <col min="7" max="7" width="18.85546875" style="2" customWidth="1"/>
    <col min="8" max="9" width="9.140625" style="1"/>
    <col min="10" max="10" width="86.5703125" style="1" customWidth="1"/>
    <col min="11" max="11" width="21.28515625" style="1" customWidth="1"/>
    <col min="12" max="12" width="14" style="1" bestFit="1" customWidth="1"/>
    <col min="13" max="16384" width="9.140625" style="1"/>
  </cols>
  <sheetData>
    <row r="1" spans="2:11" s="27" customFormat="1" ht="18" customHeight="1" x14ac:dyDescent="0.25">
      <c r="B1" s="74" t="s">
        <v>1961</v>
      </c>
      <c r="C1" s="75"/>
      <c r="D1" s="76" t="s">
        <v>1964</v>
      </c>
      <c r="E1" s="77"/>
      <c r="F1" s="78"/>
      <c r="G1" s="79"/>
    </row>
    <row r="2" spans="2:11" s="27" customFormat="1" ht="15.75" x14ac:dyDescent="0.25">
      <c r="B2" s="80" t="s">
        <v>1962</v>
      </c>
      <c r="C2" s="42"/>
      <c r="D2" s="42" t="s">
        <v>1978</v>
      </c>
      <c r="E2" s="70"/>
      <c r="F2" s="42"/>
      <c r="G2" s="81"/>
    </row>
    <row r="3" spans="2:11" s="27" customFormat="1" ht="15.75" x14ac:dyDescent="0.25">
      <c r="B3" s="82" t="s">
        <v>2532</v>
      </c>
      <c r="C3" s="43"/>
      <c r="D3" s="45" t="s">
        <v>1963</v>
      </c>
      <c r="E3" s="70"/>
      <c r="F3" s="43"/>
      <c r="G3" s="83"/>
    </row>
    <row r="4" spans="2:11" s="27" customFormat="1" ht="15.75" x14ac:dyDescent="0.25">
      <c r="B4" s="84"/>
      <c r="C4" s="42"/>
      <c r="D4" s="54" t="s">
        <v>2533</v>
      </c>
      <c r="E4" s="70"/>
      <c r="F4" s="46"/>
      <c r="G4" s="85"/>
    </row>
    <row r="5" spans="2:11" ht="15.75" thickBot="1" x14ac:dyDescent="0.25">
      <c r="B5" s="86"/>
      <c r="C5" s="44"/>
      <c r="D5" s="55" t="str">
        <f>CONCATENATE("(For ", LEFT(LEFT(RIGHT(D4,14),7),4)+2, "-",RIGHT(LEFT(RIGHT(D4,14),7),2)+2," Governor's Budget)")</f>
        <v>(For 2024-25 Governor's Budget)</v>
      </c>
      <c r="F5" s="44"/>
      <c r="G5" s="87"/>
    </row>
    <row r="6" spans="2:11" s="3" customFormat="1" ht="27" customHeight="1" thickBot="1" x14ac:dyDescent="0.35">
      <c r="B6" s="105"/>
      <c r="C6" s="38"/>
      <c r="D6" s="39" t="s">
        <v>1949</v>
      </c>
      <c r="E6" s="36" t="s">
        <v>1967</v>
      </c>
      <c r="F6" s="36" t="s">
        <v>1969</v>
      </c>
      <c r="G6" s="106" t="s">
        <v>0</v>
      </c>
    </row>
    <row r="7" spans="2:11" ht="27" customHeight="1" thickBot="1" x14ac:dyDescent="0.3">
      <c r="B7" s="190" t="str">
        <f>CONCATENATE("A.  BEGINNING FUND BALANCE July 1, 20", RIGHT(LEFT(RIGHT(D4,14),4),2),"   2/")</f>
        <v>A.  BEGINNING FUND BALANCE July 1, 2022   2/</v>
      </c>
      <c r="C7" s="191"/>
      <c r="D7" s="192"/>
      <c r="E7" s="61"/>
      <c r="F7" s="30"/>
      <c r="G7" s="107">
        <v>0</v>
      </c>
    </row>
    <row r="8" spans="2:11" ht="16.5" customHeight="1" thickBot="1" x14ac:dyDescent="0.25">
      <c r="B8" s="108"/>
      <c r="D8" s="19"/>
      <c r="E8" s="62"/>
      <c r="F8" s="19"/>
      <c r="G8" s="109"/>
    </row>
    <row r="9" spans="2:11" ht="27" customHeight="1" thickBot="1" x14ac:dyDescent="0.3">
      <c r="B9" s="190" t="s">
        <v>1958</v>
      </c>
      <c r="C9" s="191"/>
      <c r="D9" s="192"/>
      <c r="E9" s="63"/>
      <c r="F9" s="19"/>
      <c r="G9" s="109"/>
      <c r="K9" s="72"/>
    </row>
    <row r="10" spans="2:11" ht="21.75" customHeight="1" x14ac:dyDescent="0.2">
      <c r="B10" s="108"/>
      <c r="C10" s="165" t="str">
        <f>CONCATENATE(LEFT(LEFT(RIGHT(D4,14),7),4)-2, "-",RIGHT(LEFT(RIGHT(D4,14),7),2)-2," Expenditures (G/L 9000 or 9893)")</f>
        <v>2020-21 Expenditures (G/L 9000 or 9893)</v>
      </c>
      <c r="D10" s="19">
        <v>0</v>
      </c>
      <c r="E10" s="64"/>
      <c r="F10" s="31"/>
      <c r="G10" s="109"/>
    </row>
    <row r="11" spans="2:11" ht="18" customHeight="1" x14ac:dyDescent="0.2">
      <c r="B11" s="108"/>
      <c r="C11" s="166" t="str">
        <f>CONCATENATE(LEFT(LEFT(RIGHT(D4,14),7),4)-2, "-",RIGHT(LEFT(RIGHT(D4,14),7),2)-2," Scheduled Reimbursements (G/L 8100 or 9893)")</f>
        <v>2020-21 Scheduled Reimbursements (G/L 8100 or 9893)</v>
      </c>
      <c r="D11" s="19">
        <v>0</v>
      </c>
      <c r="E11" s="64"/>
      <c r="F11" s="31"/>
      <c r="G11" s="109"/>
    </row>
    <row r="12" spans="2:11" ht="18" customHeight="1" x14ac:dyDescent="0.2">
      <c r="B12" s="108"/>
      <c r="C12" s="166" t="str">
        <f>CONCATENATE(LEFT(LEFT(RIGHT(D4,14),7),4)-1, "-",RIGHT(LEFT(RIGHT(D4,14),7),2)-1," Expenditures (G/L 9000 or 9893)")</f>
        <v>2021-22 Expenditures (G/L 9000 or 9893)</v>
      </c>
      <c r="D12" s="19">
        <v>0</v>
      </c>
      <c r="E12" s="64"/>
      <c r="F12" s="31"/>
      <c r="G12" s="109"/>
    </row>
    <row r="13" spans="2:11" ht="18" customHeight="1" x14ac:dyDescent="0.2">
      <c r="B13" s="108"/>
      <c r="C13" s="166" t="str">
        <f>CONCATENATE(LEFT(LEFT(RIGHT(D4,14),7),4)-1, "-",RIGHT(LEFT(RIGHT(D4,14),7),2)-1," Scheduled Reimbursements (G/L 8100 or 9893)")</f>
        <v>2021-22 Scheduled Reimbursements (G/L 8100 or 9893)</v>
      </c>
      <c r="D13" s="19">
        <v>0</v>
      </c>
      <c r="E13" s="64"/>
      <c r="F13" s="31"/>
      <c r="G13" s="109"/>
    </row>
    <row r="14" spans="2:11" ht="18" customHeight="1" x14ac:dyDescent="0.2">
      <c r="B14" s="108"/>
      <c r="C14" s="167" t="str">
        <f>CONCATENATE(LEFT(LEFT(RIGHT(D4,14),7),4)-1, "-",RIGHT(LEFT(RIGHT(D4,14),7),2)-1," Revenues (G/L 8000 or 9892)")</f>
        <v>2021-22 Revenues (G/L 8000 or 9892)</v>
      </c>
      <c r="D14" s="19">
        <v>0</v>
      </c>
      <c r="E14" s="64"/>
      <c r="F14" s="31"/>
      <c r="G14" s="109"/>
    </row>
    <row r="15" spans="2:11" ht="18" customHeight="1" x14ac:dyDescent="0.2">
      <c r="B15" s="108"/>
      <c r="C15" s="167" t="s">
        <v>1950</v>
      </c>
      <c r="D15" s="20">
        <v>0</v>
      </c>
      <c r="E15" s="64"/>
      <c r="F15" s="51">
        <f>SUM(D10:D15)</f>
        <v>0</v>
      </c>
      <c r="G15" s="109"/>
    </row>
    <row r="16" spans="2:11" ht="11.25" customHeight="1" thickBot="1" x14ac:dyDescent="0.3">
      <c r="B16" s="108"/>
      <c r="C16" s="41"/>
      <c r="D16" s="1"/>
      <c r="E16" s="65"/>
      <c r="G16" s="109"/>
    </row>
    <row r="17" spans="2:13" ht="27" customHeight="1" thickBot="1" x14ac:dyDescent="0.3">
      <c r="B17" s="190" t="s">
        <v>2548</v>
      </c>
      <c r="C17" s="191"/>
      <c r="D17" s="192"/>
      <c r="E17" s="65"/>
      <c r="F17" s="31"/>
      <c r="G17" s="109"/>
    </row>
    <row r="18" spans="2:13" ht="13.5" customHeight="1" x14ac:dyDescent="0.2">
      <c r="B18" s="108"/>
      <c r="C18" s="179"/>
      <c r="D18" s="19"/>
      <c r="E18" s="64"/>
      <c r="F18" s="31"/>
      <c r="G18" s="109"/>
    </row>
    <row r="19" spans="2:13" s="27" customFormat="1" ht="18" customHeight="1" x14ac:dyDescent="0.25">
      <c r="B19" s="110"/>
      <c r="C19" s="193" t="s">
        <v>1980</v>
      </c>
      <c r="D19" s="193"/>
      <c r="E19" s="193"/>
      <c r="F19" s="60">
        <v>0</v>
      </c>
      <c r="G19" s="112">
        <f>SUM(F15+F19)</f>
        <v>0</v>
      </c>
      <c r="H19" s="59"/>
      <c r="I19" s="59"/>
      <c r="J19" s="59"/>
      <c r="K19" s="57"/>
      <c r="L19" s="57"/>
      <c r="M19" s="57"/>
    </row>
    <row r="20" spans="2:13" ht="21.75" customHeight="1" x14ac:dyDescent="0.25">
      <c r="B20" s="194" t="s">
        <v>1970</v>
      </c>
      <c r="C20" s="195"/>
      <c r="D20" s="1"/>
      <c r="E20" s="49"/>
      <c r="F20" s="1"/>
      <c r="G20" s="111">
        <f>SUM(G7+G19)</f>
        <v>0</v>
      </c>
      <c r="H20" s="56"/>
      <c r="I20" s="56"/>
      <c r="J20" s="56"/>
      <c r="K20" s="56"/>
      <c r="L20" s="56"/>
      <c r="M20" s="56"/>
    </row>
    <row r="21" spans="2:13" ht="16.5" customHeight="1" thickBot="1" x14ac:dyDescent="0.25">
      <c r="B21" s="108"/>
      <c r="C21" s="12"/>
      <c r="D21" s="19"/>
      <c r="E21" s="48"/>
      <c r="F21" s="19"/>
      <c r="G21" s="109"/>
      <c r="H21" s="56"/>
      <c r="I21" s="56"/>
      <c r="J21" s="56"/>
      <c r="K21" s="58"/>
      <c r="L21" s="56"/>
      <c r="M21" s="56"/>
    </row>
    <row r="22" spans="2:13" ht="27" customHeight="1" thickBot="1" x14ac:dyDescent="0.35">
      <c r="B22" s="177" t="s">
        <v>1959</v>
      </c>
      <c r="C22" s="32"/>
      <c r="D22" s="33"/>
      <c r="E22" s="50"/>
      <c r="F22" s="19"/>
      <c r="G22" s="109"/>
      <c r="H22" s="56"/>
      <c r="I22" s="56"/>
      <c r="J22" s="56"/>
      <c r="K22" s="56"/>
      <c r="L22" s="56"/>
      <c r="M22" s="56"/>
    </row>
    <row r="23" spans="2:13" ht="12" customHeight="1" x14ac:dyDescent="0.3">
      <c r="B23" s="168"/>
      <c r="C23" s="169"/>
      <c r="D23" s="169"/>
      <c r="E23" s="50"/>
      <c r="F23" s="19"/>
      <c r="G23" s="109"/>
      <c r="H23" s="56"/>
      <c r="I23" s="56"/>
      <c r="J23" s="56"/>
      <c r="K23" s="56"/>
      <c r="L23" s="56"/>
      <c r="M23" s="56"/>
    </row>
    <row r="24" spans="2:13" ht="19.5" customHeight="1" x14ac:dyDescent="0.25">
      <c r="B24" s="108"/>
      <c r="C24" s="178" t="s">
        <v>1951</v>
      </c>
      <c r="D24" s="19"/>
      <c r="E24" s="48"/>
      <c r="F24" s="19"/>
      <c r="G24" s="109"/>
      <c r="H24" s="56"/>
      <c r="I24" s="56"/>
      <c r="J24" s="56"/>
      <c r="K24" s="56"/>
      <c r="L24" s="56"/>
      <c r="M24" s="56"/>
    </row>
    <row r="25" spans="2:13" ht="18" customHeight="1" x14ac:dyDescent="0.2">
      <c r="B25" s="108"/>
      <c r="C25" s="21" t="s">
        <v>1965</v>
      </c>
      <c r="D25" s="19">
        <v>0</v>
      </c>
      <c r="E25" s="48"/>
      <c r="F25" s="19"/>
      <c r="G25" s="109"/>
    </row>
    <row r="26" spans="2:13" ht="18" customHeight="1" x14ac:dyDescent="0.2">
      <c r="B26" s="108"/>
      <c r="C26" s="21" t="s">
        <v>1965</v>
      </c>
      <c r="D26" s="19">
        <v>0</v>
      </c>
      <c r="E26" s="48"/>
      <c r="F26" s="19"/>
      <c r="G26" s="109"/>
    </row>
    <row r="27" spans="2:13" ht="18" customHeight="1" x14ac:dyDescent="0.2">
      <c r="B27" s="108"/>
      <c r="C27" s="21" t="s">
        <v>1965</v>
      </c>
      <c r="D27" s="19">
        <v>0</v>
      </c>
      <c r="E27" s="48"/>
      <c r="F27" s="19"/>
      <c r="G27" s="109"/>
    </row>
    <row r="28" spans="2:13" ht="20.100000000000001" hidden="1" customHeight="1" x14ac:dyDescent="0.2">
      <c r="B28" s="108"/>
      <c r="C28" s="21" t="s">
        <v>1965</v>
      </c>
      <c r="D28" s="19"/>
      <c r="E28" s="65"/>
      <c r="F28" s="19"/>
      <c r="G28" s="109"/>
    </row>
    <row r="29" spans="2:13" ht="20.100000000000001" hidden="1" customHeight="1" x14ac:dyDescent="0.2">
      <c r="B29" s="108"/>
      <c r="C29" s="21" t="s">
        <v>1965</v>
      </c>
      <c r="D29" s="19"/>
      <c r="E29" s="65"/>
      <c r="F29" s="19"/>
      <c r="G29" s="109"/>
    </row>
    <row r="30" spans="2:13" ht="20.100000000000001" hidden="1" customHeight="1" x14ac:dyDescent="0.2">
      <c r="B30" s="108"/>
      <c r="C30" s="21" t="s">
        <v>1965</v>
      </c>
      <c r="D30" s="19"/>
      <c r="E30" s="65"/>
      <c r="F30" s="19"/>
      <c r="G30" s="109"/>
    </row>
    <row r="31" spans="2:13" ht="20.100000000000001" hidden="1" customHeight="1" x14ac:dyDescent="0.2">
      <c r="B31" s="108"/>
      <c r="C31" s="21" t="s">
        <v>1965</v>
      </c>
      <c r="D31" s="19"/>
      <c r="E31" s="65"/>
      <c r="F31" s="19"/>
      <c r="G31" s="109"/>
    </row>
    <row r="32" spans="2:13" ht="20.100000000000001" hidden="1" customHeight="1" x14ac:dyDescent="0.2">
      <c r="B32" s="108"/>
      <c r="C32" s="21" t="s">
        <v>1965</v>
      </c>
      <c r="D32" s="19"/>
      <c r="E32" s="65"/>
      <c r="F32" s="19"/>
      <c r="G32" s="109"/>
    </row>
    <row r="33" spans="2:7" ht="20.100000000000001" hidden="1" customHeight="1" x14ac:dyDescent="0.2">
      <c r="B33" s="108"/>
      <c r="C33" s="21" t="s">
        <v>1965</v>
      </c>
      <c r="D33" s="19"/>
      <c r="E33" s="65"/>
      <c r="F33" s="19"/>
      <c r="G33" s="109"/>
    </row>
    <row r="34" spans="2:7" ht="20.100000000000001" hidden="1" customHeight="1" x14ac:dyDescent="0.2">
      <c r="B34" s="108"/>
      <c r="C34" s="21" t="s">
        <v>1965</v>
      </c>
      <c r="D34" s="19"/>
      <c r="E34" s="65"/>
      <c r="F34" s="19"/>
      <c r="G34" s="109"/>
    </row>
    <row r="35" spans="2:7" ht="20.100000000000001" hidden="1" customHeight="1" x14ac:dyDescent="0.2">
      <c r="B35" s="108"/>
      <c r="C35" s="21" t="s">
        <v>1965</v>
      </c>
      <c r="D35" s="19"/>
      <c r="E35" s="65"/>
      <c r="F35" s="19"/>
      <c r="G35" s="109"/>
    </row>
    <row r="36" spans="2:7" ht="20.100000000000001" hidden="1" customHeight="1" x14ac:dyDescent="0.2">
      <c r="B36" s="108"/>
      <c r="C36" s="21" t="s">
        <v>1965</v>
      </c>
      <c r="D36" s="19"/>
      <c r="E36" s="65"/>
      <c r="F36" s="19"/>
      <c r="G36" s="109"/>
    </row>
    <row r="37" spans="2:7" ht="20.100000000000001" hidden="1" customHeight="1" x14ac:dyDescent="0.2">
      <c r="B37" s="108"/>
      <c r="C37" s="21" t="s">
        <v>1965</v>
      </c>
      <c r="D37" s="19"/>
      <c r="E37" s="65"/>
      <c r="F37" s="19"/>
      <c r="G37" s="109"/>
    </row>
    <row r="38" spans="2:7" ht="20.100000000000001" hidden="1" customHeight="1" x14ac:dyDescent="0.2">
      <c r="B38" s="108"/>
      <c r="C38" s="21" t="s">
        <v>1965</v>
      </c>
      <c r="D38" s="19"/>
      <c r="E38" s="65"/>
      <c r="F38" s="19"/>
      <c r="G38" s="109"/>
    </row>
    <row r="39" spans="2:7" ht="20.100000000000001" hidden="1" customHeight="1" x14ac:dyDescent="0.2">
      <c r="B39" s="108"/>
      <c r="C39" s="21" t="s">
        <v>1965</v>
      </c>
      <c r="D39" s="19"/>
      <c r="E39" s="65"/>
      <c r="F39" s="19"/>
      <c r="G39" s="109"/>
    </row>
    <row r="40" spans="2:7" ht="20.100000000000001" hidden="1" customHeight="1" x14ac:dyDescent="0.2">
      <c r="B40" s="108"/>
      <c r="C40" s="21" t="s">
        <v>1965</v>
      </c>
      <c r="D40" s="19"/>
      <c r="E40" s="65"/>
      <c r="F40" s="19"/>
      <c r="G40" s="109"/>
    </row>
    <row r="41" spans="2:7" ht="20.100000000000001" hidden="1" customHeight="1" x14ac:dyDescent="0.2">
      <c r="B41" s="108"/>
      <c r="C41" s="21" t="s">
        <v>1965</v>
      </c>
      <c r="D41" s="19"/>
      <c r="E41" s="65"/>
      <c r="F41" s="19"/>
      <c r="G41" s="109"/>
    </row>
    <row r="42" spans="2:7" ht="20.100000000000001" hidden="1" customHeight="1" x14ac:dyDescent="0.2">
      <c r="B42" s="108"/>
      <c r="C42" s="21" t="s">
        <v>1965</v>
      </c>
      <c r="D42" s="19"/>
      <c r="E42" s="65"/>
      <c r="F42" s="19"/>
      <c r="G42" s="109"/>
    </row>
    <row r="43" spans="2:7" ht="20.100000000000001" customHeight="1" x14ac:dyDescent="0.2">
      <c r="B43" s="108"/>
      <c r="C43" s="21" t="s">
        <v>1965</v>
      </c>
      <c r="D43" s="20">
        <v>0</v>
      </c>
      <c r="E43" s="65"/>
      <c r="F43" s="19">
        <f>SUM(D25:D43)</f>
        <v>0</v>
      </c>
      <c r="G43" s="109"/>
    </row>
    <row r="44" spans="2:7" ht="19.5" customHeight="1" x14ac:dyDescent="0.25">
      <c r="B44" s="108"/>
      <c r="C44" s="178" t="s">
        <v>1</v>
      </c>
      <c r="D44" s="19"/>
      <c r="E44" s="65"/>
      <c r="F44" s="19"/>
      <c r="G44" s="109"/>
    </row>
    <row r="45" spans="2:7" ht="20.100000000000001" customHeight="1" x14ac:dyDescent="0.2">
      <c r="B45" s="108"/>
      <c r="C45" s="24" t="s">
        <v>1973</v>
      </c>
      <c r="D45" s="19">
        <v>0</v>
      </c>
      <c r="E45" s="64"/>
      <c r="F45" s="1"/>
      <c r="G45" s="109"/>
    </row>
    <row r="46" spans="2:7" ht="20.100000000000001" customHeight="1" x14ac:dyDescent="0.2">
      <c r="B46" s="108"/>
      <c r="C46" s="24" t="s">
        <v>1972</v>
      </c>
      <c r="D46" s="20">
        <v>0</v>
      </c>
      <c r="E46" s="64"/>
      <c r="F46" s="60">
        <f>SUM(D45:D46)</f>
        <v>0</v>
      </c>
      <c r="G46" s="109"/>
    </row>
    <row r="47" spans="2:7" ht="21.95" customHeight="1" x14ac:dyDescent="0.25">
      <c r="B47" s="113" t="s">
        <v>1957</v>
      </c>
      <c r="C47" s="12"/>
      <c r="D47" s="19"/>
      <c r="E47" s="65"/>
      <c r="F47" s="25">
        <f>SUM(F43:F46)</f>
        <v>0</v>
      </c>
      <c r="G47" s="112">
        <f>F47</f>
        <v>0</v>
      </c>
    </row>
    <row r="48" spans="2:7" ht="18" customHeight="1" x14ac:dyDescent="0.25">
      <c r="B48" s="113" t="s">
        <v>1971</v>
      </c>
      <c r="D48" s="1"/>
      <c r="E48" s="88"/>
      <c r="F48" s="1"/>
      <c r="G48" s="111">
        <f>G47+G20</f>
        <v>0</v>
      </c>
    </row>
    <row r="49" spans="2:7" ht="12" customHeight="1" x14ac:dyDescent="0.2">
      <c r="B49" s="114"/>
      <c r="C49" s="23"/>
      <c r="D49" s="20"/>
      <c r="E49" s="65"/>
      <c r="F49" s="19"/>
      <c r="G49" s="109"/>
    </row>
    <row r="50" spans="2:7" ht="27" customHeight="1" thickBot="1" x14ac:dyDescent="0.3">
      <c r="B50" s="115" t="s">
        <v>1960</v>
      </c>
      <c r="C50" s="34"/>
      <c r="D50" s="35"/>
      <c r="E50" s="73"/>
      <c r="F50" s="19"/>
      <c r="G50" s="109"/>
    </row>
    <row r="51" spans="2:7" ht="12" customHeight="1" x14ac:dyDescent="0.2">
      <c r="B51" s="108"/>
      <c r="C51" s="12"/>
      <c r="D51" s="19"/>
      <c r="E51" s="66"/>
      <c r="F51" s="19"/>
      <c r="G51" s="109"/>
    </row>
    <row r="52" spans="2:7" ht="15.75" x14ac:dyDescent="0.25">
      <c r="B52" s="110" t="s">
        <v>2</v>
      </c>
      <c r="C52" s="12"/>
      <c r="D52" s="19"/>
      <c r="E52" s="66"/>
      <c r="F52" s="19"/>
      <c r="G52" s="109"/>
    </row>
    <row r="53" spans="2:7" ht="15.75" x14ac:dyDescent="0.25">
      <c r="B53" s="108"/>
      <c r="C53" s="178" t="s">
        <v>1968</v>
      </c>
      <c r="D53" s="19"/>
      <c r="E53" s="66"/>
      <c r="F53" s="19"/>
      <c r="G53" s="109"/>
    </row>
    <row r="54" spans="2:7" ht="18" customHeight="1" x14ac:dyDescent="0.2">
      <c r="B54" s="108"/>
      <c r="C54" s="24" t="s">
        <v>1952</v>
      </c>
      <c r="D54" s="19">
        <v>0</v>
      </c>
      <c r="E54" s="64"/>
      <c r="F54" s="31"/>
      <c r="G54" s="109"/>
    </row>
    <row r="55" spans="2:7" ht="18" customHeight="1" x14ac:dyDescent="0.2">
      <c r="B55" s="108"/>
      <c r="C55" s="28" t="s">
        <v>1954</v>
      </c>
      <c r="D55" s="19">
        <v>0</v>
      </c>
      <c r="E55" s="64"/>
      <c r="F55" s="31"/>
      <c r="G55" s="109"/>
    </row>
    <row r="56" spans="2:7" ht="18" customHeight="1" x14ac:dyDescent="0.2">
      <c r="B56" s="108"/>
      <c r="C56" s="21" t="s">
        <v>1953</v>
      </c>
      <c r="D56" s="19">
        <v>0</v>
      </c>
      <c r="E56" s="64"/>
      <c r="F56" s="31"/>
      <c r="G56" s="109"/>
    </row>
    <row r="57" spans="2:7" ht="18" customHeight="1" x14ac:dyDescent="0.2">
      <c r="B57" s="108"/>
      <c r="C57" s="28" t="s">
        <v>1954</v>
      </c>
      <c r="D57" s="19">
        <v>0</v>
      </c>
      <c r="E57" s="66"/>
      <c r="F57" s="29"/>
      <c r="G57" s="109"/>
    </row>
    <row r="58" spans="2:7" ht="18" customHeight="1" x14ac:dyDescent="0.2">
      <c r="B58" s="108"/>
      <c r="C58" s="21" t="s">
        <v>1955</v>
      </c>
      <c r="D58" s="19">
        <v>0</v>
      </c>
      <c r="E58" s="66"/>
      <c r="F58" s="29"/>
      <c r="G58" s="109"/>
    </row>
    <row r="59" spans="2:7" ht="18" customHeight="1" x14ac:dyDescent="0.2">
      <c r="B59" s="108"/>
      <c r="C59" s="28" t="s">
        <v>1954</v>
      </c>
      <c r="D59" s="20">
        <v>0</v>
      </c>
      <c r="E59" s="66"/>
      <c r="F59" s="51">
        <f>SUM(D54:D59)</f>
        <v>0</v>
      </c>
      <c r="G59" s="109"/>
    </row>
    <row r="60" spans="2:7" s="27" customFormat="1" ht="18" customHeight="1" x14ac:dyDescent="0.25">
      <c r="B60" s="116"/>
      <c r="C60" s="52" t="s">
        <v>1966</v>
      </c>
      <c r="D60" s="51"/>
      <c r="E60" s="71"/>
      <c r="F60" s="31"/>
      <c r="G60" s="109"/>
    </row>
    <row r="61" spans="2:7" s="27" customFormat="1" ht="18" customHeight="1" x14ac:dyDescent="0.2">
      <c r="B61" s="116"/>
      <c r="C61" s="24" t="s">
        <v>2541</v>
      </c>
      <c r="D61" s="51">
        <v>0</v>
      </c>
      <c r="E61" s="71"/>
      <c r="F61" s="31"/>
      <c r="G61" s="109"/>
    </row>
    <row r="62" spans="2:7" ht="18" customHeight="1" x14ac:dyDescent="0.2">
      <c r="B62" s="108"/>
      <c r="C62" s="24" t="s">
        <v>2542</v>
      </c>
      <c r="D62" s="175">
        <v>0</v>
      </c>
      <c r="E62" s="176"/>
      <c r="F62" s="175">
        <f>SUM(D61+D62)</f>
        <v>0</v>
      </c>
      <c r="G62" s="109"/>
    </row>
    <row r="63" spans="2:7" ht="20.25" customHeight="1" x14ac:dyDescent="0.25">
      <c r="B63" s="110" t="s">
        <v>1022</v>
      </c>
      <c r="C63" s="12"/>
      <c r="D63" s="19"/>
      <c r="E63" s="67"/>
      <c r="F63" s="19"/>
      <c r="G63" s="109"/>
    </row>
    <row r="64" spans="2:7" ht="18" customHeight="1" x14ac:dyDescent="0.25">
      <c r="B64" s="108"/>
      <c r="C64" s="179" t="s">
        <v>2539</v>
      </c>
      <c r="D64" s="20">
        <v>0</v>
      </c>
      <c r="E64" s="64"/>
      <c r="F64" s="26">
        <f>SUM(D64:D64)</f>
        <v>0</v>
      </c>
      <c r="G64" s="109"/>
    </row>
    <row r="65" spans="2:10" ht="21.95" customHeight="1" x14ac:dyDescent="0.25">
      <c r="B65" s="196" t="s">
        <v>1956</v>
      </c>
      <c r="C65" s="197"/>
      <c r="D65" s="197"/>
      <c r="E65" s="68"/>
      <c r="F65" s="40">
        <f>SUM(F59:F64)</f>
        <v>0</v>
      </c>
      <c r="G65" s="117">
        <f>F65</f>
        <v>0</v>
      </c>
    </row>
    <row r="66" spans="2:10" ht="17.25" customHeight="1" thickBot="1" x14ac:dyDescent="0.3">
      <c r="B66" s="118"/>
      <c r="C66" s="37"/>
      <c r="D66" s="37"/>
      <c r="E66" s="69"/>
      <c r="F66" s="22"/>
      <c r="G66" s="119"/>
    </row>
    <row r="67" spans="2:10" ht="27" customHeight="1" thickBot="1" x14ac:dyDescent="0.25">
      <c r="B67" s="120" t="s">
        <v>2534</v>
      </c>
      <c r="C67" s="121"/>
      <c r="D67" s="122"/>
      <c r="E67" s="121"/>
      <c r="F67" s="122"/>
      <c r="G67" s="123">
        <f>G48-G65</f>
        <v>0</v>
      </c>
    </row>
    <row r="68" spans="2:10" s="27" customFormat="1" ht="23.25" customHeight="1" x14ac:dyDescent="0.2">
      <c r="B68" s="170"/>
      <c r="C68" s="171"/>
      <c r="D68" s="200"/>
      <c r="E68" s="171"/>
      <c r="F68" s="170"/>
      <c r="G68" s="172"/>
    </row>
    <row r="69" spans="2:10" s="27" customFormat="1" ht="30" customHeight="1" thickBot="1" x14ac:dyDescent="0.25">
      <c r="B69" s="170"/>
      <c r="C69" s="180"/>
      <c r="D69" s="200"/>
      <c r="E69" s="180"/>
      <c r="F69" s="181"/>
      <c r="G69" s="182"/>
    </row>
    <row r="70" spans="2:10" ht="21" customHeight="1" thickBot="1" x14ac:dyDescent="0.3">
      <c r="B70" s="92"/>
      <c r="C70" s="148" t="s">
        <v>1985</v>
      </c>
      <c r="D70" s="93"/>
      <c r="E70" s="94"/>
      <c r="F70" s="95"/>
      <c r="G70" s="96"/>
    </row>
    <row r="71" spans="2:10" ht="124.15" customHeight="1" thickBot="1" x14ac:dyDescent="0.25">
      <c r="B71" s="152" t="s">
        <v>1976</v>
      </c>
      <c r="C71" s="201" t="s">
        <v>2535</v>
      </c>
      <c r="D71" s="202"/>
      <c r="E71" s="202"/>
      <c r="F71" s="202"/>
      <c r="G71" s="203"/>
    </row>
    <row r="72" spans="2:10" ht="164.25" customHeight="1" thickBot="1" x14ac:dyDescent="0.25">
      <c r="B72" s="152" t="s">
        <v>1974</v>
      </c>
      <c r="C72" s="204" t="s">
        <v>2536</v>
      </c>
      <c r="D72" s="205"/>
      <c r="E72" s="205"/>
      <c r="F72" s="205"/>
      <c r="G72" s="206"/>
      <c r="J72" s="183"/>
    </row>
    <row r="73" spans="2:10" ht="0.75" hidden="1" customHeight="1" thickBot="1" x14ac:dyDescent="0.25">
      <c r="B73" s="98"/>
      <c r="C73" s="124"/>
      <c r="F73" s="125"/>
      <c r="G73" s="126"/>
      <c r="J73" s="183"/>
    </row>
    <row r="74" spans="2:10" ht="14.25" hidden="1" customHeight="1" thickBot="1" x14ac:dyDescent="0.25">
      <c r="B74" s="98"/>
      <c r="C74" s="124"/>
      <c r="F74" s="125"/>
      <c r="G74" s="126"/>
      <c r="J74" s="183"/>
    </row>
    <row r="75" spans="2:10" ht="32.25" customHeight="1" x14ac:dyDescent="0.25">
      <c r="B75" s="153" t="s">
        <v>1979</v>
      </c>
      <c r="C75" s="184" t="s">
        <v>1988</v>
      </c>
      <c r="D75" s="185"/>
      <c r="E75" s="185"/>
      <c r="F75" s="186"/>
      <c r="G75" s="154"/>
      <c r="J75" s="183"/>
    </row>
    <row r="76" spans="2:10" ht="21" customHeight="1" x14ac:dyDescent="0.2">
      <c r="B76" s="129"/>
      <c r="C76" s="187" t="s">
        <v>1986</v>
      </c>
      <c r="D76" s="188"/>
      <c r="E76" s="188"/>
      <c r="F76" s="189"/>
      <c r="G76" s="130"/>
    </row>
    <row r="77" spans="2:10" ht="21" customHeight="1" x14ac:dyDescent="0.25">
      <c r="B77" s="97"/>
      <c r="C77" s="143" t="s">
        <v>1983</v>
      </c>
      <c r="D77" s="144"/>
      <c r="E77" s="144"/>
      <c r="F77" s="151" t="s">
        <v>18</v>
      </c>
      <c r="G77" s="149">
        <f>G67</f>
        <v>0</v>
      </c>
    </row>
    <row r="78" spans="2:10" ht="21" customHeight="1" x14ac:dyDescent="0.25">
      <c r="B78" s="97"/>
      <c r="C78" s="90" t="s">
        <v>2538</v>
      </c>
      <c r="D78" s="91"/>
      <c r="E78" s="91"/>
      <c r="F78" s="151" t="s">
        <v>14</v>
      </c>
      <c r="G78" s="150"/>
    </row>
    <row r="79" spans="2:10" ht="21" customHeight="1" thickBot="1" x14ac:dyDescent="0.3">
      <c r="B79" s="97"/>
      <c r="C79" s="90" t="s">
        <v>1975</v>
      </c>
      <c r="D79" s="91"/>
      <c r="E79" s="91"/>
      <c r="F79" s="161" t="s">
        <v>1981</v>
      </c>
      <c r="G79" s="162">
        <f>G77-G78</f>
        <v>0</v>
      </c>
    </row>
    <row r="80" spans="2:10" ht="21" customHeight="1" thickTop="1" x14ac:dyDescent="0.2">
      <c r="B80" s="132"/>
      <c r="C80" s="137"/>
      <c r="D80" s="138"/>
      <c r="E80" s="138"/>
      <c r="F80" s="139"/>
      <c r="G80" s="140"/>
    </row>
    <row r="81" spans="2:7" ht="21" customHeight="1" x14ac:dyDescent="0.25">
      <c r="B81" s="135"/>
      <c r="C81" s="136"/>
      <c r="D81" s="89"/>
      <c r="E81" s="89"/>
      <c r="F81" s="89"/>
      <c r="G81" s="127"/>
    </row>
    <row r="82" spans="2:7" ht="18.75" customHeight="1" x14ac:dyDescent="0.2">
      <c r="B82" s="131"/>
      <c r="C82" s="187" t="s">
        <v>1987</v>
      </c>
      <c r="D82" s="188"/>
      <c r="E82" s="188"/>
      <c r="F82" s="189"/>
      <c r="G82" s="130"/>
    </row>
    <row r="83" spans="2:7" ht="21" customHeight="1" x14ac:dyDescent="0.25">
      <c r="B83" s="98"/>
      <c r="C83" s="137" t="s">
        <v>1984</v>
      </c>
      <c r="D83" s="133"/>
      <c r="E83" s="133"/>
      <c r="F83" s="159" t="s">
        <v>18</v>
      </c>
      <c r="G83" s="134">
        <f>G67</f>
        <v>0</v>
      </c>
    </row>
    <row r="84" spans="2:7" ht="24.75" customHeight="1" x14ac:dyDescent="0.25">
      <c r="B84" s="98"/>
      <c r="C84" s="145" t="s">
        <v>2537</v>
      </c>
      <c r="D84" s="146"/>
      <c r="E84" s="147" t="s">
        <v>14</v>
      </c>
      <c r="F84" s="142">
        <v>0</v>
      </c>
      <c r="G84" s="141"/>
    </row>
    <row r="85" spans="2:7" ht="21" customHeight="1" x14ac:dyDescent="0.25">
      <c r="B85" s="98"/>
      <c r="C85" s="157" t="s">
        <v>1989</v>
      </c>
      <c r="D85" s="158"/>
      <c r="E85" s="198" t="s">
        <v>16</v>
      </c>
      <c r="F85" s="164"/>
      <c r="G85" s="155" t="s">
        <v>1990</v>
      </c>
    </row>
    <row r="86" spans="2:7" ht="17.25" customHeight="1" x14ac:dyDescent="0.25">
      <c r="B86" s="98"/>
      <c r="C86" s="174" t="s">
        <v>2540</v>
      </c>
      <c r="D86" s="104"/>
      <c r="E86" s="199"/>
      <c r="F86" s="163"/>
      <c r="G86" s="160">
        <f>F84+F85</f>
        <v>0</v>
      </c>
    </row>
    <row r="87" spans="2:7" ht="21" customHeight="1" thickBot="1" x14ac:dyDescent="0.3">
      <c r="B87" s="98"/>
      <c r="C87" s="103" t="s">
        <v>1977</v>
      </c>
      <c r="D87" s="104"/>
      <c r="E87" s="104"/>
      <c r="F87" s="156" t="s">
        <v>1982</v>
      </c>
      <c r="G87" s="162">
        <f>G83-G86</f>
        <v>0</v>
      </c>
    </row>
    <row r="88" spans="2:7" ht="21" customHeight="1" thickTop="1" thickBot="1" x14ac:dyDescent="0.25">
      <c r="B88" s="99"/>
      <c r="C88" s="100"/>
      <c r="D88" s="101"/>
      <c r="E88" s="101"/>
      <c r="F88" s="102"/>
      <c r="G88" s="128"/>
    </row>
    <row r="89" spans="2:7" ht="30" customHeight="1" x14ac:dyDescent="0.2"/>
    <row r="90" spans="2:7" ht="45.75" customHeight="1" x14ac:dyDescent="0.2">
      <c r="D90" s="1"/>
      <c r="E90" s="1"/>
      <c r="F90" s="1"/>
      <c r="G90" s="1"/>
    </row>
    <row r="98" spans="6:6" x14ac:dyDescent="0.2">
      <c r="F98" s="173"/>
    </row>
  </sheetData>
  <mergeCells count="14">
    <mergeCell ref="C82:F82"/>
    <mergeCell ref="E85:E86"/>
    <mergeCell ref="D68:D69"/>
    <mergeCell ref="C71:G71"/>
    <mergeCell ref="C72:G72"/>
    <mergeCell ref="J72:J75"/>
    <mergeCell ref="C75:F75"/>
    <mergeCell ref="C76:F76"/>
    <mergeCell ref="B7:D7"/>
    <mergeCell ref="B9:D9"/>
    <mergeCell ref="B17:D17"/>
    <mergeCell ref="C19:E19"/>
    <mergeCell ref="B20:C20"/>
    <mergeCell ref="B65:D65"/>
  </mergeCells>
  <pageMargins left="0.25" right="0.26" top="0.27" bottom="0.2" header="0.2" footer="0.43"/>
  <pageSetup scale="75" fitToHeight="2" orientation="portrait" r:id="rId1"/>
  <headerFooter differentFirst="1" scaleWithDoc="0" alignWithMargins="0"/>
  <rowBreaks count="1" manualBreakCount="1">
    <brk id="68" min="1" max="6" man="1"/>
  </rowBreaks>
  <drawing r:id="rId2"/>
  <extLst>
    <ext xmlns:x14="http://schemas.microsoft.com/office/spreadsheetml/2009/9/main" uri="{CCE6A557-97BC-4b89-ADB6-D9C93CAAB3DF}">
      <x14:dataValidations xmlns:xm="http://schemas.microsoft.com/office/excel/2006/main" count="3">
        <x14:dataValidation type="list" errorStyle="information" allowBlank="1" showInputMessage="1" showErrorMessage="1" promptTitle="Organization Code" prompt="From Pull-Down List, enter Org Code" xr:uid="{00000000-0002-0000-0000-000001000000}">
          <x14:formula1>
            <xm:f>'TABLE-Org Code'!$A$2:$A$939</xm:f>
          </x14:formula1>
          <xm:sqref>D1</xm:sqref>
        </x14:dataValidation>
        <x14:dataValidation type="list" errorStyle="information" allowBlank="1" showInputMessage="1" showErrorMessage="1" xr:uid="{00000000-0002-0000-0000-000002000000}">
          <x14:formula1>
            <xm:f>'TABLE-Rev Src'!$A$2:$A$375</xm:f>
          </x14:formula1>
          <xm:sqref>C25:C43</xm:sqref>
        </x14:dataValidation>
        <x14:dataValidation type="list" errorStyle="information" allowBlank="1" showInputMessage="1" showErrorMessage="1" promptTitle="Fund Number" prompt="Enter Fund Number and Title from Pull-Down List" xr:uid="{00000000-0002-0000-0000-000000000000}">
          <x14:formula1>
            <xm:f>'TABLE-Fund'!$A$2:$A$1159</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50"/>
  </sheetPr>
  <dimension ref="A1:F1159"/>
  <sheetViews>
    <sheetView showGridLines="0" zoomScale="140" zoomScaleNormal="140" workbookViewId="0">
      <pane ySplit="1" topLeftCell="A966" activePane="bottomLeft" state="frozen"/>
      <selection activeCell="A3" sqref="A3"/>
      <selection pane="bottomLeft" activeCell="A987" sqref="A987"/>
    </sheetView>
  </sheetViews>
  <sheetFormatPr defaultRowHeight="12.75" x14ac:dyDescent="0.2"/>
  <cols>
    <col min="1" max="1" width="60.140625" bestFit="1" customWidth="1"/>
    <col min="2" max="2" width="3" bestFit="1" customWidth="1"/>
    <col min="3" max="3" width="2.85546875" bestFit="1" customWidth="1"/>
    <col min="4" max="4" width="3.42578125" bestFit="1" customWidth="1"/>
    <col min="5" max="5" width="4" bestFit="1" customWidth="1"/>
    <col min="6" max="6" width="10.42578125" bestFit="1" customWidth="1"/>
  </cols>
  <sheetData>
    <row r="1" spans="1:6" x14ac:dyDescent="0.2">
      <c r="A1" s="10" t="s">
        <v>1021</v>
      </c>
      <c r="B1" s="8" t="s">
        <v>3</v>
      </c>
      <c r="C1" s="5" t="s">
        <v>4</v>
      </c>
      <c r="D1" s="5" t="s">
        <v>5</v>
      </c>
      <c r="E1" s="5" t="s">
        <v>6</v>
      </c>
      <c r="F1" s="5" t="s">
        <v>7</v>
      </c>
    </row>
    <row r="2" spans="1:6" x14ac:dyDescent="0.2">
      <c r="A2" s="16" t="s">
        <v>1963</v>
      </c>
      <c r="B2" s="9" t="s">
        <v>8</v>
      </c>
      <c r="C2" s="6" t="s">
        <v>8</v>
      </c>
      <c r="D2" s="6" t="s">
        <v>9</v>
      </c>
      <c r="E2" s="6" t="s">
        <v>10</v>
      </c>
      <c r="F2" s="7">
        <v>36215</v>
      </c>
    </row>
    <row r="3" spans="1:6" x14ac:dyDescent="0.2">
      <c r="A3" s="11" t="s">
        <v>28</v>
      </c>
      <c r="B3" s="9" t="s">
        <v>8</v>
      </c>
      <c r="C3" s="6" t="s">
        <v>8</v>
      </c>
      <c r="D3" s="6" t="s">
        <v>9</v>
      </c>
      <c r="E3" s="6" t="s">
        <v>10</v>
      </c>
      <c r="F3" s="7">
        <v>36215</v>
      </c>
    </row>
    <row r="4" spans="1:6" x14ac:dyDescent="0.2">
      <c r="A4" s="11" t="s">
        <v>29</v>
      </c>
      <c r="B4" s="9" t="s">
        <v>9</v>
      </c>
      <c r="C4" s="6" t="s">
        <v>9</v>
      </c>
      <c r="D4" s="6" t="s">
        <v>9</v>
      </c>
      <c r="E4" s="6" t="s">
        <v>11</v>
      </c>
      <c r="F4" s="7">
        <v>36215</v>
      </c>
    </row>
    <row r="5" spans="1:6" x14ac:dyDescent="0.2">
      <c r="A5" s="11" t="s">
        <v>30</v>
      </c>
      <c r="B5" s="9" t="s">
        <v>9</v>
      </c>
      <c r="C5" s="6" t="s">
        <v>9</v>
      </c>
      <c r="D5" s="6" t="s">
        <v>12</v>
      </c>
      <c r="E5" s="6" t="s">
        <v>13</v>
      </c>
      <c r="F5" s="7">
        <v>38196</v>
      </c>
    </row>
    <row r="6" spans="1:6" x14ac:dyDescent="0.2">
      <c r="A6" s="11" t="s">
        <v>31</v>
      </c>
      <c r="B6" s="9" t="s">
        <v>9</v>
      </c>
      <c r="C6" s="6" t="s">
        <v>9</v>
      </c>
      <c r="D6" s="6" t="s">
        <v>9</v>
      </c>
      <c r="E6" s="6" t="s">
        <v>10</v>
      </c>
      <c r="F6" s="7">
        <v>36215</v>
      </c>
    </row>
    <row r="7" spans="1:6" x14ac:dyDescent="0.2">
      <c r="A7" s="11" t="s">
        <v>32</v>
      </c>
      <c r="B7" s="9" t="s">
        <v>11</v>
      </c>
      <c r="C7" s="6" t="s">
        <v>14</v>
      </c>
      <c r="D7" s="6" t="s">
        <v>9</v>
      </c>
      <c r="E7" s="6" t="s">
        <v>11</v>
      </c>
      <c r="F7" s="7">
        <v>37733</v>
      </c>
    </row>
    <row r="8" spans="1:6" x14ac:dyDescent="0.2">
      <c r="A8" s="11" t="s">
        <v>33</v>
      </c>
      <c r="B8" s="9" t="s">
        <v>9</v>
      </c>
      <c r="C8" s="6" t="s">
        <v>9</v>
      </c>
      <c r="D8" s="6" t="s">
        <v>12</v>
      </c>
      <c r="E8" s="6" t="s">
        <v>13</v>
      </c>
      <c r="F8" s="7">
        <v>38552</v>
      </c>
    </row>
    <row r="9" spans="1:6" x14ac:dyDescent="0.2">
      <c r="A9" s="11" t="s">
        <v>34</v>
      </c>
      <c r="B9" s="9" t="s">
        <v>9</v>
      </c>
      <c r="C9" s="6" t="s">
        <v>9</v>
      </c>
      <c r="D9" s="6" t="s">
        <v>9</v>
      </c>
      <c r="E9" s="6" t="s">
        <v>11</v>
      </c>
      <c r="F9" s="7">
        <v>37117</v>
      </c>
    </row>
    <row r="10" spans="1:6" x14ac:dyDescent="0.2">
      <c r="A10" s="11" t="s">
        <v>35</v>
      </c>
      <c r="B10" s="9" t="s">
        <v>9</v>
      </c>
      <c r="C10" s="6" t="s">
        <v>9</v>
      </c>
      <c r="D10" s="6" t="s">
        <v>9</v>
      </c>
      <c r="E10" s="6" t="s">
        <v>11</v>
      </c>
      <c r="F10" s="7">
        <v>39622</v>
      </c>
    </row>
    <row r="11" spans="1:6" x14ac:dyDescent="0.2">
      <c r="A11" s="11" t="s">
        <v>36</v>
      </c>
      <c r="B11" s="9" t="s">
        <v>9</v>
      </c>
      <c r="C11" s="6" t="s">
        <v>9</v>
      </c>
      <c r="D11" s="6" t="s">
        <v>12</v>
      </c>
      <c r="E11" s="6" t="s">
        <v>11</v>
      </c>
      <c r="F11" s="7">
        <v>36215</v>
      </c>
    </row>
    <row r="12" spans="1:6" x14ac:dyDescent="0.2">
      <c r="A12" s="11" t="s">
        <v>37</v>
      </c>
      <c r="B12" s="9" t="s">
        <v>11</v>
      </c>
      <c r="C12" s="6" t="s">
        <v>9</v>
      </c>
      <c r="D12" s="6" t="s">
        <v>12</v>
      </c>
      <c r="E12" s="6" t="s">
        <v>13</v>
      </c>
      <c r="F12" s="7">
        <v>39573</v>
      </c>
    </row>
    <row r="13" spans="1:6" x14ac:dyDescent="0.2">
      <c r="A13" s="11" t="s">
        <v>38</v>
      </c>
      <c r="B13" s="9" t="s">
        <v>9</v>
      </c>
      <c r="C13" s="6" t="s">
        <v>9</v>
      </c>
      <c r="D13" s="6" t="s">
        <v>9</v>
      </c>
      <c r="E13" s="6" t="s">
        <v>11</v>
      </c>
      <c r="F13" s="7">
        <v>39503</v>
      </c>
    </row>
    <row r="14" spans="1:6" x14ac:dyDescent="0.2">
      <c r="A14" s="11" t="s">
        <v>39</v>
      </c>
      <c r="B14" s="9" t="s">
        <v>9</v>
      </c>
      <c r="C14" s="6" t="s">
        <v>9</v>
      </c>
      <c r="D14" s="6" t="s">
        <v>12</v>
      </c>
      <c r="E14" s="6" t="s">
        <v>13</v>
      </c>
      <c r="F14" s="7">
        <v>37020</v>
      </c>
    </row>
    <row r="15" spans="1:6" x14ac:dyDescent="0.2">
      <c r="A15" s="11" t="s">
        <v>40</v>
      </c>
      <c r="B15" s="9" t="s">
        <v>9</v>
      </c>
      <c r="C15" s="6" t="s">
        <v>9</v>
      </c>
      <c r="D15" s="6" t="s">
        <v>9</v>
      </c>
      <c r="E15" s="6" t="s">
        <v>13</v>
      </c>
      <c r="F15" s="7">
        <v>36215</v>
      </c>
    </row>
    <row r="16" spans="1:6" x14ac:dyDescent="0.2">
      <c r="A16" s="11" t="s">
        <v>41</v>
      </c>
      <c r="B16" s="9" t="s">
        <v>13</v>
      </c>
      <c r="C16" s="6" t="s">
        <v>15</v>
      </c>
      <c r="D16" s="6" t="s">
        <v>12</v>
      </c>
      <c r="E16" s="6" t="s">
        <v>11</v>
      </c>
      <c r="F16" s="7">
        <v>38002</v>
      </c>
    </row>
    <row r="17" spans="1:6" x14ac:dyDescent="0.2">
      <c r="A17" s="11" t="s">
        <v>42</v>
      </c>
      <c r="B17" s="9" t="s">
        <v>9</v>
      </c>
      <c r="C17" s="6" t="s">
        <v>9</v>
      </c>
      <c r="D17" s="6" t="s">
        <v>12</v>
      </c>
      <c r="E17" s="6" t="s">
        <v>13</v>
      </c>
      <c r="F17" s="7">
        <v>36215</v>
      </c>
    </row>
    <row r="18" spans="1:6" x14ac:dyDescent="0.2">
      <c r="A18" s="11" t="s">
        <v>43</v>
      </c>
      <c r="B18" s="9" t="s">
        <v>9</v>
      </c>
      <c r="C18" s="6" t="s">
        <v>9</v>
      </c>
      <c r="D18" s="6" t="s">
        <v>12</v>
      </c>
      <c r="E18" s="6" t="s">
        <v>13</v>
      </c>
      <c r="F18" s="7">
        <v>36215</v>
      </c>
    </row>
    <row r="19" spans="1:6" x14ac:dyDescent="0.2">
      <c r="A19" s="11" t="s">
        <v>44</v>
      </c>
      <c r="B19" s="9" t="s">
        <v>9</v>
      </c>
      <c r="C19" s="6" t="s">
        <v>11</v>
      </c>
      <c r="D19" s="6" t="s">
        <v>12</v>
      </c>
      <c r="E19" s="6" t="s">
        <v>13</v>
      </c>
      <c r="F19" s="7">
        <v>37950</v>
      </c>
    </row>
    <row r="20" spans="1:6" x14ac:dyDescent="0.2">
      <c r="A20" s="11" t="s">
        <v>45</v>
      </c>
      <c r="B20" s="9" t="s">
        <v>9</v>
      </c>
      <c r="C20" s="6" t="s">
        <v>9</v>
      </c>
      <c r="D20" s="6" t="s">
        <v>12</v>
      </c>
      <c r="E20" s="6" t="s">
        <v>10</v>
      </c>
      <c r="F20" s="7">
        <v>36215</v>
      </c>
    </row>
    <row r="21" spans="1:6" x14ac:dyDescent="0.2">
      <c r="A21" s="11" t="s">
        <v>46</v>
      </c>
      <c r="B21" s="9" t="s">
        <v>9</v>
      </c>
      <c r="C21" s="6" t="s">
        <v>9</v>
      </c>
      <c r="D21" s="6" t="s">
        <v>9</v>
      </c>
      <c r="E21" s="6" t="s">
        <v>13</v>
      </c>
      <c r="F21" s="7">
        <v>38568</v>
      </c>
    </row>
    <row r="22" spans="1:6" x14ac:dyDescent="0.2">
      <c r="A22" s="11" t="s">
        <v>47</v>
      </c>
      <c r="B22" s="9" t="s">
        <v>9</v>
      </c>
      <c r="C22" s="6" t="s">
        <v>9</v>
      </c>
      <c r="D22" s="6" t="s">
        <v>12</v>
      </c>
      <c r="E22" s="6" t="s">
        <v>13</v>
      </c>
      <c r="F22" s="7">
        <v>37140</v>
      </c>
    </row>
    <row r="23" spans="1:6" x14ac:dyDescent="0.2">
      <c r="A23" s="11" t="s">
        <v>48</v>
      </c>
      <c r="B23" s="9" t="s">
        <v>9</v>
      </c>
      <c r="C23" s="6" t="s">
        <v>11</v>
      </c>
      <c r="D23" s="6" t="s">
        <v>12</v>
      </c>
      <c r="E23" s="6" t="s">
        <v>13</v>
      </c>
      <c r="F23" s="7">
        <v>40703</v>
      </c>
    </row>
    <row r="24" spans="1:6" x14ac:dyDescent="0.2">
      <c r="A24" s="11" t="s">
        <v>49</v>
      </c>
      <c r="B24" s="9" t="s">
        <v>9</v>
      </c>
      <c r="C24" s="6" t="s">
        <v>9</v>
      </c>
      <c r="D24" s="6" t="s">
        <v>12</v>
      </c>
      <c r="E24" s="6" t="s">
        <v>13</v>
      </c>
      <c r="F24" s="7">
        <v>36215</v>
      </c>
    </row>
    <row r="25" spans="1:6" x14ac:dyDescent="0.2">
      <c r="A25" s="11" t="s">
        <v>50</v>
      </c>
      <c r="B25" s="9" t="s">
        <v>10</v>
      </c>
      <c r="C25" s="6" t="s">
        <v>9</v>
      </c>
      <c r="D25" s="6" t="s">
        <v>12</v>
      </c>
      <c r="E25" s="6" t="s">
        <v>13</v>
      </c>
      <c r="F25" s="7">
        <v>38026</v>
      </c>
    </row>
    <row r="26" spans="1:6" x14ac:dyDescent="0.2">
      <c r="A26" s="11" t="s">
        <v>51</v>
      </c>
      <c r="B26" s="9" t="s">
        <v>11</v>
      </c>
      <c r="C26" s="6" t="s">
        <v>9</v>
      </c>
      <c r="D26" s="6" t="s">
        <v>12</v>
      </c>
      <c r="E26" s="6" t="s">
        <v>11</v>
      </c>
      <c r="F26" s="7">
        <v>36215</v>
      </c>
    </row>
    <row r="27" spans="1:6" x14ac:dyDescent="0.2">
      <c r="A27" s="11" t="s">
        <v>52</v>
      </c>
      <c r="B27" s="9" t="s">
        <v>9</v>
      </c>
      <c r="C27" s="6" t="s">
        <v>9</v>
      </c>
      <c r="D27" s="6" t="s">
        <v>9</v>
      </c>
      <c r="E27" s="6" t="s">
        <v>13</v>
      </c>
      <c r="F27" s="7">
        <v>36215</v>
      </c>
    </row>
    <row r="28" spans="1:6" x14ac:dyDescent="0.2">
      <c r="A28" s="11" t="s">
        <v>53</v>
      </c>
      <c r="B28" s="9" t="s">
        <v>11</v>
      </c>
      <c r="C28" s="6" t="s">
        <v>9</v>
      </c>
      <c r="D28" s="6" t="s">
        <v>9</v>
      </c>
      <c r="E28" s="6" t="s">
        <v>13</v>
      </c>
      <c r="F28" s="7">
        <v>36215</v>
      </c>
    </row>
    <row r="29" spans="1:6" x14ac:dyDescent="0.2">
      <c r="A29" s="11" t="s">
        <v>54</v>
      </c>
      <c r="B29" s="9" t="s">
        <v>11</v>
      </c>
      <c r="C29" s="6" t="s">
        <v>9</v>
      </c>
      <c r="D29" s="6" t="s">
        <v>12</v>
      </c>
      <c r="E29" s="6" t="s">
        <v>11</v>
      </c>
      <c r="F29" s="7">
        <v>36215</v>
      </c>
    </row>
    <row r="30" spans="1:6" x14ac:dyDescent="0.2">
      <c r="A30" s="11" t="s">
        <v>55</v>
      </c>
      <c r="B30" s="9" t="s">
        <v>11</v>
      </c>
      <c r="C30" s="6" t="s">
        <v>9</v>
      </c>
      <c r="D30" s="6" t="s">
        <v>12</v>
      </c>
      <c r="E30" s="6" t="s">
        <v>11</v>
      </c>
      <c r="F30" s="7">
        <v>36215</v>
      </c>
    </row>
    <row r="31" spans="1:6" x14ac:dyDescent="0.2">
      <c r="A31" s="11" t="s">
        <v>56</v>
      </c>
      <c r="B31" s="9" t="s">
        <v>9</v>
      </c>
      <c r="C31" s="6" t="s">
        <v>9</v>
      </c>
      <c r="D31" s="6" t="s">
        <v>9</v>
      </c>
      <c r="E31" s="6" t="s">
        <v>13</v>
      </c>
      <c r="F31" s="7">
        <v>39503</v>
      </c>
    </row>
    <row r="32" spans="1:6" x14ac:dyDescent="0.2">
      <c r="A32" s="11" t="s">
        <v>57</v>
      </c>
      <c r="B32" s="9" t="s">
        <v>11</v>
      </c>
      <c r="C32" s="6" t="s">
        <v>9</v>
      </c>
      <c r="D32" s="6" t="s">
        <v>12</v>
      </c>
      <c r="E32" s="6" t="s">
        <v>10</v>
      </c>
      <c r="F32" s="7">
        <v>36215</v>
      </c>
    </row>
    <row r="33" spans="1:6" x14ac:dyDescent="0.2">
      <c r="A33" s="11" t="s">
        <v>58</v>
      </c>
      <c r="B33" s="9" t="s">
        <v>11</v>
      </c>
      <c r="C33" s="6" t="s">
        <v>9</v>
      </c>
      <c r="D33" s="6" t="s">
        <v>12</v>
      </c>
      <c r="E33" s="6" t="s">
        <v>11</v>
      </c>
      <c r="F33" s="7">
        <v>36215</v>
      </c>
    </row>
    <row r="34" spans="1:6" x14ac:dyDescent="0.2">
      <c r="A34" s="11" t="s">
        <v>59</v>
      </c>
      <c r="B34" s="9" t="s">
        <v>11</v>
      </c>
      <c r="C34" s="6" t="s">
        <v>9</v>
      </c>
      <c r="D34" s="6" t="s">
        <v>12</v>
      </c>
      <c r="E34" s="6" t="s">
        <v>11</v>
      </c>
      <c r="F34" s="7">
        <v>39056</v>
      </c>
    </row>
    <row r="35" spans="1:6" x14ac:dyDescent="0.2">
      <c r="A35" s="11" t="s">
        <v>60</v>
      </c>
      <c r="B35" s="9" t="s">
        <v>16</v>
      </c>
      <c r="C35" s="6" t="s">
        <v>9</v>
      </c>
      <c r="D35" s="6" t="s">
        <v>9</v>
      </c>
      <c r="E35" s="6" t="s">
        <v>11</v>
      </c>
      <c r="F35" s="7">
        <v>36215</v>
      </c>
    </row>
    <row r="36" spans="1:6" x14ac:dyDescent="0.2">
      <c r="A36" s="11" t="s">
        <v>61</v>
      </c>
      <c r="B36" s="9" t="s">
        <v>9</v>
      </c>
      <c r="C36" s="6" t="s">
        <v>17</v>
      </c>
      <c r="D36" s="6" t="s">
        <v>9</v>
      </c>
      <c r="E36" s="6" t="s">
        <v>11</v>
      </c>
      <c r="F36" s="7">
        <v>36768</v>
      </c>
    </row>
    <row r="37" spans="1:6" x14ac:dyDescent="0.2">
      <c r="A37" s="11" t="s">
        <v>62</v>
      </c>
      <c r="B37" s="9" t="s">
        <v>9</v>
      </c>
      <c r="C37" s="6" t="s">
        <v>17</v>
      </c>
      <c r="D37" s="6" t="s">
        <v>9</v>
      </c>
      <c r="E37" s="6" t="s">
        <v>10</v>
      </c>
      <c r="F37" s="7">
        <v>36215</v>
      </c>
    </row>
    <row r="38" spans="1:6" x14ac:dyDescent="0.2">
      <c r="A38" s="11" t="s">
        <v>63</v>
      </c>
      <c r="B38" s="9" t="s">
        <v>9</v>
      </c>
      <c r="C38" s="6" t="s">
        <v>17</v>
      </c>
      <c r="D38" s="6" t="s">
        <v>9</v>
      </c>
      <c r="E38" s="6" t="s">
        <v>10</v>
      </c>
      <c r="F38" s="7">
        <v>36215</v>
      </c>
    </row>
    <row r="39" spans="1:6" x14ac:dyDescent="0.2">
      <c r="A39" s="11" t="s">
        <v>64</v>
      </c>
      <c r="B39" s="9" t="s">
        <v>9</v>
      </c>
      <c r="C39" s="6" t="s">
        <v>17</v>
      </c>
      <c r="D39" s="6" t="s">
        <v>9</v>
      </c>
      <c r="E39" s="6" t="s">
        <v>10</v>
      </c>
      <c r="F39" s="7">
        <v>36215</v>
      </c>
    </row>
    <row r="40" spans="1:6" x14ac:dyDescent="0.2">
      <c r="A40" s="11" t="s">
        <v>65</v>
      </c>
      <c r="B40" s="9" t="s">
        <v>9</v>
      </c>
      <c r="C40" s="6" t="s">
        <v>9</v>
      </c>
      <c r="D40" s="6" t="s">
        <v>9</v>
      </c>
      <c r="E40" s="6" t="s">
        <v>11</v>
      </c>
      <c r="F40" s="7">
        <v>39503</v>
      </c>
    </row>
    <row r="41" spans="1:6" x14ac:dyDescent="0.2">
      <c r="A41" s="11" t="s">
        <v>66</v>
      </c>
      <c r="B41" s="9" t="s">
        <v>9</v>
      </c>
      <c r="C41" s="6" t="s">
        <v>17</v>
      </c>
      <c r="D41" s="6" t="s">
        <v>9</v>
      </c>
      <c r="E41" s="6" t="s">
        <v>10</v>
      </c>
      <c r="F41" s="7">
        <v>36215</v>
      </c>
    </row>
    <row r="42" spans="1:6" x14ac:dyDescent="0.2">
      <c r="A42" s="11" t="s">
        <v>67</v>
      </c>
      <c r="B42" s="9" t="s">
        <v>9</v>
      </c>
      <c r="C42" s="6" t="s">
        <v>17</v>
      </c>
      <c r="D42" s="6" t="s">
        <v>12</v>
      </c>
      <c r="E42" s="6" t="s">
        <v>11</v>
      </c>
      <c r="F42" s="7">
        <v>36215</v>
      </c>
    </row>
    <row r="43" spans="1:6" x14ac:dyDescent="0.2">
      <c r="A43" s="11" t="s">
        <v>68</v>
      </c>
      <c r="B43" s="9" t="s">
        <v>9</v>
      </c>
      <c r="C43" s="6" t="s">
        <v>9</v>
      </c>
      <c r="D43" s="6" t="s">
        <v>12</v>
      </c>
      <c r="E43" s="6" t="s">
        <v>11</v>
      </c>
      <c r="F43" s="7">
        <v>38560</v>
      </c>
    </row>
    <row r="44" spans="1:6" x14ac:dyDescent="0.2">
      <c r="A44" s="11" t="s">
        <v>69</v>
      </c>
      <c r="B44" s="9" t="s">
        <v>9</v>
      </c>
      <c r="C44" s="6" t="s">
        <v>9</v>
      </c>
      <c r="D44" s="6" t="s">
        <v>12</v>
      </c>
      <c r="E44" s="6" t="s">
        <v>11</v>
      </c>
      <c r="F44" s="7">
        <v>36215</v>
      </c>
    </row>
    <row r="45" spans="1:6" x14ac:dyDescent="0.2">
      <c r="A45" s="11" t="s">
        <v>2364</v>
      </c>
      <c r="B45" s="9"/>
      <c r="C45" s="6"/>
      <c r="D45" s="6"/>
      <c r="E45" s="6"/>
      <c r="F45" s="7"/>
    </row>
    <row r="46" spans="1:6" x14ac:dyDescent="0.2">
      <c r="A46" s="11" t="s">
        <v>70</v>
      </c>
      <c r="B46" s="9" t="s">
        <v>11</v>
      </c>
      <c r="C46" s="6" t="s">
        <v>17</v>
      </c>
      <c r="D46" s="6" t="s">
        <v>9</v>
      </c>
      <c r="E46" s="6" t="s">
        <v>13</v>
      </c>
      <c r="F46" s="7">
        <v>37162</v>
      </c>
    </row>
    <row r="47" spans="1:6" x14ac:dyDescent="0.2">
      <c r="A47" s="11" t="s">
        <v>71</v>
      </c>
      <c r="B47" s="9" t="s">
        <v>11</v>
      </c>
      <c r="C47" s="6" t="s">
        <v>17</v>
      </c>
      <c r="D47" s="6" t="s">
        <v>12</v>
      </c>
      <c r="E47" s="6" t="s">
        <v>11</v>
      </c>
      <c r="F47" s="7">
        <v>36215</v>
      </c>
    </row>
    <row r="48" spans="1:6" x14ac:dyDescent="0.2">
      <c r="A48" s="11" t="s">
        <v>72</v>
      </c>
      <c r="B48" s="9" t="s">
        <v>9</v>
      </c>
      <c r="C48" s="6" t="s">
        <v>9</v>
      </c>
      <c r="D48" s="6" t="s">
        <v>12</v>
      </c>
      <c r="E48" s="6" t="s">
        <v>13</v>
      </c>
      <c r="F48" s="7">
        <v>36215</v>
      </c>
    </row>
    <row r="49" spans="1:6" x14ac:dyDescent="0.2">
      <c r="A49" s="11" t="s">
        <v>73</v>
      </c>
      <c r="B49" s="9" t="s">
        <v>9</v>
      </c>
      <c r="C49" s="6" t="s">
        <v>9</v>
      </c>
      <c r="D49" s="6" t="s">
        <v>9</v>
      </c>
      <c r="E49" s="6" t="s">
        <v>13</v>
      </c>
      <c r="F49" s="7">
        <v>36215</v>
      </c>
    </row>
    <row r="50" spans="1:6" x14ac:dyDescent="0.2">
      <c r="A50" s="11" t="s">
        <v>74</v>
      </c>
      <c r="B50" s="9" t="s">
        <v>11</v>
      </c>
      <c r="C50" s="6" t="s">
        <v>17</v>
      </c>
      <c r="D50" s="6" t="s">
        <v>9</v>
      </c>
      <c r="E50" s="6" t="s">
        <v>10</v>
      </c>
      <c r="F50" s="7">
        <v>36215</v>
      </c>
    </row>
    <row r="51" spans="1:6" x14ac:dyDescent="0.2">
      <c r="A51" s="11" t="s">
        <v>75</v>
      </c>
      <c r="B51" s="9" t="s">
        <v>11</v>
      </c>
      <c r="C51" s="6" t="s">
        <v>17</v>
      </c>
      <c r="D51" s="6" t="s">
        <v>9</v>
      </c>
      <c r="E51" s="6" t="s">
        <v>10</v>
      </c>
      <c r="F51" s="7">
        <v>36215</v>
      </c>
    </row>
    <row r="52" spans="1:6" x14ac:dyDescent="0.2">
      <c r="A52" s="11" t="s">
        <v>76</v>
      </c>
      <c r="B52" s="9" t="s">
        <v>11</v>
      </c>
      <c r="C52" s="6" t="s">
        <v>17</v>
      </c>
      <c r="D52" s="6" t="s">
        <v>9</v>
      </c>
      <c r="E52" s="6" t="s">
        <v>10</v>
      </c>
      <c r="F52" s="7">
        <v>36215</v>
      </c>
    </row>
    <row r="53" spans="1:6" x14ac:dyDescent="0.2">
      <c r="A53" s="11" t="s">
        <v>77</v>
      </c>
      <c r="B53" s="9" t="s">
        <v>9</v>
      </c>
      <c r="C53" s="6" t="s">
        <v>9</v>
      </c>
      <c r="D53" s="6" t="s">
        <v>12</v>
      </c>
      <c r="E53" s="6" t="s">
        <v>13</v>
      </c>
      <c r="F53" s="7">
        <v>36215</v>
      </c>
    </row>
    <row r="54" spans="1:6" x14ac:dyDescent="0.2">
      <c r="A54" s="11" t="s">
        <v>78</v>
      </c>
      <c r="B54" s="9" t="s">
        <v>9</v>
      </c>
      <c r="C54" s="6" t="s">
        <v>11</v>
      </c>
      <c r="D54" s="6" t="s">
        <v>12</v>
      </c>
      <c r="E54" s="6" t="s">
        <v>11</v>
      </c>
      <c r="F54" s="7">
        <v>36215</v>
      </c>
    </row>
    <row r="55" spans="1:6" x14ac:dyDescent="0.2">
      <c r="A55" s="11" t="s">
        <v>79</v>
      </c>
      <c r="B55" s="9" t="s">
        <v>9</v>
      </c>
      <c r="C55" s="6" t="s">
        <v>11</v>
      </c>
      <c r="D55" s="6" t="s">
        <v>12</v>
      </c>
      <c r="E55" s="6" t="s">
        <v>13</v>
      </c>
      <c r="F55" s="7">
        <v>39114</v>
      </c>
    </row>
    <row r="56" spans="1:6" x14ac:dyDescent="0.2">
      <c r="A56" s="11" t="s">
        <v>80</v>
      </c>
      <c r="B56" s="9" t="s">
        <v>9</v>
      </c>
      <c r="C56" s="6" t="s">
        <v>11</v>
      </c>
      <c r="D56" s="6" t="s">
        <v>12</v>
      </c>
      <c r="E56" s="6" t="s">
        <v>13</v>
      </c>
      <c r="F56" s="7">
        <v>36215</v>
      </c>
    </row>
    <row r="57" spans="1:6" x14ac:dyDescent="0.2">
      <c r="A57" s="11" t="s">
        <v>81</v>
      </c>
      <c r="B57" s="9" t="s">
        <v>9</v>
      </c>
      <c r="C57" s="6" t="s">
        <v>11</v>
      </c>
      <c r="D57" s="6" t="s">
        <v>12</v>
      </c>
      <c r="E57" s="6" t="s">
        <v>13</v>
      </c>
      <c r="F57" s="7">
        <v>40989</v>
      </c>
    </row>
    <row r="58" spans="1:6" x14ac:dyDescent="0.2">
      <c r="A58" s="11" t="s">
        <v>82</v>
      </c>
      <c r="B58" s="9" t="s">
        <v>9</v>
      </c>
      <c r="C58" s="6" t="s">
        <v>9</v>
      </c>
      <c r="D58" s="6" t="s">
        <v>9</v>
      </c>
      <c r="E58" s="6" t="s">
        <v>13</v>
      </c>
      <c r="F58" s="7">
        <v>36215</v>
      </c>
    </row>
    <row r="59" spans="1:6" x14ac:dyDescent="0.2">
      <c r="A59" s="11" t="s">
        <v>83</v>
      </c>
      <c r="B59" s="9" t="s">
        <v>9</v>
      </c>
      <c r="C59" s="6" t="s">
        <v>11</v>
      </c>
      <c r="D59" s="6" t="s">
        <v>9</v>
      </c>
      <c r="E59" s="6" t="s">
        <v>13</v>
      </c>
      <c r="F59" s="7">
        <v>37452</v>
      </c>
    </row>
    <row r="60" spans="1:6" x14ac:dyDescent="0.2">
      <c r="A60" s="11" t="s">
        <v>84</v>
      </c>
      <c r="B60" s="9" t="s">
        <v>9</v>
      </c>
      <c r="C60" s="6" t="s">
        <v>11</v>
      </c>
      <c r="D60" s="6" t="s">
        <v>12</v>
      </c>
      <c r="E60" s="6" t="s">
        <v>11</v>
      </c>
      <c r="F60" s="7">
        <v>36215</v>
      </c>
    </row>
    <row r="61" spans="1:6" x14ac:dyDescent="0.2">
      <c r="A61" s="11" t="s">
        <v>85</v>
      </c>
      <c r="B61" s="9" t="s">
        <v>9</v>
      </c>
      <c r="C61" s="6" t="s">
        <v>11</v>
      </c>
      <c r="D61" s="6" t="s">
        <v>12</v>
      </c>
      <c r="E61" s="6" t="s">
        <v>11</v>
      </c>
      <c r="F61" s="7">
        <v>36215</v>
      </c>
    </row>
    <row r="62" spans="1:6" x14ac:dyDescent="0.2">
      <c r="A62" s="11" t="s">
        <v>86</v>
      </c>
      <c r="B62" s="9" t="s">
        <v>9</v>
      </c>
      <c r="C62" s="6" t="s">
        <v>11</v>
      </c>
      <c r="D62" s="6" t="s">
        <v>12</v>
      </c>
      <c r="E62" s="6" t="s">
        <v>13</v>
      </c>
      <c r="F62" s="7">
        <v>36215</v>
      </c>
    </row>
    <row r="63" spans="1:6" x14ac:dyDescent="0.2">
      <c r="A63" s="11" t="s">
        <v>87</v>
      </c>
      <c r="B63" s="9" t="s">
        <v>9</v>
      </c>
      <c r="C63" s="6" t="s">
        <v>11</v>
      </c>
      <c r="D63" s="6" t="s">
        <v>12</v>
      </c>
      <c r="E63" s="6" t="s">
        <v>13</v>
      </c>
      <c r="F63" s="7">
        <v>36215</v>
      </c>
    </row>
    <row r="64" spans="1:6" x14ac:dyDescent="0.2">
      <c r="A64" s="11" t="s">
        <v>88</v>
      </c>
      <c r="B64" s="9" t="s">
        <v>9</v>
      </c>
      <c r="C64" s="6" t="s">
        <v>11</v>
      </c>
      <c r="D64" s="6" t="s">
        <v>12</v>
      </c>
      <c r="E64" s="6" t="s">
        <v>13</v>
      </c>
      <c r="F64" s="7">
        <v>36215</v>
      </c>
    </row>
    <row r="65" spans="1:6" x14ac:dyDescent="0.2">
      <c r="A65" s="11" t="s">
        <v>89</v>
      </c>
      <c r="B65" s="9" t="s">
        <v>9</v>
      </c>
      <c r="C65" s="6" t="s">
        <v>11</v>
      </c>
      <c r="D65" s="6" t="s">
        <v>12</v>
      </c>
      <c r="E65" s="6" t="s">
        <v>13</v>
      </c>
      <c r="F65" s="7">
        <v>36215</v>
      </c>
    </row>
    <row r="66" spans="1:6" x14ac:dyDescent="0.2">
      <c r="A66" s="11" t="s">
        <v>90</v>
      </c>
      <c r="B66" s="9" t="s">
        <v>9</v>
      </c>
      <c r="C66" s="6" t="s">
        <v>11</v>
      </c>
      <c r="D66" s="6" t="s">
        <v>12</v>
      </c>
      <c r="E66" s="6" t="s">
        <v>13</v>
      </c>
      <c r="F66" s="7">
        <v>36215</v>
      </c>
    </row>
    <row r="67" spans="1:6" x14ac:dyDescent="0.2">
      <c r="A67" s="11" t="s">
        <v>91</v>
      </c>
      <c r="B67" s="9" t="s">
        <v>9</v>
      </c>
      <c r="C67" s="6" t="s">
        <v>11</v>
      </c>
      <c r="D67" s="6" t="s">
        <v>9</v>
      </c>
      <c r="E67" s="6" t="s">
        <v>13</v>
      </c>
      <c r="F67" s="7">
        <v>36215</v>
      </c>
    </row>
    <row r="68" spans="1:6" x14ac:dyDescent="0.2">
      <c r="A68" s="11" t="s">
        <v>92</v>
      </c>
      <c r="B68" s="9" t="s">
        <v>11</v>
      </c>
      <c r="C68" s="6" t="s">
        <v>13</v>
      </c>
      <c r="D68" s="6" t="s">
        <v>9</v>
      </c>
      <c r="E68" s="6" t="s">
        <v>13</v>
      </c>
      <c r="F68" s="7">
        <v>36215</v>
      </c>
    </row>
    <row r="69" spans="1:6" x14ac:dyDescent="0.2">
      <c r="A69" s="11" t="s">
        <v>93</v>
      </c>
      <c r="B69" s="9" t="s">
        <v>9</v>
      </c>
      <c r="C69" s="6" t="s">
        <v>9</v>
      </c>
      <c r="D69" s="6" t="s">
        <v>12</v>
      </c>
      <c r="E69" s="6" t="s">
        <v>13</v>
      </c>
      <c r="F69" s="7">
        <v>36215</v>
      </c>
    </row>
    <row r="70" spans="1:6" x14ac:dyDescent="0.2">
      <c r="A70" s="11" t="s">
        <v>94</v>
      </c>
      <c r="B70" s="9" t="s">
        <v>9</v>
      </c>
      <c r="C70" s="6" t="s">
        <v>11</v>
      </c>
      <c r="D70" s="6" t="s">
        <v>9</v>
      </c>
      <c r="E70" s="6" t="s">
        <v>11</v>
      </c>
      <c r="F70" s="7">
        <v>36215</v>
      </c>
    </row>
    <row r="71" spans="1:6" x14ac:dyDescent="0.2">
      <c r="A71" s="11" t="s">
        <v>95</v>
      </c>
      <c r="B71" s="9" t="s">
        <v>11</v>
      </c>
      <c r="C71" s="6" t="s">
        <v>13</v>
      </c>
      <c r="D71" s="6" t="s">
        <v>12</v>
      </c>
      <c r="E71" s="6" t="s">
        <v>11</v>
      </c>
      <c r="F71" s="7">
        <v>36215</v>
      </c>
    </row>
    <row r="72" spans="1:6" x14ac:dyDescent="0.2">
      <c r="A72" s="11" t="s">
        <v>96</v>
      </c>
      <c r="B72" s="9" t="s">
        <v>11</v>
      </c>
      <c r="C72" s="6" t="s">
        <v>13</v>
      </c>
      <c r="D72" s="6" t="s">
        <v>12</v>
      </c>
      <c r="E72" s="6" t="s">
        <v>11</v>
      </c>
      <c r="F72" s="7">
        <v>36215</v>
      </c>
    </row>
    <row r="73" spans="1:6" x14ac:dyDescent="0.2">
      <c r="A73" s="11" t="s">
        <v>97</v>
      </c>
      <c r="B73" s="9" t="s">
        <v>11</v>
      </c>
      <c r="C73" s="6" t="s">
        <v>13</v>
      </c>
      <c r="D73" s="6" t="s">
        <v>9</v>
      </c>
      <c r="E73" s="6" t="s">
        <v>10</v>
      </c>
      <c r="F73" s="7">
        <v>36215</v>
      </c>
    </row>
    <row r="74" spans="1:6" x14ac:dyDescent="0.2">
      <c r="A74" s="11" t="s">
        <v>98</v>
      </c>
      <c r="B74" s="9" t="s">
        <v>11</v>
      </c>
      <c r="C74" s="6" t="s">
        <v>13</v>
      </c>
      <c r="D74" s="6" t="s">
        <v>12</v>
      </c>
      <c r="E74" s="6" t="s">
        <v>11</v>
      </c>
      <c r="F74" s="7">
        <v>36215</v>
      </c>
    </row>
    <row r="75" spans="1:6" x14ac:dyDescent="0.2">
      <c r="A75" s="11" t="s">
        <v>99</v>
      </c>
      <c r="B75" s="9" t="s">
        <v>11</v>
      </c>
      <c r="C75" s="6" t="s">
        <v>13</v>
      </c>
      <c r="D75" s="6" t="s">
        <v>12</v>
      </c>
      <c r="E75" s="6" t="s">
        <v>11</v>
      </c>
      <c r="F75" s="7">
        <v>36215</v>
      </c>
    </row>
    <row r="76" spans="1:6" x14ac:dyDescent="0.2">
      <c r="A76" s="11" t="s">
        <v>100</v>
      </c>
      <c r="B76" s="9" t="s">
        <v>11</v>
      </c>
      <c r="C76" s="6" t="s">
        <v>13</v>
      </c>
      <c r="D76" s="6" t="s">
        <v>9</v>
      </c>
      <c r="E76" s="6" t="s">
        <v>11</v>
      </c>
      <c r="F76" s="7">
        <v>36215</v>
      </c>
    </row>
    <row r="77" spans="1:6" x14ac:dyDescent="0.2">
      <c r="A77" s="11" t="s">
        <v>101</v>
      </c>
      <c r="B77" s="9" t="s">
        <v>9</v>
      </c>
      <c r="C77" s="6" t="s">
        <v>11</v>
      </c>
      <c r="D77" s="6" t="s">
        <v>12</v>
      </c>
      <c r="E77" s="6" t="s">
        <v>13</v>
      </c>
      <c r="F77" s="7">
        <v>36215</v>
      </c>
    </row>
    <row r="78" spans="1:6" x14ac:dyDescent="0.2">
      <c r="A78" s="11" t="s">
        <v>102</v>
      </c>
      <c r="B78" s="9" t="s">
        <v>11</v>
      </c>
      <c r="C78" s="6" t="s">
        <v>13</v>
      </c>
      <c r="D78" s="6" t="s">
        <v>12</v>
      </c>
      <c r="E78" s="6" t="s">
        <v>11</v>
      </c>
      <c r="F78" s="7">
        <v>36215</v>
      </c>
    </row>
    <row r="79" spans="1:6" x14ac:dyDescent="0.2">
      <c r="A79" s="11" t="s">
        <v>103</v>
      </c>
      <c r="B79" s="9" t="s">
        <v>11</v>
      </c>
      <c r="C79" s="6" t="s">
        <v>13</v>
      </c>
      <c r="D79" s="6" t="s">
        <v>9</v>
      </c>
      <c r="E79" s="6" t="s">
        <v>11</v>
      </c>
      <c r="F79" s="7">
        <v>36383</v>
      </c>
    </row>
    <row r="80" spans="1:6" x14ac:dyDescent="0.2">
      <c r="A80" s="11" t="s">
        <v>104</v>
      </c>
      <c r="B80" s="9" t="s">
        <v>9</v>
      </c>
      <c r="C80" s="6" t="s">
        <v>9</v>
      </c>
      <c r="D80" s="6" t="s">
        <v>12</v>
      </c>
      <c r="E80" s="6" t="s">
        <v>13</v>
      </c>
      <c r="F80" s="7">
        <v>36215</v>
      </c>
    </row>
    <row r="81" spans="1:6" x14ac:dyDescent="0.2">
      <c r="A81" s="11" t="s">
        <v>105</v>
      </c>
      <c r="B81" s="9" t="s">
        <v>9</v>
      </c>
      <c r="C81" s="6" t="s">
        <v>13</v>
      </c>
      <c r="D81" s="6" t="s">
        <v>9</v>
      </c>
      <c r="E81" s="6" t="s">
        <v>13</v>
      </c>
      <c r="F81" s="7">
        <v>37839</v>
      </c>
    </row>
    <row r="82" spans="1:6" x14ac:dyDescent="0.2">
      <c r="A82" s="11" t="s">
        <v>106</v>
      </c>
      <c r="B82" s="9" t="s">
        <v>9</v>
      </c>
      <c r="C82" s="6" t="s">
        <v>11</v>
      </c>
      <c r="D82" s="6" t="s">
        <v>12</v>
      </c>
      <c r="E82" s="6" t="s">
        <v>13</v>
      </c>
      <c r="F82" s="7">
        <v>36215</v>
      </c>
    </row>
    <row r="83" spans="1:6" x14ac:dyDescent="0.2">
      <c r="A83" s="11" t="s">
        <v>107</v>
      </c>
      <c r="B83" s="9" t="s">
        <v>9</v>
      </c>
      <c r="C83" s="6" t="s">
        <v>11</v>
      </c>
      <c r="D83" s="6" t="s">
        <v>12</v>
      </c>
      <c r="E83" s="6" t="s">
        <v>13</v>
      </c>
      <c r="F83" s="7">
        <v>36215</v>
      </c>
    </row>
    <row r="84" spans="1:6" x14ac:dyDescent="0.2">
      <c r="A84" s="11" t="s">
        <v>108</v>
      </c>
      <c r="B84" s="9" t="s">
        <v>9</v>
      </c>
      <c r="C84" s="6" t="s">
        <v>11</v>
      </c>
      <c r="D84" s="6" t="s">
        <v>9</v>
      </c>
      <c r="E84" s="6" t="s">
        <v>13</v>
      </c>
      <c r="F84" s="7">
        <v>36215</v>
      </c>
    </row>
    <row r="85" spans="1:6" x14ac:dyDescent="0.2">
      <c r="A85" s="11" t="s">
        <v>109</v>
      </c>
      <c r="B85" s="9" t="s">
        <v>9</v>
      </c>
      <c r="C85" s="6" t="s">
        <v>11</v>
      </c>
      <c r="D85" s="6" t="s">
        <v>9</v>
      </c>
      <c r="E85" s="6" t="s">
        <v>11</v>
      </c>
      <c r="F85" s="7">
        <v>37873</v>
      </c>
    </row>
    <row r="86" spans="1:6" x14ac:dyDescent="0.2">
      <c r="A86" s="11" t="s">
        <v>2365</v>
      </c>
      <c r="B86" s="9" t="s">
        <v>9</v>
      </c>
      <c r="C86" s="6" t="s">
        <v>11</v>
      </c>
      <c r="D86" s="6" t="s">
        <v>12</v>
      </c>
      <c r="E86" s="6" t="s">
        <v>13</v>
      </c>
      <c r="F86" s="7">
        <v>36215</v>
      </c>
    </row>
    <row r="87" spans="1:6" x14ac:dyDescent="0.2">
      <c r="A87" s="11" t="s">
        <v>110</v>
      </c>
      <c r="B87" s="9" t="s">
        <v>11</v>
      </c>
      <c r="C87" s="6" t="s">
        <v>18</v>
      </c>
      <c r="D87" s="6" t="s">
        <v>12</v>
      </c>
      <c r="E87" s="6" t="s">
        <v>11</v>
      </c>
      <c r="F87" s="7">
        <v>36215</v>
      </c>
    </row>
    <row r="88" spans="1:6" x14ac:dyDescent="0.2">
      <c r="A88" s="11" t="s">
        <v>111</v>
      </c>
      <c r="B88" s="9" t="s">
        <v>16</v>
      </c>
      <c r="C88" s="6" t="s">
        <v>11</v>
      </c>
      <c r="D88" s="6" t="s">
        <v>12</v>
      </c>
      <c r="E88" s="6" t="s">
        <v>13</v>
      </c>
      <c r="F88" s="7">
        <v>36215</v>
      </c>
    </row>
    <row r="89" spans="1:6" x14ac:dyDescent="0.2">
      <c r="A89" s="11" t="s">
        <v>112</v>
      </c>
      <c r="B89" s="9" t="s">
        <v>9</v>
      </c>
      <c r="C89" s="6" t="s">
        <v>11</v>
      </c>
      <c r="D89" s="6" t="s">
        <v>9</v>
      </c>
      <c r="E89" s="6" t="s">
        <v>13</v>
      </c>
      <c r="F89" s="7">
        <v>38211</v>
      </c>
    </row>
    <row r="90" spans="1:6" x14ac:dyDescent="0.2">
      <c r="A90" s="11" t="s">
        <v>113</v>
      </c>
      <c r="B90" s="9" t="s">
        <v>11</v>
      </c>
      <c r="C90" s="6" t="s">
        <v>18</v>
      </c>
      <c r="D90" s="6" t="s">
        <v>9</v>
      </c>
      <c r="E90" s="6" t="s">
        <v>11</v>
      </c>
      <c r="F90" s="7">
        <v>36215</v>
      </c>
    </row>
    <row r="91" spans="1:6" x14ac:dyDescent="0.2">
      <c r="A91" s="11" t="s">
        <v>114</v>
      </c>
      <c r="B91" s="9" t="s">
        <v>9</v>
      </c>
      <c r="C91" s="6" t="s">
        <v>11</v>
      </c>
      <c r="D91" s="6" t="s">
        <v>12</v>
      </c>
      <c r="E91" s="6" t="s">
        <v>13</v>
      </c>
      <c r="F91" s="7">
        <v>36215</v>
      </c>
    </row>
    <row r="92" spans="1:6" x14ac:dyDescent="0.2">
      <c r="A92" s="11" t="s">
        <v>115</v>
      </c>
      <c r="B92" s="9" t="s">
        <v>9</v>
      </c>
      <c r="C92" s="6" t="s">
        <v>11</v>
      </c>
      <c r="D92" s="6" t="s">
        <v>12</v>
      </c>
      <c r="E92" s="6" t="s">
        <v>13</v>
      </c>
      <c r="F92" s="7">
        <v>38779</v>
      </c>
    </row>
    <row r="93" spans="1:6" x14ac:dyDescent="0.2">
      <c r="A93" s="11" t="s">
        <v>116</v>
      </c>
      <c r="B93" s="9" t="s">
        <v>9</v>
      </c>
      <c r="C93" s="6" t="s">
        <v>11</v>
      </c>
      <c r="D93" s="6" t="s">
        <v>12</v>
      </c>
      <c r="E93" s="6" t="s">
        <v>13</v>
      </c>
      <c r="F93" s="7">
        <v>36215</v>
      </c>
    </row>
    <row r="94" spans="1:6" x14ac:dyDescent="0.2">
      <c r="A94" s="11" t="s">
        <v>117</v>
      </c>
      <c r="B94" s="9" t="s">
        <v>9</v>
      </c>
      <c r="C94" s="6" t="s">
        <v>11</v>
      </c>
      <c r="D94" s="6" t="s">
        <v>12</v>
      </c>
      <c r="E94" s="6" t="s">
        <v>11</v>
      </c>
      <c r="F94" s="7">
        <v>36215</v>
      </c>
    </row>
    <row r="95" spans="1:6" x14ac:dyDescent="0.2">
      <c r="A95" s="11" t="s">
        <v>118</v>
      </c>
      <c r="B95" s="9" t="s">
        <v>9</v>
      </c>
      <c r="C95" s="6" t="s">
        <v>11</v>
      </c>
      <c r="D95" s="6" t="s">
        <v>12</v>
      </c>
      <c r="E95" s="6" t="s">
        <v>13</v>
      </c>
      <c r="F95" s="7">
        <v>36215</v>
      </c>
    </row>
    <row r="96" spans="1:6" x14ac:dyDescent="0.2">
      <c r="A96" s="11" t="s">
        <v>119</v>
      </c>
      <c r="B96" s="9" t="s">
        <v>9</v>
      </c>
      <c r="C96" s="6" t="s">
        <v>11</v>
      </c>
      <c r="D96" s="6" t="s">
        <v>9</v>
      </c>
      <c r="E96" s="6" t="s">
        <v>13</v>
      </c>
      <c r="F96" s="7">
        <v>38924</v>
      </c>
    </row>
    <row r="97" spans="1:6" x14ac:dyDescent="0.2">
      <c r="A97" s="11" t="s">
        <v>120</v>
      </c>
      <c r="B97" s="9" t="s">
        <v>9</v>
      </c>
      <c r="C97" s="6" t="s">
        <v>11</v>
      </c>
      <c r="D97" s="6" t="s">
        <v>9</v>
      </c>
      <c r="E97" s="6" t="s">
        <v>13</v>
      </c>
      <c r="F97" s="7">
        <v>36893</v>
      </c>
    </row>
    <row r="98" spans="1:6" x14ac:dyDescent="0.2">
      <c r="A98" s="11" t="s">
        <v>121</v>
      </c>
      <c r="B98" s="9" t="s">
        <v>9</v>
      </c>
      <c r="C98" s="6" t="s">
        <v>11</v>
      </c>
      <c r="D98" s="6" t="s">
        <v>12</v>
      </c>
      <c r="E98" s="6" t="s">
        <v>13</v>
      </c>
      <c r="F98" s="7">
        <v>36215</v>
      </c>
    </row>
    <row r="99" spans="1:6" x14ac:dyDescent="0.2">
      <c r="A99" s="11" t="s">
        <v>122</v>
      </c>
      <c r="B99" s="9" t="s">
        <v>9</v>
      </c>
      <c r="C99" s="6" t="s">
        <v>14</v>
      </c>
      <c r="D99" s="6" t="s">
        <v>9</v>
      </c>
      <c r="E99" s="6" t="s">
        <v>11</v>
      </c>
      <c r="F99" s="7">
        <v>36678</v>
      </c>
    </row>
    <row r="100" spans="1:6" x14ac:dyDescent="0.2">
      <c r="A100" s="11" t="s">
        <v>123</v>
      </c>
      <c r="B100" s="9" t="s">
        <v>9</v>
      </c>
      <c r="C100" s="6" t="s">
        <v>9</v>
      </c>
      <c r="D100" s="6" t="s">
        <v>12</v>
      </c>
      <c r="E100" s="6" t="s">
        <v>11</v>
      </c>
      <c r="F100" s="7">
        <v>40396</v>
      </c>
    </row>
    <row r="101" spans="1:6" x14ac:dyDescent="0.2">
      <c r="A101" s="11" t="s">
        <v>124</v>
      </c>
      <c r="B101" s="9" t="s">
        <v>9</v>
      </c>
      <c r="C101" s="6" t="s">
        <v>11</v>
      </c>
      <c r="D101" s="6" t="s">
        <v>12</v>
      </c>
      <c r="E101" s="6" t="s">
        <v>13</v>
      </c>
      <c r="F101" s="7">
        <v>36215</v>
      </c>
    </row>
    <row r="102" spans="1:6" x14ac:dyDescent="0.2">
      <c r="A102" s="11" t="s">
        <v>125</v>
      </c>
      <c r="B102" s="9" t="s">
        <v>9</v>
      </c>
      <c r="C102" s="6" t="s">
        <v>11</v>
      </c>
      <c r="D102" s="6" t="s">
        <v>9</v>
      </c>
      <c r="E102" s="6" t="s">
        <v>11</v>
      </c>
      <c r="F102" s="7">
        <v>36319</v>
      </c>
    </row>
    <row r="103" spans="1:6" x14ac:dyDescent="0.2">
      <c r="A103" s="11" t="s">
        <v>126</v>
      </c>
      <c r="B103" s="9" t="s">
        <v>9</v>
      </c>
      <c r="C103" s="6" t="s">
        <v>11</v>
      </c>
      <c r="D103" s="6" t="s">
        <v>12</v>
      </c>
      <c r="E103" s="6" t="s">
        <v>13</v>
      </c>
      <c r="F103" s="7">
        <v>36215</v>
      </c>
    </row>
    <row r="104" spans="1:6" x14ac:dyDescent="0.2">
      <c r="A104" s="11" t="s">
        <v>127</v>
      </c>
      <c r="B104" s="9" t="s">
        <v>9</v>
      </c>
      <c r="C104" s="6" t="s">
        <v>11</v>
      </c>
      <c r="D104" s="6" t="s">
        <v>12</v>
      </c>
      <c r="E104" s="6" t="s">
        <v>13</v>
      </c>
      <c r="F104" s="7">
        <v>36215</v>
      </c>
    </row>
    <row r="105" spans="1:6" x14ac:dyDescent="0.2">
      <c r="A105" s="11" t="s">
        <v>128</v>
      </c>
      <c r="B105" s="9" t="s">
        <v>9</v>
      </c>
      <c r="C105" s="6" t="s">
        <v>11</v>
      </c>
      <c r="D105" s="6" t="s">
        <v>12</v>
      </c>
      <c r="E105" s="6" t="s">
        <v>11</v>
      </c>
      <c r="F105" s="7">
        <v>36215</v>
      </c>
    </row>
    <row r="106" spans="1:6" x14ac:dyDescent="0.2">
      <c r="A106" s="11" t="s">
        <v>129</v>
      </c>
      <c r="B106" s="9" t="s">
        <v>9</v>
      </c>
      <c r="C106" s="6" t="s">
        <v>11</v>
      </c>
      <c r="D106" s="6" t="s">
        <v>12</v>
      </c>
      <c r="E106" s="6" t="s">
        <v>11</v>
      </c>
      <c r="F106" s="7">
        <v>38552</v>
      </c>
    </row>
    <row r="107" spans="1:6" x14ac:dyDescent="0.2">
      <c r="A107" s="11" t="s">
        <v>130</v>
      </c>
      <c r="B107" s="9" t="s">
        <v>9</v>
      </c>
      <c r="C107" s="6" t="s">
        <v>11</v>
      </c>
      <c r="D107" s="6" t="s">
        <v>12</v>
      </c>
      <c r="E107" s="6" t="s">
        <v>13</v>
      </c>
      <c r="F107" s="7">
        <v>36215</v>
      </c>
    </row>
    <row r="108" spans="1:6" x14ac:dyDescent="0.2">
      <c r="A108" s="11" t="s">
        <v>131</v>
      </c>
      <c r="B108" s="9" t="s">
        <v>9</v>
      </c>
      <c r="C108" s="6" t="s">
        <v>11</v>
      </c>
      <c r="D108" s="6" t="s">
        <v>12</v>
      </c>
      <c r="E108" s="6" t="s">
        <v>11</v>
      </c>
      <c r="F108" s="7">
        <v>36215</v>
      </c>
    </row>
    <row r="109" spans="1:6" x14ac:dyDescent="0.2">
      <c r="A109" s="11" t="s">
        <v>132</v>
      </c>
      <c r="B109" s="9" t="s">
        <v>9</v>
      </c>
      <c r="C109" s="6" t="s">
        <v>11</v>
      </c>
      <c r="D109" s="6" t="s">
        <v>12</v>
      </c>
      <c r="E109" s="6" t="s">
        <v>11</v>
      </c>
      <c r="F109" s="7">
        <v>36215</v>
      </c>
    </row>
    <row r="110" spans="1:6" x14ac:dyDescent="0.2">
      <c r="A110" s="11" t="s">
        <v>133</v>
      </c>
      <c r="B110" s="9" t="s">
        <v>9</v>
      </c>
      <c r="C110" s="6" t="s">
        <v>11</v>
      </c>
      <c r="D110" s="6" t="s">
        <v>12</v>
      </c>
      <c r="E110" s="6" t="s">
        <v>13</v>
      </c>
      <c r="F110" s="7">
        <v>36215</v>
      </c>
    </row>
    <row r="111" spans="1:6" x14ac:dyDescent="0.2">
      <c r="A111" s="11" t="s">
        <v>134</v>
      </c>
      <c r="B111" s="9" t="s">
        <v>9</v>
      </c>
      <c r="C111" s="6" t="s">
        <v>11</v>
      </c>
      <c r="D111" s="6" t="s">
        <v>9</v>
      </c>
      <c r="E111" s="6" t="s">
        <v>13</v>
      </c>
      <c r="F111" s="7">
        <v>40374</v>
      </c>
    </row>
    <row r="112" spans="1:6" x14ac:dyDescent="0.2">
      <c r="A112" s="11" t="s">
        <v>135</v>
      </c>
      <c r="B112" s="9" t="s">
        <v>9</v>
      </c>
      <c r="C112" s="6" t="s">
        <v>11</v>
      </c>
      <c r="D112" s="6" t="s">
        <v>12</v>
      </c>
      <c r="E112" s="6" t="s">
        <v>10</v>
      </c>
      <c r="F112" s="7">
        <v>36215</v>
      </c>
    </row>
    <row r="113" spans="1:6" x14ac:dyDescent="0.2">
      <c r="A113" s="11" t="s">
        <v>136</v>
      </c>
      <c r="B113" s="9" t="s">
        <v>9</v>
      </c>
      <c r="C113" s="6" t="s">
        <v>11</v>
      </c>
      <c r="D113" s="6" t="s">
        <v>12</v>
      </c>
      <c r="E113" s="6" t="s">
        <v>13</v>
      </c>
      <c r="F113" s="7">
        <v>36215</v>
      </c>
    </row>
    <row r="114" spans="1:6" x14ac:dyDescent="0.2">
      <c r="A114" s="11" t="s">
        <v>137</v>
      </c>
      <c r="B114" s="9" t="s">
        <v>9</v>
      </c>
      <c r="C114" s="6" t="s">
        <v>11</v>
      </c>
      <c r="D114" s="6" t="s">
        <v>12</v>
      </c>
      <c r="E114" s="6" t="s">
        <v>13</v>
      </c>
      <c r="F114" s="7">
        <v>36215</v>
      </c>
    </row>
    <row r="115" spans="1:6" x14ac:dyDescent="0.2">
      <c r="A115" s="11" t="s">
        <v>138</v>
      </c>
      <c r="B115" s="9" t="s">
        <v>9</v>
      </c>
      <c r="C115" s="6" t="s">
        <v>11</v>
      </c>
      <c r="D115" s="6" t="s">
        <v>9</v>
      </c>
      <c r="E115" s="6" t="s">
        <v>13</v>
      </c>
      <c r="F115" s="7">
        <v>36215</v>
      </c>
    </row>
    <row r="116" spans="1:6" x14ac:dyDescent="0.2">
      <c r="A116" s="11" t="s">
        <v>139</v>
      </c>
      <c r="B116" s="9" t="s">
        <v>9</v>
      </c>
      <c r="C116" s="6" t="s">
        <v>11</v>
      </c>
      <c r="D116" s="6" t="s">
        <v>12</v>
      </c>
      <c r="E116" s="6" t="s">
        <v>10</v>
      </c>
      <c r="F116" s="7">
        <v>36215</v>
      </c>
    </row>
    <row r="117" spans="1:6" x14ac:dyDescent="0.2">
      <c r="A117" s="11" t="s">
        <v>140</v>
      </c>
      <c r="B117" s="9" t="s">
        <v>9</v>
      </c>
      <c r="C117" s="6" t="s">
        <v>9</v>
      </c>
      <c r="D117" s="6" t="s">
        <v>12</v>
      </c>
      <c r="E117" s="6" t="s">
        <v>13</v>
      </c>
      <c r="F117" s="7">
        <v>39288</v>
      </c>
    </row>
    <row r="118" spans="1:6" x14ac:dyDescent="0.2">
      <c r="A118" s="11" t="s">
        <v>141</v>
      </c>
      <c r="B118" s="9" t="s">
        <v>9</v>
      </c>
      <c r="C118" s="6" t="s">
        <v>11</v>
      </c>
      <c r="D118" s="6" t="s">
        <v>9</v>
      </c>
      <c r="E118" s="6" t="s">
        <v>13</v>
      </c>
      <c r="F118" s="7">
        <v>38244</v>
      </c>
    </row>
    <row r="119" spans="1:6" x14ac:dyDescent="0.2">
      <c r="A119" s="11" t="s">
        <v>142</v>
      </c>
      <c r="B119" s="9" t="s">
        <v>9</v>
      </c>
      <c r="C119" s="6" t="s">
        <v>11</v>
      </c>
      <c r="D119" s="6" t="s">
        <v>9</v>
      </c>
      <c r="E119" s="6" t="s">
        <v>11</v>
      </c>
      <c r="F119" s="7">
        <v>38925</v>
      </c>
    </row>
    <row r="120" spans="1:6" x14ac:dyDescent="0.2">
      <c r="A120" s="11" t="s">
        <v>143</v>
      </c>
      <c r="B120" s="9" t="s">
        <v>9</v>
      </c>
      <c r="C120" s="6" t="s">
        <v>11</v>
      </c>
      <c r="D120" s="6" t="s">
        <v>12</v>
      </c>
      <c r="E120" s="6" t="s">
        <v>13</v>
      </c>
      <c r="F120" s="7">
        <v>36215</v>
      </c>
    </row>
    <row r="121" spans="1:6" x14ac:dyDescent="0.2">
      <c r="A121" s="11" t="s">
        <v>144</v>
      </c>
      <c r="B121" s="9" t="s">
        <v>9</v>
      </c>
      <c r="C121" s="6" t="s">
        <v>9</v>
      </c>
      <c r="D121" s="6" t="s">
        <v>12</v>
      </c>
      <c r="E121" s="6" t="s">
        <v>11</v>
      </c>
      <c r="F121" s="7">
        <v>38223</v>
      </c>
    </row>
    <row r="122" spans="1:6" x14ac:dyDescent="0.2">
      <c r="A122" s="11" t="s">
        <v>145</v>
      </c>
      <c r="B122" s="9" t="s">
        <v>9</v>
      </c>
      <c r="C122" s="6" t="s">
        <v>11</v>
      </c>
      <c r="D122" s="6" t="s">
        <v>12</v>
      </c>
      <c r="E122" s="6" t="s">
        <v>13</v>
      </c>
      <c r="F122" s="7">
        <v>36215</v>
      </c>
    </row>
    <row r="123" spans="1:6" x14ac:dyDescent="0.2">
      <c r="A123" s="11" t="s">
        <v>146</v>
      </c>
      <c r="B123" s="9" t="s">
        <v>9</v>
      </c>
      <c r="C123" s="6" t="s">
        <v>11</v>
      </c>
      <c r="D123" s="6" t="s">
        <v>12</v>
      </c>
      <c r="E123" s="6" t="s">
        <v>11</v>
      </c>
      <c r="F123" s="7">
        <v>36215</v>
      </c>
    </row>
    <row r="124" spans="1:6" x14ac:dyDescent="0.2">
      <c r="A124" s="11" t="s">
        <v>147</v>
      </c>
      <c r="B124" s="9" t="s">
        <v>9</v>
      </c>
      <c r="C124" s="6" t="s">
        <v>9</v>
      </c>
      <c r="D124" s="6" t="s">
        <v>9</v>
      </c>
      <c r="E124" s="6" t="s">
        <v>13</v>
      </c>
      <c r="F124" s="7">
        <v>39503</v>
      </c>
    </row>
    <row r="125" spans="1:6" x14ac:dyDescent="0.2">
      <c r="A125" s="11" t="s">
        <v>148</v>
      </c>
      <c r="B125" s="9" t="s">
        <v>9</v>
      </c>
      <c r="C125" s="6" t="s">
        <v>11</v>
      </c>
      <c r="D125" s="6" t="s">
        <v>9</v>
      </c>
      <c r="E125" s="6" t="s">
        <v>13</v>
      </c>
      <c r="F125" s="7">
        <v>40568</v>
      </c>
    </row>
    <row r="126" spans="1:6" x14ac:dyDescent="0.2">
      <c r="A126" s="11" t="s">
        <v>2366</v>
      </c>
      <c r="B126" s="9"/>
      <c r="C126" s="6"/>
      <c r="D126" s="6"/>
      <c r="E126" s="6"/>
      <c r="F126" s="7"/>
    </row>
    <row r="127" spans="1:6" x14ac:dyDescent="0.2">
      <c r="A127" s="11" t="s">
        <v>149</v>
      </c>
      <c r="B127" s="9" t="s">
        <v>9</v>
      </c>
      <c r="C127" s="6" t="s">
        <v>11</v>
      </c>
      <c r="D127" s="6" t="s">
        <v>12</v>
      </c>
      <c r="E127" s="6" t="s">
        <v>13</v>
      </c>
      <c r="F127" s="7">
        <v>36215</v>
      </c>
    </row>
    <row r="128" spans="1:6" x14ac:dyDescent="0.2">
      <c r="A128" s="11" t="s">
        <v>150</v>
      </c>
      <c r="B128" s="9" t="s">
        <v>9</v>
      </c>
      <c r="C128" s="6" t="s">
        <v>11</v>
      </c>
      <c r="D128" s="6" t="s">
        <v>9</v>
      </c>
      <c r="E128" s="6" t="s">
        <v>11</v>
      </c>
      <c r="F128" s="7">
        <v>36215</v>
      </c>
    </row>
    <row r="129" spans="1:6" x14ac:dyDescent="0.2">
      <c r="A129" s="11" t="s">
        <v>151</v>
      </c>
      <c r="B129" s="9" t="s">
        <v>9</v>
      </c>
      <c r="C129" s="6" t="s">
        <v>11</v>
      </c>
      <c r="D129" s="6" t="s">
        <v>12</v>
      </c>
      <c r="E129" s="6" t="s">
        <v>13</v>
      </c>
      <c r="F129" s="7">
        <v>36641</v>
      </c>
    </row>
    <row r="130" spans="1:6" x14ac:dyDescent="0.2">
      <c r="A130" s="11" t="s">
        <v>152</v>
      </c>
      <c r="B130" s="9" t="s">
        <v>9</v>
      </c>
      <c r="C130" s="6" t="s">
        <v>11</v>
      </c>
      <c r="D130" s="6" t="s">
        <v>12</v>
      </c>
      <c r="E130" s="6" t="s">
        <v>13</v>
      </c>
      <c r="F130" s="7">
        <v>38216</v>
      </c>
    </row>
    <row r="131" spans="1:6" x14ac:dyDescent="0.2">
      <c r="A131" s="11" t="s">
        <v>153</v>
      </c>
      <c r="B131" s="9" t="s">
        <v>9</v>
      </c>
      <c r="C131" s="6" t="s">
        <v>11</v>
      </c>
      <c r="D131" s="6" t="s">
        <v>12</v>
      </c>
      <c r="E131" s="6" t="s">
        <v>10</v>
      </c>
      <c r="F131" s="7">
        <v>36215</v>
      </c>
    </row>
    <row r="132" spans="1:6" x14ac:dyDescent="0.2">
      <c r="A132" s="11" t="s">
        <v>154</v>
      </c>
      <c r="B132" s="9" t="s">
        <v>9</v>
      </c>
      <c r="C132" s="6" t="s">
        <v>11</v>
      </c>
      <c r="D132" s="6" t="s">
        <v>12</v>
      </c>
      <c r="E132" s="6" t="s">
        <v>13</v>
      </c>
      <c r="F132" s="7">
        <v>36215</v>
      </c>
    </row>
    <row r="133" spans="1:6" x14ac:dyDescent="0.2">
      <c r="A133" s="11" t="s">
        <v>155</v>
      </c>
      <c r="B133" s="9" t="s">
        <v>9</v>
      </c>
      <c r="C133" s="6" t="s">
        <v>11</v>
      </c>
      <c r="D133" s="6" t="s">
        <v>12</v>
      </c>
      <c r="E133" s="6" t="s">
        <v>13</v>
      </c>
      <c r="F133" s="7">
        <v>36215</v>
      </c>
    </row>
    <row r="134" spans="1:6" x14ac:dyDescent="0.2">
      <c r="A134" s="11" t="s">
        <v>156</v>
      </c>
      <c r="B134" s="9" t="s">
        <v>9</v>
      </c>
      <c r="C134" s="6" t="s">
        <v>11</v>
      </c>
      <c r="D134" s="6" t="s">
        <v>12</v>
      </c>
      <c r="E134" s="6" t="s">
        <v>11</v>
      </c>
      <c r="F134" s="7">
        <v>36215</v>
      </c>
    </row>
    <row r="135" spans="1:6" x14ac:dyDescent="0.2">
      <c r="A135" s="11" t="s">
        <v>157</v>
      </c>
      <c r="B135" s="9" t="s">
        <v>9</v>
      </c>
      <c r="C135" s="6" t="s">
        <v>11</v>
      </c>
      <c r="D135" s="6" t="s">
        <v>12</v>
      </c>
      <c r="E135" s="6" t="s">
        <v>13</v>
      </c>
      <c r="F135" s="7">
        <v>36215</v>
      </c>
    </row>
    <row r="136" spans="1:6" x14ac:dyDescent="0.2">
      <c r="A136" s="11" t="s">
        <v>158</v>
      </c>
      <c r="B136" s="9" t="s">
        <v>9</v>
      </c>
      <c r="C136" s="6" t="s">
        <v>11</v>
      </c>
      <c r="D136" s="6" t="s">
        <v>12</v>
      </c>
      <c r="E136" s="6" t="s">
        <v>13</v>
      </c>
      <c r="F136" s="7">
        <v>36215</v>
      </c>
    </row>
    <row r="137" spans="1:6" x14ac:dyDescent="0.2">
      <c r="A137" s="11" t="s">
        <v>159</v>
      </c>
      <c r="B137" s="9" t="s">
        <v>9</v>
      </c>
      <c r="C137" s="6" t="s">
        <v>11</v>
      </c>
      <c r="D137" s="6" t="s">
        <v>9</v>
      </c>
      <c r="E137" s="6" t="s">
        <v>13</v>
      </c>
      <c r="F137" s="7">
        <v>38170</v>
      </c>
    </row>
    <row r="138" spans="1:6" x14ac:dyDescent="0.2">
      <c r="A138" s="11" t="s">
        <v>160</v>
      </c>
      <c r="B138" s="9" t="s">
        <v>9</v>
      </c>
      <c r="C138" s="6" t="s">
        <v>11</v>
      </c>
      <c r="D138" s="6" t="s">
        <v>12</v>
      </c>
      <c r="E138" s="6" t="s">
        <v>11</v>
      </c>
      <c r="F138" s="7">
        <v>39618</v>
      </c>
    </row>
    <row r="139" spans="1:6" x14ac:dyDescent="0.2">
      <c r="A139" s="11" t="s">
        <v>161</v>
      </c>
      <c r="B139" s="9" t="s">
        <v>9</v>
      </c>
      <c r="C139" s="6" t="s">
        <v>11</v>
      </c>
      <c r="D139" s="6" t="s">
        <v>12</v>
      </c>
      <c r="E139" s="6" t="s">
        <v>13</v>
      </c>
      <c r="F139" s="7">
        <v>36215</v>
      </c>
    </row>
    <row r="140" spans="1:6" x14ac:dyDescent="0.2">
      <c r="A140" s="11" t="s">
        <v>162</v>
      </c>
      <c r="B140" s="9" t="s">
        <v>9</v>
      </c>
      <c r="C140" s="6" t="s">
        <v>11</v>
      </c>
      <c r="D140" s="6" t="s">
        <v>9</v>
      </c>
      <c r="E140" s="6" t="s">
        <v>13</v>
      </c>
      <c r="F140" s="7">
        <v>36215</v>
      </c>
    </row>
    <row r="141" spans="1:6" x14ac:dyDescent="0.2">
      <c r="A141" s="11" t="s">
        <v>163</v>
      </c>
      <c r="B141" s="9" t="s">
        <v>9</v>
      </c>
      <c r="C141" s="6" t="s">
        <v>11</v>
      </c>
      <c r="D141" s="6" t="s">
        <v>12</v>
      </c>
      <c r="E141" s="6" t="s">
        <v>13</v>
      </c>
      <c r="F141" s="7">
        <v>36215</v>
      </c>
    </row>
    <row r="142" spans="1:6" x14ac:dyDescent="0.2">
      <c r="A142" s="11" t="s">
        <v>164</v>
      </c>
      <c r="B142" s="9" t="s">
        <v>9</v>
      </c>
      <c r="C142" s="6" t="s">
        <v>11</v>
      </c>
      <c r="D142" s="6" t="s">
        <v>12</v>
      </c>
      <c r="E142" s="6" t="s">
        <v>11</v>
      </c>
      <c r="F142" s="7">
        <v>36215</v>
      </c>
    </row>
    <row r="143" spans="1:6" x14ac:dyDescent="0.2">
      <c r="A143" s="11" t="s">
        <v>165</v>
      </c>
      <c r="B143" s="9" t="s">
        <v>9</v>
      </c>
      <c r="C143" s="6" t="s">
        <v>11</v>
      </c>
      <c r="D143" s="6" t="s">
        <v>12</v>
      </c>
      <c r="E143" s="6" t="s">
        <v>13</v>
      </c>
      <c r="F143" s="7">
        <v>36215</v>
      </c>
    </row>
    <row r="144" spans="1:6" x14ac:dyDescent="0.2">
      <c r="A144" s="11" t="s">
        <v>166</v>
      </c>
      <c r="B144" s="9" t="s">
        <v>9</v>
      </c>
      <c r="C144" s="6" t="s">
        <v>11</v>
      </c>
      <c r="D144" s="6" t="s">
        <v>12</v>
      </c>
      <c r="E144" s="6" t="s">
        <v>11</v>
      </c>
      <c r="F144" s="7">
        <v>36760</v>
      </c>
    </row>
    <row r="145" spans="1:6" x14ac:dyDescent="0.2">
      <c r="A145" s="11" t="s">
        <v>167</v>
      </c>
      <c r="B145" s="9" t="s">
        <v>9</v>
      </c>
      <c r="C145" s="6" t="s">
        <v>11</v>
      </c>
      <c r="D145" s="6" t="s">
        <v>12</v>
      </c>
      <c r="E145" s="6" t="s">
        <v>13</v>
      </c>
      <c r="F145" s="7">
        <v>36215</v>
      </c>
    </row>
    <row r="146" spans="1:6" x14ac:dyDescent="0.2">
      <c r="A146" s="11" t="s">
        <v>168</v>
      </c>
      <c r="B146" s="9" t="s">
        <v>9</v>
      </c>
      <c r="C146" s="6" t="s">
        <v>11</v>
      </c>
      <c r="D146" s="6" t="s">
        <v>12</v>
      </c>
      <c r="E146" s="6" t="s">
        <v>13</v>
      </c>
      <c r="F146" s="7">
        <v>36215</v>
      </c>
    </row>
    <row r="147" spans="1:6" x14ac:dyDescent="0.2">
      <c r="A147" s="11" t="s">
        <v>169</v>
      </c>
      <c r="B147" s="9" t="s">
        <v>9</v>
      </c>
      <c r="C147" s="6" t="s">
        <v>11</v>
      </c>
      <c r="D147" s="6" t="s">
        <v>9</v>
      </c>
      <c r="E147" s="6" t="s">
        <v>13</v>
      </c>
      <c r="F147" s="7">
        <v>36215</v>
      </c>
    </row>
    <row r="148" spans="1:6" x14ac:dyDescent="0.2">
      <c r="A148" s="11" t="s">
        <v>170</v>
      </c>
      <c r="B148" s="9" t="s">
        <v>9</v>
      </c>
      <c r="C148" s="6" t="s">
        <v>11</v>
      </c>
      <c r="D148" s="6" t="s">
        <v>12</v>
      </c>
      <c r="E148" s="6" t="s">
        <v>11</v>
      </c>
      <c r="F148" s="7">
        <v>37887</v>
      </c>
    </row>
    <row r="149" spans="1:6" x14ac:dyDescent="0.2">
      <c r="A149" s="11" t="s">
        <v>171</v>
      </c>
      <c r="B149" s="9" t="s">
        <v>9</v>
      </c>
      <c r="C149" s="6" t="s">
        <v>11</v>
      </c>
      <c r="D149" s="6" t="s">
        <v>12</v>
      </c>
      <c r="E149" s="6" t="s">
        <v>11</v>
      </c>
      <c r="F149" s="7">
        <v>36215</v>
      </c>
    </row>
    <row r="150" spans="1:6" x14ac:dyDescent="0.2">
      <c r="A150" s="11" t="s">
        <v>172</v>
      </c>
      <c r="B150" s="9" t="s">
        <v>11</v>
      </c>
      <c r="C150" s="6" t="s">
        <v>11</v>
      </c>
      <c r="D150" s="6" t="s">
        <v>12</v>
      </c>
      <c r="E150" s="6" t="s">
        <v>13</v>
      </c>
      <c r="F150" s="7">
        <v>36343</v>
      </c>
    </row>
    <row r="151" spans="1:6" x14ac:dyDescent="0.2">
      <c r="A151" s="11" t="s">
        <v>173</v>
      </c>
      <c r="B151" s="9" t="s">
        <v>9</v>
      </c>
      <c r="C151" s="6" t="s">
        <v>11</v>
      </c>
      <c r="D151" s="6" t="s">
        <v>9</v>
      </c>
      <c r="E151" s="6" t="s">
        <v>13</v>
      </c>
      <c r="F151" s="7">
        <v>36215</v>
      </c>
    </row>
    <row r="152" spans="1:6" x14ac:dyDescent="0.2">
      <c r="A152" s="11" t="s">
        <v>174</v>
      </c>
      <c r="B152" s="9" t="s">
        <v>9</v>
      </c>
      <c r="C152" s="6" t="s">
        <v>11</v>
      </c>
      <c r="D152" s="6" t="s">
        <v>12</v>
      </c>
      <c r="E152" s="6" t="s">
        <v>13</v>
      </c>
      <c r="F152" s="7">
        <v>36215</v>
      </c>
    </row>
    <row r="153" spans="1:6" x14ac:dyDescent="0.2">
      <c r="A153" s="11" t="s">
        <v>175</v>
      </c>
      <c r="B153" s="9" t="s">
        <v>9</v>
      </c>
      <c r="C153" s="6" t="s">
        <v>11</v>
      </c>
      <c r="D153" s="6" t="s">
        <v>9</v>
      </c>
      <c r="E153" s="6" t="s">
        <v>13</v>
      </c>
      <c r="F153" s="7">
        <v>36215</v>
      </c>
    </row>
    <row r="154" spans="1:6" x14ac:dyDescent="0.2">
      <c r="A154" s="11" t="s">
        <v>176</v>
      </c>
      <c r="B154" s="9" t="s">
        <v>9</v>
      </c>
      <c r="C154" s="6" t="s">
        <v>11</v>
      </c>
      <c r="D154" s="6" t="s">
        <v>9</v>
      </c>
      <c r="E154" s="6" t="s">
        <v>13</v>
      </c>
      <c r="F154" s="7">
        <v>36215</v>
      </c>
    </row>
    <row r="155" spans="1:6" x14ac:dyDescent="0.2">
      <c r="A155" s="11" t="s">
        <v>177</v>
      </c>
      <c r="B155" s="9" t="s">
        <v>9</v>
      </c>
      <c r="C155" s="6" t="s">
        <v>11</v>
      </c>
      <c r="D155" s="6" t="s">
        <v>9</v>
      </c>
      <c r="E155" s="6" t="s">
        <v>13</v>
      </c>
      <c r="F155" s="7">
        <v>36761</v>
      </c>
    </row>
    <row r="156" spans="1:6" x14ac:dyDescent="0.2">
      <c r="A156" s="11" t="s">
        <v>178</v>
      </c>
      <c r="B156" s="9" t="s">
        <v>9</v>
      </c>
      <c r="C156" s="6" t="s">
        <v>11</v>
      </c>
      <c r="D156" s="6" t="s">
        <v>12</v>
      </c>
      <c r="E156" s="6" t="s">
        <v>13</v>
      </c>
      <c r="F156" s="7">
        <v>36215</v>
      </c>
    </row>
    <row r="157" spans="1:6" x14ac:dyDescent="0.2">
      <c r="A157" s="11" t="s">
        <v>179</v>
      </c>
      <c r="B157" s="9" t="s">
        <v>9</v>
      </c>
      <c r="C157" s="6" t="s">
        <v>9</v>
      </c>
      <c r="D157" s="6" t="s">
        <v>9</v>
      </c>
      <c r="E157" s="6" t="s">
        <v>13</v>
      </c>
      <c r="F157" s="7">
        <v>39503</v>
      </c>
    </row>
    <row r="158" spans="1:6" x14ac:dyDescent="0.2">
      <c r="A158" s="11" t="s">
        <v>180</v>
      </c>
      <c r="B158" s="9" t="s">
        <v>9</v>
      </c>
      <c r="C158" s="6" t="s">
        <v>11</v>
      </c>
      <c r="D158" s="6" t="s">
        <v>12</v>
      </c>
      <c r="E158" s="6" t="s">
        <v>13</v>
      </c>
      <c r="F158" s="7">
        <v>36384</v>
      </c>
    </row>
    <row r="159" spans="1:6" x14ac:dyDescent="0.2">
      <c r="A159" s="11" t="s">
        <v>181</v>
      </c>
      <c r="B159" s="9" t="s">
        <v>9</v>
      </c>
      <c r="C159" s="6" t="s">
        <v>11</v>
      </c>
      <c r="D159" s="6" t="s">
        <v>12</v>
      </c>
      <c r="E159" s="6" t="s">
        <v>13</v>
      </c>
      <c r="F159" s="7">
        <v>36215</v>
      </c>
    </row>
    <row r="160" spans="1:6" x14ac:dyDescent="0.2">
      <c r="A160" s="11" t="s">
        <v>182</v>
      </c>
      <c r="B160" s="9" t="s">
        <v>9</v>
      </c>
      <c r="C160" s="6" t="s">
        <v>11</v>
      </c>
      <c r="D160" s="6" t="s">
        <v>9</v>
      </c>
      <c r="E160" s="6" t="s">
        <v>13</v>
      </c>
      <c r="F160" s="7">
        <v>39526</v>
      </c>
    </row>
    <row r="161" spans="1:6" x14ac:dyDescent="0.2">
      <c r="A161" s="11" t="s">
        <v>183</v>
      </c>
      <c r="B161" s="9" t="s">
        <v>9</v>
      </c>
      <c r="C161" s="6" t="s">
        <v>11</v>
      </c>
      <c r="D161" s="6" t="s">
        <v>12</v>
      </c>
      <c r="E161" s="6" t="s">
        <v>11</v>
      </c>
      <c r="F161" s="7">
        <v>38818</v>
      </c>
    </row>
    <row r="162" spans="1:6" x14ac:dyDescent="0.2">
      <c r="A162" s="11" t="s">
        <v>184</v>
      </c>
      <c r="B162" s="9" t="s">
        <v>9</v>
      </c>
      <c r="C162" s="6" t="s">
        <v>11</v>
      </c>
      <c r="D162" s="6" t="s">
        <v>12</v>
      </c>
      <c r="E162" s="6" t="s">
        <v>13</v>
      </c>
      <c r="F162" s="7">
        <v>36215</v>
      </c>
    </row>
    <row r="163" spans="1:6" x14ac:dyDescent="0.2">
      <c r="A163" s="11" t="s">
        <v>185</v>
      </c>
      <c r="B163" s="9" t="s">
        <v>9</v>
      </c>
      <c r="C163" s="6" t="s">
        <v>11</v>
      </c>
      <c r="D163" s="6" t="s">
        <v>12</v>
      </c>
      <c r="E163" s="6" t="s">
        <v>13</v>
      </c>
      <c r="F163" s="7">
        <v>40630</v>
      </c>
    </row>
    <row r="164" spans="1:6" x14ac:dyDescent="0.2">
      <c r="A164" s="11" t="s">
        <v>186</v>
      </c>
      <c r="B164" s="9" t="s">
        <v>9</v>
      </c>
      <c r="C164" s="6" t="s">
        <v>11</v>
      </c>
      <c r="D164" s="6" t="s">
        <v>12</v>
      </c>
      <c r="E164" s="6" t="s">
        <v>13</v>
      </c>
      <c r="F164" s="7">
        <v>40917</v>
      </c>
    </row>
    <row r="165" spans="1:6" x14ac:dyDescent="0.2">
      <c r="A165" s="11" t="s">
        <v>187</v>
      </c>
      <c r="B165" s="9" t="s">
        <v>9</v>
      </c>
      <c r="C165" s="6" t="s">
        <v>11</v>
      </c>
      <c r="D165" s="6" t="s">
        <v>12</v>
      </c>
      <c r="E165" s="6" t="s">
        <v>13</v>
      </c>
      <c r="F165" s="7">
        <v>36215</v>
      </c>
    </row>
    <row r="166" spans="1:6" x14ac:dyDescent="0.2">
      <c r="A166" s="11" t="s">
        <v>188</v>
      </c>
      <c r="B166" s="9" t="s">
        <v>9</v>
      </c>
      <c r="C166" s="6" t="s">
        <v>11</v>
      </c>
      <c r="D166" s="6" t="s">
        <v>12</v>
      </c>
      <c r="E166" s="6" t="s">
        <v>13</v>
      </c>
      <c r="F166" s="7">
        <v>36215</v>
      </c>
    </row>
    <row r="167" spans="1:6" x14ac:dyDescent="0.2">
      <c r="A167" s="11" t="s">
        <v>189</v>
      </c>
      <c r="B167" s="9" t="s">
        <v>9</v>
      </c>
      <c r="C167" s="6" t="s">
        <v>11</v>
      </c>
      <c r="D167" s="6" t="s">
        <v>12</v>
      </c>
      <c r="E167" s="6" t="s">
        <v>13</v>
      </c>
      <c r="F167" s="7">
        <v>36215</v>
      </c>
    </row>
    <row r="168" spans="1:6" x14ac:dyDescent="0.2">
      <c r="A168" s="11" t="s">
        <v>190</v>
      </c>
      <c r="B168" s="9" t="s">
        <v>9</v>
      </c>
      <c r="C168" s="6" t="s">
        <v>11</v>
      </c>
      <c r="D168" s="6" t="s">
        <v>12</v>
      </c>
      <c r="E168" s="6" t="s">
        <v>11</v>
      </c>
      <c r="F168" s="7">
        <v>36215</v>
      </c>
    </row>
    <row r="169" spans="1:6" x14ac:dyDescent="0.2">
      <c r="A169" s="11" t="s">
        <v>191</v>
      </c>
      <c r="B169" s="9" t="s">
        <v>9</v>
      </c>
      <c r="C169" s="6" t="s">
        <v>11</v>
      </c>
      <c r="D169" s="6" t="s">
        <v>12</v>
      </c>
      <c r="E169" s="6" t="s">
        <v>13</v>
      </c>
      <c r="F169" s="7">
        <v>36215</v>
      </c>
    </row>
    <row r="170" spans="1:6" x14ac:dyDescent="0.2">
      <c r="A170" s="11" t="s">
        <v>192</v>
      </c>
      <c r="B170" s="9" t="s">
        <v>9</v>
      </c>
      <c r="C170" s="6" t="s">
        <v>11</v>
      </c>
      <c r="D170" s="6" t="s">
        <v>9</v>
      </c>
      <c r="E170" s="6" t="s">
        <v>11</v>
      </c>
      <c r="F170" s="7">
        <v>37922</v>
      </c>
    </row>
    <row r="171" spans="1:6" x14ac:dyDescent="0.2">
      <c r="A171" s="11" t="s">
        <v>193</v>
      </c>
      <c r="B171" s="9" t="s">
        <v>9</v>
      </c>
      <c r="C171" s="6" t="s">
        <v>11</v>
      </c>
      <c r="D171" s="6" t="s">
        <v>12</v>
      </c>
      <c r="E171" s="6" t="s">
        <v>13</v>
      </c>
      <c r="F171" s="7">
        <v>36215</v>
      </c>
    </row>
    <row r="172" spans="1:6" x14ac:dyDescent="0.2">
      <c r="A172" s="11" t="s">
        <v>194</v>
      </c>
      <c r="B172" s="9" t="s">
        <v>9</v>
      </c>
      <c r="C172" s="6" t="s">
        <v>11</v>
      </c>
      <c r="D172" s="6" t="s">
        <v>9</v>
      </c>
      <c r="E172" s="6" t="s">
        <v>11</v>
      </c>
      <c r="F172" s="7">
        <v>36215</v>
      </c>
    </row>
    <row r="173" spans="1:6" x14ac:dyDescent="0.2">
      <c r="A173" s="11" t="s">
        <v>195</v>
      </c>
      <c r="B173" s="9" t="s">
        <v>9</v>
      </c>
      <c r="C173" s="6" t="s">
        <v>11</v>
      </c>
      <c r="D173" s="6" t="s">
        <v>12</v>
      </c>
      <c r="E173" s="6" t="s">
        <v>13</v>
      </c>
      <c r="F173" s="7">
        <v>36215</v>
      </c>
    </row>
    <row r="174" spans="1:6" x14ac:dyDescent="0.2">
      <c r="A174" s="11" t="s">
        <v>196</v>
      </c>
      <c r="B174" s="9" t="s">
        <v>9</v>
      </c>
      <c r="C174" s="6" t="s">
        <v>11</v>
      </c>
      <c r="D174" s="6" t="s">
        <v>12</v>
      </c>
      <c r="E174" s="6" t="s">
        <v>11</v>
      </c>
      <c r="F174" s="7">
        <v>36215</v>
      </c>
    </row>
    <row r="175" spans="1:6" x14ac:dyDescent="0.2">
      <c r="A175" s="11" t="s">
        <v>197</v>
      </c>
      <c r="B175" s="9" t="s">
        <v>9</v>
      </c>
      <c r="C175" s="6" t="s">
        <v>11</v>
      </c>
      <c r="D175" s="6" t="s">
        <v>9</v>
      </c>
      <c r="E175" s="6" t="s">
        <v>13</v>
      </c>
      <c r="F175" s="7">
        <v>36215</v>
      </c>
    </row>
    <row r="176" spans="1:6" x14ac:dyDescent="0.2">
      <c r="A176" s="11" t="s">
        <v>198</v>
      </c>
      <c r="B176" s="9" t="s">
        <v>9</v>
      </c>
      <c r="C176" s="6" t="s">
        <v>11</v>
      </c>
      <c r="D176" s="6" t="s">
        <v>12</v>
      </c>
      <c r="E176" s="6" t="s">
        <v>11</v>
      </c>
      <c r="F176" s="7">
        <v>36777</v>
      </c>
    </row>
    <row r="177" spans="1:6" x14ac:dyDescent="0.2">
      <c r="A177" s="11" t="s">
        <v>199</v>
      </c>
      <c r="B177" s="9" t="s">
        <v>9</v>
      </c>
      <c r="C177" s="6" t="s">
        <v>11</v>
      </c>
      <c r="D177" s="6" t="s">
        <v>12</v>
      </c>
      <c r="E177" s="6" t="s">
        <v>13</v>
      </c>
      <c r="F177" s="7">
        <v>36215</v>
      </c>
    </row>
    <row r="178" spans="1:6" x14ac:dyDescent="0.2">
      <c r="A178" s="11" t="s">
        <v>200</v>
      </c>
      <c r="B178" s="9" t="s">
        <v>9</v>
      </c>
      <c r="C178" s="6" t="s">
        <v>11</v>
      </c>
      <c r="D178" s="6" t="s">
        <v>12</v>
      </c>
      <c r="E178" s="6" t="s">
        <v>11</v>
      </c>
      <c r="F178" s="7">
        <v>36215</v>
      </c>
    </row>
    <row r="179" spans="1:6" x14ac:dyDescent="0.2">
      <c r="A179" s="11" t="s">
        <v>201</v>
      </c>
      <c r="B179" s="9" t="s">
        <v>9</v>
      </c>
      <c r="C179" s="6" t="s">
        <v>11</v>
      </c>
      <c r="D179" s="6" t="s">
        <v>12</v>
      </c>
      <c r="E179" s="6" t="s">
        <v>11</v>
      </c>
      <c r="F179" s="7">
        <v>36215</v>
      </c>
    </row>
    <row r="180" spans="1:6" x14ac:dyDescent="0.2">
      <c r="A180" s="11" t="s">
        <v>202</v>
      </c>
      <c r="B180" s="9" t="s">
        <v>9</v>
      </c>
      <c r="C180" s="6" t="s">
        <v>11</v>
      </c>
      <c r="D180" s="6" t="s">
        <v>12</v>
      </c>
      <c r="E180" s="6" t="s">
        <v>13</v>
      </c>
      <c r="F180" s="7">
        <v>36215</v>
      </c>
    </row>
    <row r="181" spans="1:6" x14ac:dyDescent="0.2">
      <c r="A181" s="11" t="s">
        <v>203</v>
      </c>
      <c r="B181" s="9" t="s">
        <v>9</v>
      </c>
      <c r="C181" s="6" t="s">
        <v>11</v>
      </c>
      <c r="D181" s="6" t="s">
        <v>12</v>
      </c>
      <c r="E181" s="6" t="s">
        <v>13</v>
      </c>
      <c r="F181" s="7">
        <v>36215</v>
      </c>
    </row>
    <row r="182" spans="1:6" x14ac:dyDescent="0.2">
      <c r="A182" s="11" t="s">
        <v>204</v>
      </c>
      <c r="B182" s="9" t="s">
        <v>9</v>
      </c>
      <c r="C182" s="6" t="s">
        <v>11</v>
      </c>
      <c r="D182" s="6" t="s">
        <v>12</v>
      </c>
      <c r="E182" s="6" t="s">
        <v>13</v>
      </c>
      <c r="F182" s="7">
        <v>36215</v>
      </c>
    </row>
    <row r="183" spans="1:6" x14ac:dyDescent="0.2">
      <c r="A183" s="11" t="s">
        <v>205</v>
      </c>
      <c r="B183" s="9" t="s">
        <v>9</v>
      </c>
      <c r="C183" s="6" t="s">
        <v>11</v>
      </c>
      <c r="D183" s="6" t="s">
        <v>9</v>
      </c>
      <c r="E183" s="6" t="s">
        <v>13</v>
      </c>
      <c r="F183" s="7">
        <v>37475</v>
      </c>
    </row>
    <row r="184" spans="1:6" x14ac:dyDescent="0.2">
      <c r="A184" s="11" t="s">
        <v>206</v>
      </c>
      <c r="B184" s="9" t="s">
        <v>9</v>
      </c>
      <c r="C184" s="6" t="s">
        <v>11</v>
      </c>
      <c r="D184" s="6" t="s">
        <v>12</v>
      </c>
      <c r="E184" s="6" t="s">
        <v>13</v>
      </c>
      <c r="F184" s="7">
        <v>36215</v>
      </c>
    </row>
    <row r="185" spans="1:6" x14ac:dyDescent="0.2">
      <c r="A185" s="11" t="s">
        <v>207</v>
      </c>
      <c r="B185" s="9" t="s">
        <v>9</v>
      </c>
      <c r="C185" s="6" t="s">
        <v>11</v>
      </c>
      <c r="D185" s="6" t="s">
        <v>12</v>
      </c>
      <c r="E185" s="6" t="s">
        <v>13</v>
      </c>
      <c r="F185" s="7">
        <v>36768</v>
      </c>
    </row>
    <row r="186" spans="1:6" x14ac:dyDescent="0.2">
      <c r="A186" s="11" t="s">
        <v>208</v>
      </c>
      <c r="B186" s="9" t="s">
        <v>9</v>
      </c>
      <c r="C186" s="6" t="s">
        <v>11</v>
      </c>
      <c r="D186" s="6" t="s">
        <v>12</v>
      </c>
      <c r="E186" s="6" t="s">
        <v>11</v>
      </c>
      <c r="F186" s="7">
        <v>36215</v>
      </c>
    </row>
    <row r="187" spans="1:6" x14ac:dyDescent="0.2">
      <c r="A187" s="11" t="s">
        <v>209</v>
      </c>
      <c r="B187" s="9" t="s">
        <v>9</v>
      </c>
      <c r="C187" s="6" t="s">
        <v>11</v>
      </c>
      <c r="D187" s="6" t="s">
        <v>9</v>
      </c>
      <c r="E187" s="6" t="s">
        <v>11</v>
      </c>
      <c r="F187" s="7">
        <v>36215</v>
      </c>
    </row>
    <row r="188" spans="1:6" x14ac:dyDescent="0.2">
      <c r="A188" s="11" t="s">
        <v>210</v>
      </c>
      <c r="B188" s="9" t="s">
        <v>9</v>
      </c>
      <c r="C188" s="6" t="s">
        <v>11</v>
      </c>
      <c r="D188" s="6" t="s">
        <v>9</v>
      </c>
      <c r="E188" s="6" t="s">
        <v>11</v>
      </c>
      <c r="F188" s="7">
        <v>36215</v>
      </c>
    </row>
    <row r="189" spans="1:6" x14ac:dyDescent="0.2">
      <c r="A189" s="11" t="s">
        <v>211</v>
      </c>
      <c r="B189" s="9" t="s">
        <v>9</v>
      </c>
      <c r="C189" s="6" t="s">
        <v>11</v>
      </c>
      <c r="D189" s="6" t="s">
        <v>9</v>
      </c>
      <c r="E189" s="6" t="s">
        <v>11</v>
      </c>
      <c r="F189" s="7">
        <v>36215</v>
      </c>
    </row>
    <row r="190" spans="1:6" x14ac:dyDescent="0.2">
      <c r="A190" s="11" t="s">
        <v>212</v>
      </c>
      <c r="B190" s="9" t="s">
        <v>9</v>
      </c>
      <c r="C190" s="6" t="s">
        <v>11</v>
      </c>
      <c r="D190" s="6" t="s">
        <v>9</v>
      </c>
      <c r="E190" s="6" t="s">
        <v>11</v>
      </c>
      <c r="F190" s="7">
        <v>36215</v>
      </c>
    </row>
    <row r="191" spans="1:6" x14ac:dyDescent="0.2">
      <c r="A191" s="11" t="s">
        <v>213</v>
      </c>
      <c r="B191" s="9" t="s">
        <v>9</v>
      </c>
      <c r="C191" s="6" t="s">
        <v>11</v>
      </c>
      <c r="D191" s="6" t="s">
        <v>9</v>
      </c>
      <c r="E191" s="6" t="s">
        <v>11</v>
      </c>
      <c r="F191" s="7">
        <v>36215</v>
      </c>
    </row>
    <row r="192" spans="1:6" x14ac:dyDescent="0.2">
      <c r="A192" s="11" t="s">
        <v>214</v>
      </c>
      <c r="B192" s="9" t="s">
        <v>9</v>
      </c>
      <c r="C192" s="6" t="s">
        <v>11</v>
      </c>
      <c r="D192" s="6" t="s">
        <v>9</v>
      </c>
      <c r="E192" s="6" t="s">
        <v>11</v>
      </c>
      <c r="F192" s="7">
        <v>36215</v>
      </c>
    </row>
    <row r="193" spans="1:6" x14ac:dyDescent="0.2">
      <c r="A193" s="11" t="s">
        <v>215</v>
      </c>
      <c r="B193" s="9" t="s">
        <v>9</v>
      </c>
      <c r="C193" s="6" t="s">
        <v>11</v>
      </c>
      <c r="D193" s="6" t="s">
        <v>12</v>
      </c>
      <c r="E193" s="6" t="s">
        <v>11</v>
      </c>
      <c r="F193" s="7">
        <v>38603</v>
      </c>
    </row>
    <row r="194" spans="1:6" x14ac:dyDescent="0.2">
      <c r="A194" s="11" t="s">
        <v>216</v>
      </c>
      <c r="B194" s="9" t="s">
        <v>9</v>
      </c>
      <c r="C194" s="6" t="s">
        <v>11</v>
      </c>
      <c r="D194" s="6" t="s">
        <v>12</v>
      </c>
      <c r="E194" s="6" t="s">
        <v>13</v>
      </c>
      <c r="F194" s="7">
        <v>36215</v>
      </c>
    </row>
    <row r="195" spans="1:6" x14ac:dyDescent="0.2">
      <c r="A195" s="11" t="s">
        <v>217</v>
      </c>
      <c r="B195" s="9" t="s">
        <v>9</v>
      </c>
      <c r="C195" s="6" t="s">
        <v>11</v>
      </c>
      <c r="D195" s="6" t="s">
        <v>12</v>
      </c>
      <c r="E195" s="6" t="s">
        <v>13</v>
      </c>
      <c r="F195" s="7">
        <v>40407</v>
      </c>
    </row>
    <row r="196" spans="1:6" x14ac:dyDescent="0.2">
      <c r="A196" s="11" t="s">
        <v>218</v>
      </c>
      <c r="B196" s="9" t="s">
        <v>11</v>
      </c>
      <c r="C196" s="6" t="s">
        <v>11</v>
      </c>
      <c r="D196" s="6" t="s">
        <v>12</v>
      </c>
      <c r="E196" s="6" t="s">
        <v>11</v>
      </c>
      <c r="F196" s="7">
        <v>36215</v>
      </c>
    </row>
    <row r="197" spans="1:6" x14ac:dyDescent="0.2">
      <c r="A197" s="11" t="s">
        <v>219</v>
      </c>
      <c r="B197" s="9" t="s">
        <v>9</v>
      </c>
      <c r="C197" s="6" t="s">
        <v>9</v>
      </c>
      <c r="D197" s="6" t="s">
        <v>12</v>
      </c>
      <c r="E197" s="6" t="s">
        <v>11</v>
      </c>
      <c r="F197" s="7">
        <v>36215</v>
      </c>
    </row>
    <row r="198" spans="1:6" x14ac:dyDescent="0.2">
      <c r="A198" s="11" t="s">
        <v>220</v>
      </c>
      <c r="B198" s="9" t="s">
        <v>9</v>
      </c>
      <c r="C198" s="6" t="s">
        <v>11</v>
      </c>
      <c r="D198" s="6" t="s">
        <v>12</v>
      </c>
      <c r="E198" s="6" t="s">
        <v>13</v>
      </c>
      <c r="F198" s="7">
        <v>36215</v>
      </c>
    </row>
    <row r="199" spans="1:6" x14ac:dyDescent="0.2">
      <c r="A199" s="11" t="s">
        <v>221</v>
      </c>
      <c r="B199" s="9" t="s">
        <v>9</v>
      </c>
      <c r="C199" s="6" t="s">
        <v>11</v>
      </c>
      <c r="D199" s="6" t="s">
        <v>12</v>
      </c>
      <c r="E199" s="6" t="s">
        <v>13</v>
      </c>
      <c r="F199" s="7">
        <v>36215</v>
      </c>
    </row>
    <row r="200" spans="1:6" x14ac:dyDescent="0.2">
      <c r="A200" s="11" t="s">
        <v>222</v>
      </c>
      <c r="B200" s="9" t="s">
        <v>9</v>
      </c>
      <c r="C200" s="6" t="s">
        <v>11</v>
      </c>
      <c r="D200" s="6" t="s">
        <v>12</v>
      </c>
      <c r="E200" s="6" t="s">
        <v>13</v>
      </c>
      <c r="F200" s="7">
        <v>41184</v>
      </c>
    </row>
    <row r="201" spans="1:6" x14ac:dyDescent="0.2">
      <c r="A201" s="11" t="s">
        <v>223</v>
      </c>
      <c r="B201" s="9" t="s">
        <v>10</v>
      </c>
      <c r="C201" s="6" t="s">
        <v>19</v>
      </c>
      <c r="D201" s="6" t="s">
        <v>12</v>
      </c>
      <c r="E201" s="6" t="s">
        <v>11</v>
      </c>
      <c r="F201" s="7">
        <v>36215</v>
      </c>
    </row>
    <row r="202" spans="1:6" x14ac:dyDescent="0.2">
      <c r="A202" s="11" t="s">
        <v>224</v>
      </c>
      <c r="B202" s="9" t="s">
        <v>9</v>
      </c>
      <c r="C202" s="6" t="s">
        <v>11</v>
      </c>
      <c r="D202" s="6" t="s">
        <v>12</v>
      </c>
      <c r="E202" s="6" t="s">
        <v>13</v>
      </c>
      <c r="F202" s="7">
        <v>36742</v>
      </c>
    </row>
    <row r="203" spans="1:6" x14ac:dyDescent="0.2">
      <c r="A203" s="11" t="s">
        <v>225</v>
      </c>
      <c r="B203" s="9" t="s">
        <v>9</v>
      </c>
      <c r="C203" s="6" t="s">
        <v>11</v>
      </c>
      <c r="D203" s="6" t="s">
        <v>12</v>
      </c>
      <c r="E203" s="6" t="s">
        <v>13</v>
      </c>
      <c r="F203" s="7">
        <v>36215</v>
      </c>
    </row>
    <row r="204" spans="1:6" x14ac:dyDescent="0.2">
      <c r="A204" s="11" t="s">
        <v>226</v>
      </c>
      <c r="B204" s="9" t="s">
        <v>9</v>
      </c>
      <c r="C204" s="6" t="s">
        <v>11</v>
      </c>
      <c r="D204" s="6" t="s">
        <v>12</v>
      </c>
      <c r="E204" s="6" t="s">
        <v>11</v>
      </c>
      <c r="F204" s="7">
        <v>39042</v>
      </c>
    </row>
    <row r="205" spans="1:6" x14ac:dyDescent="0.2">
      <c r="A205" s="11" t="s">
        <v>227</v>
      </c>
      <c r="B205" s="9" t="s">
        <v>9</v>
      </c>
      <c r="C205" s="6" t="s">
        <v>9</v>
      </c>
      <c r="D205" s="6" t="s">
        <v>9</v>
      </c>
      <c r="E205" s="6" t="s">
        <v>11</v>
      </c>
      <c r="F205" s="7">
        <v>39503</v>
      </c>
    </row>
    <row r="206" spans="1:6" x14ac:dyDescent="0.2">
      <c r="A206" s="11" t="s">
        <v>228</v>
      </c>
      <c r="B206" s="9" t="s">
        <v>9</v>
      </c>
      <c r="C206" s="6" t="s">
        <v>9</v>
      </c>
      <c r="D206" s="6" t="s">
        <v>9</v>
      </c>
      <c r="E206" s="6" t="s">
        <v>13</v>
      </c>
      <c r="F206" s="7">
        <v>39503</v>
      </c>
    </row>
    <row r="207" spans="1:6" x14ac:dyDescent="0.2">
      <c r="A207" s="11" t="s">
        <v>229</v>
      </c>
      <c r="B207" s="9" t="s">
        <v>9</v>
      </c>
      <c r="C207" s="6" t="s">
        <v>11</v>
      </c>
      <c r="D207" s="6" t="s">
        <v>12</v>
      </c>
      <c r="E207" s="6" t="s">
        <v>11</v>
      </c>
      <c r="F207" s="7">
        <v>36215</v>
      </c>
    </row>
    <row r="208" spans="1:6" x14ac:dyDescent="0.2">
      <c r="A208" s="11" t="s">
        <v>230</v>
      </c>
      <c r="B208" s="9" t="s">
        <v>9</v>
      </c>
      <c r="C208" s="6" t="s">
        <v>11</v>
      </c>
      <c r="D208" s="6" t="s">
        <v>12</v>
      </c>
      <c r="E208" s="6" t="s">
        <v>13</v>
      </c>
      <c r="F208" s="7">
        <v>36215</v>
      </c>
    </row>
    <row r="209" spans="1:6" x14ac:dyDescent="0.2">
      <c r="A209" s="11" t="s">
        <v>231</v>
      </c>
      <c r="B209" s="9" t="s">
        <v>9</v>
      </c>
      <c r="C209" s="6" t="s">
        <v>9</v>
      </c>
      <c r="D209" s="6" t="s">
        <v>9</v>
      </c>
      <c r="E209" s="6" t="s">
        <v>10</v>
      </c>
      <c r="F209" s="7">
        <v>39503</v>
      </c>
    </row>
    <row r="210" spans="1:6" x14ac:dyDescent="0.2">
      <c r="A210" s="11" t="s">
        <v>232</v>
      </c>
      <c r="B210" s="9" t="s">
        <v>9</v>
      </c>
      <c r="C210" s="6" t="s">
        <v>11</v>
      </c>
      <c r="D210" s="6" t="s">
        <v>9</v>
      </c>
      <c r="E210" s="6" t="s">
        <v>13</v>
      </c>
      <c r="F210" s="7">
        <v>36215</v>
      </c>
    </row>
    <row r="211" spans="1:6" x14ac:dyDescent="0.2">
      <c r="A211" s="11" t="s">
        <v>233</v>
      </c>
      <c r="B211" s="9" t="s">
        <v>9</v>
      </c>
      <c r="C211" s="6" t="s">
        <v>11</v>
      </c>
      <c r="D211" s="6" t="s">
        <v>12</v>
      </c>
      <c r="E211" s="6" t="s">
        <v>13</v>
      </c>
      <c r="F211" s="7">
        <v>36320</v>
      </c>
    </row>
    <row r="212" spans="1:6" x14ac:dyDescent="0.2">
      <c r="A212" s="11" t="s">
        <v>234</v>
      </c>
      <c r="B212" s="9" t="s">
        <v>9</v>
      </c>
      <c r="C212" s="6" t="s">
        <v>11</v>
      </c>
      <c r="D212" s="6" t="s">
        <v>12</v>
      </c>
      <c r="E212" s="6" t="s">
        <v>13</v>
      </c>
      <c r="F212" s="7">
        <v>36215</v>
      </c>
    </row>
    <row r="213" spans="1:6" x14ac:dyDescent="0.2">
      <c r="A213" s="11" t="s">
        <v>235</v>
      </c>
      <c r="B213" s="9" t="s">
        <v>9</v>
      </c>
      <c r="C213" s="6" t="s">
        <v>11</v>
      </c>
      <c r="D213" s="6" t="s">
        <v>12</v>
      </c>
      <c r="E213" s="6" t="s">
        <v>13</v>
      </c>
      <c r="F213" s="7">
        <v>36215</v>
      </c>
    </row>
    <row r="214" spans="1:6" x14ac:dyDescent="0.2">
      <c r="A214" s="11" t="s">
        <v>236</v>
      </c>
      <c r="B214" s="9" t="s">
        <v>9</v>
      </c>
      <c r="C214" s="6" t="s">
        <v>11</v>
      </c>
      <c r="D214" s="6" t="s">
        <v>12</v>
      </c>
      <c r="E214" s="6" t="s">
        <v>13</v>
      </c>
      <c r="F214" s="7">
        <v>36215</v>
      </c>
    </row>
    <row r="215" spans="1:6" x14ac:dyDescent="0.2">
      <c r="A215" s="11" t="s">
        <v>237</v>
      </c>
      <c r="B215" s="9" t="s">
        <v>9</v>
      </c>
      <c r="C215" s="6" t="s">
        <v>11</v>
      </c>
      <c r="D215" s="6" t="s">
        <v>12</v>
      </c>
      <c r="E215" s="6" t="s">
        <v>13</v>
      </c>
      <c r="F215" s="7">
        <v>36545</v>
      </c>
    </row>
    <row r="216" spans="1:6" x14ac:dyDescent="0.2">
      <c r="A216" s="11" t="s">
        <v>238</v>
      </c>
      <c r="B216" s="9" t="s">
        <v>9</v>
      </c>
      <c r="C216" s="6" t="s">
        <v>11</v>
      </c>
      <c r="D216" s="6" t="s">
        <v>12</v>
      </c>
      <c r="E216" s="6" t="s">
        <v>11</v>
      </c>
      <c r="F216" s="7">
        <v>39661</v>
      </c>
    </row>
    <row r="217" spans="1:6" x14ac:dyDescent="0.2">
      <c r="A217" s="11" t="s">
        <v>239</v>
      </c>
      <c r="B217" s="9" t="s">
        <v>9</v>
      </c>
      <c r="C217" s="6" t="s">
        <v>11</v>
      </c>
      <c r="D217" s="6" t="s">
        <v>12</v>
      </c>
      <c r="E217" s="6" t="s">
        <v>13</v>
      </c>
      <c r="F217" s="7">
        <v>36215</v>
      </c>
    </row>
    <row r="218" spans="1:6" x14ac:dyDescent="0.2">
      <c r="A218" s="11" t="s">
        <v>240</v>
      </c>
      <c r="B218" s="9" t="s">
        <v>9</v>
      </c>
      <c r="C218" s="6" t="s">
        <v>11</v>
      </c>
      <c r="D218" s="6" t="s">
        <v>12</v>
      </c>
      <c r="E218" s="6" t="s">
        <v>13</v>
      </c>
      <c r="F218" s="7">
        <v>36215</v>
      </c>
    </row>
    <row r="219" spans="1:6" x14ac:dyDescent="0.2">
      <c r="A219" s="11" t="s">
        <v>241</v>
      </c>
      <c r="B219" s="9" t="s">
        <v>9</v>
      </c>
      <c r="C219" s="6" t="s">
        <v>11</v>
      </c>
      <c r="D219" s="6" t="s">
        <v>12</v>
      </c>
      <c r="E219" s="6" t="s">
        <v>13</v>
      </c>
      <c r="F219" s="7">
        <v>36215</v>
      </c>
    </row>
    <row r="220" spans="1:6" x14ac:dyDescent="0.2">
      <c r="A220" s="11" t="s">
        <v>242</v>
      </c>
      <c r="B220" s="9" t="s">
        <v>9</v>
      </c>
      <c r="C220" s="6" t="s">
        <v>11</v>
      </c>
      <c r="D220" s="6" t="s">
        <v>12</v>
      </c>
      <c r="E220" s="6" t="s">
        <v>13</v>
      </c>
      <c r="F220" s="7">
        <v>36215</v>
      </c>
    </row>
    <row r="221" spans="1:6" x14ac:dyDescent="0.2">
      <c r="A221" s="11" t="s">
        <v>243</v>
      </c>
      <c r="B221" s="9" t="s">
        <v>9</v>
      </c>
      <c r="C221" s="6" t="s">
        <v>11</v>
      </c>
      <c r="D221" s="6" t="s">
        <v>12</v>
      </c>
      <c r="E221" s="6" t="s">
        <v>13</v>
      </c>
      <c r="F221" s="7">
        <v>36215</v>
      </c>
    </row>
    <row r="222" spans="1:6" x14ac:dyDescent="0.2">
      <c r="A222" s="11" t="s">
        <v>244</v>
      </c>
      <c r="B222" s="9" t="s">
        <v>9</v>
      </c>
      <c r="C222" s="6" t="s">
        <v>11</v>
      </c>
      <c r="D222" s="6" t="s">
        <v>12</v>
      </c>
      <c r="E222" s="6" t="s">
        <v>13</v>
      </c>
      <c r="F222" s="7">
        <v>36215</v>
      </c>
    </row>
    <row r="223" spans="1:6" x14ac:dyDescent="0.2">
      <c r="A223" s="11" t="s">
        <v>245</v>
      </c>
      <c r="B223" s="9" t="s">
        <v>9</v>
      </c>
      <c r="C223" s="6" t="s">
        <v>11</v>
      </c>
      <c r="D223" s="6" t="s">
        <v>12</v>
      </c>
      <c r="E223" s="6" t="s">
        <v>13</v>
      </c>
      <c r="F223" s="7">
        <v>36558</v>
      </c>
    </row>
    <row r="224" spans="1:6" x14ac:dyDescent="0.2">
      <c r="A224" s="11" t="s">
        <v>246</v>
      </c>
      <c r="B224" s="9" t="s">
        <v>9</v>
      </c>
      <c r="C224" s="6" t="s">
        <v>11</v>
      </c>
      <c r="D224" s="6" t="s">
        <v>12</v>
      </c>
      <c r="E224" s="6" t="s">
        <v>13</v>
      </c>
      <c r="F224" s="7">
        <v>36215</v>
      </c>
    </row>
    <row r="225" spans="1:6" x14ac:dyDescent="0.2">
      <c r="A225" s="11" t="s">
        <v>247</v>
      </c>
      <c r="B225" s="9" t="s">
        <v>9</v>
      </c>
      <c r="C225" s="6" t="s">
        <v>11</v>
      </c>
      <c r="D225" s="6" t="s">
        <v>12</v>
      </c>
      <c r="E225" s="6" t="s">
        <v>13</v>
      </c>
      <c r="F225" s="7">
        <v>36215</v>
      </c>
    </row>
    <row r="226" spans="1:6" x14ac:dyDescent="0.2">
      <c r="A226" s="11" t="s">
        <v>248</v>
      </c>
      <c r="B226" s="9" t="s">
        <v>9</v>
      </c>
      <c r="C226" s="6" t="s">
        <v>11</v>
      </c>
      <c r="D226" s="6" t="s">
        <v>9</v>
      </c>
      <c r="E226" s="6" t="s">
        <v>11</v>
      </c>
      <c r="F226" s="7">
        <v>36434</v>
      </c>
    </row>
    <row r="227" spans="1:6" x14ac:dyDescent="0.2">
      <c r="A227" s="11" t="s">
        <v>249</v>
      </c>
      <c r="B227" s="9" t="s">
        <v>9</v>
      </c>
      <c r="C227" s="6" t="s">
        <v>11</v>
      </c>
      <c r="D227" s="6" t="s">
        <v>12</v>
      </c>
      <c r="E227" s="6" t="s">
        <v>13</v>
      </c>
      <c r="F227" s="7">
        <v>36215</v>
      </c>
    </row>
    <row r="228" spans="1:6" x14ac:dyDescent="0.2">
      <c r="A228" s="11" t="s">
        <v>250</v>
      </c>
      <c r="B228" s="9" t="s">
        <v>9</v>
      </c>
      <c r="C228" s="6" t="s">
        <v>11</v>
      </c>
      <c r="D228" s="6" t="s">
        <v>9</v>
      </c>
      <c r="E228" s="6" t="s">
        <v>13</v>
      </c>
      <c r="F228" s="7">
        <v>38191</v>
      </c>
    </row>
    <row r="229" spans="1:6" x14ac:dyDescent="0.2">
      <c r="A229" s="11" t="s">
        <v>251</v>
      </c>
      <c r="B229" s="9" t="s">
        <v>11</v>
      </c>
      <c r="C229" s="6" t="s">
        <v>18</v>
      </c>
      <c r="D229" s="6" t="s">
        <v>12</v>
      </c>
      <c r="E229" s="6" t="s">
        <v>11</v>
      </c>
      <c r="F229" s="7">
        <v>36215</v>
      </c>
    </row>
    <row r="230" spans="1:6" x14ac:dyDescent="0.2">
      <c r="A230" s="11" t="s">
        <v>252</v>
      </c>
      <c r="B230" s="9" t="s">
        <v>9</v>
      </c>
      <c r="C230" s="6" t="s">
        <v>9</v>
      </c>
      <c r="D230" s="6" t="s">
        <v>12</v>
      </c>
      <c r="E230" s="6" t="s">
        <v>13</v>
      </c>
      <c r="F230" s="7">
        <v>36215</v>
      </c>
    </row>
    <row r="231" spans="1:6" x14ac:dyDescent="0.2">
      <c r="A231" s="11" t="s">
        <v>253</v>
      </c>
      <c r="B231" s="9" t="s">
        <v>9</v>
      </c>
      <c r="C231" s="6" t="s">
        <v>9</v>
      </c>
      <c r="D231" s="6" t="s">
        <v>12</v>
      </c>
      <c r="E231" s="6" t="s">
        <v>13</v>
      </c>
      <c r="F231" s="7">
        <v>36215</v>
      </c>
    </row>
    <row r="232" spans="1:6" x14ac:dyDescent="0.2">
      <c r="A232" s="11" t="s">
        <v>254</v>
      </c>
      <c r="B232" s="9" t="s">
        <v>9</v>
      </c>
      <c r="C232" s="6" t="s">
        <v>9</v>
      </c>
      <c r="D232" s="6" t="s">
        <v>12</v>
      </c>
      <c r="E232" s="6" t="s">
        <v>11</v>
      </c>
      <c r="F232" s="7">
        <v>36215</v>
      </c>
    </row>
    <row r="233" spans="1:6" x14ac:dyDescent="0.2">
      <c r="A233" s="11" t="s">
        <v>255</v>
      </c>
      <c r="B233" s="9" t="s">
        <v>9</v>
      </c>
      <c r="C233" s="6" t="s">
        <v>11</v>
      </c>
      <c r="D233" s="6" t="s">
        <v>12</v>
      </c>
      <c r="E233" s="6" t="s">
        <v>11</v>
      </c>
      <c r="F233" s="7">
        <v>36215</v>
      </c>
    </row>
    <row r="234" spans="1:6" x14ac:dyDescent="0.2">
      <c r="A234" s="11" t="s">
        <v>256</v>
      </c>
      <c r="B234" s="9" t="s">
        <v>9</v>
      </c>
      <c r="C234" s="6" t="s">
        <v>9</v>
      </c>
      <c r="D234" s="6" t="s">
        <v>9</v>
      </c>
      <c r="E234" s="6" t="s">
        <v>13</v>
      </c>
      <c r="F234" s="7">
        <v>40581</v>
      </c>
    </row>
    <row r="235" spans="1:6" x14ac:dyDescent="0.2">
      <c r="A235" s="11" t="s">
        <v>257</v>
      </c>
      <c r="B235" s="9" t="s">
        <v>9</v>
      </c>
      <c r="C235" s="6" t="s">
        <v>11</v>
      </c>
      <c r="D235" s="6" t="s">
        <v>12</v>
      </c>
      <c r="E235" s="6" t="s">
        <v>13</v>
      </c>
      <c r="F235" s="7">
        <v>36215</v>
      </c>
    </row>
    <row r="236" spans="1:6" x14ac:dyDescent="0.2">
      <c r="A236" s="11" t="s">
        <v>258</v>
      </c>
      <c r="B236" s="9" t="s">
        <v>9</v>
      </c>
      <c r="C236" s="6" t="s">
        <v>11</v>
      </c>
      <c r="D236" s="6" t="s">
        <v>12</v>
      </c>
      <c r="E236" s="6" t="s">
        <v>13</v>
      </c>
      <c r="F236" s="7">
        <v>36215</v>
      </c>
    </row>
    <row r="237" spans="1:6" x14ac:dyDescent="0.2">
      <c r="A237" s="11" t="s">
        <v>259</v>
      </c>
      <c r="B237" s="9" t="s">
        <v>9</v>
      </c>
      <c r="C237" s="6" t="s">
        <v>17</v>
      </c>
      <c r="D237" s="6" t="s">
        <v>12</v>
      </c>
      <c r="E237" s="6" t="s">
        <v>13</v>
      </c>
      <c r="F237" s="7">
        <v>36215</v>
      </c>
    </row>
    <row r="238" spans="1:6" x14ac:dyDescent="0.2">
      <c r="A238" s="11" t="s">
        <v>260</v>
      </c>
      <c r="B238" s="9" t="s">
        <v>9</v>
      </c>
      <c r="C238" s="6" t="s">
        <v>11</v>
      </c>
      <c r="D238" s="6" t="s">
        <v>12</v>
      </c>
      <c r="E238" s="6" t="s">
        <v>11</v>
      </c>
      <c r="F238" s="7">
        <v>38085</v>
      </c>
    </row>
    <row r="239" spans="1:6" x14ac:dyDescent="0.2">
      <c r="A239" s="11" t="s">
        <v>261</v>
      </c>
      <c r="B239" s="9" t="s">
        <v>9</v>
      </c>
      <c r="C239" s="6" t="s">
        <v>11</v>
      </c>
      <c r="D239" s="6" t="s">
        <v>12</v>
      </c>
      <c r="E239" s="6" t="s">
        <v>13</v>
      </c>
      <c r="F239" s="7">
        <v>36215</v>
      </c>
    </row>
    <row r="240" spans="1:6" x14ac:dyDescent="0.2">
      <c r="A240" s="11" t="s">
        <v>262</v>
      </c>
      <c r="B240" s="9" t="s">
        <v>16</v>
      </c>
      <c r="C240" s="6" t="s">
        <v>11</v>
      </c>
      <c r="D240" s="6" t="s">
        <v>12</v>
      </c>
      <c r="E240" s="6" t="s">
        <v>11</v>
      </c>
      <c r="F240" s="7">
        <v>36215</v>
      </c>
    </row>
    <row r="241" spans="1:6" x14ac:dyDescent="0.2">
      <c r="A241" s="11" t="s">
        <v>263</v>
      </c>
      <c r="B241" s="9" t="s">
        <v>11</v>
      </c>
      <c r="C241" s="6" t="s">
        <v>14</v>
      </c>
      <c r="D241" s="6" t="s">
        <v>12</v>
      </c>
      <c r="E241" s="6" t="s">
        <v>11</v>
      </c>
      <c r="F241" s="7">
        <v>36769</v>
      </c>
    </row>
    <row r="242" spans="1:6" x14ac:dyDescent="0.2">
      <c r="A242" s="11" t="s">
        <v>264</v>
      </c>
      <c r="B242" s="9" t="s">
        <v>9</v>
      </c>
      <c r="C242" s="6" t="s">
        <v>11</v>
      </c>
      <c r="D242" s="6" t="s">
        <v>12</v>
      </c>
      <c r="E242" s="6" t="s">
        <v>13</v>
      </c>
      <c r="F242" s="7">
        <v>36756</v>
      </c>
    </row>
    <row r="243" spans="1:6" x14ac:dyDescent="0.2">
      <c r="A243" s="11" t="s">
        <v>265</v>
      </c>
      <c r="B243" s="9" t="s">
        <v>9</v>
      </c>
      <c r="C243" s="6" t="s">
        <v>11</v>
      </c>
      <c r="D243" s="6" t="s">
        <v>12</v>
      </c>
      <c r="E243" s="6" t="s">
        <v>13</v>
      </c>
      <c r="F243" s="7">
        <v>36679</v>
      </c>
    </row>
    <row r="244" spans="1:6" x14ac:dyDescent="0.2">
      <c r="A244" s="11" t="s">
        <v>266</v>
      </c>
      <c r="B244" s="9" t="s">
        <v>9</v>
      </c>
      <c r="C244" s="6" t="s">
        <v>11</v>
      </c>
      <c r="D244" s="6" t="s">
        <v>12</v>
      </c>
      <c r="E244" s="6" t="s">
        <v>13</v>
      </c>
      <c r="F244" s="7">
        <v>36215</v>
      </c>
    </row>
    <row r="245" spans="1:6" x14ac:dyDescent="0.2">
      <c r="A245" s="11" t="s">
        <v>267</v>
      </c>
      <c r="B245" s="9" t="s">
        <v>9</v>
      </c>
      <c r="C245" s="6" t="s">
        <v>11</v>
      </c>
      <c r="D245" s="6" t="s">
        <v>12</v>
      </c>
      <c r="E245" s="6" t="s">
        <v>13</v>
      </c>
      <c r="F245" s="7">
        <v>37887</v>
      </c>
    </row>
    <row r="246" spans="1:6" x14ac:dyDescent="0.2">
      <c r="A246" s="11" t="s">
        <v>268</v>
      </c>
      <c r="B246" s="9" t="s">
        <v>9</v>
      </c>
      <c r="C246" s="6" t="s">
        <v>11</v>
      </c>
      <c r="D246" s="6" t="s">
        <v>12</v>
      </c>
      <c r="E246" s="6" t="s">
        <v>13</v>
      </c>
      <c r="F246" s="7">
        <v>36215</v>
      </c>
    </row>
    <row r="247" spans="1:6" x14ac:dyDescent="0.2">
      <c r="A247" s="11" t="s">
        <v>269</v>
      </c>
      <c r="B247" s="9" t="s">
        <v>9</v>
      </c>
      <c r="C247" s="6" t="s">
        <v>11</v>
      </c>
      <c r="D247" s="6" t="s">
        <v>12</v>
      </c>
      <c r="E247" s="6" t="s">
        <v>13</v>
      </c>
      <c r="F247" s="7">
        <v>36215</v>
      </c>
    </row>
    <row r="248" spans="1:6" x14ac:dyDescent="0.2">
      <c r="A248" s="11" t="s">
        <v>270</v>
      </c>
      <c r="B248" s="9" t="s">
        <v>9</v>
      </c>
      <c r="C248" s="6" t="s">
        <v>11</v>
      </c>
      <c r="D248" s="6" t="s">
        <v>12</v>
      </c>
      <c r="E248" s="6" t="s">
        <v>13</v>
      </c>
      <c r="F248" s="7">
        <v>36215</v>
      </c>
    </row>
    <row r="249" spans="1:6" x14ac:dyDescent="0.2">
      <c r="A249" s="11" t="s">
        <v>271</v>
      </c>
      <c r="B249" s="9" t="s">
        <v>9</v>
      </c>
      <c r="C249" s="6" t="s">
        <v>11</v>
      </c>
      <c r="D249" s="6" t="s">
        <v>12</v>
      </c>
      <c r="E249" s="6" t="s">
        <v>11</v>
      </c>
      <c r="F249" s="7">
        <v>36215</v>
      </c>
    </row>
    <row r="250" spans="1:6" x14ac:dyDescent="0.2">
      <c r="A250" s="11" t="s">
        <v>272</v>
      </c>
      <c r="B250" s="9" t="s">
        <v>9</v>
      </c>
      <c r="C250" s="6" t="s">
        <v>9</v>
      </c>
      <c r="D250" s="6" t="s">
        <v>9</v>
      </c>
      <c r="E250" s="6" t="s">
        <v>11</v>
      </c>
      <c r="F250" s="7">
        <v>39503</v>
      </c>
    </row>
    <row r="251" spans="1:6" x14ac:dyDescent="0.2">
      <c r="A251" s="11" t="s">
        <v>273</v>
      </c>
      <c r="B251" s="9" t="s">
        <v>9</v>
      </c>
      <c r="C251" s="6" t="s">
        <v>11</v>
      </c>
      <c r="D251" s="6" t="s">
        <v>12</v>
      </c>
      <c r="E251" s="6" t="s">
        <v>11</v>
      </c>
      <c r="F251" s="7">
        <v>36215</v>
      </c>
    </row>
    <row r="252" spans="1:6" x14ac:dyDescent="0.2">
      <c r="A252" s="11" t="s">
        <v>274</v>
      </c>
      <c r="B252" s="9" t="s">
        <v>9</v>
      </c>
      <c r="C252" s="6" t="s">
        <v>11</v>
      </c>
      <c r="D252" s="6" t="s">
        <v>12</v>
      </c>
      <c r="E252" s="6" t="s">
        <v>13</v>
      </c>
      <c r="F252" s="7">
        <v>36215</v>
      </c>
    </row>
    <row r="253" spans="1:6" x14ac:dyDescent="0.2">
      <c r="A253" s="11" t="s">
        <v>275</v>
      </c>
      <c r="B253" s="9" t="s">
        <v>9</v>
      </c>
      <c r="C253" s="6" t="s">
        <v>11</v>
      </c>
      <c r="D253" s="6" t="s">
        <v>12</v>
      </c>
      <c r="E253" s="6" t="s">
        <v>11</v>
      </c>
      <c r="F253" s="7">
        <v>36215</v>
      </c>
    </row>
    <row r="254" spans="1:6" x14ac:dyDescent="0.2">
      <c r="A254" s="11" t="s">
        <v>276</v>
      </c>
      <c r="B254" s="9" t="s">
        <v>9</v>
      </c>
      <c r="C254" s="6" t="s">
        <v>11</v>
      </c>
      <c r="D254" s="6" t="s">
        <v>12</v>
      </c>
      <c r="E254" s="6" t="s">
        <v>13</v>
      </c>
      <c r="F254" s="7">
        <v>36215</v>
      </c>
    </row>
    <row r="255" spans="1:6" x14ac:dyDescent="0.2">
      <c r="A255" s="11" t="s">
        <v>277</v>
      </c>
      <c r="B255" s="9" t="s">
        <v>9</v>
      </c>
      <c r="C255" s="6" t="s">
        <v>11</v>
      </c>
      <c r="D255" s="6" t="s">
        <v>12</v>
      </c>
      <c r="E255" s="6" t="s">
        <v>11</v>
      </c>
      <c r="F255" s="7">
        <v>36215</v>
      </c>
    </row>
    <row r="256" spans="1:6" x14ac:dyDescent="0.2">
      <c r="A256" s="11" t="s">
        <v>278</v>
      </c>
      <c r="B256" s="9" t="s">
        <v>9</v>
      </c>
      <c r="C256" s="6" t="s">
        <v>11</v>
      </c>
      <c r="D256" s="6" t="s">
        <v>12</v>
      </c>
      <c r="E256" s="6" t="s">
        <v>11</v>
      </c>
      <c r="F256" s="7">
        <v>36215</v>
      </c>
    </row>
    <row r="257" spans="1:6" x14ac:dyDescent="0.2">
      <c r="A257" s="11" t="s">
        <v>279</v>
      </c>
      <c r="B257" s="9" t="s">
        <v>9</v>
      </c>
      <c r="C257" s="6" t="s">
        <v>11</v>
      </c>
      <c r="D257" s="6" t="s">
        <v>12</v>
      </c>
      <c r="E257" s="6" t="s">
        <v>11</v>
      </c>
      <c r="F257" s="7">
        <v>37208</v>
      </c>
    </row>
    <row r="258" spans="1:6" x14ac:dyDescent="0.2">
      <c r="A258" s="11" t="s">
        <v>280</v>
      </c>
      <c r="B258" s="9" t="s">
        <v>9</v>
      </c>
      <c r="C258" s="6" t="s">
        <v>11</v>
      </c>
      <c r="D258" s="6" t="s">
        <v>12</v>
      </c>
      <c r="E258" s="6" t="s">
        <v>13</v>
      </c>
      <c r="F258" s="7">
        <v>36215</v>
      </c>
    </row>
    <row r="259" spans="1:6" x14ac:dyDescent="0.2">
      <c r="A259" s="11" t="s">
        <v>281</v>
      </c>
      <c r="B259" s="9" t="s">
        <v>9</v>
      </c>
      <c r="C259" s="6" t="s">
        <v>9</v>
      </c>
      <c r="D259" s="6" t="s">
        <v>12</v>
      </c>
      <c r="E259" s="6" t="s">
        <v>11</v>
      </c>
      <c r="F259" s="7">
        <v>36215</v>
      </c>
    </row>
    <row r="260" spans="1:6" x14ac:dyDescent="0.2">
      <c r="A260" s="11" t="s">
        <v>282</v>
      </c>
      <c r="B260" s="9" t="s">
        <v>9</v>
      </c>
      <c r="C260" s="6" t="s">
        <v>11</v>
      </c>
      <c r="D260" s="6" t="s">
        <v>12</v>
      </c>
      <c r="E260" s="6" t="s">
        <v>13</v>
      </c>
      <c r="F260" s="7">
        <v>36215</v>
      </c>
    </row>
    <row r="261" spans="1:6" x14ac:dyDescent="0.2">
      <c r="A261" s="11" t="s">
        <v>283</v>
      </c>
      <c r="B261" s="9" t="s">
        <v>9</v>
      </c>
      <c r="C261" s="6" t="s">
        <v>11</v>
      </c>
      <c r="D261" s="6" t="s">
        <v>9</v>
      </c>
      <c r="E261" s="6" t="s">
        <v>13</v>
      </c>
      <c r="F261" s="7">
        <v>36215</v>
      </c>
    </row>
    <row r="262" spans="1:6" x14ac:dyDescent="0.2">
      <c r="A262" s="11" t="s">
        <v>284</v>
      </c>
      <c r="B262" s="9" t="s">
        <v>9</v>
      </c>
      <c r="C262" s="6" t="s">
        <v>11</v>
      </c>
      <c r="D262" s="6" t="s">
        <v>9</v>
      </c>
      <c r="E262" s="6" t="s">
        <v>13</v>
      </c>
      <c r="F262" s="7">
        <v>37995</v>
      </c>
    </row>
    <row r="263" spans="1:6" x14ac:dyDescent="0.2">
      <c r="A263" s="11" t="s">
        <v>285</v>
      </c>
      <c r="B263" s="9" t="s">
        <v>9</v>
      </c>
      <c r="C263" s="6" t="s">
        <v>11</v>
      </c>
      <c r="D263" s="6" t="s">
        <v>12</v>
      </c>
      <c r="E263" s="6" t="s">
        <v>11</v>
      </c>
      <c r="F263" s="7">
        <v>36215</v>
      </c>
    </row>
    <row r="264" spans="1:6" x14ac:dyDescent="0.2">
      <c r="A264" s="11" t="s">
        <v>286</v>
      </c>
      <c r="B264" s="9" t="s">
        <v>9</v>
      </c>
      <c r="C264" s="6" t="s">
        <v>9</v>
      </c>
      <c r="D264" s="6" t="s">
        <v>12</v>
      </c>
      <c r="E264" s="6" t="s">
        <v>13</v>
      </c>
      <c r="F264" s="7">
        <v>36215</v>
      </c>
    </row>
    <row r="265" spans="1:6" x14ac:dyDescent="0.2">
      <c r="A265" s="11" t="s">
        <v>287</v>
      </c>
      <c r="B265" s="9" t="s">
        <v>9</v>
      </c>
      <c r="C265" s="6" t="s">
        <v>11</v>
      </c>
      <c r="D265" s="6" t="s">
        <v>12</v>
      </c>
      <c r="E265" s="6" t="s">
        <v>13</v>
      </c>
      <c r="F265" s="7">
        <v>40542</v>
      </c>
    </row>
    <row r="266" spans="1:6" x14ac:dyDescent="0.2">
      <c r="A266" s="11" t="s">
        <v>288</v>
      </c>
      <c r="B266" s="9" t="s">
        <v>9</v>
      </c>
      <c r="C266" s="6" t="s">
        <v>11</v>
      </c>
      <c r="D266" s="6" t="s">
        <v>12</v>
      </c>
      <c r="E266" s="6" t="s">
        <v>13</v>
      </c>
      <c r="F266" s="7">
        <v>36215</v>
      </c>
    </row>
    <row r="267" spans="1:6" x14ac:dyDescent="0.2">
      <c r="A267" s="11" t="s">
        <v>289</v>
      </c>
      <c r="B267" s="9" t="s">
        <v>9</v>
      </c>
      <c r="C267" s="6" t="s">
        <v>9</v>
      </c>
      <c r="D267" s="6" t="s">
        <v>9</v>
      </c>
      <c r="E267" s="6" t="s">
        <v>13</v>
      </c>
      <c r="F267" s="7">
        <v>39503</v>
      </c>
    </row>
    <row r="268" spans="1:6" x14ac:dyDescent="0.2">
      <c r="A268" s="11" t="s">
        <v>290</v>
      </c>
      <c r="B268" s="9" t="s">
        <v>9</v>
      </c>
      <c r="C268" s="6" t="s">
        <v>11</v>
      </c>
      <c r="D268" s="6" t="s">
        <v>12</v>
      </c>
      <c r="E268" s="6" t="s">
        <v>13</v>
      </c>
      <c r="F268" s="7">
        <v>37887</v>
      </c>
    </row>
    <row r="269" spans="1:6" x14ac:dyDescent="0.2">
      <c r="A269" s="11" t="s">
        <v>2367</v>
      </c>
      <c r="B269" s="9"/>
      <c r="C269" s="6"/>
      <c r="D269" s="6"/>
      <c r="E269" s="6"/>
      <c r="F269" s="7"/>
    </row>
    <row r="270" spans="1:6" x14ac:dyDescent="0.2">
      <c r="A270" s="11" t="s">
        <v>2368</v>
      </c>
      <c r="B270" s="9"/>
      <c r="C270" s="6"/>
      <c r="D270" s="6"/>
      <c r="E270" s="6"/>
      <c r="F270" s="7"/>
    </row>
    <row r="271" spans="1:6" x14ac:dyDescent="0.2">
      <c r="A271" s="11" t="s">
        <v>291</v>
      </c>
      <c r="B271" s="9" t="s">
        <v>9</v>
      </c>
      <c r="C271" s="6" t="s">
        <v>11</v>
      </c>
      <c r="D271" s="6" t="s">
        <v>12</v>
      </c>
      <c r="E271" s="6" t="s">
        <v>11</v>
      </c>
      <c r="F271" s="7">
        <v>37887</v>
      </c>
    </row>
    <row r="272" spans="1:6" x14ac:dyDescent="0.2">
      <c r="A272" s="11" t="s">
        <v>292</v>
      </c>
      <c r="B272" s="9" t="s">
        <v>9</v>
      </c>
      <c r="C272" s="6" t="s">
        <v>9</v>
      </c>
      <c r="D272" s="6" t="s">
        <v>9</v>
      </c>
      <c r="E272" s="6" t="s">
        <v>11</v>
      </c>
      <c r="F272" s="7">
        <v>39503</v>
      </c>
    </row>
    <row r="273" spans="1:6" x14ac:dyDescent="0.2">
      <c r="A273" s="11" t="s">
        <v>2507</v>
      </c>
      <c r="B273" s="9"/>
      <c r="C273" s="6"/>
      <c r="D273" s="6"/>
      <c r="E273" s="6"/>
      <c r="F273" s="7"/>
    </row>
    <row r="274" spans="1:6" x14ac:dyDescent="0.2">
      <c r="A274" s="11" t="s">
        <v>293</v>
      </c>
      <c r="B274" s="9" t="s">
        <v>9</v>
      </c>
      <c r="C274" s="6" t="s">
        <v>9</v>
      </c>
      <c r="D274" s="6" t="s">
        <v>9</v>
      </c>
      <c r="E274" s="6" t="s">
        <v>11</v>
      </c>
      <c r="F274" s="7">
        <v>39503</v>
      </c>
    </row>
    <row r="275" spans="1:6" x14ac:dyDescent="0.2">
      <c r="A275" s="11" t="s">
        <v>294</v>
      </c>
      <c r="B275" s="9" t="s">
        <v>9</v>
      </c>
      <c r="C275" s="6" t="s">
        <v>11</v>
      </c>
      <c r="D275" s="6" t="s">
        <v>12</v>
      </c>
      <c r="E275" s="6" t="s">
        <v>13</v>
      </c>
      <c r="F275" s="7">
        <v>36215</v>
      </c>
    </row>
    <row r="276" spans="1:6" x14ac:dyDescent="0.2">
      <c r="A276" s="11" t="s">
        <v>295</v>
      </c>
      <c r="B276" s="9" t="s">
        <v>9</v>
      </c>
      <c r="C276" s="6" t="s">
        <v>11</v>
      </c>
      <c r="D276" s="6" t="s">
        <v>12</v>
      </c>
      <c r="E276" s="6" t="s">
        <v>13</v>
      </c>
      <c r="F276" s="7">
        <v>39813</v>
      </c>
    </row>
    <row r="277" spans="1:6" x14ac:dyDescent="0.2">
      <c r="A277" s="11" t="s">
        <v>296</v>
      </c>
      <c r="B277" s="9" t="s">
        <v>9</v>
      </c>
      <c r="C277" s="6" t="s">
        <v>11</v>
      </c>
      <c r="D277" s="6" t="s">
        <v>12</v>
      </c>
      <c r="E277" s="6" t="s">
        <v>13</v>
      </c>
      <c r="F277" s="7">
        <v>38155</v>
      </c>
    </row>
    <row r="278" spans="1:6" x14ac:dyDescent="0.2">
      <c r="A278" s="11" t="s">
        <v>297</v>
      </c>
      <c r="B278" s="9" t="s">
        <v>11</v>
      </c>
      <c r="C278" s="6" t="s">
        <v>11</v>
      </c>
      <c r="D278" s="6" t="s">
        <v>9</v>
      </c>
      <c r="E278" s="6" t="s">
        <v>11</v>
      </c>
      <c r="F278" s="7">
        <v>36215</v>
      </c>
    </row>
    <row r="279" spans="1:6" x14ac:dyDescent="0.2">
      <c r="A279" s="11" t="s">
        <v>298</v>
      </c>
      <c r="B279" s="9" t="s">
        <v>9</v>
      </c>
      <c r="C279" s="6" t="s">
        <v>11</v>
      </c>
      <c r="D279" s="6" t="s">
        <v>9</v>
      </c>
      <c r="E279" s="6" t="s">
        <v>11</v>
      </c>
      <c r="F279" s="7">
        <v>36215</v>
      </c>
    </row>
    <row r="280" spans="1:6" x14ac:dyDescent="0.2">
      <c r="A280" s="11" t="s">
        <v>299</v>
      </c>
      <c r="B280" s="9" t="s">
        <v>11</v>
      </c>
      <c r="C280" s="6" t="s">
        <v>11</v>
      </c>
      <c r="D280" s="6" t="s">
        <v>12</v>
      </c>
      <c r="E280" s="6" t="s">
        <v>13</v>
      </c>
      <c r="F280" s="7">
        <v>36215</v>
      </c>
    </row>
    <row r="281" spans="1:6" x14ac:dyDescent="0.2">
      <c r="A281" s="11" t="s">
        <v>300</v>
      </c>
      <c r="B281" s="9" t="s">
        <v>9</v>
      </c>
      <c r="C281" s="6" t="s">
        <v>11</v>
      </c>
      <c r="D281" s="6" t="s">
        <v>12</v>
      </c>
      <c r="E281" s="6" t="s">
        <v>11</v>
      </c>
      <c r="F281" s="7">
        <v>36215</v>
      </c>
    </row>
    <row r="282" spans="1:6" x14ac:dyDescent="0.2">
      <c r="A282" s="11" t="s">
        <v>301</v>
      </c>
      <c r="B282" s="9" t="s">
        <v>9</v>
      </c>
      <c r="C282" s="6" t="s">
        <v>11</v>
      </c>
      <c r="D282" s="6" t="s">
        <v>12</v>
      </c>
      <c r="E282" s="6" t="s">
        <v>11</v>
      </c>
      <c r="F282" s="7">
        <v>36215</v>
      </c>
    </row>
    <row r="283" spans="1:6" x14ac:dyDescent="0.2">
      <c r="A283" s="11" t="s">
        <v>302</v>
      </c>
      <c r="B283" s="9" t="s">
        <v>9</v>
      </c>
      <c r="C283" s="6" t="s">
        <v>11</v>
      </c>
      <c r="D283" s="6" t="s">
        <v>12</v>
      </c>
      <c r="E283" s="6" t="s">
        <v>11</v>
      </c>
      <c r="F283" s="7">
        <v>41303</v>
      </c>
    </row>
    <row r="284" spans="1:6" x14ac:dyDescent="0.2">
      <c r="A284" s="11" t="s">
        <v>2369</v>
      </c>
      <c r="B284" s="9"/>
      <c r="C284" s="6"/>
      <c r="D284" s="6"/>
      <c r="E284" s="6"/>
      <c r="F284" s="7"/>
    </row>
    <row r="285" spans="1:6" x14ac:dyDescent="0.2">
      <c r="A285" s="11" t="s">
        <v>2508</v>
      </c>
      <c r="B285" s="9"/>
      <c r="C285" s="6"/>
      <c r="D285" s="6"/>
      <c r="E285" s="6"/>
      <c r="F285" s="7"/>
    </row>
    <row r="286" spans="1:6" x14ac:dyDescent="0.2">
      <c r="A286" s="11" t="s">
        <v>2370</v>
      </c>
      <c r="B286" s="9"/>
      <c r="C286" s="6"/>
      <c r="D286" s="6"/>
      <c r="E286" s="6"/>
      <c r="F286" s="7"/>
    </row>
    <row r="287" spans="1:6" x14ac:dyDescent="0.2">
      <c r="A287" s="11" t="s">
        <v>303</v>
      </c>
      <c r="B287" s="9" t="s">
        <v>9</v>
      </c>
      <c r="C287" s="6" t="s">
        <v>11</v>
      </c>
      <c r="D287" s="6" t="s">
        <v>12</v>
      </c>
      <c r="E287" s="6" t="s">
        <v>11</v>
      </c>
      <c r="F287" s="7">
        <v>39946</v>
      </c>
    </row>
    <row r="288" spans="1:6" x14ac:dyDescent="0.2">
      <c r="A288" s="11" t="s">
        <v>2371</v>
      </c>
      <c r="B288" s="9"/>
      <c r="C288" s="6"/>
      <c r="D288" s="6"/>
      <c r="E288" s="6"/>
      <c r="F288" s="7"/>
    </row>
    <row r="289" spans="1:6" x14ac:dyDescent="0.2">
      <c r="A289" s="11" t="s">
        <v>304</v>
      </c>
      <c r="B289" s="9" t="s">
        <v>9</v>
      </c>
      <c r="C289" s="6" t="s">
        <v>9</v>
      </c>
      <c r="D289" s="6" t="s">
        <v>9</v>
      </c>
      <c r="E289" s="6" t="s">
        <v>11</v>
      </c>
      <c r="F289" s="7">
        <v>39503</v>
      </c>
    </row>
    <row r="290" spans="1:6" x14ac:dyDescent="0.2">
      <c r="A290" s="11" t="s">
        <v>305</v>
      </c>
      <c r="B290" s="9" t="s">
        <v>11</v>
      </c>
      <c r="C290" s="6" t="s">
        <v>18</v>
      </c>
      <c r="D290" s="6" t="s">
        <v>12</v>
      </c>
      <c r="E290" s="6" t="s">
        <v>11</v>
      </c>
      <c r="F290" s="7">
        <v>36908</v>
      </c>
    </row>
    <row r="291" spans="1:6" x14ac:dyDescent="0.2">
      <c r="A291" s="11" t="s">
        <v>306</v>
      </c>
      <c r="B291" s="9" t="s">
        <v>9</v>
      </c>
      <c r="C291" s="6" t="s">
        <v>11</v>
      </c>
      <c r="D291" s="6" t="s">
        <v>9</v>
      </c>
      <c r="E291" s="6" t="s">
        <v>13</v>
      </c>
      <c r="F291" s="7">
        <v>36811</v>
      </c>
    </row>
    <row r="292" spans="1:6" x14ac:dyDescent="0.2">
      <c r="A292" s="11" t="s">
        <v>307</v>
      </c>
      <c r="B292" s="9" t="s">
        <v>9</v>
      </c>
      <c r="C292" s="6" t="s">
        <v>11</v>
      </c>
      <c r="D292" s="6" t="s">
        <v>12</v>
      </c>
      <c r="E292" s="6" t="s">
        <v>13</v>
      </c>
      <c r="F292" s="7">
        <v>36215</v>
      </c>
    </row>
    <row r="293" spans="1:6" x14ac:dyDescent="0.2">
      <c r="A293" s="11" t="s">
        <v>308</v>
      </c>
      <c r="B293" s="9" t="s">
        <v>9</v>
      </c>
      <c r="C293" s="6" t="s">
        <v>11</v>
      </c>
      <c r="D293" s="6" t="s">
        <v>12</v>
      </c>
      <c r="E293" s="6" t="s">
        <v>13</v>
      </c>
      <c r="F293" s="7">
        <v>36215</v>
      </c>
    </row>
    <row r="294" spans="1:6" x14ac:dyDescent="0.2">
      <c r="A294" s="11" t="s">
        <v>309</v>
      </c>
      <c r="B294" s="9" t="s">
        <v>9</v>
      </c>
      <c r="C294" s="6" t="s">
        <v>11</v>
      </c>
      <c r="D294" s="6" t="s">
        <v>9</v>
      </c>
      <c r="E294" s="6" t="s">
        <v>13</v>
      </c>
      <c r="F294" s="7">
        <v>37473</v>
      </c>
    </row>
    <row r="295" spans="1:6" x14ac:dyDescent="0.2">
      <c r="A295" s="11" t="s">
        <v>310</v>
      </c>
      <c r="B295" s="9" t="s">
        <v>9</v>
      </c>
      <c r="C295" s="6" t="s">
        <v>11</v>
      </c>
      <c r="D295" s="6" t="s">
        <v>9</v>
      </c>
      <c r="E295" s="6" t="s">
        <v>10</v>
      </c>
      <c r="F295" s="7">
        <v>36215</v>
      </c>
    </row>
    <row r="296" spans="1:6" x14ac:dyDescent="0.2">
      <c r="A296" s="11" t="s">
        <v>311</v>
      </c>
      <c r="B296" s="9" t="s">
        <v>9</v>
      </c>
      <c r="C296" s="6" t="s">
        <v>11</v>
      </c>
      <c r="D296" s="6" t="s">
        <v>12</v>
      </c>
      <c r="E296" s="6" t="s">
        <v>11</v>
      </c>
      <c r="F296" s="7">
        <v>36215</v>
      </c>
    </row>
    <row r="297" spans="1:6" x14ac:dyDescent="0.2">
      <c r="A297" s="11" t="s">
        <v>2372</v>
      </c>
      <c r="B297" s="9"/>
      <c r="C297" s="6"/>
      <c r="D297" s="6"/>
      <c r="E297" s="6"/>
      <c r="F297" s="7"/>
    </row>
    <row r="298" spans="1:6" x14ac:dyDescent="0.2">
      <c r="A298" s="11" t="s">
        <v>312</v>
      </c>
      <c r="B298" s="9" t="s">
        <v>9</v>
      </c>
      <c r="C298" s="6" t="s">
        <v>11</v>
      </c>
      <c r="D298" s="6" t="s">
        <v>12</v>
      </c>
      <c r="E298" s="6" t="s">
        <v>13</v>
      </c>
      <c r="F298" s="7">
        <v>40919</v>
      </c>
    </row>
    <row r="299" spans="1:6" x14ac:dyDescent="0.2">
      <c r="A299" s="11" t="s">
        <v>313</v>
      </c>
      <c r="B299" s="9" t="s">
        <v>9</v>
      </c>
      <c r="C299" s="6" t="s">
        <v>11</v>
      </c>
      <c r="D299" s="6" t="s">
        <v>9</v>
      </c>
      <c r="E299" s="6" t="s">
        <v>11</v>
      </c>
      <c r="F299" s="7">
        <v>40057</v>
      </c>
    </row>
    <row r="300" spans="1:6" x14ac:dyDescent="0.2">
      <c r="A300" s="11" t="s">
        <v>314</v>
      </c>
      <c r="B300" s="9" t="s">
        <v>9</v>
      </c>
      <c r="C300" s="6" t="s">
        <v>9</v>
      </c>
      <c r="D300" s="6" t="s">
        <v>9</v>
      </c>
      <c r="E300" s="6" t="s">
        <v>11</v>
      </c>
      <c r="F300" s="7">
        <v>39503</v>
      </c>
    </row>
    <row r="301" spans="1:6" x14ac:dyDescent="0.2">
      <c r="A301" s="11" t="s">
        <v>315</v>
      </c>
      <c r="B301" s="9" t="s">
        <v>9</v>
      </c>
      <c r="C301" s="6" t="s">
        <v>11</v>
      </c>
      <c r="D301" s="6" t="s">
        <v>12</v>
      </c>
      <c r="E301" s="6" t="s">
        <v>13</v>
      </c>
      <c r="F301" s="7">
        <v>36215</v>
      </c>
    </row>
    <row r="302" spans="1:6" x14ac:dyDescent="0.2">
      <c r="A302" s="11" t="s">
        <v>316</v>
      </c>
      <c r="B302" s="9" t="s">
        <v>9</v>
      </c>
      <c r="C302" s="6" t="s">
        <v>11</v>
      </c>
      <c r="D302" s="6" t="s">
        <v>9</v>
      </c>
      <c r="E302" s="6" t="s">
        <v>13</v>
      </c>
      <c r="F302" s="7">
        <v>40057</v>
      </c>
    </row>
    <row r="303" spans="1:6" x14ac:dyDescent="0.2">
      <c r="A303" s="11" t="s">
        <v>317</v>
      </c>
      <c r="B303" s="9" t="s">
        <v>9</v>
      </c>
      <c r="C303" s="6" t="s">
        <v>11</v>
      </c>
      <c r="D303" s="6" t="s">
        <v>9</v>
      </c>
      <c r="E303" s="6" t="s">
        <v>13</v>
      </c>
      <c r="F303" s="7">
        <v>40393</v>
      </c>
    </row>
    <row r="304" spans="1:6" x14ac:dyDescent="0.2">
      <c r="A304" s="11" t="s">
        <v>318</v>
      </c>
      <c r="B304" s="9" t="s">
        <v>9</v>
      </c>
      <c r="C304" s="6" t="s">
        <v>11</v>
      </c>
      <c r="D304" s="6" t="s">
        <v>9</v>
      </c>
      <c r="E304" s="6" t="s">
        <v>11</v>
      </c>
      <c r="F304" s="7">
        <v>36215</v>
      </c>
    </row>
    <row r="305" spans="1:6" x14ac:dyDescent="0.2">
      <c r="A305" s="11" t="s">
        <v>319</v>
      </c>
      <c r="B305" s="9" t="s">
        <v>9</v>
      </c>
      <c r="C305" s="6" t="s">
        <v>11</v>
      </c>
      <c r="D305" s="6" t="s">
        <v>12</v>
      </c>
      <c r="E305" s="6" t="s">
        <v>11</v>
      </c>
      <c r="F305" s="7">
        <v>36215</v>
      </c>
    </row>
    <row r="306" spans="1:6" x14ac:dyDescent="0.2">
      <c r="A306" s="11" t="s">
        <v>320</v>
      </c>
      <c r="B306" s="9" t="s">
        <v>9</v>
      </c>
      <c r="C306" s="6" t="s">
        <v>11</v>
      </c>
      <c r="D306" s="6" t="s">
        <v>12</v>
      </c>
      <c r="E306" s="6" t="s">
        <v>13</v>
      </c>
      <c r="F306" s="7">
        <v>36215</v>
      </c>
    </row>
    <row r="307" spans="1:6" x14ac:dyDescent="0.2">
      <c r="A307" s="11" t="s">
        <v>321</v>
      </c>
      <c r="B307" s="9" t="s">
        <v>9</v>
      </c>
      <c r="C307" s="6" t="s">
        <v>11</v>
      </c>
      <c r="D307" s="6" t="s">
        <v>9</v>
      </c>
      <c r="E307" s="6" t="s">
        <v>13</v>
      </c>
      <c r="F307" s="7">
        <v>36215</v>
      </c>
    </row>
    <row r="308" spans="1:6" x14ac:dyDescent="0.2">
      <c r="A308" s="11" t="s">
        <v>322</v>
      </c>
      <c r="B308" s="9" t="s">
        <v>9</v>
      </c>
      <c r="C308" s="6" t="s">
        <v>11</v>
      </c>
      <c r="D308" s="6" t="s">
        <v>12</v>
      </c>
      <c r="E308" s="6" t="s">
        <v>13</v>
      </c>
      <c r="F308" s="7">
        <v>36215</v>
      </c>
    </row>
    <row r="309" spans="1:6" x14ac:dyDescent="0.2">
      <c r="A309" s="11" t="s">
        <v>323</v>
      </c>
      <c r="B309" s="9" t="s">
        <v>9</v>
      </c>
      <c r="C309" s="6" t="s">
        <v>11</v>
      </c>
      <c r="D309" s="6" t="s">
        <v>12</v>
      </c>
      <c r="E309" s="6" t="s">
        <v>11</v>
      </c>
      <c r="F309" s="7">
        <v>36215</v>
      </c>
    </row>
    <row r="310" spans="1:6" x14ac:dyDescent="0.2">
      <c r="A310" s="11" t="s">
        <v>324</v>
      </c>
      <c r="B310" s="9" t="s">
        <v>9</v>
      </c>
      <c r="C310" s="6" t="s">
        <v>11</v>
      </c>
      <c r="D310" s="6" t="s">
        <v>12</v>
      </c>
      <c r="E310" s="6" t="s">
        <v>13</v>
      </c>
      <c r="F310" s="7">
        <v>36215</v>
      </c>
    </row>
    <row r="311" spans="1:6" x14ac:dyDescent="0.2">
      <c r="A311" s="11" t="s">
        <v>325</v>
      </c>
      <c r="B311" s="9" t="s">
        <v>9</v>
      </c>
      <c r="C311" s="6" t="s">
        <v>11</v>
      </c>
      <c r="D311" s="6" t="s">
        <v>12</v>
      </c>
      <c r="E311" s="6" t="s">
        <v>13</v>
      </c>
      <c r="F311" s="7">
        <v>36215</v>
      </c>
    </row>
    <row r="312" spans="1:6" x14ac:dyDescent="0.2">
      <c r="A312" s="11" t="s">
        <v>326</v>
      </c>
      <c r="B312" s="9" t="s">
        <v>9</v>
      </c>
      <c r="C312" s="6" t="s">
        <v>9</v>
      </c>
      <c r="D312" s="6" t="s">
        <v>12</v>
      </c>
      <c r="E312" s="6" t="s">
        <v>13</v>
      </c>
      <c r="F312" s="7">
        <v>36215</v>
      </c>
    </row>
    <row r="313" spans="1:6" x14ac:dyDescent="0.2">
      <c r="A313" s="11" t="s">
        <v>327</v>
      </c>
      <c r="B313" s="9" t="s">
        <v>11</v>
      </c>
      <c r="C313" s="6" t="s">
        <v>14</v>
      </c>
      <c r="D313" s="6" t="s">
        <v>9</v>
      </c>
      <c r="E313" s="6" t="s">
        <v>11</v>
      </c>
      <c r="F313" s="7">
        <v>37733</v>
      </c>
    </row>
    <row r="314" spans="1:6" x14ac:dyDescent="0.2">
      <c r="A314" s="11" t="s">
        <v>328</v>
      </c>
      <c r="B314" s="9" t="s">
        <v>9</v>
      </c>
      <c r="C314" s="6" t="s">
        <v>14</v>
      </c>
      <c r="D314" s="6" t="s">
        <v>9</v>
      </c>
      <c r="E314" s="6" t="s">
        <v>11</v>
      </c>
      <c r="F314" s="7">
        <v>36215</v>
      </c>
    </row>
    <row r="315" spans="1:6" x14ac:dyDescent="0.2">
      <c r="A315" s="11" t="s">
        <v>329</v>
      </c>
      <c r="B315" s="9" t="s">
        <v>9</v>
      </c>
      <c r="C315" s="6" t="s">
        <v>14</v>
      </c>
      <c r="D315" s="6" t="s">
        <v>9</v>
      </c>
      <c r="E315" s="6" t="s">
        <v>11</v>
      </c>
      <c r="F315" s="7">
        <v>36215</v>
      </c>
    </row>
    <row r="316" spans="1:6" x14ac:dyDescent="0.2">
      <c r="A316" s="11" t="s">
        <v>330</v>
      </c>
      <c r="B316" s="9" t="s">
        <v>9</v>
      </c>
      <c r="C316" s="6" t="s">
        <v>11</v>
      </c>
      <c r="D316" s="6" t="s">
        <v>12</v>
      </c>
      <c r="E316" s="6" t="s">
        <v>13</v>
      </c>
      <c r="F316" s="7">
        <v>37854</v>
      </c>
    </row>
    <row r="317" spans="1:6" x14ac:dyDescent="0.2">
      <c r="A317" s="11" t="s">
        <v>331</v>
      </c>
      <c r="B317" s="9" t="s">
        <v>9</v>
      </c>
      <c r="C317" s="6" t="s">
        <v>11</v>
      </c>
      <c r="D317" s="6" t="s">
        <v>12</v>
      </c>
      <c r="E317" s="6" t="s">
        <v>13</v>
      </c>
      <c r="F317" s="7">
        <v>36215</v>
      </c>
    </row>
    <row r="318" spans="1:6" x14ac:dyDescent="0.2">
      <c r="A318" s="11" t="s">
        <v>332</v>
      </c>
      <c r="B318" s="9" t="s">
        <v>9</v>
      </c>
      <c r="C318" s="6" t="s">
        <v>11</v>
      </c>
      <c r="D318" s="6" t="s">
        <v>12</v>
      </c>
      <c r="E318" s="6" t="s">
        <v>13</v>
      </c>
      <c r="F318" s="7">
        <v>36215</v>
      </c>
    </row>
    <row r="319" spans="1:6" x14ac:dyDescent="0.2">
      <c r="A319" s="11" t="s">
        <v>333</v>
      </c>
      <c r="B319" s="9" t="s">
        <v>9</v>
      </c>
      <c r="C319" s="6" t="s">
        <v>11</v>
      </c>
      <c r="D319" s="6" t="s">
        <v>12</v>
      </c>
      <c r="E319" s="6" t="s">
        <v>13</v>
      </c>
      <c r="F319" s="7">
        <v>36215</v>
      </c>
    </row>
    <row r="320" spans="1:6" x14ac:dyDescent="0.2">
      <c r="A320" s="11" t="s">
        <v>334</v>
      </c>
      <c r="B320" s="9" t="s">
        <v>9</v>
      </c>
      <c r="C320" s="6" t="s">
        <v>11</v>
      </c>
      <c r="D320" s="6" t="s">
        <v>12</v>
      </c>
      <c r="E320" s="6" t="s">
        <v>13</v>
      </c>
      <c r="F320" s="7">
        <v>36215</v>
      </c>
    </row>
    <row r="321" spans="1:6" x14ac:dyDescent="0.2">
      <c r="A321" s="11" t="s">
        <v>335</v>
      </c>
      <c r="B321" s="9" t="s">
        <v>9</v>
      </c>
      <c r="C321" s="6" t="s">
        <v>11</v>
      </c>
      <c r="D321" s="6" t="s">
        <v>12</v>
      </c>
      <c r="E321" s="6" t="s">
        <v>13</v>
      </c>
      <c r="F321" s="7">
        <v>36215</v>
      </c>
    </row>
    <row r="322" spans="1:6" x14ac:dyDescent="0.2">
      <c r="A322" s="11" t="s">
        <v>336</v>
      </c>
      <c r="B322" s="9" t="s">
        <v>9</v>
      </c>
      <c r="C322" s="6" t="s">
        <v>14</v>
      </c>
      <c r="D322" s="6" t="s">
        <v>12</v>
      </c>
      <c r="E322" s="6" t="s">
        <v>11</v>
      </c>
      <c r="F322" s="7">
        <v>36215</v>
      </c>
    </row>
    <row r="323" spans="1:6" x14ac:dyDescent="0.2">
      <c r="A323" s="11" t="s">
        <v>337</v>
      </c>
      <c r="B323" s="9" t="s">
        <v>11</v>
      </c>
      <c r="C323" s="6" t="s">
        <v>14</v>
      </c>
      <c r="D323" s="6" t="s">
        <v>12</v>
      </c>
      <c r="E323" s="6" t="s">
        <v>11</v>
      </c>
      <c r="F323" s="7">
        <v>36215</v>
      </c>
    </row>
    <row r="324" spans="1:6" x14ac:dyDescent="0.2">
      <c r="A324" s="11" t="s">
        <v>338</v>
      </c>
      <c r="B324" s="9" t="s">
        <v>9</v>
      </c>
      <c r="C324" s="6" t="s">
        <v>14</v>
      </c>
      <c r="D324" s="6" t="s">
        <v>12</v>
      </c>
      <c r="E324" s="6" t="s">
        <v>11</v>
      </c>
      <c r="F324" s="7">
        <v>36215</v>
      </c>
    </row>
    <row r="325" spans="1:6" x14ac:dyDescent="0.2">
      <c r="A325" s="11" t="s">
        <v>339</v>
      </c>
      <c r="B325" s="9" t="s">
        <v>11</v>
      </c>
      <c r="C325" s="6" t="s">
        <v>14</v>
      </c>
      <c r="D325" s="6" t="s">
        <v>12</v>
      </c>
      <c r="E325" s="6" t="s">
        <v>11</v>
      </c>
      <c r="F325" s="7">
        <v>36634</v>
      </c>
    </row>
    <row r="326" spans="1:6" x14ac:dyDescent="0.2">
      <c r="A326" s="11" t="s">
        <v>340</v>
      </c>
      <c r="B326" s="9" t="s">
        <v>11</v>
      </c>
      <c r="C326" s="6" t="s">
        <v>14</v>
      </c>
      <c r="D326" s="6" t="s">
        <v>12</v>
      </c>
      <c r="E326" s="6" t="s">
        <v>11</v>
      </c>
      <c r="F326" s="7">
        <v>36634</v>
      </c>
    </row>
    <row r="327" spans="1:6" x14ac:dyDescent="0.2">
      <c r="A327" s="11" t="s">
        <v>341</v>
      </c>
      <c r="B327" s="9" t="s">
        <v>9</v>
      </c>
      <c r="C327" s="6" t="s">
        <v>11</v>
      </c>
      <c r="D327" s="6" t="s">
        <v>9</v>
      </c>
      <c r="E327" s="6" t="s">
        <v>13</v>
      </c>
      <c r="F327" s="7">
        <v>38939</v>
      </c>
    </row>
    <row r="328" spans="1:6" x14ac:dyDescent="0.2">
      <c r="A328" s="11" t="s">
        <v>342</v>
      </c>
      <c r="B328" s="9" t="s">
        <v>9</v>
      </c>
      <c r="C328" s="6" t="s">
        <v>14</v>
      </c>
      <c r="D328" s="6" t="s">
        <v>12</v>
      </c>
      <c r="E328" s="6" t="s">
        <v>11</v>
      </c>
      <c r="F328" s="7">
        <v>36215</v>
      </c>
    </row>
    <row r="329" spans="1:6" x14ac:dyDescent="0.2">
      <c r="A329" s="11" t="s">
        <v>343</v>
      </c>
      <c r="B329" s="9" t="s">
        <v>9</v>
      </c>
      <c r="C329" s="6" t="s">
        <v>14</v>
      </c>
      <c r="D329" s="6" t="s">
        <v>12</v>
      </c>
      <c r="E329" s="6" t="s">
        <v>11</v>
      </c>
      <c r="F329" s="7">
        <v>36215</v>
      </c>
    </row>
    <row r="330" spans="1:6" x14ac:dyDescent="0.2">
      <c r="A330" s="11" t="s">
        <v>344</v>
      </c>
      <c r="B330" s="9" t="s">
        <v>11</v>
      </c>
      <c r="C330" s="6" t="s">
        <v>14</v>
      </c>
      <c r="D330" s="6" t="s">
        <v>12</v>
      </c>
      <c r="E330" s="6" t="s">
        <v>11</v>
      </c>
      <c r="F330" s="7">
        <v>36634</v>
      </c>
    </row>
    <row r="331" spans="1:6" x14ac:dyDescent="0.2">
      <c r="A331" s="11" t="s">
        <v>345</v>
      </c>
      <c r="B331" s="9" t="s">
        <v>9</v>
      </c>
      <c r="C331" s="6" t="s">
        <v>11</v>
      </c>
      <c r="D331" s="6" t="s">
        <v>12</v>
      </c>
      <c r="E331" s="6" t="s">
        <v>11</v>
      </c>
      <c r="F331" s="7">
        <v>36215</v>
      </c>
    </row>
    <row r="332" spans="1:6" x14ac:dyDescent="0.2">
      <c r="A332" s="11" t="s">
        <v>346</v>
      </c>
      <c r="B332" s="9" t="s">
        <v>9</v>
      </c>
      <c r="C332" s="6" t="s">
        <v>9</v>
      </c>
      <c r="D332" s="6" t="s">
        <v>12</v>
      </c>
      <c r="E332" s="6" t="s">
        <v>11</v>
      </c>
      <c r="F332" s="7">
        <v>36215</v>
      </c>
    </row>
    <row r="333" spans="1:6" x14ac:dyDescent="0.2">
      <c r="A333" s="11" t="s">
        <v>347</v>
      </c>
      <c r="B333" s="9" t="s">
        <v>9</v>
      </c>
      <c r="C333" s="6" t="s">
        <v>9</v>
      </c>
      <c r="D333" s="6" t="s">
        <v>12</v>
      </c>
      <c r="E333" s="6" t="s">
        <v>13</v>
      </c>
      <c r="F333" s="7">
        <v>36215</v>
      </c>
    </row>
    <row r="334" spans="1:6" x14ac:dyDescent="0.2">
      <c r="A334" s="11" t="s">
        <v>348</v>
      </c>
      <c r="B334" s="9" t="s">
        <v>9</v>
      </c>
      <c r="C334" s="6" t="s">
        <v>9</v>
      </c>
      <c r="D334" s="6" t="s">
        <v>12</v>
      </c>
      <c r="E334" s="6" t="s">
        <v>13</v>
      </c>
      <c r="F334" s="7">
        <v>37774</v>
      </c>
    </row>
    <row r="335" spans="1:6" x14ac:dyDescent="0.2">
      <c r="A335" s="11" t="s">
        <v>349</v>
      </c>
      <c r="B335" s="9" t="s">
        <v>9</v>
      </c>
      <c r="C335" s="6" t="s">
        <v>9</v>
      </c>
      <c r="D335" s="6" t="s">
        <v>12</v>
      </c>
      <c r="E335" s="6" t="s">
        <v>11</v>
      </c>
      <c r="F335" s="7">
        <v>36215</v>
      </c>
    </row>
    <row r="336" spans="1:6" x14ac:dyDescent="0.2">
      <c r="A336" s="11" t="s">
        <v>350</v>
      </c>
      <c r="B336" s="9" t="s">
        <v>9</v>
      </c>
      <c r="C336" s="6" t="s">
        <v>9</v>
      </c>
      <c r="D336" s="6" t="s">
        <v>12</v>
      </c>
      <c r="E336" s="6" t="s">
        <v>13</v>
      </c>
      <c r="F336" s="7">
        <v>36378</v>
      </c>
    </row>
    <row r="337" spans="1:6" x14ac:dyDescent="0.2">
      <c r="A337" s="11" t="s">
        <v>351</v>
      </c>
      <c r="B337" s="9" t="s">
        <v>9</v>
      </c>
      <c r="C337" s="6" t="s">
        <v>9</v>
      </c>
      <c r="D337" s="6" t="s">
        <v>12</v>
      </c>
      <c r="E337" s="6" t="s">
        <v>13</v>
      </c>
      <c r="F337" s="7">
        <v>36215</v>
      </c>
    </row>
    <row r="338" spans="1:6" x14ac:dyDescent="0.2">
      <c r="A338" s="11" t="s">
        <v>352</v>
      </c>
      <c r="B338" s="9" t="s">
        <v>9</v>
      </c>
      <c r="C338" s="6" t="s">
        <v>9</v>
      </c>
      <c r="D338" s="6" t="s">
        <v>12</v>
      </c>
      <c r="E338" s="6" t="s">
        <v>13</v>
      </c>
      <c r="F338" s="7">
        <v>36215</v>
      </c>
    </row>
    <row r="339" spans="1:6" x14ac:dyDescent="0.2">
      <c r="A339" s="11" t="s">
        <v>353</v>
      </c>
      <c r="B339" s="9" t="s">
        <v>9</v>
      </c>
      <c r="C339" s="6" t="s">
        <v>9</v>
      </c>
      <c r="D339" s="6" t="s">
        <v>9</v>
      </c>
      <c r="E339" s="6" t="s">
        <v>13</v>
      </c>
      <c r="F339" s="7">
        <v>36215</v>
      </c>
    </row>
    <row r="340" spans="1:6" x14ac:dyDescent="0.2">
      <c r="A340" s="11" t="s">
        <v>354</v>
      </c>
      <c r="B340" s="9" t="s">
        <v>11</v>
      </c>
      <c r="C340" s="6" t="s">
        <v>9</v>
      </c>
      <c r="D340" s="6" t="s">
        <v>12</v>
      </c>
      <c r="E340" s="6" t="s">
        <v>13</v>
      </c>
      <c r="F340" s="7">
        <v>36215</v>
      </c>
    </row>
    <row r="341" spans="1:6" x14ac:dyDescent="0.2">
      <c r="A341" s="11" t="s">
        <v>355</v>
      </c>
      <c r="B341" s="9" t="s">
        <v>9</v>
      </c>
      <c r="C341" s="6" t="s">
        <v>9</v>
      </c>
      <c r="D341" s="6" t="s">
        <v>12</v>
      </c>
      <c r="E341" s="6" t="s">
        <v>13</v>
      </c>
      <c r="F341" s="7">
        <v>36215</v>
      </c>
    </row>
    <row r="342" spans="1:6" x14ac:dyDescent="0.2">
      <c r="A342" s="11" t="s">
        <v>356</v>
      </c>
      <c r="B342" s="9" t="s">
        <v>9</v>
      </c>
      <c r="C342" s="6" t="s">
        <v>9</v>
      </c>
      <c r="D342" s="6" t="s">
        <v>9</v>
      </c>
      <c r="E342" s="6" t="s">
        <v>13</v>
      </c>
      <c r="F342" s="7">
        <v>36216</v>
      </c>
    </row>
    <row r="343" spans="1:6" x14ac:dyDescent="0.2">
      <c r="A343" s="11" t="s">
        <v>357</v>
      </c>
      <c r="B343" s="9" t="s">
        <v>9</v>
      </c>
      <c r="C343" s="6" t="s">
        <v>14</v>
      </c>
      <c r="D343" s="6" t="s">
        <v>12</v>
      </c>
      <c r="E343" s="6" t="s">
        <v>11</v>
      </c>
      <c r="F343" s="7">
        <v>36216</v>
      </c>
    </row>
    <row r="344" spans="1:6" x14ac:dyDescent="0.2">
      <c r="A344" s="11" t="s">
        <v>358</v>
      </c>
      <c r="B344" s="9" t="s">
        <v>16</v>
      </c>
      <c r="C344" s="6" t="s">
        <v>11</v>
      </c>
      <c r="D344" s="6" t="s">
        <v>9</v>
      </c>
      <c r="E344" s="6" t="s">
        <v>10</v>
      </c>
      <c r="F344" s="7">
        <v>40032</v>
      </c>
    </row>
    <row r="345" spans="1:6" x14ac:dyDescent="0.2">
      <c r="A345" s="11" t="s">
        <v>359</v>
      </c>
      <c r="B345" s="9" t="s">
        <v>9</v>
      </c>
      <c r="C345" s="6" t="s">
        <v>11</v>
      </c>
      <c r="D345" s="6" t="s">
        <v>12</v>
      </c>
      <c r="E345" s="6" t="s">
        <v>13</v>
      </c>
      <c r="F345" s="7">
        <v>40610</v>
      </c>
    </row>
    <row r="346" spans="1:6" x14ac:dyDescent="0.2">
      <c r="A346" s="11" t="s">
        <v>360</v>
      </c>
      <c r="B346" s="9" t="s">
        <v>9</v>
      </c>
      <c r="C346" s="6" t="s">
        <v>11</v>
      </c>
      <c r="D346" s="6" t="s">
        <v>12</v>
      </c>
      <c r="E346" s="6" t="s">
        <v>13</v>
      </c>
      <c r="F346" s="7">
        <v>36216</v>
      </c>
    </row>
    <row r="347" spans="1:6" x14ac:dyDescent="0.2">
      <c r="A347" s="11" t="s">
        <v>361</v>
      </c>
      <c r="B347" s="9" t="s">
        <v>11</v>
      </c>
      <c r="C347" s="6" t="s">
        <v>9</v>
      </c>
      <c r="D347" s="6" t="s">
        <v>12</v>
      </c>
      <c r="E347" s="6" t="s">
        <v>10</v>
      </c>
      <c r="F347" s="7">
        <v>36216</v>
      </c>
    </row>
    <row r="348" spans="1:6" x14ac:dyDescent="0.2">
      <c r="A348" s="11" t="s">
        <v>362</v>
      </c>
      <c r="B348" s="9" t="s">
        <v>9</v>
      </c>
      <c r="C348" s="6" t="s">
        <v>11</v>
      </c>
      <c r="D348" s="6" t="s">
        <v>12</v>
      </c>
      <c r="E348" s="6" t="s">
        <v>13</v>
      </c>
      <c r="F348" s="7">
        <v>40841</v>
      </c>
    </row>
    <row r="349" spans="1:6" x14ac:dyDescent="0.2">
      <c r="A349" s="11" t="s">
        <v>363</v>
      </c>
      <c r="B349" s="9" t="s">
        <v>9</v>
      </c>
      <c r="C349" s="6" t="s">
        <v>9</v>
      </c>
      <c r="D349" s="6" t="s">
        <v>12</v>
      </c>
      <c r="E349" s="6" t="s">
        <v>13</v>
      </c>
      <c r="F349" s="7">
        <v>36216</v>
      </c>
    </row>
    <row r="350" spans="1:6" x14ac:dyDescent="0.2">
      <c r="A350" s="11" t="s">
        <v>364</v>
      </c>
      <c r="B350" s="9" t="s">
        <v>9</v>
      </c>
      <c r="C350" s="6" t="s">
        <v>9</v>
      </c>
      <c r="D350" s="6" t="s">
        <v>12</v>
      </c>
      <c r="E350" s="6" t="s">
        <v>13</v>
      </c>
      <c r="F350" s="7">
        <v>36216</v>
      </c>
    </row>
    <row r="351" spans="1:6" x14ac:dyDescent="0.2">
      <c r="A351" s="11" t="s">
        <v>365</v>
      </c>
      <c r="B351" s="9" t="s">
        <v>9</v>
      </c>
      <c r="C351" s="6" t="s">
        <v>11</v>
      </c>
      <c r="D351" s="6" t="s">
        <v>12</v>
      </c>
      <c r="E351" s="6" t="s">
        <v>13</v>
      </c>
      <c r="F351" s="7">
        <v>40841</v>
      </c>
    </row>
    <row r="352" spans="1:6" x14ac:dyDescent="0.2">
      <c r="A352" s="11" t="s">
        <v>366</v>
      </c>
      <c r="B352" s="9" t="s">
        <v>9</v>
      </c>
      <c r="C352" s="6" t="s">
        <v>11</v>
      </c>
      <c r="D352" s="6" t="s">
        <v>12</v>
      </c>
      <c r="E352" s="6" t="s">
        <v>13</v>
      </c>
      <c r="F352" s="7">
        <v>40610</v>
      </c>
    </row>
    <row r="353" spans="1:6" x14ac:dyDescent="0.2">
      <c r="A353" s="11" t="s">
        <v>367</v>
      </c>
      <c r="B353" s="9" t="s">
        <v>9</v>
      </c>
      <c r="C353" s="6" t="s">
        <v>9</v>
      </c>
      <c r="D353" s="6" t="s">
        <v>12</v>
      </c>
      <c r="E353" s="6" t="s">
        <v>13</v>
      </c>
      <c r="F353" s="7">
        <v>36216</v>
      </c>
    </row>
    <row r="354" spans="1:6" x14ac:dyDescent="0.2">
      <c r="A354" s="11" t="s">
        <v>368</v>
      </c>
      <c r="B354" s="9" t="s">
        <v>9</v>
      </c>
      <c r="C354" s="6" t="s">
        <v>11</v>
      </c>
      <c r="D354" s="6" t="s">
        <v>12</v>
      </c>
      <c r="E354" s="6" t="s">
        <v>13</v>
      </c>
      <c r="F354" s="7">
        <v>36672</v>
      </c>
    </row>
    <row r="355" spans="1:6" x14ac:dyDescent="0.2">
      <c r="A355" s="11" t="s">
        <v>369</v>
      </c>
      <c r="B355" s="9" t="s">
        <v>9</v>
      </c>
      <c r="C355" s="6" t="s">
        <v>11</v>
      </c>
      <c r="D355" s="6" t="s">
        <v>12</v>
      </c>
      <c r="E355" s="6" t="s">
        <v>13</v>
      </c>
      <c r="F355" s="7">
        <v>39287</v>
      </c>
    </row>
    <row r="356" spans="1:6" x14ac:dyDescent="0.2">
      <c r="A356" s="11" t="s">
        <v>370</v>
      </c>
      <c r="B356" s="9" t="s">
        <v>9</v>
      </c>
      <c r="C356" s="6" t="s">
        <v>9</v>
      </c>
      <c r="D356" s="6" t="s">
        <v>12</v>
      </c>
      <c r="E356" s="6" t="s">
        <v>13</v>
      </c>
      <c r="F356" s="7">
        <v>36216</v>
      </c>
    </row>
    <row r="357" spans="1:6" x14ac:dyDescent="0.2">
      <c r="A357" s="11" t="s">
        <v>371</v>
      </c>
      <c r="B357" s="9" t="s">
        <v>13</v>
      </c>
      <c r="C357" s="6" t="s">
        <v>9</v>
      </c>
      <c r="D357" s="6" t="s">
        <v>12</v>
      </c>
      <c r="E357" s="6" t="s">
        <v>13</v>
      </c>
      <c r="F357" s="7">
        <v>41198</v>
      </c>
    </row>
    <row r="358" spans="1:6" x14ac:dyDescent="0.2">
      <c r="A358" s="11" t="s">
        <v>372</v>
      </c>
      <c r="B358" s="9" t="s">
        <v>9</v>
      </c>
      <c r="C358" s="6" t="s">
        <v>9</v>
      </c>
      <c r="D358" s="6" t="s">
        <v>12</v>
      </c>
      <c r="E358" s="6" t="s">
        <v>11</v>
      </c>
      <c r="F358" s="7">
        <v>36216</v>
      </c>
    </row>
    <row r="359" spans="1:6" x14ac:dyDescent="0.2">
      <c r="A359" s="11" t="s">
        <v>373</v>
      </c>
      <c r="B359" s="9" t="s">
        <v>9</v>
      </c>
      <c r="C359" s="6" t="s">
        <v>11</v>
      </c>
      <c r="D359" s="6" t="s">
        <v>12</v>
      </c>
      <c r="E359" s="6" t="s">
        <v>13</v>
      </c>
      <c r="F359" s="7">
        <v>36453</v>
      </c>
    </row>
    <row r="360" spans="1:6" x14ac:dyDescent="0.2">
      <c r="A360" s="11" t="s">
        <v>374</v>
      </c>
      <c r="B360" s="9" t="s">
        <v>9</v>
      </c>
      <c r="C360" s="6" t="s">
        <v>9</v>
      </c>
      <c r="D360" s="6" t="s">
        <v>9</v>
      </c>
      <c r="E360" s="6" t="s">
        <v>13</v>
      </c>
      <c r="F360" s="7">
        <v>36216</v>
      </c>
    </row>
    <row r="361" spans="1:6" x14ac:dyDescent="0.2">
      <c r="A361" s="11" t="s">
        <v>375</v>
      </c>
      <c r="B361" s="9" t="s">
        <v>9</v>
      </c>
      <c r="C361" s="6" t="s">
        <v>9</v>
      </c>
      <c r="D361" s="6" t="s">
        <v>12</v>
      </c>
      <c r="E361" s="6" t="s">
        <v>11</v>
      </c>
      <c r="F361" s="7">
        <v>36216</v>
      </c>
    </row>
    <row r="362" spans="1:6" x14ac:dyDescent="0.2">
      <c r="A362" s="11" t="s">
        <v>376</v>
      </c>
      <c r="B362" s="9" t="s">
        <v>9</v>
      </c>
      <c r="C362" s="6" t="s">
        <v>11</v>
      </c>
      <c r="D362" s="6" t="s">
        <v>12</v>
      </c>
      <c r="E362" s="6" t="s">
        <v>13</v>
      </c>
      <c r="F362" s="7">
        <v>36453</v>
      </c>
    </row>
    <row r="363" spans="1:6" x14ac:dyDescent="0.2">
      <c r="A363" s="11" t="s">
        <v>377</v>
      </c>
      <c r="B363" s="9" t="s">
        <v>9</v>
      </c>
      <c r="C363" s="6" t="s">
        <v>11</v>
      </c>
      <c r="D363" s="6" t="s">
        <v>12</v>
      </c>
      <c r="E363" s="6" t="s">
        <v>13</v>
      </c>
      <c r="F363" s="7">
        <v>36453</v>
      </c>
    </row>
    <row r="364" spans="1:6" x14ac:dyDescent="0.2">
      <c r="A364" s="11" t="s">
        <v>378</v>
      </c>
      <c r="B364" s="9" t="s">
        <v>13</v>
      </c>
      <c r="C364" s="6" t="s">
        <v>15</v>
      </c>
      <c r="D364" s="6" t="s">
        <v>12</v>
      </c>
      <c r="E364" s="6" t="s">
        <v>11</v>
      </c>
      <c r="F364" s="7">
        <v>36216</v>
      </c>
    </row>
    <row r="365" spans="1:6" x14ac:dyDescent="0.2">
      <c r="A365" s="11" t="s">
        <v>379</v>
      </c>
      <c r="B365" s="9" t="s">
        <v>11</v>
      </c>
      <c r="C365" s="6" t="s">
        <v>9</v>
      </c>
      <c r="D365" s="6" t="s">
        <v>12</v>
      </c>
      <c r="E365" s="6" t="s">
        <v>11</v>
      </c>
      <c r="F365" s="7">
        <v>36216</v>
      </c>
    </row>
    <row r="366" spans="1:6" x14ac:dyDescent="0.2">
      <c r="A366" s="11" t="s">
        <v>380</v>
      </c>
      <c r="B366" s="9" t="s">
        <v>11</v>
      </c>
      <c r="C366" s="6" t="s">
        <v>18</v>
      </c>
      <c r="D366" s="6" t="s">
        <v>12</v>
      </c>
      <c r="E366" s="6" t="s">
        <v>11</v>
      </c>
      <c r="F366" s="7">
        <v>36216</v>
      </c>
    </row>
    <row r="367" spans="1:6" x14ac:dyDescent="0.2">
      <c r="A367" s="11" t="s">
        <v>381</v>
      </c>
      <c r="B367" s="9" t="s">
        <v>9</v>
      </c>
      <c r="C367" s="6" t="s">
        <v>9</v>
      </c>
      <c r="D367" s="6" t="s">
        <v>12</v>
      </c>
      <c r="E367" s="6" t="s">
        <v>13</v>
      </c>
      <c r="F367" s="7">
        <v>36216</v>
      </c>
    </row>
    <row r="368" spans="1:6" x14ac:dyDescent="0.2">
      <c r="A368" s="11" t="s">
        <v>382</v>
      </c>
      <c r="B368" s="9" t="s">
        <v>16</v>
      </c>
      <c r="C368" s="6" t="s">
        <v>11</v>
      </c>
      <c r="D368" s="6" t="s">
        <v>12</v>
      </c>
      <c r="E368" s="6" t="s">
        <v>11</v>
      </c>
      <c r="F368" s="7">
        <v>36216</v>
      </c>
    </row>
    <row r="369" spans="1:6" x14ac:dyDescent="0.2">
      <c r="A369" s="11" t="s">
        <v>383</v>
      </c>
      <c r="B369" s="9" t="s">
        <v>9</v>
      </c>
      <c r="C369" s="6" t="s">
        <v>11</v>
      </c>
      <c r="D369" s="6" t="s">
        <v>12</v>
      </c>
      <c r="E369" s="6" t="s">
        <v>13</v>
      </c>
      <c r="F369" s="7">
        <v>38461</v>
      </c>
    </row>
    <row r="370" spans="1:6" x14ac:dyDescent="0.2">
      <c r="A370" s="11" t="s">
        <v>384</v>
      </c>
      <c r="B370" s="9" t="s">
        <v>9</v>
      </c>
      <c r="C370" s="6" t="s">
        <v>9</v>
      </c>
      <c r="D370" s="6" t="s">
        <v>12</v>
      </c>
      <c r="E370" s="6" t="s">
        <v>10</v>
      </c>
      <c r="F370" s="7">
        <v>36216</v>
      </c>
    </row>
    <row r="371" spans="1:6" x14ac:dyDescent="0.2">
      <c r="A371" s="11" t="s">
        <v>385</v>
      </c>
      <c r="B371" s="9" t="s">
        <v>9</v>
      </c>
      <c r="C371" s="6" t="s">
        <v>9</v>
      </c>
      <c r="D371" s="6" t="s">
        <v>12</v>
      </c>
      <c r="E371" s="6" t="s">
        <v>13</v>
      </c>
      <c r="F371" s="7">
        <v>36216</v>
      </c>
    </row>
    <row r="372" spans="1:6" x14ac:dyDescent="0.2">
      <c r="A372" s="11" t="s">
        <v>386</v>
      </c>
      <c r="B372" s="9" t="s">
        <v>9</v>
      </c>
      <c r="C372" s="6" t="s">
        <v>9</v>
      </c>
      <c r="D372" s="6" t="s">
        <v>12</v>
      </c>
      <c r="E372" s="6" t="s">
        <v>13</v>
      </c>
      <c r="F372" s="7">
        <v>36216</v>
      </c>
    </row>
    <row r="373" spans="1:6" x14ac:dyDescent="0.2">
      <c r="A373" s="11" t="s">
        <v>387</v>
      </c>
      <c r="B373" s="9" t="s">
        <v>9</v>
      </c>
      <c r="C373" s="6" t="s">
        <v>11</v>
      </c>
      <c r="D373" s="6" t="s">
        <v>9</v>
      </c>
      <c r="E373" s="6" t="s">
        <v>13</v>
      </c>
      <c r="F373" s="7">
        <v>38371</v>
      </c>
    </row>
    <row r="374" spans="1:6" x14ac:dyDescent="0.2">
      <c r="A374" s="11" t="s">
        <v>388</v>
      </c>
      <c r="B374" s="9" t="s">
        <v>9</v>
      </c>
      <c r="C374" s="6" t="s">
        <v>9</v>
      </c>
      <c r="D374" s="6" t="s">
        <v>12</v>
      </c>
      <c r="E374" s="6" t="s">
        <v>13</v>
      </c>
      <c r="F374" s="7">
        <v>36216</v>
      </c>
    </row>
    <row r="375" spans="1:6" x14ac:dyDescent="0.2">
      <c r="A375" s="11" t="s">
        <v>389</v>
      </c>
      <c r="B375" s="9" t="s">
        <v>9</v>
      </c>
      <c r="C375" s="6" t="s">
        <v>9</v>
      </c>
      <c r="D375" s="6" t="s">
        <v>12</v>
      </c>
      <c r="E375" s="6" t="s">
        <v>13</v>
      </c>
      <c r="F375" s="7">
        <v>36216</v>
      </c>
    </row>
    <row r="376" spans="1:6" x14ac:dyDescent="0.2">
      <c r="A376" s="11" t="s">
        <v>390</v>
      </c>
      <c r="B376" s="9" t="s">
        <v>9</v>
      </c>
      <c r="C376" s="6" t="s">
        <v>9</v>
      </c>
      <c r="D376" s="6" t="s">
        <v>9</v>
      </c>
      <c r="E376" s="6" t="s">
        <v>11</v>
      </c>
      <c r="F376" s="7">
        <v>39503</v>
      </c>
    </row>
    <row r="377" spans="1:6" x14ac:dyDescent="0.2">
      <c r="A377" s="11" t="s">
        <v>391</v>
      </c>
      <c r="B377" s="9" t="s">
        <v>9</v>
      </c>
      <c r="C377" s="6" t="s">
        <v>11</v>
      </c>
      <c r="D377" s="6" t="s">
        <v>12</v>
      </c>
      <c r="E377" s="6" t="s">
        <v>11</v>
      </c>
      <c r="F377" s="7">
        <v>36216</v>
      </c>
    </row>
    <row r="378" spans="1:6" x14ac:dyDescent="0.2">
      <c r="A378" s="11" t="s">
        <v>392</v>
      </c>
      <c r="B378" s="9" t="s">
        <v>9</v>
      </c>
      <c r="C378" s="6" t="s">
        <v>11</v>
      </c>
      <c r="D378" s="6" t="s">
        <v>12</v>
      </c>
      <c r="E378" s="6" t="s">
        <v>13</v>
      </c>
      <c r="F378" s="7">
        <v>36453</v>
      </c>
    </row>
    <row r="379" spans="1:6" x14ac:dyDescent="0.2">
      <c r="A379" s="11" t="s">
        <v>2531</v>
      </c>
      <c r="B379" s="9" t="s">
        <v>9</v>
      </c>
      <c r="C379" s="6" t="s">
        <v>9</v>
      </c>
      <c r="D379" s="6" t="s">
        <v>12</v>
      </c>
      <c r="E379" s="6" t="s">
        <v>13</v>
      </c>
      <c r="F379" s="7">
        <v>36216</v>
      </c>
    </row>
    <row r="380" spans="1:6" x14ac:dyDescent="0.2">
      <c r="A380" s="11" t="s">
        <v>393</v>
      </c>
      <c r="B380" s="9" t="s">
        <v>9</v>
      </c>
      <c r="C380" s="6" t="s">
        <v>11</v>
      </c>
      <c r="D380" s="6" t="s">
        <v>12</v>
      </c>
      <c r="E380" s="6" t="s">
        <v>13</v>
      </c>
      <c r="F380" s="7">
        <v>41198</v>
      </c>
    </row>
    <row r="381" spans="1:6" x14ac:dyDescent="0.2">
      <c r="A381" s="11" t="s">
        <v>394</v>
      </c>
      <c r="B381" s="9" t="s">
        <v>9</v>
      </c>
      <c r="C381" s="6" t="s">
        <v>20</v>
      </c>
      <c r="D381" s="6" t="s">
        <v>9</v>
      </c>
      <c r="E381" s="6" t="s">
        <v>13</v>
      </c>
      <c r="F381" s="7">
        <v>39735</v>
      </c>
    </row>
    <row r="382" spans="1:6" x14ac:dyDescent="0.2">
      <c r="A382" s="11" t="s">
        <v>395</v>
      </c>
      <c r="B382" s="9" t="s">
        <v>9</v>
      </c>
      <c r="C382" s="6" t="s">
        <v>9</v>
      </c>
      <c r="D382" s="6" t="s">
        <v>12</v>
      </c>
      <c r="E382" s="6" t="s">
        <v>10</v>
      </c>
      <c r="F382" s="7">
        <v>36216</v>
      </c>
    </row>
    <row r="383" spans="1:6" x14ac:dyDescent="0.2">
      <c r="A383" s="11" t="s">
        <v>396</v>
      </c>
      <c r="B383" s="9" t="s">
        <v>11</v>
      </c>
      <c r="C383" s="6" t="s">
        <v>9</v>
      </c>
      <c r="D383" s="6" t="s">
        <v>12</v>
      </c>
      <c r="E383" s="6" t="s">
        <v>11</v>
      </c>
      <c r="F383" s="7">
        <v>36216</v>
      </c>
    </row>
    <row r="384" spans="1:6" x14ac:dyDescent="0.2">
      <c r="A384" s="11" t="s">
        <v>397</v>
      </c>
      <c r="B384" s="9" t="s">
        <v>9</v>
      </c>
      <c r="C384" s="6" t="s">
        <v>9</v>
      </c>
      <c r="D384" s="6" t="s">
        <v>9</v>
      </c>
      <c r="E384" s="6" t="s">
        <v>13</v>
      </c>
      <c r="F384" s="7">
        <v>39503</v>
      </c>
    </row>
    <row r="385" spans="1:6" x14ac:dyDescent="0.2">
      <c r="A385" s="11" t="s">
        <v>398</v>
      </c>
      <c r="B385" s="9" t="s">
        <v>13</v>
      </c>
      <c r="C385" s="6" t="s">
        <v>15</v>
      </c>
      <c r="D385" s="6" t="s">
        <v>12</v>
      </c>
      <c r="E385" s="6" t="s">
        <v>11</v>
      </c>
      <c r="F385" s="7">
        <v>36216</v>
      </c>
    </row>
    <row r="386" spans="1:6" x14ac:dyDescent="0.2">
      <c r="A386" s="11" t="s">
        <v>399</v>
      </c>
      <c r="B386" s="9" t="s">
        <v>13</v>
      </c>
      <c r="C386" s="6" t="s">
        <v>15</v>
      </c>
      <c r="D386" s="6" t="s">
        <v>12</v>
      </c>
      <c r="E386" s="6" t="s">
        <v>11</v>
      </c>
      <c r="F386" s="7">
        <v>36216</v>
      </c>
    </row>
    <row r="387" spans="1:6" x14ac:dyDescent="0.2">
      <c r="A387" s="11" t="s">
        <v>400</v>
      </c>
      <c r="B387" s="9" t="s">
        <v>13</v>
      </c>
      <c r="C387" s="6" t="s">
        <v>15</v>
      </c>
      <c r="D387" s="6" t="s">
        <v>12</v>
      </c>
      <c r="E387" s="6" t="s">
        <v>11</v>
      </c>
      <c r="F387" s="7">
        <v>36216</v>
      </c>
    </row>
    <row r="388" spans="1:6" x14ac:dyDescent="0.2">
      <c r="A388" s="11" t="s">
        <v>401</v>
      </c>
      <c r="B388" s="9" t="s">
        <v>13</v>
      </c>
      <c r="C388" s="6" t="s">
        <v>15</v>
      </c>
      <c r="D388" s="6" t="s">
        <v>12</v>
      </c>
      <c r="E388" s="6" t="s">
        <v>11</v>
      </c>
      <c r="F388" s="7">
        <v>36216</v>
      </c>
    </row>
    <row r="389" spans="1:6" x14ac:dyDescent="0.2">
      <c r="A389" s="11" t="s">
        <v>402</v>
      </c>
      <c r="B389" s="9" t="s">
        <v>13</v>
      </c>
      <c r="C389" s="6" t="s">
        <v>12</v>
      </c>
      <c r="D389" s="6" t="s">
        <v>9</v>
      </c>
      <c r="E389" s="6" t="s">
        <v>11</v>
      </c>
      <c r="F389" s="7">
        <v>39503</v>
      </c>
    </row>
    <row r="390" spans="1:6" x14ac:dyDescent="0.2">
      <c r="A390" s="11" t="s">
        <v>403</v>
      </c>
      <c r="B390" s="9" t="s">
        <v>13</v>
      </c>
      <c r="C390" s="6" t="s">
        <v>15</v>
      </c>
      <c r="D390" s="6" t="s">
        <v>12</v>
      </c>
      <c r="E390" s="6" t="s">
        <v>11</v>
      </c>
      <c r="F390" s="7">
        <v>36216</v>
      </c>
    </row>
    <row r="391" spans="1:6" x14ac:dyDescent="0.2">
      <c r="A391" s="11" t="s">
        <v>404</v>
      </c>
      <c r="B391" s="9" t="s">
        <v>13</v>
      </c>
      <c r="C391" s="6" t="s">
        <v>12</v>
      </c>
      <c r="D391" s="6" t="s">
        <v>9</v>
      </c>
      <c r="E391" s="6" t="s">
        <v>11</v>
      </c>
      <c r="F391" s="7">
        <v>39503</v>
      </c>
    </row>
    <row r="392" spans="1:6" x14ac:dyDescent="0.2">
      <c r="A392" s="11" t="s">
        <v>405</v>
      </c>
      <c r="B392" s="9" t="s">
        <v>11</v>
      </c>
      <c r="C392" s="6" t="s">
        <v>15</v>
      </c>
      <c r="D392" s="6" t="s">
        <v>9</v>
      </c>
      <c r="E392" s="6" t="s">
        <v>11</v>
      </c>
      <c r="F392" s="7">
        <v>36216</v>
      </c>
    </row>
    <row r="393" spans="1:6" x14ac:dyDescent="0.2">
      <c r="A393" s="11" t="s">
        <v>406</v>
      </c>
      <c r="B393" s="9" t="s">
        <v>13</v>
      </c>
      <c r="C393" s="6" t="s">
        <v>15</v>
      </c>
      <c r="D393" s="6" t="s">
        <v>9</v>
      </c>
      <c r="E393" s="6" t="s">
        <v>11</v>
      </c>
      <c r="F393" s="7">
        <v>36216</v>
      </c>
    </row>
    <row r="394" spans="1:6" x14ac:dyDescent="0.2">
      <c r="A394" s="11" t="s">
        <v>407</v>
      </c>
      <c r="B394" s="9" t="s">
        <v>13</v>
      </c>
      <c r="C394" s="6" t="s">
        <v>15</v>
      </c>
      <c r="D394" s="6" t="s">
        <v>12</v>
      </c>
      <c r="E394" s="6" t="s">
        <v>11</v>
      </c>
      <c r="F394" s="7">
        <v>36216</v>
      </c>
    </row>
    <row r="395" spans="1:6" x14ac:dyDescent="0.2">
      <c r="A395" s="11" t="s">
        <v>408</v>
      </c>
      <c r="B395" s="9" t="s">
        <v>13</v>
      </c>
      <c r="C395" s="6" t="s">
        <v>15</v>
      </c>
      <c r="D395" s="6" t="s">
        <v>12</v>
      </c>
      <c r="E395" s="6" t="s">
        <v>11</v>
      </c>
      <c r="F395" s="7">
        <v>36216</v>
      </c>
    </row>
    <row r="396" spans="1:6" x14ac:dyDescent="0.2">
      <c r="A396" s="11" t="s">
        <v>409</v>
      </c>
      <c r="B396" s="9" t="s">
        <v>13</v>
      </c>
      <c r="C396" s="6" t="s">
        <v>15</v>
      </c>
      <c r="D396" s="6" t="s">
        <v>12</v>
      </c>
      <c r="E396" s="6" t="s">
        <v>11</v>
      </c>
      <c r="F396" s="7">
        <v>36216</v>
      </c>
    </row>
    <row r="397" spans="1:6" x14ac:dyDescent="0.2">
      <c r="A397" s="11" t="s">
        <v>410</v>
      </c>
      <c r="B397" s="9" t="s">
        <v>13</v>
      </c>
      <c r="C397" s="6" t="s">
        <v>15</v>
      </c>
      <c r="D397" s="6" t="s">
        <v>12</v>
      </c>
      <c r="E397" s="6" t="s">
        <v>11</v>
      </c>
      <c r="F397" s="7">
        <v>37854</v>
      </c>
    </row>
    <row r="398" spans="1:6" x14ac:dyDescent="0.2">
      <c r="A398" s="11" t="s">
        <v>411</v>
      </c>
      <c r="B398" s="9" t="s">
        <v>13</v>
      </c>
      <c r="C398" s="6" t="s">
        <v>15</v>
      </c>
      <c r="D398" s="6" t="s">
        <v>12</v>
      </c>
      <c r="E398" s="6" t="s">
        <v>11</v>
      </c>
      <c r="F398" s="7">
        <v>37854</v>
      </c>
    </row>
    <row r="399" spans="1:6" x14ac:dyDescent="0.2">
      <c r="A399" s="11" t="s">
        <v>412</v>
      </c>
      <c r="B399" s="9" t="s">
        <v>13</v>
      </c>
      <c r="C399" s="6" t="s">
        <v>15</v>
      </c>
      <c r="D399" s="6" t="s">
        <v>12</v>
      </c>
      <c r="E399" s="6" t="s">
        <v>11</v>
      </c>
      <c r="F399" s="7">
        <v>36216</v>
      </c>
    </row>
    <row r="400" spans="1:6" x14ac:dyDescent="0.2">
      <c r="A400" s="11" t="s">
        <v>413</v>
      </c>
      <c r="B400" s="9" t="s">
        <v>13</v>
      </c>
      <c r="C400" s="6" t="s">
        <v>15</v>
      </c>
      <c r="D400" s="6" t="s">
        <v>12</v>
      </c>
      <c r="E400" s="6" t="s">
        <v>11</v>
      </c>
      <c r="F400" s="7">
        <v>36216</v>
      </c>
    </row>
    <row r="401" spans="1:6" x14ac:dyDescent="0.2">
      <c r="A401" s="11" t="s">
        <v>414</v>
      </c>
      <c r="B401" s="9" t="s">
        <v>13</v>
      </c>
      <c r="C401" s="6" t="s">
        <v>15</v>
      </c>
      <c r="D401" s="6" t="s">
        <v>12</v>
      </c>
      <c r="E401" s="6" t="s">
        <v>11</v>
      </c>
      <c r="F401" s="7">
        <v>36216</v>
      </c>
    </row>
    <row r="402" spans="1:6" x14ac:dyDescent="0.2">
      <c r="A402" s="11" t="s">
        <v>415</v>
      </c>
      <c r="B402" s="9" t="s">
        <v>13</v>
      </c>
      <c r="C402" s="6" t="s">
        <v>15</v>
      </c>
      <c r="D402" s="6" t="s">
        <v>12</v>
      </c>
      <c r="E402" s="6" t="s">
        <v>11</v>
      </c>
      <c r="F402" s="7">
        <v>36216</v>
      </c>
    </row>
    <row r="403" spans="1:6" x14ac:dyDescent="0.2">
      <c r="A403" s="11" t="s">
        <v>416</v>
      </c>
      <c r="B403" s="9" t="s">
        <v>13</v>
      </c>
      <c r="C403" s="6" t="s">
        <v>15</v>
      </c>
      <c r="D403" s="6" t="s">
        <v>12</v>
      </c>
      <c r="E403" s="6" t="s">
        <v>11</v>
      </c>
      <c r="F403" s="7">
        <v>36216</v>
      </c>
    </row>
    <row r="404" spans="1:6" x14ac:dyDescent="0.2">
      <c r="A404" s="11" t="s">
        <v>417</v>
      </c>
      <c r="B404" s="9" t="s">
        <v>13</v>
      </c>
      <c r="C404" s="6" t="s">
        <v>15</v>
      </c>
      <c r="D404" s="6" t="s">
        <v>12</v>
      </c>
      <c r="E404" s="6" t="s">
        <v>11</v>
      </c>
      <c r="F404" s="7">
        <v>37854</v>
      </c>
    </row>
    <row r="405" spans="1:6" x14ac:dyDescent="0.2">
      <c r="A405" s="11" t="s">
        <v>418</v>
      </c>
      <c r="B405" s="9" t="s">
        <v>13</v>
      </c>
      <c r="C405" s="6" t="s">
        <v>15</v>
      </c>
      <c r="D405" s="6" t="s">
        <v>12</v>
      </c>
      <c r="E405" s="6" t="s">
        <v>11</v>
      </c>
      <c r="F405" s="7">
        <v>37854</v>
      </c>
    </row>
    <row r="406" spans="1:6" x14ac:dyDescent="0.2">
      <c r="A406" s="11" t="s">
        <v>419</v>
      </c>
      <c r="B406" s="9" t="s">
        <v>13</v>
      </c>
      <c r="C406" s="6" t="s">
        <v>15</v>
      </c>
      <c r="D406" s="6" t="s">
        <v>12</v>
      </c>
      <c r="E406" s="6" t="s">
        <v>11</v>
      </c>
      <c r="F406" s="7">
        <v>37854</v>
      </c>
    </row>
    <row r="407" spans="1:6" x14ac:dyDescent="0.2">
      <c r="A407" s="11" t="s">
        <v>420</v>
      </c>
      <c r="B407" s="9" t="s">
        <v>13</v>
      </c>
      <c r="C407" s="6" t="s">
        <v>15</v>
      </c>
      <c r="D407" s="6" t="s">
        <v>12</v>
      </c>
      <c r="E407" s="6" t="s">
        <v>11</v>
      </c>
      <c r="F407" s="7">
        <v>37854</v>
      </c>
    </row>
    <row r="408" spans="1:6" x14ac:dyDescent="0.2">
      <c r="A408" s="11" t="s">
        <v>421</v>
      </c>
      <c r="B408" s="9" t="s">
        <v>9</v>
      </c>
      <c r="C408" s="6" t="s">
        <v>14</v>
      </c>
      <c r="D408" s="6" t="s">
        <v>9</v>
      </c>
      <c r="E408" s="6" t="s">
        <v>11</v>
      </c>
      <c r="F408" s="7">
        <v>36216</v>
      </c>
    </row>
    <row r="409" spans="1:6" x14ac:dyDescent="0.2">
      <c r="A409" s="11" t="s">
        <v>422</v>
      </c>
      <c r="B409" s="9" t="s">
        <v>9</v>
      </c>
      <c r="C409" s="6" t="s">
        <v>14</v>
      </c>
      <c r="D409" s="6" t="s">
        <v>9</v>
      </c>
      <c r="E409" s="6" t="s">
        <v>11</v>
      </c>
      <c r="F409" s="7">
        <v>36216</v>
      </c>
    </row>
    <row r="410" spans="1:6" x14ac:dyDescent="0.2">
      <c r="A410" s="11" t="s">
        <v>423</v>
      </c>
      <c r="B410" s="9" t="s">
        <v>9</v>
      </c>
      <c r="C410" s="6" t="s">
        <v>11</v>
      </c>
      <c r="D410" s="6" t="s">
        <v>12</v>
      </c>
      <c r="E410" s="6" t="s">
        <v>13</v>
      </c>
      <c r="F410" s="7">
        <v>37419</v>
      </c>
    </row>
    <row r="411" spans="1:6" x14ac:dyDescent="0.2">
      <c r="A411" s="11" t="s">
        <v>424</v>
      </c>
      <c r="B411" s="9" t="s">
        <v>11</v>
      </c>
      <c r="C411" s="6" t="s">
        <v>18</v>
      </c>
      <c r="D411" s="6" t="s">
        <v>12</v>
      </c>
      <c r="E411" s="6" t="s">
        <v>11</v>
      </c>
      <c r="F411" s="7">
        <v>36216</v>
      </c>
    </row>
    <row r="412" spans="1:6" x14ac:dyDescent="0.2">
      <c r="A412" s="11" t="s">
        <v>425</v>
      </c>
      <c r="B412" s="9" t="s">
        <v>11</v>
      </c>
      <c r="C412" s="6" t="s">
        <v>18</v>
      </c>
      <c r="D412" s="6" t="s">
        <v>12</v>
      </c>
      <c r="E412" s="6" t="s">
        <v>11</v>
      </c>
      <c r="F412" s="7">
        <v>36216</v>
      </c>
    </row>
    <row r="413" spans="1:6" x14ac:dyDescent="0.2">
      <c r="A413" s="11" t="s">
        <v>426</v>
      </c>
      <c r="B413" s="9" t="s">
        <v>21</v>
      </c>
      <c r="C413" s="6" t="s">
        <v>21</v>
      </c>
      <c r="D413" s="6" t="s">
        <v>12</v>
      </c>
      <c r="E413" s="6" t="s">
        <v>11</v>
      </c>
      <c r="F413" s="7">
        <v>36216</v>
      </c>
    </row>
    <row r="414" spans="1:6" x14ac:dyDescent="0.2">
      <c r="A414" s="11" t="s">
        <v>427</v>
      </c>
      <c r="B414" s="9" t="s">
        <v>9</v>
      </c>
      <c r="C414" s="6" t="s">
        <v>18</v>
      </c>
      <c r="D414" s="6" t="s">
        <v>9</v>
      </c>
      <c r="E414" s="6" t="s">
        <v>11</v>
      </c>
      <c r="F414" s="7">
        <v>36216</v>
      </c>
    </row>
    <row r="415" spans="1:6" x14ac:dyDescent="0.2">
      <c r="A415" s="11" t="s">
        <v>428</v>
      </c>
      <c r="B415" s="9" t="s">
        <v>9</v>
      </c>
      <c r="C415" s="6" t="s">
        <v>9</v>
      </c>
      <c r="D415" s="6" t="s">
        <v>9</v>
      </c>
      <c r="E415" s="6" t="s">
        <v>11</v>
      </c>
      <c r="F415" s="7">
        <v>39503</v>
      </c>
    </row>
    <row r="416" spans="1:6" x14ac:dyDescent="0.2">
      <c r="A416" s="11" t="s">
        <v>429</v>
      </c>
      <c r="B416" s="9" t="s">
        <v>9</v>
      </c>
      <c r="C416" s="6" t="s">
        <v>9</v>
      </c>
      <c r="D416" s="6" t="s">
        <v>9</v>
      </c>
      <c r="E416" s="6" t="s">
        <v>13</v>
      </c>
      <c r="F416" s="7">
        <v>36376</v>
      </c>
    </row>
    <row r="417" spans="1:6" x14ac:dyDescent="0.2">
      <c r="A417" s="11" t="s">
        <v>430</v>
      </c>
      <c r="B417" s="9" t="s">
        <v>9</v>
      </c>
      <c r="C417" s="6" t="s">
        <v>9</v>
      </c>
      <c r="D417" s="6" t="s">
        <v>12</v>
      </c>
      <c r="E417" s="6" t="s">
        <v>13</v>
      </c>
      <c r="F417" s="7">
        <v>36216</v>
      </c>
    </row>
    <row r="418" spans="1:6" x14ac:dyDescent="0.2">
      <c r="A418" s="11" t="s">
        <v>431</v>
      </c>
      <c r="B418" s="9" t="s">
        <v>13</v>
      </c>
      <c r="C418" s="6" t="s">
        <v>15</v>
      </c>
      <c r="D418" s="6" t="s">
        <v>12</v>
      </c>
      <c r="E418" s="6" t="s">
        <v>11</v>
      </c>
      <c r="F418" s="7">
        <v>36216</v>
      </c>
    </row>
    <row r="419" spans="1:6" x14ac:dyDescent="0.2">
      <c r="A419" s="11" t="s">
        <v>432</v>
      </c>
      <c r="B419" s="9" t="s">
        <v>13</v>
      </c>
      <c r="C419" s="6" t="s">
        <v>15</v>
      </c>
      <c r="D419" s="6" t="s">
        <v>12</v>
      </c>
      <c r="E419" s="6" t="s">
        <v>11</v>
      </c>
      <c r="F419" s="7">
        <v>36216</v>
      </c>
    </row>
    <row r="420" spans="1:6" x14ac:dyDescent="0.2">
      <c r="A420" s="11" t="s">
        <v>433</v>
      </c>
      <c r="B420" s="9" t="s">
        <v>13</v>
      </c>
      <c r="C420" s="6" t="s">
        <v>12</v>
      </c>
      <c r="D420" s="6" t="s">
        <v>9</v>
      </c>
      <c r="E420" s="6" t="s">
        <v>11</v>
      </c>
      <c r="F420" s="7">
        <v>39503</v>
      </c>
    </row>
    <row r="421" spans="1:6" x14ac:dyDescent="0.2">
      <c r="A421" s="11" t="s">
        <v>434</v>
      </c>
      <c r="B421" s="9" t="s">
        <v>13</v>
      </c>
      <c r="C421" s="6" t="s">
        <v>15</v>
      </c>
      <c r="D421" s="6" t="s">
        <v>12</v>
      </c>
      <c r="E421" s="6" t="s">
        <v>11</v>
      </c>
      <c r="F421" s="7">
        <v>36216</v>
      </c>
    </row>
    <row r="422" spans="1:6" x14ac:dyDescent="0.2">
      <c r="A422" s="11" t="s">
        <v>435</v>
      </c>
      <c r="B422" s="9" t="s">
        <v>11</v>
      </c>
      <c r="C422" s="6" t="s">
        <v>18</v>
      </c>
      <c r="D422" s="6" t="s">
        <v>12</v>
      </c>
      <c r="E422" s="6" t="s">
        <v>11</v>
      </c>
      <c r="F422" s="7">
        <v>36465</v>
      </c>
    </row>
    <row r="423" spans="1:6" x14ac:dyDescent="0.2">
      <c r="A423" s="11" t="s">
        <v>436</v>
      </c>
      <c r="B423" s="9" t="s">
        <v>11</v>
      </c>
      <c r="C423" s="6" t="s">
        <v>18</v>
      </c>
      <c r="D423" s="6" t="s">
        <v>12</v>
      </c>
      <c r="E423" s="6" t="s">
        <v>11</v>
      </c>
      <c r="F423" s="7">
        <v>37508</v>
      </c>
    </row>
    <row r="424" spans="1:6" x14ac:dyDescent="0.2">
      <c r="A424" s="11" t="s">
        <v>437</v>
      </c>
      <c r="B424" s="9" t="s">
        <v>16</v>
      </c>
      <c r="C424" s="6" t="s">
        <v>15</v>
      </c>
      <c r="D424" s="6" t="s">
        <v>12</v>
      </c>
      <c r="E424" s="6" t="s">
        <v>11</v>
      </c>
      <c r="F424" s="7">
        <v>36216</v>
      </c>
    </row>
    <row r="425" spans="1:6" x14ac:dyDescent="0.2">
      <c r="A425" s="11" t="s">
        <v>438</v>
      </c>
      <c r="B425" s="9" t="s">
        <v>9</v>
      </c>
      <c r="C425" s="6" t="s">
        <v>9</v>
      </c>
      <c r="D425" s="6" t="s">
        <v>9</v>
      </c>
      <c r="E425" s="6" t="s">
        <v>13</v>
      </c>
      <c r="F425" s="7">
        <v>39503</v>
      </c>
    </row>
    <row r="426" spans="1:6" x14ac:dyDescent="0.2">
      <c r="A426" s="11" t="s">
        <v>439</v>
      </c>
      <c r="B426" s="9" t="s">
        <v>9</v>
      </c>
      <c r="C426" s="6" t="s">
        <v>9</v>
      </c>
      <c r="D426" s="6" t="s">
        <v>9</v>
      </c>
      <c r="E426" s="6" t="s">
        <v>13</v>
      </c>
      <c r="F426" s="7">
        <v>40833</v>
      </c>
    </row>
    <row r="427" spans="1:6" x14ac:dyDescent="0.2">
      <c r="A427" s="11" t="s">
        <v>440</v>
      </c>
      <c r="B427" s="9" t="s">
        <v>13</v>
      </c>
      <c r="C427" s="6" t="s">
        <v>15</v>
      </c>
      <c r="D427" s="6" t="s">
        <v>12</v>
      </c>
      <c r="E427" s="6" t="s">
        <v>11</v>
      </c>
      <c r="F427" s="7">
        <v>36216</v>
      </c>
    </row>
    <row r="428" spans="1:6" x14ac:dyDescent="0.2">
      <c r="A428" s="11" t="s">
        <v>441</v>
      </c>
      <c r="B428" s="9" t="s">
        <v>9</v>
      </c>
      <c r="C428" s="6" t="s">
        <v>9</v>
      </c>
      <c r="D428" s="6" t="s">
        <v>9</v>
      </c>
      <c r="E428" s="6" t="s">
        <v>11</v>
      </c>
      <c r="F428" s="7">
        <v>39503</v>
      </c>
    </row>
    <row r="429" spans="1:6" x14ac:dyDescent="0.2">
      <c r="A429" s="11" t="s">
        <v>442</v>
      </c>
      <c r="B429" s="9" t="s">
        <v>13</v>
      </c>
      <c r="C429" s="6" t="s">
        <v>15</v>
      </c>
      <c r="D429" s="6" t="s">
        <v>12</v>
      </c>
      <c r="E429" s="6" t="s">
        <v>11</v>
      </c>
      <c r="F429" s="7">
        <v>37995</v>
      </c>
    </row>
    <row r="430" spans="1:6" x14ac:dyDescent="0.2">
      <c r="A430" s="11" t="s">
        <v>443</v>
      </c>
      <c r="B430" s="9" t="s">
        <v>11</v>
      </c>
      <c r="C430" s="6" t="s">
        <v>18</v>
      </c>
      <c r="D430" s="6" t="s">
        <v>12</v>
      </c>
      <c r="E430" s="6" t="s">
        <v>11</v>
      </c>
      <c r="F430" s="7">
        <v>36437</v>
      </c>
    </row>
    <row r="431" spans="1:6" x14ac:dyDescent="0.2">
      <c r="A431" s="11" t="s">
        <v>444</v>
      </c>
      <c r="B431" s="9" t="s">
        <v>13</v>
      </c>
      <c r="C431" s="6" t="s">
        <v>15</v>
      </c>
      <c r="D431" s="6" t="s">
        <v>9</v>
      </c>
      <c r="E431" s="6" t="s">
        <v>11</v>
      </c>
      <c r="F431" s="7">
        <v>36216</v>
      </c>
    </row>
    <row r="432" spans="1:6" x14ac:dyDescent="0.2">
      <c r="A432" s="11" t="s">
        <v>445</v>
      </c>
      <c r="B432" s="9" t="s">
        <v>11</v>
      </c>
      <c r="C432" s="6" t="s">
        <v>14</v>
      </c>
      <c r="D432" s="6" t="s">
        <v>12</v>
      </c>
      <c r="E432" s="6" t="s">
        <v>11</v>
      </c>
      <c r="F432" s="7">
        <v>36739</v>
      </c>
    </row>
    <row r="433" spans="1:6" x14ac:dyDescent="0.2">
      <c r="A433" s="11" t="s">
        <v>446</v>
      </c>
      <c r="B433" s="9" t="s">
        <v>13</v>
      </c>
      <c r="C433" s="6" t="s">
        <v>15</v>
      </c>
      <c r="D433" s="6" t="s">
        <v>9</v>
      </c>
      <c r="E433" s="6" t="s">
        <v>11</v>
      </c>
      <c r="F433" s="7">
        <v>39507</v>
      </c>
    </row>
    <row r="434" spans="1:6" x14ac:dyDescent="0.2">
      <c r="A434" s="11" t="s">
        <v>447</v>
      </c>
      <c r="B434" s="9" t="s">
        <v>13</v>
      </c>
      <c r="C434" s="6" t="s">
        <v>15</v>
      </c>
      <c r="D434" s="6" t="s">
        <v>9</v>
      </c>
      <c r="E434" s="6" t="s">
        <v>11</v>
      </c>
      <c r="F434" s="7">
        <v>39503</v>
      </c>
    </row>
    <row r="435" spans="1:6" x14ac:dyDescent="0.2">
      <c r="A435" s="11" t="s">
        <v>448</v>
      </c>
      <c r="B435" s="9" t="s">
        <v>9</v>
      </c>
      <c r="C435" s="6" t="s">
        <v>11</v>
      </c>
      <c r="D435" s="6" t="s">
        <v>12</v>
      </c>
      <c r="E435" s="6" t="s">
        <v>11</v>
      </c>
      <c r="F435" s="7">
        <v>36216</v>
      </c>
    </row>
    <row r="436" spans="1:6" x14ac:dyDescent="0.2">
      <c r="A436" s="11" t="s">
        <v>449</v>
      </c>
      <c r="B436" s="9" t="s">
        <v>13</v>
      </c>
      <c r="C436" s="6" t="s">
        <v>15</v>
      </c>
      <c r="D436" s="6" t="s">
        <v>9</v>
      </c>
      <c r="E436" s="6" t="s">
        <v>11</v>
      </c>
      <c r="F436" s="7">
        <v>39510</v>
      </c>
    </row>
    <row r="437" spans="1:6" x14ac:dyDescent="0.2">
      <c r="A437" s="11" t="s">
        <v>450</v>
      </c>
      <c r="B437" s="9" t="s">
        <v>13</v>
      </c>
      <c r="C437" s="6" t="s">
        <v>15</v>
      </c>
      <c r="D437" s="6" t="s">
        <v>12</v>
      </c>
      <c r="E437" s="6" t="s">
        <v>11</v>
      </c>
      <c r="F437" s="7">
        <v>37854</v>
      </c>
    </row>
    <row r="438" spans="1:6" x14ac:dyDescent="0.2">
      <c r="A438" s="11" t="s">
        <v>451</v>
      </c>
      <c r="B438" s="9" t="s">
        <v>9</v>
      </c>
      <c r="C438" s="6" t="s">
        <v>11</v>
      </c>
      <c r="D438" s="6" t="s">
        <v>12</v>
      </c>
      <c r="E438" s="6" t="s">
        <v>13</v>
      </c>
      <c r="F438" s="7">
        <v>38216</v>
      </c>
    </row>
    <row r="439" spans="1:6" x14ac:dyDescent="0.2">
      <c r="A439" s="11" t="s">
        <v>452</v>
      </c>
      <c r="B439" s="9" t="s">
        <v>13</v>
      </c>
      <c r="C439" s="6" t="s">
        <v>15</v>
      </c>
      <c r="D439" s="6" t="s">
        <v>12</v>
      </c>
      <c r="E439" s="6" t="s">
        <v>11</v>
      </c>
      <c r="F439" s="7">
        <v>41184</v>
      </c>
    </row>
    <row r="440" spans="1:6" x14ac:dyDescent="0.2">
      <c r="A440" s="11" t="s">
        <v>453</v>
      </c>
      <c r="B440" s="9" t="s">
        <v>9</v>
      </c>
      <c r="C440" s="6" t="s">
        <v>11</v>
      </c>
      <c r="D440" s="6" t="s">
        <v>12</v>
      </c>
      <c r="E440" s="6" t="s">
        <v>11</v>
      </c>
      <c r="F440" s="7">
        <v>36531</v>
      </c>
    </row>
    <row r="441" spans="1:6" x14ac:dyDescent="0.2">
      <c r="A441" s="11" t="s">
        <v>454</v>
      </c>
      <c r="B441" s="9" t="s">
        <v>9</v>
      </c>
      <c r="C441" s="6" t="s">
        <v>11</v>
      </c>
      <c r="D441" s="6" t="s">
        <v>9</v>
      </c>
      <c r="E441" s="6" t="s">
        <v>13</v>
      </c>
      <c r="F441" s="7">
        <v>39503</v>
      </c>
    </row>
    <row r="442" spans="1:6" x14ac:dyDescent="0.2">
      <c r="A442" s="11" t="s">
        <v>455</v>
      </c>
      <c r="B442" s="9" t="s">
        <v>11</v>
      </c>
      <c r="C442" s="6" t="s">
        <v>15</v>
      </c>
      <c r="D442" s="6" t="s">
        <v>12</v>
      </c>
      <c r="E442" s="6" t="s">
        <v>11</v>
      </c>
      <c r="F442" s="7">
        <v>36216</v>
      </c>
    </row>
    <row r="443" spans="1:6" x14ac:dyDescent="0.2">
      <c r="A443" s="11" t="s">
        <v>456</v>
      </c>
      <c r="B443" s="9" t="s">
        <v>9</v>
      </c>
      <c r="C443" s="6" t="s">
        <v>11</v>
      </c>
      <c r="D443" s="6" t="s">
        <v>12</v>
      </c>
      <c r="E443" s="6" t="s">
        <v>11</v>
      </c>
      <c r="F443" s="7">
        <v>36216</v>
      </c>
    </row>
    <row r="444" spans="1:6" x14ac:dyDescent="0.2">
      <c r="A444" s="11" t="s">
        <v>457</v>
      </c>
      <c r="B444" s="9" t="s">
        <v>13</v>
      </c>
      <c r="C444" s="6" t="s">
        <v>15</v>
      </c>
      <c r="D444" s="6" t="s">
        <v>12</v>
      </c>
      <c r="E444" s="6" t="s">
        <v>11</v>
      </c>
      <c r="F444" s="7">
        <v>37854</v>
      </c>
    </row>
    <row r="445" spans="1:6" x14ac:dyDescent="0.2">
      <c r="A445" s="11" t="s">
        <v>458</v>
      </c>
      <c r="B445" s="9" t="s">
        <v>13</v>
      </c>
      <c r="C445" s="6" t="s">
        <v>15</v>
      </c>
      <c r="D445" s="6" t="s">
        <v>12</v>
      </c>
      <c r="E445" s="6" t="s">
        <v>11</v>
      </c>
      <c r="F445" s="7">
        <v>36216</v>
      </c>
    </row>
    <row r="446" spans="1:6" x14ac:dyDescent="0.2">
      <c r="A446" s="11" t="s">
        <v>459</v>
      </c>
      <c r="B446" s="9" t="s">
        <v>13</v>
      </c>
      <c r="C446" s="6" t="s">
        <v>15</v>
      </c>
      <c r="D446" s="6" t="s">
        <v>9</v>
      </c>
      <c r="E446" s="6" t="s">
        <v>11</v>
      </c>
      <c r="F446" s="7">
        <v>37091</v>
      </c>
    </row>
    <row r="447" spans="1:6" x14ac:dyDescent="0.2">
      <c r="A447" s="11" t="s">
        <v>460</v>
      </c>
      <c r="B447" s="9" t="s">
        <v>9</v>
      </c>
      <c r="C447" s="6" t="s">
        <v>11</v>
      </c>
      <c r="D447" s="6" t="s">
        <v>9</v>
      </c>
      <c r="E447" s="6" t="s">
        <v>13</v>
      </c>
      <c r="F447" s="7">
        <v>37126</v>
      </c>
    </row>
    <row r="448" spans="1:6" x14ac:dyDescent="0.2">
      <c r="A448" s="11" t="s">
        <v>461</v>
      </c>
      <c r="B448" s="9" t="s">
        <v>11</v>
      </c>
      <c r="C448" s="6" t="s">
        <v>18</v>
      </c>
      <c r="D448" s="6" t="s">
        <v>12</v>
      </c>
      <c r="E448" s="6" t="s">
        <v>11</v>
      </c>
      <c r="F448" s="7">
        <v>37581</v>
      </c>
    </row>
    <row r="449" spans="1:6" x14ac:dyDescent="0.2">
      <c r="A449" s="11" t="s">
        <v>462</v>
      </c>
      <c r="B449" s="9" t="s">
        <v>12</v>
      </c>
      <c r="C449" s="6" t="s">
        <v>22</v>
      </c>
      <c r="D449" s="6" t="s">
        <v>12</v>
      </c>
      <c r="E449" s="6" t="s">
        <v>11</v>
      </c>
      <c r="F449" s="7">
        <v>36216</v>
      </c>
    </row>
    <row r="450" spans="1:6" x14ac:dyDescent="0.2">
      <c r="A450" s="11" t="s">
        <v>2373</v>
      </c>
      <c r="B450" s="9"/>
      <c r="C450" s="6"/>
      <c r="D450" s="6"/>
      <c r="E450" s="6"/>
      <c r="F450" s="7"/>
    </row>
    <row r="451" spans="1:6" x14ac:dyDescent="0.2">
      <c r="A451" s="11" t="s">
        <v>463</v>
      </c>
      <c r="B451" s="9" t="s">
        <v>10</v>
      </c>
      <c r="C451" s="6" t="s">
        <v>19</v>
      </c>
      <c r="D451" s="6" t="s">
        <v>12</v>
      </c>
      <c r="E451" s="6" t="s">
        <v>11</v>
      </c>
      <c r="F451" s="7">
        <v>36216</v>
      </c>
    </row>
    <row r="452" spans="1:6" x14ac:dyDescent="0.2">
      <c r="A452" s="11" t="s">
        <v>464</v>
      </c>
      <c r="B452" s="9" t="s">
        <v>10</v>
      </c>
      <c r="C452" s="6" t="s">
        <v>19</v>
      </c>
      <c r="D452" s="6" t="s">
        <v>12</v>
      </c>
      <c r="E452" s="6" t="s">
        <v>11</v>
      </c>
      <c r="F452" s="7">
        <v>37497</v>
      </c>
    </row>
    <row r="453" spans="1:6" x14ac:dyDescent="0.2">
      <c r="A453" s="11" t="s">
        <v>465</v>
      </c>
      <c r="B453" s="9" t="s">
        <v>16</v>
      </c>
      <c r="C453" s="6" t="s">
        <v>19</v>
      </c>
      <c r="D453" s="6" t="s">
        <v>12</v>
      </c>
      <c r="E453" s="6" t="s">
        <v>11</v>
      </c>
      <c r="F453" s="7">
        <v>36216</v>
      </c>
    </row>
    <row r="454" spans="1:6" x14ac:dyDescent="0.2">
      <c r="A454" s="11" t="s">
        <v>466</v>
      </c>
      <c r="B454" s="9" t="s">
        <v>10</v>
      </c>
      <c r="C454" s="6" t="s">
        <v>19</v>
      </c>
      <c r="D454" s="6" t="s">
        <v>12</v>
      </c>
      <c r="E454" s="6" t="s">
        <v>11</v>
      </c>
      <c r="F454" s="7">
        <v>38967</v>
      </c>
    </row>
    <row r="455" spans="1:6" x14ac:dyDescent="0.2">
      <c r="A455" s="11" t="s">
        <v>467</v>
      </c>
      <c r="B455" s="9" t="s">
        <v>9</v>
      </c>
      <c r="C455" s="6" t="s">
        <v>19</v>
      </c>
      <c r="D455" s="6" t="s">
        <v>12</v>
      </c>
      <c r="E455" s="6" t="s">
        <v>11</v>
      </c>
      <c r="F455" s="7">
        <v>36216</v>
      </c>
    </row>
    <row r="456" spans="1:6" x14ac:dyDescent="0.2">
      <c r="A456" s="11" t="s">
        <v>468</v>
      </c>
      <c r="B456" s="9" t="s">
        <v>10</v>
      </c>
      <c r="C456" s="6" t="s">
        <v>19</v>
      </c>
      <c r="D456" s="6" t="s">
        <v>12</v>
      </c>
      <c r="E456" s="6" t="s">
        <v>11</v>
      </c>
      <c r="F456" s="7">
        <v>37383</v>
      </c>
    </row>
    <row r="457" spans="1:6" x14ac:dyDescent="0.2">
      <c r="A457" s="11" t="s">
        <v>469</v>
      </c>
      <c r="B457" s="9" t="s">
        <v>11</v>
      </c>
      <c r="C457" s="6" t="s">
        <v>19</v>
      </c>
      <c r="D457" s="6" t="s">
        <v>12</v>
      </c>
      <c r="E457" s="6" t="s">
        <v>11</v>
      </c>
      <c r="F457" s="7">
        <v>36216</v>
      </c>
    </row>
    <row r="458" spans="1:6" x14ac:dyDescent="0.2">
      <c r="A458" s="11" t="s">
        <v>470</v>
      </c>
      <c r="B458" s="9" t="s">
        <v>11</v>
      </c>
      <c r="C458" s="6" t="s">
        <v>18</v>
      </c>
      <c r="D458" s="6" t="s">
        <v>12</v>
      </c>
      <c r="E458" s="6" t="s">
        <v>11</v>
      </c>
      <c r="F458" s="7">
        <v>37887</v>
      </c>
    </row>
    <row r="459" spans="1:6" x14ac:dyDescent="0.2">
      <c r="A459" s="11" t="s">
        <v>471</v>
      </c>
      <c r="B459" s="9" t="s">
        <v>13</v>
      </c>
      <c r="C459" s="6" t="s">
        <v>19</v>
      </c>
      <c r="D459" s="6" t="s">
        <v>12</v>
      </c>
      <c r="E459" s="6" t="s">
        <v>11</v>
      </c>
      <c r="F459" s="7">
        <v>37273</v>
      </c>
    </row>
    <row r="460" spans="1:6" x14ac:dyDescent="0.2">
      <c r="A460" s="11" t="s">
        <v>472</v>
      </c>
      <c r="B460" s="9" t="s">
        <v>13</v>
      </c>
      <c r="C460" s="6" t="s">
        <v>15</v>
      </c>
      <c r="D460" s="6" t="s">
        <v>12</v>
      </c>
      <c r="E460" s="6" t="s">
        <v>11</v>
      </c>
      <c r="F460" s="7">
        <v>36230</v>
      </c>
    </row>
    <row r="461" spans="1:6" x14ac:dyDescent="0.2">
      <c r="A461" s="11" t="s">
        <v>473</v>
      </c>
      <c r="B461" s="9" t="s">
        <v>11</v>
      </c>
      <c r="C461" s="6" t="s">
        <v>18</v>
      </c>
      <c r="D461" s="6" t="s">
        <v>12</v>
      </c>
      <c r="E461" s="6" t="s">
        <v>11</v>
      </c>
      <c r="F461" s="7">
        <v>36958</v>
      </c>
    </row>
    <row r="462" spans="1:6" x14ac:dyDescent="0.2">
      <c r="A462" s="11" t="s">
        <v>474</v>
      </c>
      <c r="B462" s="9" t="s">
        <v>9</v>
      </c>
      <c r="C462" s="6" t="s">
        <v>11</v>
      </c>
      <c r="D462" s="6" t="s">
        <v>12</v>
      </c>
      <c r="E462" s="6" t="s">
        <v>13</v>
      </c>
      <c r="F462" s="7">
        <v>38090</v>
      </c>
    </row>
    <row r="463" spans="1:6" x14ac:dyDescent="0.2">
      <c r="A463" s="11" t="s">
        <v>475</v>
      </c>
      <c r="B463" s="9" t="s">
        <v>9</v>
      </c>
      <c r="C463" s="6" t="s">
        <v>11</v>
      </c>
      <c r="D463" s="6" t="s">
        <v>12</v>
      </c>
      <c r="E463" s="6" t="s">
        <v>11</v>
      </c>
      <c r="F463" s="7">
        <v>36301</v>
      </c>
    </row>
    <row r="464" spans="1:6" x14ac:dyDescent="0.2">
      <c r="A464" s="11" t="s">
        <v>476</v>
      </c>
      <c r="B464" s="9" t="s">
        <v>21</v>
      </c>
      <c r="C464" s="6" t="s">
        <v>21</v>
      </c>
      <c r="D464" s="6" t="s">
        <v>12</v>
      </c>
      <c r="E464" s="6" t="s">
        <v>11</v>
      </c>
      <c r="F464" s="7">
        <v>36216</v>
      </c>
    </row>
    <row r="465" spans="1:6" x14ac:dyDescent="0.2">
      <c r="A465" s="11" t="s">
        <v>477</v>
      </c>
      <c r="B465" s="9" t="s">
        <v>21</v>
      </c>
      <c r="C465" s="6" t="s">
        <v>21</v>
      </c>
      <c r="D465" s="6" t="s">
        <v>12</v>
      </c>
      <c r="E465" s="6" t="s">
        <v>11</v>
      </c>
      <c r="F465" s="7">
        <v>36216</v>
      </c>
    </row>
    <row r="466" spans="1:6" x14ac:dyDescent="0.2">
      <c r="A466" s="11" t="s">
        <v>478</v>
      </c>
      <c r="B466" s="9" t="s">
        <v>21</v>
      </c>
      <c r="C466" s="6" t="s">
        <v>21</v>
      </c>
      <c r="D466" s="6" t="s">
        <v>12</v>
      </c>
      <c r="E466" s="6" t="s">
        <v>11</v>
      </c>
      <c r="F466" s="7">
        <v>36216</v>
      </c>
    </row>
    <row r="467" spans="1:6" x14ac:dyDescent="0.2">
      <c r="A467" s="11" t="s">
        <v>479</v>
      </c>
      <c r="B467" s="9" t="s">
        <v>21</v>
      </c>
      <c r="C467" s="6" t="s">
        <v>21</v>
      </c>
      <c r="D467" s="6" t="s">
        <v>12</v>
      </c>
      <c r="E467" s="6" t="s">
        <v>11</v>
      </c>
      <c r="F467" s="7">
        <v>36216</v>
      </c>
    </row>
    <row r="468" spans="1:6" x14ac:dyDescent="0.2">
      <c r="A468" s="11" t="s">
        <v>480</v>
      </c>
      <c r="B468" s="9" t="s">
        <v>13</v>
      </c>
      <c r="C468" s="6" t="s">
        <v>19</v>
      </c>
      <c r="D468" s="6" t="s">
        <v>12</v>
      </c>
      <c r="E468" s="6" t="s">
        <v>11</v>
      </c>
      <c r="F468" s="7">
        <v>36216</v>
      </c>
    </row>
    <row r="469" spans="1:6" x14ac:dyDescent="0.2">
      <c r="A469" s="11" t="s">
        <v>481</v>
      </c>
      <c r="B469" s="9" t="s">
        <v>11</v>
      </c>
      <c r="C469" s="6" t="s">
        <v>19</v>
      </c>
      <c r="D469" s="6" t="s">
        <v>12</v>
      </c>
      <c r="E469" s="6" t="s">
        <v>11</v>
      </c>
      <c r="F469" s="7">
        <v>36216</v>
      </c>
    </row>
    <row r="470" spans="1:6" x14ac:dyDescent="0.2">
      <c r="A470" s="11" t="s">
        <v>482</v>
      </c>
      <c r="B470" s="9" t="s">
        <v>9</v>
      </c>
      <c r="C470" s="6" t="s">
        <v>11</v>
      </c>
      <c r="D470" s="6" t="s">
        <v>12</v>
      </c>
      <c r="E470" s="6" t="s">
        <v>11</v>
      </c>
      <c r="F470" s="7">
        <v>36705</v>
      </c>
    </row>
    <row r="471" spans="1:6" x14ac:dyDescent="0.2">
      <c r="A471" s="11" t="s">
        <v>483</v>
      </c>
      <c r="B471" s="9" t="s">
        <v>10</v>
      </c>
      <c r="C471" s="6" t="s">
        <v>19</v>
      </c>
      <c r="D471" s="6" t="s">
        <v>12</v>
      </c>
      <c r="E471" s="6" t="s">
        <v>11</v>
      </c>
      <c r="F471" s="7">
        <v>41120</v>
      </c>
    </row>
    <row r="472" spans="1:6" x14ac:dyDescent="0.2">
      <c r="A472" s="11" t="s">
        <v>484</v>
      </c>
      <c r="B472" s="9" t="s">
        <v>13</v>
      </c>
      <c r="C472" s="6" t="s">
        <v>19</v>
      </c>
      <c r="D472" s="6" t="s">
        <v>12</v>
      </c>
      <c r="E472" s="6" t="s">
        <v>11</v>
      </c>
      <c r="F472" s="7">
        <v>37854</v>
      </c>
    </row>
    <row r="473" spans="1:6" x14ac:dyDescent="0.2">
      <c r="A473" s="11" t="s">
        <v>485</v>
      </c>
      <c r="B473" s="9" t="s">
        <v>9</v>
      </c>
      <c r="C473" s="6" t="s">
        <v>11</v>
      </c>
      <c r="D473" s="6" t="s">
        <v>12</v>
      </c>
      <c r="E473" s="6" t="s">
        <v>11</v>
      </c>
      <c r="F473" s="7">
        <v>36705</v>
      </c>
    </row>
    <row r="474" spans="1:6" x14ac:dyDescent="0.2">
      <c r="A474" s="11" t="s">
        <v>486</v>
      </c>
      <c r="B474" s="9" t="s">
        <v>11</v>
      </c>
      <c r="C474" s="6" t="s">
        <v>19</v>
      </c>
      <c r="D474" s="6" t="s">
        <v>12</v>
      </c>
      <c r="E474" s="6" t="s">
        <v>11</v>
      </c>
      <c r="F474" s="7">
        <v>36216</v>
      </c>
    </row>
    <row r="475" spans="1:6" x14ac:dyDescent="0.2">
      <c r="A475" s="11" t="s">
        <v>487</v>
      </c>
      <c r="B475" s="9" t="s">
        <v>9</v>
      </c>
      <c r="C475" s="6" t="s">
        <v>11</v>
      </c>
      <c r="D475" s="6" t="s">
        <v>12</v>
      </c>
      <c r="E475" s="6" t="s">
        <v>11</v>
      </c>
      <c r="F475" s="7">
        <v>36705</v>
      </c>
    </row>
    <row r="476" spans="1:6" x14ac:dyDescent="0.2">
      <c r="A476" s="11" t="s">
        <v>488</v>
      </c>
      <c r="B476" s="9" t="s">
        <v>9</v>
      </c>
      <c r="C476" s="6" t="s">
        <v>11</v>
      </c>
      <c r="D476" s="6" t="s">
        <v>12</v>
      </c>
      <c r="E476" s="6" t="s">
        <v>11</v>
      </c>
      <c r="F476" s="7">
        <v>36705</v>
      </c>
    </row>
    <row r="477" spans="1:6" x14ac:dyDescent="0.2">
      <c r="A477" s="11" t="s">
        <v>489</v>
      </c>
      <c r="B477" s="9" t="s">
        <v>9</v>
      </c>
      <c r="C477" s="6" t="s">
        <v>11</v>
      </c>
      <c r="D477" s="6" t="s">
        <v>12</v>
      </c>
      <c r="E477" s="6" t="s">
        <v>11</v>
      </c>
      <c r="F477" s="7">
        <v>36705</v>
      </c>
    </row>
    <row r="478" spans="1:6" x14ac:dyDescent="0.2">
      <c r="A478" s="11" t="s">
        <v>490</v>
      </c>
      <c r="B478" s="9" t="s">
        <v>9</v>
      </c>
      <c r="C478" s="6" t="s">
        <v>11</v>
      </c>
      <c r="D478" s="6" t="s">
        <v>12</v>
      </c>
      <c r="E478" s="6" t="s">
        <v>11</v>
      </c>
      <c r="F478" s="7">
        <v>36705</v>
      </c>
    </row>
    <row r="479" spans="1:6" x14ac:dyDescent="0.2">
      <c r="A479" s="11" t="s">
        <v>491</v>
      </c>
      <c r="B479" s="9" t="s">
        <v>11</v>
      </c>
      <c r="C479" s="6" t="s">
        <v>18</v>
      </c>
      <c r="D479" s="6" t="s">
        <v>12</v>
      </c>
      <c r="E479" s="6" t="s">
        <v>11</v>
      </c>
      <c r="F479" s="7">
        <v>36438</v>
      </c>
    </row>
    <row r="480" spans="1:6" x14ac:dyDescent="0.2">
      <c r="A480" s="11" t="s">
        <v>492</v>
      </c>
      <c r="B480" s="9" t="s">
        <v>9</v>
      </c>
      <c r="C480" s="6" t="s">
        <v>11</v>
      </c>
      <c r="D480" s="6" t="s">
        <v>12</v>
      </c>
      <c r="E480" s="6" t="s">
        <v>11</v>
      </c>
      <c r="F480" s="7">
        <v>36216</v>
      </c>
    </row>
    <row r="481" spans="1:6" x14ac:dyDescent="0.2">
      <c r="A481" s="11" t="s">
        <v>493</v>
      </c>
      <c r="B481" s="9" t="s">
        <v>9</v>
      </c>
      <c r="C481" s="6" t="s">
        <v>11</v>
      </c>
      <c r="D481" s="6" t="s">
        <v>12</v>
      </c>
      <c r="E481" s="6" t="s">
        <v>11</v>
      </c>
      <c r="F481" s="7">
        <v>36216</v>
      </c>
    </row>
    <row r="482" spans="1:6" x14ac:dyDescent="0.2">
      <c r="A482" s="11" t="s">
        <v>494</v>
      </c>
      <c r="B482" s="9" t="s">
        <v>11</v>
      </c>
      <c r="C482" s="6" t="s">
        <v>19</v>
      </c>
      <c r="D482" s="6" t="s">
        <v>12</v>
      </c>
      <c r="E482" s="6" t="s">
        <v>11</v>
      </c>
      <c r="F482" s="7">
        <v>37887</v>
      </c>
    </row>
    <row r="483" spans="1:6" x14ac:dyDescent="0.2">
      <c r="A483" s="11" t="s">
        <v>495</v>
      </c>
      <c r="B483" s="9" t="s">
        <v>9</v>
      </c>
      <c r="C483" s="6" t="s">
        <v>11</v>
      </c>
      <c r="D483" s="6" t="s">
        <v>9</v>
      </c>
      <c r="E483" s="6" t="s">
        <v>11</v>
      </c>
      <c r="F483" s="7">
        <v>36543</v>
      </c>
    </row>
    <row r="484" spans="1:6" x14ac:dyDescent="0.2">
      <c r="A484" s="11" t="s">
        <v>496</v>
      </c>
      <c r="B484" s="9" t="s">
        <v>9</v>
      </c>
      <c r="C484" s="6" t="s">
        <v>11</v>
      </c>
      <c r="D484" s="6" t="s">
        <v>9</v>
      </c>
      <c r="E484" s="6" t="s">
        <v>11</v>
      </c>
      <c r="F484" s="7">
        <v>36543</v>
      </c>
    </row>
    <row r="485" spans="1:6" x14ac:dyDescent="0.2">
      <c r="A485" s="11" t="s">
        <v>497</v>
      </c>
      <c r="B485" s="9" t="s">
        <v>9</v>
      </c>
      <c r="C485" s="6" t="s">
        <v>9</v>
      </c>
      <c r="D485" s="6" t="s">
        <v>12</v>
      </c>
      <c r="E485" s="6" t="s">
        <v>11</v>
      </c>
      <c r="F485" s="7">
        <v>37643</v>
      </c>
    </row>
    <row r="486" spans="1:6" x14ac:dyDescent="0.2">
      <c r="A486" s="11" t="s">
        <v>498</v>
      </c>
      <c r="B486" s="9" t="s">
        <v>13</v>
      </c>
      <c r="C486" s="6" t="s">
        <v>15</v>
      </c>
      <c r="D486" s="6" t="s">
        <v>12</v>
      </c>
      <c r="E486" s="6" t="s">
        <v>11</v>
      </c>
      <c r="F486" s="7">
        <v>40773</v>
      </c>
    </row>
    <row r="487" spans="1:6" x14ac:dyDescent="0.2">
      <c r="A487" s="11" t="s">
        <v>499</v>
      </c>
      <c r="B487" s="9" t="s">
        <v>16</v>
      </c>
      <c r="C487" s="6" t="s">
        <v>14</v>
      </c>
      <c r="D487" s="6" t="s">
        <v>9</v>
      </c>
      <c r="E487" s="6" t="s">
        <v>11</v>
      </c>
      <c r="F487" s="7">
        <v>36216</v>
      </c>
    </row>
    <row r="488" spans="1:6" x14ac:dyDescent="0.2">
      <c r="A488" s="11" t="s">
        <v>500</v>
      </c>
      <c r="B488" s="9" t="s">
        <v>11</v>
      </c>
      <c r="C488" s="6" t="s">
        <v>18</v>
      </c>
      <c r="D488" s="6" t="s">
        <v>12</v>
      </c>
      <c r="E488" s="6" t="s">
        <v>11</v>
      </c>
      <c r="F488" s="7">
        <v>36216</v>
      </c>
    </row>
    <row r="489" spans="1:6" x14ac:dyDescent="0.2">
      <c r="A489" s="11" t="s">
        <v>501</v>
      </c>
      <c r="B489" s="9" t="s">
        <v>16</v>
      </c>
      <c r="C489" s="6" t="s">
        <v>14</v>
      </c>
      <c r="D489" s="6" t="s">
        <v>12</v>
      </c>
      <c r="E489" s="6" t="s">
        <v>11</v>
      </c>
      <c r="F489" s="7">
        <v>36216</v>
      </c>
    </row>
    <row r="490" spans="1:6" x14ac:dyDescent="0.2">
      <c r="A490" s="11" t="s">
        <v>502</v>
      </c>
      <c r="B490" s="9" t="s">
        <v>16</v>
      </c>
      <c r="C490" s="6" t="s">
        <v>14</v>
      </c>
      <c r="D490" s="6" t="s">
        <v>12</v>
      </c>
      <c r="E490" s="6" t="s">
        <v>11</v>
      </c>
      <c r="F490" s="7">
        <v>36216</v>
      </c>
    </row>
    <row r="491" spans="1:6" x14ac:dyDescent="0.2">
      <c r="A491" s="11" t="s">
        <v>503</v>
      </c>
      <c r="B491" s="9" t="s">
        <v>13</v>
      </c>
      <c r="C491" s="6" t="s">
        <v>19</v>
      </c>
      <c r="D491" s="6" t="s">
        <v>9</v>
      </c>
      <c r="E491" s="6" t="s">
        <v>11</v>
      </c>
      <c r="F491" s="7">
        <v>36216</v>
      </c>
    </row>
    <row r="492" spans="1:6" x14ac:dyDescent="0.2">
      <c r="A492" s="11" t="s">
        <v>504</v>
      </c>
      <c r="B492" s="9" t="s">
        <v>11</v>
      </c>
      <c r="C492" s="6" t="s">
        <v>19</v>
      </c>
      <c r="D492" s="6" t="s">
        <v>12</v>
      </c>
      <c r="E492" s="6" t="s">
        <v>11</v>
      </c>
      <c r="F492" s="7">
        <v>36216</v>
      </c>
    </row>
    <row r="493" spans="1:6" x14ac:dyDescent="0.2">
      <c r="A493" s="11" t="s">
        <v>505</v>
      </c>
      <c r="B493" s="9" t="s">
        <v>11</v>
      </c>
      <c r="C493" s="6" t="s">
        <v>19</v>
      </c>
      <c r="D493" s="6" t="s">
        <v>12</v>
      </c>
      <c r="E493" s="6" t="s">
        <v>11</v>
      </c>
      <c r="F493" s="7">
        <v>36216</v>
      </c>
    </row>
    <row r="494" spans="1:6" x14ac:dyDescent="0.2">
      <c r="A494" s="11" t="s">
        <v>506</v>
      </c>
      <c r="B494" s="9" t="s">
        <v>11</v>
      </c>
      <c r="C494" s="6" t="s">
        <v>18</v>
      </c>
      <c r="D494" s="6" t="s">
        <v>12</v>
      </c>
      <c r="E494" s="6" t="s">
        <v>11</v>
      </c>
      <c r="F494" s="7">
        <v>36216</v>
      </c>
    </row>
    <row r="495" spans="1:6" x14ac:dyDescent="0.2">
      <c r="A495" s="11" t="s">
        <v>507</v>
      </c>
      <c r="B495" s="9" t="s">
        <v>10</v>
      </c>
      <c r="C495" s="6" t="s">
        <v>19</v>
      </c>
      <c r="D495" s="6" t="s">
        <v>9</v>
      </c>
      <c r="E495" s="6" t="s">
        <v>11</v>
      </c>
      <c r="F495" s="7">
        <v>36216</v>
      </c>
    </row>
    <row r="496" spans="1:6" x14ac:dyDescent="0.2">
      <c r="A496" s="11" t="s">
        <v>508</v>
      </c>
      <c r="B496" s="9" t="s">
        <v>13</v>
      </c>
      <c r="C496" s="6" t="s">
        <v>19</v>
      </c>
      <c r="D496" s="6" t="s">
        <v>12</v>
      </c>
      <c r="E496" s="6" t="s">
        <v>11</v>
      </c>
      <c r="F496" s="7">
        <v>40798</v>
      </c>
    </row>
    <row r="497" spans="1:6" x14ac:dyDescent="0.2">
      <c r="A497" s="11" t="s">
        <v>509</v>
      </c>
      <c r="B497" s="9" t="s">
        <v>9</v>
      </c>
      <c r="C497" s="6" t="s">
        <v>19</v>
      </c>
      <c r="D497" s="6" t="s">
        <v>12</v>
      </c>
      <c r="E497" s="6" t="s">
        <v>11</v>
      </c>
      <c r="F497" s="7">
        <v>36216</v>
      </c>
    </row>
    <row r="498" spans="1:6" x14ac:dyDescent="0.2">
      <c r="A498" s="11" t="s">
        <v>510</v>
      </c>
      <c r="B498" s="9" t="s">
        <v>11</v>
      </c>
      <c r="C498" s="6" t="s">
        <v>18</v>
      </c>
      <c r="D498" s="6" t="s">
        <v>12</v>
      </c>
      <c r="E498" s="6" t="s">
        <v>11</v>
      </c>
      <c r="F498" s="7">
        <v>36216</v>
      </c>
    </row>
    <row r="499" spans="1:6" x14ac:dyDescent="0.2">
      <c r="A499" s="11" t="s">
        <v>511</v>
      </c>
      <c r="B499" s="9" t="s">
        <v>11</v>
      </c>
      <c r="C499" s="6" t="s">
        <v>18</v>
      </c>
      <c r="D499" s="6" t="s">
        <v>12</v>
      </c>
      <c r="E499" s="6" t="s">
        <v>11</v>
      </c>
      <c r="F499" s="7">
        <v>36216</v>
      </c>
    </row>
    <row r="500" spans="1:6" x14ac:dyDescent="0.2">
      <c r="A500" s="11" t="s">
        <v>512</v>
      </c>
      <c r="B500" s="9" t="s">
        <v>11</v>
      </c>
      <c r="C500" s="6" t="s">
        <v>19</v>
      </c>
      <c r="D500" s="6" t="s">
        <v>9</v>
      </c>
      <c r="E500" s="6" t="s">
        <v>11</v>
      </c>
      <c r="F500" s="7">
        <v>36216</v>
      </c>
    </row>
    <row r="501" spans="1:6" x14ac:dyDescent="0.2">
      <c r="A501" s="11" t="s">
        <v>513</v>
      </c>
      <c r="B501" s="9" t="s">
        <v>10</v>
      </c>
      <c r="C501" s="6" t="s">
        <v>19</v>
      </c>
      <c r="D501" s="6" t="s">
        <v>12</v>
      </c>
      <c r="E501" s="6" t="s">
        <v>11</v>
      </c>
      <c r="F501" s="7">
        <v>36216</v>
      </c>
    </row>
    <row r="502" spans="1:6" x14ac:dyDescent="0.2">
      <c r="A502" s="11" t="s">
        <v>514</v>
      </c>
      <c r="B502" s="9" t="s">
        <v>11</v>
      </c>
      <c r="C502" s="6" t="s">
        <v>19</v>
      </c>
      <c r="D502" s="6" t="s">
        <v>9</v>
      </c>
      <c r="E502" s="6" t="s">
        <v>11</v>
      </c>
      <c r="F502" s="7">
        <v>36216</v>
      </c>
    </row>
    <row r="503" spans="1:6" x14ac:dyDescent="0.2">
      <c r="A503" s="11" t="s">
        <v>515</v>
      </c>
      <c r="B503" s="9" t="s">
        <v>10</v>
      </c>
      <c r="C503" s="6" t="s">
        <v>19</v>
      </c>
      <c r="D503" s="6" t="s">
        <v>12</v>
      </c>
      <c r="E503" s="6" t="s">
        <v>11</v>
      </c>
      <c r="F503" s="7">
        <v>37480</v>
      </c>
    </row>
    <row r="504" spans="1:6" x14ac:dyDescent="0.2">
      <c r="A504" s="11" t="s">
        <v>516</v>
      </c>
      <c r="B504" s="9" t="s">
        <v>10</v>
      </c>
      <c r="C504" s="6" t="s">
        <v>19</v>
      </c>
      <c r="D504" s="6" t="s">
        <v>12</v>
      </c>
      <c r="E504" s="6" t="s">
        <v>11</v>
      </c>
      <c r="F504" s="7">
        <v>40989</v>
      </c>
    </row>
    <row r="505" spans="1:6" x14ac:dyDescent="0.2">
      <c r="A505" s="11" t="s">
        <v>517</v>
      </c>
      <c r="B505" s="9" t="s">
        <v>10</v>
      </c>
      <c r="C505" s="6" t="s">
        <v>19</v>
      </c>
      <c r="D505" s="6" t="s">
        <v>12</v>
      </c>
      <c r="E505" s="6" t="s">
        <v>11</v>
      </c>
      <c r="F505" s="7">
        <v>41116</v>
      </c>
    </row>
    <row r="506" spans="1:6" x14ac:dyDescent="0.2">
      <c r="A506" s="11" t="s">
        <v>518</v>
      </c>
      <c r="B506" s="9" t="s">
        <v>13</v>
      </c>
      <c r="C506" s="6" t="s">
        <v>19</v>
      </c>
      <c r="D506" s="6" t="s">
        <v>12</v>
      </c>
      <c r="E506" s="6" t="s">
        <v>11</v>
      </c>
      <c r="F506" s="7">
        <v>36216</v>
      </c>
    </row>
    <row r="507" spans="1:6" x14ac:dyDescent="0.2">
      <c r="A507" s="11" t="s">
        <v>519</v>
      </c>
      <c r="B507" s="9" t="s">
        <v>11</v>
      </c>
      <c r="C507" s="6" t="s">
        <v>18</v>
      </c>
      <c r="D507" s="6" t="s">
        <v>12</v>
      </c>
      <c r="E507" s="6" t="s">
        <v>11</v>
      </c>
      <c r="F507" s="7">
        <v>36629</v>
      </c>
    </row>
    <row r="508" spans="1:6" x14ac:dyDescent="0.2">
      <c r="A508" s="11" t="s">
        <v>520</v>
      </c>
      <c r="B508" s="9" t="s">
        <v>11</v>
      </c>
      <c r="C508" s="6" t="s">
        <v>18</v>
      </c>
      <c r="D508" s="6" t="s">
        <v>12</v>
      </c>
      <c r="E508" s="6" t="s">
        <v>11</v>
      </c>
      <c r="F508" s="7">
        <v>36216</v>
      </c>
    </row>
    <row r="509" spans="1:6" x14ac:dyDescent="0.2">
      <c r="A509" s="11" t="s">
        <v>521</v>
      </c>
      <c r="B509" s="9" t="s">
        <v>10</v>
      </c>
      <c r="C509" s="6" t="s">
        <v>19</v>
      </c>
      <c r="D509" s="6" t="s">
        <v>12</v>
      </c>
      <c r="E509" s="6" t="s">
        <v>11</v>
      </c>
      <c r="F509" s="7">
        <v>36216</v>
      </c>
    </row>
    <row r="510" spans="1:6" x14ac:dyDescent="0.2">
      <c r="A510" s="11" t="s">
        <v>522</v>
      </c>
      <c r="B510" s="9" t="s">
        <v>9</v>
      </c>
      <c r="C510" s="6" t="s">
        <v>19</v>
      </c>
      <c r="D510" s="6" t="s">
        <v>12</v>
      </c>
      <c r="E510" s="6" t="s">
        <v>11</v>
      </c>
      <c r="F510" s="7">
        <v>36216</v>
      </c>
    </row>
    <row r="511" spans="1:6" x14ac:dyDescent="0.2">
      <c r="A511" s="11" t="s">
        <v>523</v>
      </c>
      <c r="B511" s="9" t="s">
        <v>11</v>
      </c>
      <c r="C511" s="6" t="s">
        <v>18</v>
      </c>
      <c r="D511" s="6" t="s">
        <v>9</v>
      </c>
      <c r="E511" s="6" t="s">
        <v>11</v>
      </c>
      <c r="F511" s="7">
        <v>36216</v>
      </c>
    </row>
    <row r="512" spans="1:6" x14ac:dyDescent="0.2">
      <c r="A512" s="11" t="s">
        <v>524</v>
      </c>
      <c r="B512" s="9" t="s">
        <v>11</v>
      </c>
      <c r="C512" s="6" t="s">
        <v>18</v>
      </c>
      <c r="D512" s="6" t="s">
        <v>12</v>
      </c>
      <c r="E512" s="6" t="s">
        <v>11</v>
      </c>
      <c r="F512" s="7">
        <v>36216</v>
      </c>
    </row>
    <row r="513" spans="1:6" x14ac:dyDescent="0.2">
      <c r="A513" s="11" t="s">
        <v>525</v>
      </c>
      <c r="B513" s="9" t="s">
        <v>11</v>
      </c>
      <c r="C513" s="6" t="s">
        <v>18</v>
      </c>
      <c r="D513" s="6" t="s">
        <v>12</v>
      </c>
      <c r="E513" s="6" t="s">
        <v>11</v>
      </c>
      <c r="F513" s="7">
        <v>36216</v>
      </c>
    </row>
    <row r="514" spans="1:6" x14ac:dyDescent="0.2">
      <c r="A514" s="11" t="s">
        <v>526</v>
      </c>
      <c r="B514" s="9" t="s">
        <v>11</v>
      </c>
      <c r="C514" s="6" t="s">
        <v>19</v>
      </c>
      <c r="D514" s="6" t="s">
        <v>12</v>
      </c>
      <c r="E514" s="6" t="s">
        <v>11</v>
      </c>
      <c r="F514" s="7">
        <v>36216</v>
      </c>
    </row>
    <row r="515" spans="1:6" x14ac:dyDescent="0.2">
      <c r="A515" s="11" t="s">
        <v>527</v>
      </c>
      <c r="B515" s="9" t="s">
        <v>11</v>
      </c>
      <c r="C515" s="6" t="s">
        <v>18</v>
      </c>
      <c r="D515" s="6" t="s">
        <v>12</v>
      </c>
      <c r="E515" s="6" t="s">
        <v>11</v>
      </c>
      <c r="F515" s="7">
        <v>36216</v>
      </c>
    </row>
    <row r="516" spans="1:6" x14ac:dyDescent="0.2">
      <c r="A516" s="11" t="s">
        <v>528</v>
      </c>
      <c r="B516" s="9" t="s">
        <v>11</v>
      </c>
      <c r="C516" s="6" t="s">
        <v>18</v>
      </c>
      <c r="D516" s="6" t="s">
        <v>12</v>
      </c>
      <c r="E516" s="6" t="s">
        <v>11</v>
      </c>
      <c r="F516" s="7">
        <v>36216</v>
      </c>
    </row>
    <row r="517" spans="1:6" x14ac:dyDescent="0.2">
      <c r="A517" s="11" t="s">
        <v>529</v>
      </c>
      <c r="B517" s="9" t="s">
        <v>11</v>
      </c>
      <c r="C517" s="6" t="s">
        <v>14</v>
      </c>
      <c r="D517" s="6" t="s">
        <v>12</v>
      </c>
      <c r="E517" s="6" t="s">
        <v>11</v>
      </c>
      <c r="F517" s="7">
        <v>37559</v>
      </c>
    </row>
    <row r="518" spans="1:6" x14ac:dyDescent="0.2">
      <c r="A518" s="11" t="s">
        <v>530</v>
      </c>
      <c r="B518" s="9" t="s">
        <v>10</v>
      </c>
      <c r="C518" s="6" t="s">
        <v>19</v>
      </c>
      <c r="D518" s="6" t="s">
        <v>12</v>
      </c>
      <c r="E518" s="6" t="s">
        <v>11</v>
      </c>
      <c r="F518" s="7">
        <v>38405</v>
      </c>
    </row>
    <row r="519" spans="1:6" x14ac:dyDescent="0.2">
      <c r="A519" s="11" t="s">
        <v>531</v>
      </c>
      <c r="B519" s="9" t="s">
        <v>11</v>
      </c>
      <c r="C519" s="6" t="s">
        <v>14</v>
      </c>
      <c r="D519" s="6" t="s">
        <v>12</v>
      </c>
      <c r="E519" s="6" t="s">
        <v>11</v>
      </c>
      <c r="F519" s="7">
        <v>36216</v>
      </c>
    </row>
    <row r="520" spans="1:6" x14ac:dyDescent="0.2">
      <c r="A520" s="11" t="s">
        <v>532</v>
      </c>
      <c r="B520" s="9" t="s">
        <v>9</v>
      </c>
      <c r="C520" s="6" t="s">
        <v>11</v>
      </c>
      <c r="D520" s="6" t="s">
        <v>12</v>
      </c>
      <c r="E520" s="6" t="s">
        <v>13</v>
      </c>
      <c r="F520" s="7">
        <v>36216</v>
      </c>
    </row>
    <row r="521" spans="1:6" x14ac:dyDescent="0.2">
      <c r="A521" s="11" t="s">
        <v>533</v>
      </c>
      <c r="B521" s="9" t="s">
        <v>16</v>
      </c>
      <c r="C521" s="6" t="s">
        <v>14</v>
      </c>
      <c r="D521" s="6" t="s">
        <v>12</v>
      </c>
      <c r="E521" s="6" t="s">
        <v>11</v>
      </c>
      <c r="F521" s="7">
        <v>36216</v>
      </c>
    </row>
    <row r="522" spans="1:6" x14ac:dyDescent="0.2">
      <c r="A522" s="11" t="s">
        <v>534</v>
      </c>
      <c r="B522" s="9" t="s">
        <v>9</v>
      </c>
      <c r="C522" s="6" t="s">
        <v>11</v>
      </c>
      <c r="D522" s="6" t="s">
        <v>12</v>
      </c>
      <c r="E522" s="6" t="s">
        <v>13</v>
      </c>
      <c r="F522" s="7">
        <v>38216</v>
      </c>
    </row>
    <row r="523" spans="1:6" x14ac:dyDescent="0.2">
      <c r="A523" s="11" t="s">
        <v>535</v>
      </c>
      <c r="B523" s="9" t="s">
        <v>11</v>
      </c>
      <c r="C523" s="6" t="s">
        <v>14</v>
      </c>
      <c r="D523" s="6" t="s">
        <v>12</v>
      </c>
      <c r="E523" s="6" t="s">
        <v>11</v>
      </c>
      <c r="F523" s="7">
        <v>37854</v>
      </c>
    </row>
    <row r="524" spans="1:6" x14ac:dyDescent="0.2">
      <c r="A524" s="11" t="s">
        <v>536</v>
      </c>
      <c r="B524" s="9" t="s">
        <v>16</v>
      </c>
      <c r="C524" s="6" t="s">
        <v>14</v>
      </c>
      <c r="D524" s="6" t="s">
        <v>12</v>
      </c>
      <c r="E524" s="6" t="s">
        <v>11</v>
      </c>
      <c r="F524" s="7">
        <v>37854</v>
      </c>
    </row>
    <row r="525" spans="1:6" x14ac:dyDescent="0.2">
      <c r="A525" s="11" t="s">
        <v>537</v>
      </c>
      <c r="B525" s="9" t="s">
        <v>16</v>
      </c>
      <c r="C525" s="6" t="s">
        <v>14</v>
      </c>
      <c r="D525" s="6" t="s">
        <v>12</v>
      </c>
      <c r="E525" s="6" t="s">
        <v>11</v>
      </c>
      <c r="F525" s="7">
        <v>36216</v>
      </c>
    </row>
    <row r="526" spans="1:6" x14ac:dyDescent="0.2">
      <c r="A526" s="11" t="s">
        <v>538</v>
      </c>
      <c r="B526" s="9" t="s">
        <v>11</v>
      </c>
      <c r="C526" s="6" t="s">
        <v>14</v>
      </c>
      <c r="D526" s="6" t="s">
        <v>12</v>
      </c>
      <c r="E526" s="6" t="s">
        <v>11</v>
      </c>
      <c r="F526" s="7">
        <v>36216</v>
      </c>
    </row>
    <row r="527" spans="1:6" x14ac:dyDescent="0.2">
      <c r="A527" s="11" t="s">
        <v>539</v>
      </c>
      <c r="B527" s="9" t="s">
        <v>9</v>
      </c>
      <c r="C527" s="6" t="s">
        <v>14</v>
      </c>
      <c r="D527" s="6" t="s">
        <v>12</v>
      </c>
      <c r="E527" s="6" t="s">
        <v>11</v>
      </c>
      <c r="F527" s="7">
        <v>41184</v>
      </c>
    </row>
    <row r="528" spans="1:6" x14ac:dyDescent="0.2">
      <c r="A528" s="11" t="s">
        <v>540</v>
      </c>
      <c r="B528" s="9" t="s">
        <v>16</v>
      </c>
      <c r="C528" s="6" t="s">
        <v>14</v>
      </c>
      <c r="D528" s="6" t="s">
        <v>12</v>
      </c>
      <c r="E528" s="6" t="s">
        <v>11</v>
      </c>
      <c r="F528" s="7">
        <v>36216</v>
      </c>
    </row>
    <row r="529" spans="1:6" x14ac:dyDescent="0.2">
      <c r="A529" s="11" t="s">
        <v>541</v>
      </c>
      <c r="B529" s="9" t="s">
        <v>9</v>
      </c>
      <c r="C529" s="6" t="s">
        <v>11</v>
      </c>
      <c r="D529" s="6" t="s">
        <v>12</v>
      </c>
      <c r="E529" s="6" t="s">
        <v>13</v>
      </c>
      <c r="F529" s="7">
        <v>41151</v>
      </c>
    </row>
    <row r="530" spans="1:6" x14ac:dyDescent="0.2">
      <c r="A530" s="11" t="s">
        <v>542</v>
      </c>
      <c r="B530" s="9" t="s">
        <v>16</v>
      </c>
      <c r="C530" s="6" t="s">
        <v>14</v>
      </c>
      <c r="D530" s="6" t="s">
        <v>12</v>
      </c>
      <c r="E530" s="6" t="s">
        <v>11</v>
      </c>
      <c r="F530" s="7">
        <v>36216</v>
      </c>
    </row>
    <row r="531" spans="1:6" x14ac:dyDescent="0.2">
      <c r="A531" s="11" t="s">
        <v>543</v>
      </c>
      <c r="B531" s="9" t="s">
        <v>16</v>
      </c>
      <c r="C531" s="6" t="s">
        <v>14</v>
      </c>
      <c r="D531" s="6" t="s">
        <v>12</v>
      </c>
      <c r="E531" s="6" t="s">
        <v>11</v>
      </c>
      <c r="F531" s="7">
        <v>38254</v>
      </c>
    </row>
    <row r="532" spans="1:6" x14ac:dyDescent="0.2">
      <c r="A532" s="11" t="s">
        <v>544</v>
      </c>
      <c r="B532" s="9" t="s">
        <v>16</v>
      </c>
      <c r="C532" s="6" t="s">
        <v>14</v>
      </c>
      <c r="D532" s="6" t="s">
        <v>12</v>
      </c>
      <c r="E532" s="6" t="s">
        <v>11</v>
      </c>
      <c r="F532" s="7">
        <v>36216</v>
      </c>
    </row>
    <row r="533" spans="1:6" x14ac:dyDescent="0.2">
      <c r="A533" s="11" t="s">
        <v>545</v>
      </c>
      <c r="B533" s="9" t="s">
        <v>16</v>
      </c>
      <c r="C533" s="6" t="s">
        <v>14</v>
      </c>
      <c r="D533" s="6" t="s">
        <v>12</v>
      </c>
      <c r="E533" s="6" t="s">
        <v>11</v>
      </c>
      <c r="F533" s="7">
        <v>36216</v>
      </c>
    </row>
    <row r="534" spans="1:6" x14ac:dyDescent="0.2">
      <c r="A534" s="11" t="s">
        <v>546</v>
      </c>
      <c r="B534" s="9" t="s">
        <v>16</v>
      </c>
      <c r="C534" s="6" t="s">
        <v>14</v>
      </c>
      <c r="D534" s="6" t="s">
        <v>12</v>
      </c>
      <c r="E534" s="6" t="s">
        <v>11</v>
      </c>
      <c r="F534" s="7">
        <v>36216</v>
      </c>
    </row>
    <row r="535" spans="1:6" x14ac:dyDescent="0.2">
      <c r="A535" s="11" t="s">
        <v>547</v>
      </c>
      <c r="B535" s="9" t="s">
        <v>11</v>
      </c>
      <c r="C535" s="6" t="s">
        <v>14</v>
      </c>
      <c r="D535" s="6" t="s">
        <v>12</v>
      </c>
      <c r="E535" s="6" t="s">
        <v>11</v>
      </c>
      <c r="F535" s="7">
        <v>36216</v>
      </c>
    </row>
    <row r="536" spans="1:6" x14ac:dyDescent="0.2">
      <c r="A536" s="11" t="s">
        <v>548</v>
      </c>
      <c r="B536" s="9" t="s">
        <v>11</v>
      </c>
      <c r="C536" s="6" t="s">
        <v>14</v>
      </c>
      <c r="D536" s="6" t="s">
        <v>12</v>
      </c>
      <c r="E536" s="6" t="s">
        <v>11</v>
      </c>
      <c r="F536" s="7">
        <v>36216</v>
      </c>
    </row>
    <row r="537" spans="1:6" x14ac:dyDescent="0.2">
      <c r="A537" s="11" t="s">
        <v>549</v>
      </c>
      <c r="B537" s="9" t="s">
        <v>16</v>
      </c>
      <c r="C537" s="6" t="s">
        <v>14</v>
      </c>
      <c r="D537" s="6" t="s">
        <v>12</v>
      </c>
      <c r="E537" s="6" t="s">
        <v>11</v>
      </c>
      <c r="F537" s="7">
        <v>36216</v>
      </c>
    </row>
    <row r="538" spans="1:6" x14ac:dyDescent="0.2">
      <c r="A538" s="11" t="s">
        <v>550</v>
      </c>
      <c r="B538" s="9" t="s">
        <v>11</v>
      </c>
      <c r="C538" s="6" t="s">
        <v>14</v>
      </c>
      <c r="D538" s="6" t="s">
        <v>9</v>
      </c>
      <c r="E538" s="6" t="s">
        <v>11</v>
      </c>
      <c r="F538" s="7">
        <v>39503</v>
      </c>
    </row>
    <row r="539" spans="1:6" x14ac:dyDescent="0.2">
      <c r="A539" s="11" t="s">
        <v>551</v>
      </c>
      <c r="B539" s="9" t="s">
        <v>16</v>
      </c>
      <c r="C539" s="6" t="s">
        <v>14</v>
      </c>
      <c r="D539" s="6" t="s">
        <v>12</v>
      </c>
      <c r="E539" s="6" t="s">
        <v>11</v>
      </c>
      <c r="F539" s="7">
        <v>36216</v>
      </c>
    </row>
    <row r="540" spans="1:6" x14ac:dyDescent="0.2">
      <c r="A540" s="11" t="s">
        <v>552</v>
      </c>
      <c r="B540" s="9" t="s">
        <v>16</v>
      </c>
      <c r="C540" s="6" t="s">
        <v>14</v>
      </c>
      <c r="D540" s="6" t="s">
        <v>12</v>
      </c>
      <c r="E540" s="6" t="s">
        <v>11</v>
      </c>
      <c r="F540" s="7">
        <v>36216</v>
      </c>
    </row>
    <row r="541" spans="1:6" x14ac:dyDescent="0.2">
      <c r="A541" s="11" t="s">
        <v>553</v>
      </c>
      <c r="B541" s="9" t="s">
        <v>16</v>
      </c>
      <c r="C541" s="6" t="s">
        <v>14</v>
      </c>
      <c r="D541" s="6" t="s">
        <v>12</v>
      </c>
      <c r="E541" s="6" t="s">
        <v>11</v>
      </c>
      <c r="F541" s="7">
        <v>36216</v>
      </c>
    </row>
    <row r="542" spans="1:6" x14ac:dyDescent="0.2">
      <c r="A542" s="11" t="s">
        <v>554</v>
      </c>
      <c r="B542" s="9" t="s">
        <v>11</v>
      </c>
      <c r="C542" s="6" t="s">
        <v>14</v>
      </c>
      <c r="D542" s="6" t="s">
        <v>12</v>
      </c>
      <c r="E542" s="6" t="s">
        <v>11</v>
      </c>
      <c r="F542" s="7">
        <v>36216</v>
      </c>
    </row>
    <row r="543" spans="1:6" x14ac:dyDescent="0.2">
      <c r="A543" s="11" t="s">
        <v>555</v>
      </c>
      <c r="B543" s="9" t="s">
        <v>9</v>
      </c>
      <c r="C543" s="6" t="s">
        <v>11</v>
      </c>
      <c r="D543" s="6" t="s">
        <v>12</v>
      </c>
      <c r="E543" s="6" t="s">
        <v>13</v>
      </c>
      <c r="F543" s="7">
        <v>38216</v>
      </c>
    </row>
    <row r="544" spans="1:6" x14ac:dyDescent="0.2">
      <c r="A544" s="11" t="s">
        <v>556</v>
      </c>
      <c r="B544" s="9" t="s">
        <v>16</v>
      </c>
      <c r="C544" s="6" t="s">
        <v>14</v>
      </c>
      <c r="D544" s="6" t="s">
        <v>12</v>
      </c>
      <c r="E544" s="6" t="s">
        <v>11</v>
      </c>
      <c r="F544" s="7">
        <v>36216</v>
      </c>
    </row>
    <row r="545" spans="1:6" x14ac:dyDescent="0.2">
      <c r="A545" s="11" t="s">
        <v>557</v>
      </c>
      <c r="B545" s="9" t="s">
        <v>11</v>
      </c>
      <c r="C545" s="6" t="s">
        <v>14</v>
      </c>
      <c r="D545" s="6" t="s">
        <v>12</v>
      </c>
      <c r="E545" s="6" t="s">
        <v>11</v>
      </c>
      <c r="F545" s="7">
        <v>36216</v>
      </c>
    </row>
    <row r="546" spans="1:6" x14ac:dyDescent="0.2">
      <c r="A546" s="11" t="s">
        <v>558</v>
      </c>
      <c r="B546" s="9" t="s">
        <v>11</v>
      </c>
      <c r="C546" s="6" t="s">
        <v>19</v>
      </c>
      <c r="D546" s="6" t="s">
        <v>9</v>
      </c>
      <c r="E546" s="6" t="s">
        <v>11</v>
      </c>
      <c r="F546" s="7">
        <v>39503</v>
      </c>
    </row>
    <row r="547" spans="1:6" x14ac:dyDescent="0.2">
      <c r="A547" s="11" t="s">
        <v>559</v>
      </c>
      <c r="B547" s="9" t="s">
        <v>11</v>
      </c>
      <c r="C547" s="6" t="s">
        <v>14</v>
      </c>
      <c r="D547" s="6" t="s">
        <v>12</v>
      </c>
      <c r="E547" s="6" t="s">
        <v>11</v>
      </c>
      <c r="F547" s="7">
        <v>36216</v>
      </c>
    </row>
    <row r="548" spans="1:6" x14ac:dyDescent="0.2">
      <c r="A548" s="11" t="s">
        <v>560</v>
      </c>
      <c r="B548" s="9" t="s">
        <v>9</v>
      </c>
      <c r="C548" s="6" t="s">
        <v>11</v>
      </c>
      <c r="D548" s="6" t="s">
        <v>12</v>
      </c>
      <c r="E548" s="6" t="s">
        <v>13</v>
      </c>
      <c r="F548" s="7">
        <v>36216</v>
      </c>
    </row>
    <row r="549" spans="1:6" x14ac:dyDescent="0.2">
      <c r="A549" s="11" t="s">
        <v>561</v>
      </c>
      <c r="B549" s="9" t="s">
        <v>16</v>
      </c>
      <c r="C549" s="6" t="s">
        <v>14</v>
      </c>
      <c r="D549" s="6" t="s">
        <v>12</v>
      </c>
      <c r="E549" s="6" t="s">
        <v>11</v>
      </c>
      <c r="F549" s="7">
        <v>36216</v>
      </c>
    </row>
    <row r="550" spans="1:6" x14ac:dyDescent="0.2">
      <c r="A550" s="11" t="s">
        <v>562</v>
      </c>
      <c r="B550" s="9" t="s">
        <v>16</v>
      </c>
      <c r="C550" s="6" t="s">
        <v>14</v>
      </c>
      <c r="D550" s="6" t="s">
        <v>12</v>
      </c>
      <c r="E550" s="6" t="s">
        <v>11</v>
      </c>
      <c r="F550" s="7">
        <v>37854</v>
      </c>
    </row>
    <row r="551" spans="1:6" x14ac:dyDescent="0.2">
      <c r="A551" s="11" t="s">
        <v>563</v>
      </c>
      <c r="B551" s="9" t="s">
        <v>16</v>
      </c>
      <c r="C551" s="6" t="s">
        <v>14</v>
      </c>
      <c r="D551" s="6" t="s">
        <v>12</v>
      </c>
      <c r="E551" s="6" t="s">
        <v>11</v>
      </c>
      <c r="F551" s="7">
        <v>36216</v>
      </c>
    </row>
    <row r="552" spans="1:6" x14ac:dyDescent="0.2">
      <c r="A552" s="11" t="s">
        <v>564</v>
      </c>
      <c r="B552" s="9" t="s">
        <v>16</v>
      </c>
      <c r="C552" s="6" t="s">
        <v>14</v>
      </c>
      <c r="D552" s="6" t="s">
        <v>12</v>
      </c>
      <c r="E552" s="6" t="s">
        <v>11</v>
      </c>
      <c r="F552" s="7">
        <v>37854</v>
      </c>
    </row>
    <row r="553" spans="1:6" x14ac:dyDescent="0.2">
      <c r="A553" s="11" t="s">
        <v>565</v>
      </c>
      <c r="B553" s="9" t="s">
        <v>16</v>
      </c>
      <c r="C553" s="6" t="s">
        <v>14</v>
      </c>
      <c r="D553" s="6" t="s">
        <v>12</v>
      </c>
      <c r="E553" s="6" t="s">
        <v>11</v>
      </c>
      <c r="F553" s="7">
        <v>36216</v>
      </c>
    </row>
    <row r="554" spans="1:6" x14ac:dyDescent="0.2">
      <c r="A554" s="11" t="s">
        <v>566</v>
      </c>
      <c r="B554" s="9" t="s">
        <v>16</v>
      </c>
      <c r="C554" s="6" t="s">
        <v>14</v>
      </c>
      <c r="D554" s="6" t="s">
        <v>12</v>
      </c>
      <c r="E554" s="6" t="s">
        <v>11</v>
      </c>
      <c r="F554" s="7">
        <v>36216</v>
      </c>
    </row>
    <row r="555" spans="1:6" x14ac:dyDescent="0.2">
      <c r="A555" s="11" t="s">
        <v>567</v>
      </c>
      <c r="B555" s="9" t="s">
        <v>16</v>
      </c>
      <c r="C555" s="6" t="s">
        <v>14</v>
      </c>
      <c r="D555" s="6" t="s">
        <v>12</v>
      </c>
      <c r="E555" s="6" t="s">
        <v>11</v>
      </c>
      <c r="F555" s="7">
        <v>36216</v>
      </c>
    </row>
    <row r="556" spans="1:6" x14ac:dyDescent="0.2">
      <c r="A556" s="11" t="s">
        <v>568</v>
      </c>
      <c r="B556" s="9" t="s">
        <v>11</v>
      </c>
      <c r="C556" s="6" t="s">
        <v>18</v>
      </c>
      <c r="D556" s="6" t="s">
        <v>12</v>
      </c>
      <c r="E556" s="6" t="s">
        <v>11</v>
      </c>
      <c r="F556" s="7">
        <v>38646</v>
      </c>
    </row>
    <row r="557" spans="1:6" x14ac:dyDescent="0.2">
      <c r="A557" s="11" t="s">
        <v>569</v>
      </c>
      <c r="B557" s="9" t="s">
        <v>9</v>
      </c>
      <c r="C557" s="6" t="s">
        <v>11</v>
      </c>
      <c r="D557" s="6" t="s">
        <v>12</v>
      </c>
      <c r="E557" s="6" t="s">
        <v>13</v>
      </c>
      <c r="F557" s="7">
        <v>36216</v>
      </c>
    </row>
    <row r="558" spans="1:6" x14ac:dyDescent="0.2">
      <c r="A558" s="11" t="s">
        <v>570</v>
      </c>
      <c r="B558" s="9" t="s">
        <v>16</v>
      </c>
      <c r="C558" s="6" t="s">
        <v>14</v>
      </c>
      <c r="D558" s="6" t="s">
        <v>12</v>
      </c>
      <c r="E558" s="6" t="s">
        <v>11</v>
      </c>
      <c r="F558" s="7">
        <v>40989</v>
      </c>
    </row>
    <row r="559" spans="1:6" x14ac:dyDescent="0.2">
      <c r="A559" s="11" t="s">
        <v>571</v>
      </c>
      <c r="B559" s="9" t="s">
        <v>9</v>
      </c>
      <c r="C559" s="6" t="s">
        <v>11</v>
      </c>
      <c r="D559" s="6" t="s">
        <v>12</v>
      </c>
      <c r="E559" s="6" t="s">
        <v>13</v>
      </c>
      <c r="F559" s="7">
        <v>41031</v>
      </c>
    </row>
    <row r="560" spans="1:6" x14ac:dyDescent="0.2">
      <c r="A560" s="11" t="s">
        <v>572</v>
      </c>
      <c r="B560" s="9" t="s">
        <v>9</v>
      </c>
      <c r="C560" s="6" t="s">
        <v>11</v>
      </c>
      <c r="D560" s="6" t="s">
        <v>12</v>
      </c>
      <c r="E560" s="6" t="s">
        <v>13</v>
      </c>
      <c r="F560" s="7">
        <v>36216</v>
      </c>
    </row>
    <row r="561" spans="1:6" x14ac:dyDescent="0.2">
      <c r="A561" s="11" t="s">
        <v>573</v>
      </c>
      <c r="B561" s="9" t="s">
        <v>16</v>
      </c>
      <c r="C561" s="6" t="s">
        <v>14</v>
      </c>
      <c r="D561" s="6" t="s">
        <v>12</v>
      </c>
      <c r="E561" s="6" t="s">
        <v>11</v>
      </c>
      <c r="F561" s="7">
        <v>37854</v>
      </c>
    </row>
    <row r="562" spans="1:6" x14ac:dyDescent="0.2">
      <c r="A562" s="11" t="s">
        <v>574</v>
      </c>
      <c r="B562" s="9" t="s">
        <v>9</v>
      </c>
      <c r="C562" s="6" t="s">
        <v>11</v>
      </c>
      <c r="D562" s="6" t="s">
        <v>12</v>
      </c>
      <c r="E562" s="6" t="s">
        <v>13</v>
      </c>
      <c r="F562" s="7">
        <v>36216</v>
      </c>
    </row>
    <row r="563" spans="1:6" x14ac:dyDescent="0.2">
      <c r="A563" s="11" t="s">
        <v>575</v>
      </c>
      <c r="B563" s="9" t="s">
        <v>9</v>
      </c>
      <c r="C563" s="6" t="s">
        <v>11</v>
      </c>
      <c r="D563" s="6" t="s">
        <v>12</v>
      </c>
      <c r="E563" s="6" t="s">
        <v>13</v>
      </c>
      <c r="F563" s="7">
        <v>36216</v>
      </c>
    </row>
    <row r="564" spans="1:6" x14ac:dyDescent="0.2">
      <c r="A564" s="11" t="s">
        <v>576</v>
      </c>
      <c r="B564" s="9" t="s">
        <v>9</v>
      </c>
      <c r="C564" s="6" t="s">
        <v>11</v>
      </c>
      <c r="D564" s="6" t="s">
        <v>12</v>
      </c>
      <c r="E564" s="6" t="s">
        <v>13</v>
      </c>
      <c r="F564" s="7">
        <v>36216</v>
      </c>
    </row>
    <row r="565" spans="1:6" x14ac:dyDescent="0.2">
      <c r="A565" s="11" t="s">
        <v>577</v>
      </c>
      <c r="B565" s="9" t="s">
        <v>9</v>
      </c>
      <c r="C565" s="6" t="s">
        <v>11</v>
      </c>
      <c r="D565" s="6" t="s">
        <v>12</v>
      </c>
      <c r="E565" s="6" t="s">
        <v>13</v>
      </c>
      <c r="F565" s="7">
        <v>36216</v>
      </c>
    </row>
    <row r="566" spans="1:6" x14ac:dyDescent="0.2">
      <c r="A566" s="11" t="s">
        <v>578</v>
      </c>
      <c r="B566" s="9" t="s">
        <v>9</v>
      </c>
      <c r="C566" s="6" t="s">
        <v>11</v>
      </c>
      <c r="D566" s="6" t="s">
        <v>12</v>
      </c>
      <c r="E566" s="6" t="s">
        <v>13</v>
      </c>
      <c r="F566" s="7">
        <v>36216</v>
      </c>
    </row>
    <row r="567" spans="1:6" x14ac:dyDescent="0.2">
      <c r="A567" s="11" t="s">
        <v>579</v>
      </c>
      <c r="B567" s="9" t="s">
        <v>16</v>
      </c>
      <c r="C567" s="6" t="s">
        <v>14</v>
      </c>
      <c r="D567" s="6" t="s">
        <v>12</v>
      </c>
      <c r="E567" s="6" t="s">
        <v>11</v>
      </c>
      <c r="F567" s="7">
        <v>36216</v>
      </c>
    </row>
    <row r="568" spans="1:6" x14ac:dyDescent="0.2">
      <c r="A568" s="11" t="s">
        <v>580</v>
      </c>
      <c r="B568" s="9" t="s">
        <v>16</v>
      </c>
      <c r="C568" s="6" t="s">
        <v>14</v>
      </c>
      <c r="D568" s="6" t="s">
        <v>12</v>
      </c>
      <c r="E568" s="6" t="s">
        <v>11</v>
      </c>
      <c r="F568" s="7">
        <v>37854</v>
      </c>
    </row>
    <row r="569" spans="1:6" x14ac:dyDescent="0.2">
      <c r="A569" s="11" t="s">
        <v>581</v>
      </c>
      <c r="B569" s="9" t="s">
        <v>9</v>
      </c>
      <c r="C569" s="6" t="s">
        <v>11</v>
      </c>
      <c r="D569" s="6" t="s">
        <v>12</v>
      </c>
      <c r="E569" s="6" t="s">
        <v>13</v>
      </c>
      <c r="F569" s="7">
        <v>36216</v>
      </c>
    </row>
    <row r="570" spans="1:6" x14ac:dyDescent="0.2">
      <c r="A570" s="11" t="s">
        <v>582</v>
      </c>
      <c r="B570" s="9" t="s">
        <v>11</v>
      </c>
      <c r="C570" s="6" t="s">
        <v>14</v>
      </c>
      <c r="D570" s="6" t="s">
        <v>12</v>
      </c>
      <c r="E570" s="6" t="s">
        <v>11</v>
      </c>
      <c r="F570" s="7">
        <v>36216</v>
      </c>
    </row>
    <row r="571" spans="1:6" x14ac:dyDescent="0.2">
      <c r="A571" s="11" t="s">
        <v>583</v>
      </c>
      <c r="B571" s="9" t="s">
        <v>9</v>
      </c>
      <c r="C571" s="6" t="s">
        <v>11</v>
      </c>
      <c r="D571" s="6" t="s">
        <v>12</v>
      </c>
      <c r="E571" s="6" t="s">
        <v>13</v>
      </c>
      <c r="F571" s="7">
        <v>38216</v>
      </c>
    </row>
    <row r="572" spans="1:6" x14ac:dyDescent="0.2">
      <c r="A572" s="11" t="s">
        <v>584</v>
      </c>
      <c r="B572" s="9" t="s">
        <v>9</v>
      </c>
      <c r="C572" s="6" t="s">
        <v>11</v>
      </c>
      <c r="D572" s="6" t="s">
        <v>12</v>
      </c>
      <c r="E572" s="6" t="s">
        <v>13</v>
      </c>
      <c r="F572" s="7">
        <v>38216</v>
      </c>
    </row>
    <row r="573" spans="1:6" x14ac:dyDescent="0.2">
      <c r="A573" s="11" t="s">
        <v>585</v>
      </c>
      <c r="B573" s="9" t="s">
        <v>9</v>
      </c>
      <c r="C573" s="6" t="s">
        <v>11</v>
      </c>
      <c r="D573" s="6" t="s">
        <v>12</v>
      </c>
      <c r="E573" s="6" t="s">
        <v>13</v>
      </c>
      <c r="F573" s="7">
        <v>36216</v>
      </c>
    </row>
    <row r="574" spans="1:6" x14ac:dyDescent="0.2">
      <c r="A574" s="11" t="s">
        <v>586</v>
      </c>
      <c r="B574" s="9" t="s">
        <v>9</v>
      </c>
      <c r="C574" s="6" t="s">
        <v>11</v>
      </c>
      <c r="D574" s="6" t="s">
        <v>12</v>
      </c>
      <c r="E574" s="6" t="s">
        <v>13</v>
      </c>
      <c r="F574" s="7">
        <v>36216</v>
      </c>
    </row>
    <row r="575" spans="1:6" x14ac:dyDescent="0.2">
      <c r="A575" s="11" t="s">
        <v>587</v>
      </c>
      <c r="B575" s="9" t="s">
        <v>16</v>
      </c>
      <c r="C575" s="6" t="s">
        <v>14</v>
      </c>
      <c r="D575" s="6" t="s">
        <v>12</v>
      </c>
      <c r="E575" s="6" t="s">
        <v>11</v>
      </c>
      <c r="F575" s="7">
        <v>36216</v>
      </c>
    </row>
    <row r="576" spans="1:6" x14ac:dyDescent="0.2">
      <c r="A576" s="11" t="s">
        <v>588</v>
      </c>
      <c r="B576" s="9" t="s">
        <v>9</v>
      </c>
      <c r="C576" s="6" t="s">
        <v>11</v>
      </c>
      <c r="D576" s="6" t="s">
        <v>12</v>
      </c>
      <c r="E576" s="6" t="s">
        <v>13</v>
      </c>
      <c r="F576" s="7">
        <v>36216</v>
      </c>
    </row>
    <row r="577" spans="1:6" x14ac:dyDescent="0.2">
      <c r="A577" s="11" t="s">
        <v>589</v>
      </c>
      <c r="B577" s="9" t="s">
        <v>16</v>
      </c>
      <c r="C577" s="6" t="s">
        <v>14</v>
      </c>
      <c r="D577" s="6" t="s">
        <v>12</v>
      </c>
      <c r="E577" s="6" t="s">
        <v>11</v>
      </c>
      <c r="F577" s="7">
        <v>37854</v>
      </c>
    </row>
    <row r="578" spans="1:6" x14ac:dyDescent="0.2">
      <c r="A578" s="11" t="s">
        <v>590</v>
      </c>
      <c r="B578" s="9" t="s">
        <v>9</v>
      </c>
      <c r="C578" s="6" t="s">
        <v>11</v>
      </c>
      <c r="D578" s="6" t="s">
        <v>12</v>
      </c>
      <c r="E578" s="6" t="s">
        <v>13</v>
      </c>
      <c r="F578" s="7">
        <v>36216</v>
      </c>
    </row>
    <row r="579" spans="1:6" x14ac:dyDescent="0.2">
      <c r="A579" s="11" t="s">
        <v>591</v>
      </c>
      <c r="B579" s="9" t="s">
        <v>9</v>
      </c>
      <c r="C579" s="6" t="s">
        <v>11</v>
      </c>
      <c r="D579" s="6" t="s">
        <v>12</v>
      </c>
      <c r="E579" s="6" t="s">
        <v>13</v>
      </c>
      <c r="F579" s="7">
        <v>38691</v>
      </c>
    </row>
    <row r="580" spans="1:6" x14ac:dyDescent="0.2">
      <c r="A580" s="11" t="s">
        <v>592</v>
      </c>
      <c r="B580" s="9" t="s">
        <v>9</v>
      </c>
      <c r="C580" s="6" t="s">
        <v>11</v>
      </c>
      <c r="D580" s="6" t="s">
        <v>12</v>
      </c>
      <c r="E580" s="6" t="s">
        <v>13</v>
      </c>
      <c r="F580" s="7">
        <v>36216</v>
      </c>
    </row>
    <row r="581" spans="1:6" x14ac:dyDescent="0.2">
      <c r="A581" s="11" t="s">
        <v>593</v>
      </c>
      <c r="B581" s="9" t="s">
        <v>11</v>
      </c>
      <c r="C581" s="6" t="s">
        <v>14</v>
      </c>
      <c r="D581" s="6" t="s">
        <v>12</v>
      </c>
      <c r="E581" s="6" t="s">
        <v>11</v>
      </c>
      <c r="F581" s="7">
        <v>36216</v>
      </c>
    </row>
    <row r="582" spans="1:6" x14ac:dyDescent="0.2">
      <c r="A582" s="11" t="s">
        <v>594</v>
      </c>
      <c r="B582" s="9" t="s">
        <v>21</v>
      </c>
      <c r="C582" s="6" t="s">
        <v>21</v>
      </c>
      <c r="D582" s="6" t="s">
        <v>12</v>
      </c>
      <c r="E582" s="6" t="s">
        <v>11</v>
      </c>
      <c r="F582" s="7">
        <v>36567</v>
      </c>
    </row>
    <row r="583" spans="1:6" x14ac:dyDescent="0.2">
      <c r="A583" s="11" t="s">
        <v>595</v>
      </c>
      <c r="B583" s="9" t="s">
        <v>11</v>
      </c>
      <c r="C583" s="6" t="s">
        <v>18</v>
      </c>
      <c r="D583" s="6" t="s">
        <v>12</v>
      </c>
      <c r="E583" s="6" t="s">
        <v>13</v>
      </c>
      <c r="F583" s="7">
        <v>36908</v>
      </c>
    </row>
    <row r="584" spans="1:6" x14ac:dyDescent="0.2">
      <c r="A584" s="11" t="s">
        <v>596</v>
      </c>
      <c r="B584" s="9" t="s">
        <v>16</v>
      </c>
      <c r="C584" s="6" t="s">
        <v>14</v>
      </c>
      <c r="D584" s="6" t="s">
        <v>9</v>
      </c>
      <c r="E584" s="6" t="s">
        <v>11</v>
      </c>
      <c r="F584" s="7">
        <v>40057</v>
      </c>
    </row>
    <row r="585" spans="1:6" x14ac:dyDescent="0.2">
      <c r="A585" s="11" t="s">
        <v>597</v>
      </c>
      <c r="B585" s="9" t="s">
        <v>16</v>
      </c>
      <c r="C585" s="6" t="s">
        <v>14</v>
      </c>
      <c r="D585" s="6" t="s">
        <v>12</v>
      </c>
      <c r="E585" s="6" t="s">
        <v>11</v>
      </c>
      <c r="F585" s="7">
        <v>38189</v>
      </c>
    </row>
    <row r="586" spans="1:6" x14ac:dyDescent="0.2">
      <c r="A586" s="11" t="s">
        <v>598</v>
      </c>
      <c r="B586" s="9" t="s">
        <v>16</v>
      </c>
      <c r="C586" s="6" t="s">
        <v>14</v>
      </c>
      <c r="D586" s="6" t="s">
        <v>12</v>
      </c>
      <c r="E586" s="6" t="s">
        <v>11</v>
      </c>
      <c r="F586" s="7">
        <v>36216</v>
      </c>
    </row>
    <row r="587" spans="1:6" x14ac:dyDescent="0.2">
      <c r="A587" s="11" t="s">
        <v>599</v>
      </c>
      <c r="B587" s="9" t="s">
        <v>11</v>
      </c>
      <c r="C587" s="6" t="s">
        <v>14</v>
      </c>
      <c r="D587" s="6" t="s">
        <v>12</v>
      </c>
      <c r="E587" s="6" t="s">
        <v>11</v>
      </c>
      <c r="F587" s="7">
        <v>36216</v>
      </c>
    </row>
    <row r="588" spans="1:6" x14ac:dyDescent="0.2">
      <c r="A588" s="11" t="s">
        <v>600</v>
      </c>
      <c r="B588" s="9" t="s">
        <v>16</v>
      </c>
      <c r="C588" s="6" t="s">
        <v>14</v>
      </c>
      <c r="D588" s="6" t="s">
        <v>12</v>
      </c>
      <c r="E588" s="6" t="s">
        <v>11</v>
      </c>
      <c r="F588" s="7">
        <v>37854</v>
      </c>
    </row>
    <row r="589" spans="1:6" x14ac:dyDescent="0.2">
      <c r="A589" s="11" t="s">
        <v>601</v>
      </c>
      <c r="B589" s="9" t="s">
        <v>11</v>
      </c>
      <c r="C589" s="6" t="s">
        <v>14</v>
      </c>
      <c r="D589" s="6" t="s">
        <v>12</v>
      </c>
      <c r="E589" s="6" t="s">
        <v>11</v>
      </c>
      <c r="F589" s="7">
        <v>37854</v>
      </c>
    </row>
    <row r="590" spans="1:6" x14ac:dyDescent="0.2">
      <c r="A590" s="11" t="s">
        <v>602</v>
      </c>
      <c r="B590" s="9" t="s">
        <v>16</v>
      </c>
      <c r="C590" s="6" t="s">
        <v>14</v>
      </c>
      <c r="D590" s="6" t="s">
        <v>12</v>
      </c>
      <c r="E590" s="6" t="s">
        <v>11</v>
      </c>
      <c r="F590" s="7">
        <v>36216</v>
      </c>
    </row>
    <row r="591" spans="1:6" x14ac:dyDescent="0.2">
      <c r="A591" s="11" t="s">
        <v>603</v>
      </c>
      <c r="B591" s="9" t="s">
        <v>11</v>
      </c>
      <c r="C591" s="6" t="s">
        <v>14</v>
      </c>
      <c r="D591" s="6" t="s">
        <v>12</v>
      </c>
      <c r="E591" s="6" t="s">
        <v>11</v>
      </c>
      <c r="F591" s="7">
        <v>36216</v>
      </c>
    </row>
    <row r="592" spans="1:6" x14ac:dyDescent="0.2">
      <c r="A592" s="11" t="s">
        <v>604</v>
      </c>
      <c r="B592" s="9" t="s">
        <v>11</v>
      </c>
      <c r="C592" s="6" t="s">
        <v>14</v>
      </c>
      <c r="D592" s="6" t="s">
        <v>12</v>
      </c>
      <c r="E592" s="6" t="s">
        <v>11</v>
      </c>
      <c r="F592" s="7">
        <v>36216</v>
      </c>
    </row>
    <row r="593" spans="1:6" x14ac:dyDescent="0.2">
      <c r="A593" s="11" t="s">
        <v>605</v>
      </c>
      <c r="B593" s="9" t="s">
        <v>16</v>
      </c>
      <c r="C593" s="6" t="s">
        <v>14</v>
      </c>
      <c r="D593" s="6" t="s">
        <v>12</v>
      </c>
      <c r="E593" s="6" t="s">
        <v>11</v>
      </c>
      <c r="F593" s="7">
        <v>36216</v>
      </c>
    </row>
    <row r="594" spans="1:6" x14ac:dyDescent="0.2">
      <c r="A594" s="11" t="s">
        <v>606</v>
      </c>
      <c r="B594" s="9" t="s">
        <v>12</v>
      </c>
      <c r="C594" s="6" t="s">
        <v>14</v>
      </c>
      <c r="D594" s="6" t="s">
        <v>9</v>
      </c>
      <c r="E594" s="6" t="s">
        <v>13</v>
      </c>
      <c r="F594" s="7">
        <v>39681</v>
      </c>
    </row>
    <row r="595" spans="1:6" x14ac:dyDescent="0.2">
      <c r="A595" s="11" t="s">
        <v>607</v>
      </c>
      <c r="B595" s="9" t="s">
        <v>11</v>
      </c>
      <c r="C595" s="6" t="s">
        <v>18</v>
      </c>
      <c r="D595" s="6" t="s">
        <v>12</v>
      </c>
      <c r="E595" s="6" t="s">
        <v>11</v>
      </c>
      <c r="F595" s="7">
        <v>36216</v>
      </c>
    </row>
    <row r="596" spans="1:6" x14ac:dyDescent="0.2">
      <c r="A596" s="11" t="s">
        <v>608</v>
      </c>
      <c r="B596" s="9" t="s">
        <v>11</v>
      </c>
      <c r="C596" s="6" t="s">
        <v>18</v>
      </c>
      <c r="D596" s="6" t="s">
        <v>12</v>
      </c>
      <c r="E596" s="6" t="s">
        <v>11</v>
      </c>
      <c r="F596" s="7">
        <v>36216</v>
      </c>
    </row>
    <row r="597" spans="1:6" x14ac:dyDescent="0.2">
      <c r="A597" s="11" t="s">
        <v>609</v>
      </c>
      <c r="B597" s="9" t="s">
        <v>9</v>
      </c>
      <c r="C597" s="6" t="s">
        <v>18</v>
      </c>
      <c r="D597" s="6" t="s">
        <v>9</v>
      </c>
      <c r="E597" s="6" t="s">
        <v>11</v>
      </c>
      <c r="F597" s="7">
        <v>36216</v>
      </c>
    </row>
    <row r="598" spans="1:6" x14ac:dyDescent="0.2">
      <c r="A598" s="11" t="s">
        <v>610</v>
      </c>
      <c r="B598" s="9" t="s">
        <v>9</v>
      </c>
      <c r="C598" s="6" t="s">
        <v>11</v>
      </c>
      <c r="D598" s="6" t="s">
        <v>12</v>
      </c>
      <c r="E598" s="6" t="s">
        <v>11</v>
      </c>
      <c r="F598" s="7">
        <v>36327</v>
      </c>
    </row>
    <row r="599" spans="1:6" x14ac:dyDescent="0.2">
      <c r="A599" s="11" t="s">
        <v>611</v>
      </c>
      <c r="B599" s="9" t="s">
        <v>11</v>
      </c>
      <c r="C599" s="6" t="s">
        <v>18</v>
      </c>
      <c r="D599" s="6" t="s">
        <v>12</v>
      </c>
      <c r="E599" s="6" t="s">
        <v>11</v>
      </c>
      <c r="F599" s="7">
        <v>36216</v>
      </c>
    </row>
    <row r="600" spans="1:6" x14ac:dyDescent="0.2">
      <c r="A600" s="11" t="s">
        <v>612</v>
      </c>
      <c r="B600" s="9" t="s">
        <v>11</v>
      </c>
      <c r="C600" s="6" t="s">
        <v>18</v>
      </c>
      <c r="D600" s="6" t="s">
        <v>12</v>
      </c>
      <c r="E600" s="6" t="s">
        <v>11</v>
      </c>
      <c r="F600" s="7">
        <v>36216</v>
      </c>
    </row>
    <row r="601" spans="1:6" x14ac:dyDescent="0.2">
      <c r="A601" s="11" t="s">
        <v>613</v>
      </c>
      <c r="B601" s="9" t="s">
        <v>11</v>
      </c>
      <c r="C601" s="6" t="s">
        <v>18</v>
      </c>
      <c r="D601" s="6" t="s">
        <v>12</v>
      </c>
      <c r="E601" s="6" t="s">
        <v>11</v>
      </c>
      <c r="F601" s="7">
        <v>36216</v>
      </c>
    </row>
    <row r="602" spans="1:6" x14ac:dyDescent="0.2">
      <c r="A602" s="11" t="s">
        <v>614</v>
      </c>
      <c r="B602" s="9" t="s">
        <v>11</v>
      </c>
      <c r="C602" s="6" t="s">
        <v>18</v>
      </c>
      <c r="D602" s="6" t="s">
        <v>9</v>
      </c>
      <c r="E602" s="6" t="s">
        <v>11</v>
      </c>
      <c r="F602" s="7">
        <v>36216</v>
      </c>
    </row>
    <row r="603" spans="1:6" x14ac:dyDescent="0.2">
      <c r="A603" s="11" t="s">
        <v>615</v>
      </c>
      <c r="B603" s="9" t="s">
        <v>11</v>
      </c>
      <c r="C603" s="6" t="s">
        <v>18</v>
      </c>
      <c r="D603" s="6" t="s">
        <v>12</v>
      </c>
      <c r="E603" s="6" t="s">
        <v>11</v>
      </c>
      <c r="F603" s="7">
        <v>36216</v>
      </c>
    </row>
    <row r="604" spans="1:6" x14ac:dyDescent="0.2">
      <c r="A604" s="11" t="s">
        <v>616</v>
      </c>
      <c r="B604" s="9" t="s">
        <v>23</v>
      </c>
      <c r="C604" s="6" t="s">
        <v>10</v>
      </c>
      <c r="D604" s="6" t="s">
        <v>12</v>
      </c>
      <c r="E604" s="6" t="s">
        <v>11</v>
      </c>
      <c r="F604" s="7">
        <v>36216</v>
      </c>
    </row>
    <row r="605" spans="1:6" x14ac:dyDescent="0.2">
      <c r="A605" s="11" t="s">
        <v>617</v>
      </c>
      <c r="B605" s="9" t="s">
        <v>11</v>
      </c>
      <c r="C605" s="6" t="s">
        <v>18</v>
      </c>
      <c r="D605" s="6" t="s">
        <v>12</v>
      </c>
      <c r="E605" s="6" t="s">
        <v>11</v>
      </c>
      <c r="F605" s="7">
        <v>36216</v>
      </c>
    </row>
    <row r="606" spans="1:6" x14ac:dyDescent="0.2">
      <c r="A606" s="11" t="s">
        <v>618</v>
      </c>
      <c r="B606" s="9" t="s">
        <v>11</v>
      </c>
      <c r="C606" s="6" t="s">
        <v>18</v>
      </c>
      <c r="D606" s="6" t="s">
        <v>12</v>
      </c>
      <c r="E606" s="6" t="s">
        <v>11</v>
      </c>
      <c r="F606" s="7">
        <v>36216</v>
      </c>
    </row>
    <row r="607" spans="1:6" x14ac:dyDescent="0.2">
      <c r="A607" s="11" t="s">
        <v>619</v>
      </c>
      <c r="B607" s="9" t="s">
        <v>11</v>
      </c>
      <c r="C607" s="6" t="s">
        <v>18</v>
      </c>
      <c r="D607" s="6" t="s">
        <v>9</v>
      </c>
      <c r="E607" s="6" t="s">
        <v>11</v>
      </c>
      <c r="F607" s="7">
        <v>40031</v>
      </c>
    </row>
    <row r="608" spans="1:6" x14ac:dyDescent="0.2">
      <c r="A608" s="11" t="s">
        <v>620</v>
      </c>
      <c r="B608" s="9" t="s">
        <v>11</v>
      </c>
      <c r="C608" s="6" t="s">
        <v>18</v>
      </c>
      <c r="D608" s="6" t="s">
        <v>12</v>
      </c>
      <c r="E608" s="6" t="s">
        <v>11</v>
      </c>
      <c r="F608" s="7">
        <v>36216</v>
      </c>
    </row>
    <row r="609" spans="1:6" x14ac:dyDescent="0.2">
      <c r="A609" s="11" t="s">
        <v>621</v>
      </c>
      <c r="B609" s="9" t="s">
        <v>11</v>
      </c>
      <c r="C609" s="6" t="s">
        <v>18</v>
      </c>
      <c r="D609" s="6" t="s">
        <v>12</v>
      </c>
      <c r="E609" s="6" t="s">
        <v>11</v>
      </c>
      <c r="F609" s="7">
        <v>36216</v>
      </c>
    </row>
    <row r="610" spans="1:6" x14ac:dyDescent="0.2">
      <c r="A610" s="11" t="s">
        <v>622</v>
      </c>
      <c r="B610" s="9" t="s">
        <v>11</v>
      </c>
      <c r="C610" s="6" t="s">
        <v>18</v>
      </c>
      <c r="D610" s="6" t="s">
        <v>12</v>
      </c>
      <c r="E610" s="6" t="s">
        <v>11</v>
      </c>
      <c r="F610" s="7">
        <v>36216</v>
      </c>
    </row>
    <row r="611" spans="1:6" x14ac:dyDescent="0.2">
      <c r="A611" s="11" t="s">
        <v>623</v>
      </c>
      <c r="B611" s="9" t="s">
        <v>11</v>
      </c>
      <c r="C611" s="6" t="s">
        <v>18</v>
      </c>
      <c r="D611" s="6" t="s">
        <v>12</v>
      </c>
      <c r="E611" s="6" t="s">
        <v>11</v>
      </c>
      <c r="F611" s="7">
        <v>36479</v>
      </c>
    </row>
    <row r="612" spans="1:6" x14ac:dyDescent="0.2">
      <c r="A612" s="11" t="s">
        <v>624</v>
      </c>
      <c r="B612" s="9" t="s">
        <v>23</v>
      </c>
      <c r="C612" s="6" t="s">
        <v>10</v>
      </c>
      <c r="D612" s="6" t="s">
        <v>12</v>
      </c>
      <c r="E612" s="6" t="s">
        <v>11</v>
      </c>
      <c r="F612" s="7">
        <v>36216</v>
      </c>
    </row>
    <row r="613" spans="1:6" x14ac:dyDescent="0.2">
      <c r="A613" s="11" t="s">
        <v>625</v>
      </c>
      <c r="B613" s="9" t="s">
        <v>9</v>
      </c>
      <c r="C613" s="6" t="s">
        <v>18</v>
      </c>
      <c r="D613" s="6" t="s">
        <v>9</v>
      </c>
      <c r="E613" s="6" t="s">
        <v>11</v>
      </c>
      <c r="F613" s="7">
        <v>36216</v>
      </c>
    </row>
    <row r="614" spans="1:6" x14ac:dyDescent="0.2">
      <c r="A614" s="11" t="s">
        <v>2374</v>
      </c>
      <c r="B614" s="9"/>
      <c r="C614" s="6"/>
      <c r="D614" s="6"/>
      <c r="E614" s="6"/>
      <c r="F614" s="7"/>
    </row>
    <row r="615" spans="1:6" x14ac:dyDescent="0.2">
      <c r="A615" s="11" t="s">
        <v>626</v>
      </c>
      <c r="B615" s="9" t="s">
        <v>11</v>
      </c>
      <c r="C615" s="6" t="s">
        <v>18</v>
      </c>
      <c r="D615" s="6" t="s">
        <v>12</v>
      </c>
      <c r="E615" s="6" t="s">
        <v>11</v>
      </c>
      <c r="F615" s="7">
        <v>36216</v>
      </c>
    </row>
    <row r="616" spans="1:6" x14ac:dyDescent="0.2">
      <c r="A616" s="11" t="s">
        <v>627</v>
      </c>
      <c r="B616" s="9" t="s">
        <v>23</v>
      </c>
      <c r="C616" s="6" t="s">
        <v>10</v>
      </c>
      <c r="D616" s="6" t="s">
        <v>9</v>
      </c>
      <c r="E616" s="6" t="s">
        <v>11</v>
      </c>
      <c r="F616" s="7">
        <v>36216</v>
      </c>
    </row>
    <row r="617" spans="1:6" x14ac:dyDescent="0.2">
      <c r="A617" s="11" t="s">
        <v>628</v>
      </c>
      <c r="B617" s="9" t="s">
        <v>11</v>
      </c>
      <c r="C617" s="6" t="s">
        <v>18</v>
      </c>
      <c r="D617" s="6" t="s">
        <v>12</v>
      </c>
      <c r="E617" s="6" t="s">
        <v>11</v>
      </c>
      <c r="F617" s="7">
        <v>36216</v>
      </c>
    </row>
    <row r="618" spans="1:6" x14ac:dyDescent="0.2">
      <c r="A618" s="11" t="s">
        <v>629</v>
      </c>
      <c r="B618" s="9" t="s">
        <v>11</v>
      </c>
      <c r="C618" s="6" t="s">
        <v>18</v>
      </c>
      <c r="D618" s="6" t="s">
        <v>12</v>
      </c>
      <c r="E618" s="6" t="s">
        <v>11</v>
      </c>
      <c r="F618" s="7">
        <v>36216</v>
      </c>
    </row>
    <row r="619" spans="1:6" x14ac:dyDescent="0.2">
      <c r="A619" s="11" t="s">
        <v>630</v>
      </c>
      <c r="B619" s="9" t="s">
        <v>11</v>
      </c>
      <c r="C619" s="6" t="s">
        <v>18</v>
      </c>
      <c r="D619" s="6" t="s">
        <v>12</v>
      </c>
      <c r="E619" s="6" t="s">
        <v>11</v>
      </c>
      <c r="F619" s="7">
        <v>40031</v>
      </c>
    </row>
    <row r="620" spans="1:6" x14ac:dyDescent="0.2">
      <c r="A620" s="11" t="s">
        <v>631</v>
      </c>
      <c r="B620" s="9" t="s">
        <v>11</v>
      </c>
      <c r="C620" s="6" t="s">
        <v>18</v>
      </c>
      <c r="D620" s="6" t="s">
        <v>12</v>
      </c>
      <c r="E620" s="6" t="s">
        <v>11</v>
      </c>
      <c r="F620" s="7">
        <v>36216</v>
      </c>
    </row>
    <row r="621" spans="1:6" x14ac:dyDescent="0.2">
      <c r="A621" s="11" t="s">
        <v>632</v>
      </c>
      <c r="B621" s="9" t="s">
        <v>9</v>
      </c>
      <c r="C621" s="6" t="s">
        <v>18</v>
      </c>
      <c r="D621" s="6" t="s">
        <v>12</v>
      </c>
      <c r="E621" s="6" t="s">
        <v>11</v>
      </c>
      <c r="F621" s="7">
        <v>36216</v>
      </c>
    </row>
    <row r="622" spans="1:6" x14ac:dyDescent="0.2">
      <c r="A622" s="11" t="s">
        <v>633</v>
      </c>
      <c r="B622" s="9" t="s">
        <v>11</v>
      </c>
      <c r="C622" s="6" t="s">
        <v>18</v>
      </c>
      <c r="D622" s="6" t="s">
        <v>12</v>
      </c>
      <c r="E622" s="6" t="s">
        <v>11</v>
      </c>
      <c r="F622" s="7">
        <v>36216</v>
      </c>
    </row>
    <row r="623" spans="1:6" x14ac:dyDescent="0.2">
      <c r="A623" s="11" t="s">
        <v>634</v>
      </c>
      <c r="B623" s="9" t="s">
        <v>11</v>
      </c>
      <c r="C623" s="6" t="s">
        <v>18</v>
      </c>
      <c r="D623" s="6" t="s">
        <v>12</v>
      </c>
      <c r="E623" s="6" t="s">
        <v>11</v>
      </c>
      <c r="F623" s="7">
        <v>36216</v>
      </c>
    </row>
    <row r="624" spans="1:6" x14ac:dyDescent="0.2">
      <c r="A624" s="11" t="s">
        <v>635</v>
      </c>
      <c r="B624" s="9" t="s">
        <v>21</v>
      </c>
      <c r="C624" s="6" t="s">
        <v>21</v>
      </c>
      <c r="D624" s="6" t="s">
        <v>12</v>
      </c>
      <c r="E624" s="6" t="s">
        <v>11</v>
      </c>
      <c r="F624" s="7">
        <v>39658</v>
      </c>
    </row>
    <row r="625" spans="1:6" x14ac:dyDescent="0.2">
      <c r="A625" s="11" t="s">
        <v>636</v>
      </c>
      <c r="B625" s="9" t="s">
        <v>9</v>
      </c>
      <c r="C625" s="6" t="s">
        <v>21</v>
      </c>
      <c r="D625" s="6" t="s">
        <v>17</v>
      </c>
      <c r="E625" s="6" t="s">
        <v>11</v>
      </c>
      <c r="F625" s="7">
        <v>36216</v>
      </c>
    </row>
    <row r="626" spans="1:6" x14ac:dyDescent="0.2">
      <c r="A626" s="11" t="s">
        <v>637</v>
      </c>
      <c r="B626" s="9" t="s">
        <v>9</v>
      </c>
      <c r="C626" s="6" t="s">
        <v>21</v>
      </c>
      <c r="D626" s="6" t="s">
        <v>24</v>
      </c>
      <c r="E626" s="6" t="s">
        <v>11</v>
      </c>
      <c r="F626" s="7">
        <v>36216</v>
      </c>
    </row>
    <row r="627" spans="1:6" x14ac:dyDescent="0.2">
      <c r="A627" s="11" t="s">
        <v>638</v>
      </c>
      <c r="B627" s="9" t="s">
        <v>9</v>
      </c>
      <c r="C627" s="6" t="s">
        <v>21</v>
      </c>
      <c r="D627" s="6" t="s">
        <v>24</v>
      </c>
      <c r="E627" s="6" t="s">
        <v>11</v>
      </c>
      <c r="F627" s="7">
        <v>36216</v>
      </c>
    </row>
    <row r="628" spans="1:6" x14ac:dyDescent="0.2">
      <c r="A628" s="11" t="s">
        <v>639</v>
      </c>
      <c r="B628" s="9" t="s">
        <v>21</v>
      </c>
      <c r="C628" s="6" t="s">
        <v>21</v>
      </c>
      <c r="D628" s="6" t="s">
        <v>12</v>
      </c>
      <c r="E628" s="6" t="s">
        <v>11</v>
      </c>
      <c r="F628" s="7">
        <v>36216</v>
      </c>
    </row>
    <row r="629" spans="1:6" x14ac:dyDescent="0.2">
      <c r="A629" s="11" t="s">
        <v>640</v>
      </c>
      <c r="B629" s="9" t="s">
        <v>21</v>
      </c>
      <c r="C629" s="6" t="s">
        <v>21</v>
      </c>
      <c r="D629" s="6" t="s">
        <v>12</v>
      </c>
      <c r="E629" s="6" t="s">
        <v>11</v>
      </c>
      <c r="F629" s="7">
        <v>37887</v>
      </c>
    </row>
    <row r="630" spans="1:6" x14ac:dyDescent="0.2">
      <c r="A630" s="11" t="s">
        <v>641</v>
      </c>
      <c r="B630" s="9" t="s">
        <v>21</v>
      </c>
      <c r="C630" s="6" t="s">
        <v>21</v>
      </c>
      <c r="D630" s="6" t="s">
        <v>24</v>
      </c>
      <c r="E630" s="6" t="s">
        <v>11</v>
      </c>
      <c r="F630" s="7">
        <v>36216</v>
      </c>
    </row>
    <row r="631" spans="1:6" x14ac:dyDescent="0.2">
      <c r="A631" s="11" t="s">
        <v>642</v>
      </c>
      <c r="B631" s="9" t="s">
        <v>21</v>
      </c>
      <c r="C631" s="6" t="s">
        <v>21</v>
      </c>
      <c r="D631" s="6" t="s">
        <v>24</v>
      </c>
      <c r="E631" s="6" t="s">
        <v>11</v>
      </c>
      <c r="F631" s="7">
        <v>36216</v>
      </c>
    </row>
    <row r="632" spans="1:6" x14ac:dyDescent="0.2">
      <c r="A632" s="11" t="s">
        <v>643</v>
      </c>
      <c r="B632" s="9" t="s">
        <v>21</v>
      </c>
      <c r="C632" s="6" t="s">
        <v>21</v>
      </c>
      <c r="D632" s="6" t="s">
        <v>24</v>
      </c>
      <c r="E632" s="6" t="s">
        <v>11</v>
      </c>
      <c r="F632" s="7">
        <v>36216</v>
      </c>
    </row>
    <row r="633" spans="1:6" x14ac:dyDescent="0.2">
      <c r="A633" s="11" t="s">
        <v>644</v>
      </c>
      <c r="B633" s="9" t="s">
        <v>11</v>
      </c>
      <c r="C633" s="6" t="s">
        <v>18</v>
      </c>
      <c r="D633" s="6" t="s">
        <v>12</v>
      </c>
      <c r="E633" s="6" t="s">
        <v>11</v>
      </c>
      <c r="F633" s="7">
        <v>36216</v>
      </c>
    </row>
    <row r="634" spans="1:6" x14ac:dyDescent="0.2">
      <c r="A634" s="11" t="s">
        <v>645</v>
      </c>
      <c r="B634" s="9" t="s">
        <v>11</v>
      </c>
      <c r="C634" s="6" t="s">
        <v>18</v>
      </c>
      <c r="D634" s="6" t="s">
        <v>12</v>
      </c>
      <c r="E634" s="6" t="s">
        <v>11</v>
      </c>
      <c r="F634" s="7">
        <v>36453</v>
      </c>
    </row>
    <row r="635" spans="1:6" x14ac:dyDescent="0.2">
      <c r="A635" s="11" t="s">
        <v>646</v>
      </c>
      <c r="B635" s="9" t="s">
        <v>21</v>
      </c>
      <c r="C635" s="6" t="s">
        <v>21</v>
      </c>
      <c r="D635" s="6" t="s">
        <v>12</v>
      </c>
      <c r="E635" s="6" t="s">
        <v>11</v>
      </c>
      <c r="F635" s="7">
        <v>37887</v>
      </c>
    </row>
    <row r="636" spans="1:6" x14ac:dyDescent="0.2">
      <c r="A636" s="11" t="s">
        <v>647</v>
      </c>
      <c r="B636" s="9" t="s">
        <v>21</v>
      </c>
      <c r="C636" s="6" t="s">
        <v>21</v>
      </c>
      <c r="D636" s="6" t="s">
        <v>9</v>
      </c>
      <c r="E636" s="6" t="s">
        <v>11</v>
      </c>
      <c r="F636" s="7">
        <v>36556</v>
      </c>
    </row>
    <row r="637" spans="1:6" x14ac:dyDescent="0.2">
      <c r="A637" s="11" t="s">
        <v>648</v>
      </c>
      <c r="B637" s="9" t="s">
        <v>9</v>
      </c>
      <c r="C637" s="6" t="s">
        <v>21</v>
      </c>
      <c r="D637" s="6" t="s">
        <v>24</v>
      </c>
      <c r="E637" s="6" t="s">
        <v>11</v>
      </c>
      <c r="F637" s="7">
        <v>36216</v>
      </c>
    </row>
    <row r="638" spans="1:6" x14ac:dyDescent="0.2">
      <c r="A638" s="11" t="s">
        <v>649</v>
      </c>
      <c r="B638" s="9" t="s">
        <v>21</v>
      </c>
      <c r="C638" s="6" t="s">
        <v>21</v>
      </c>
      <c r="D638" s="6" t="s">
        <v>24</v>
      </c>
      <c r="E638" s="6" t="s">
        <v>11</v>
      </c>
      <c r="F638" s="7">
        <v>36216</v>
      </c>
    </row>
    <row r="639" spans="1:6" x14ac:dyDescent="0.2">
      <c r="A639" s="11" t="s">
        <v>650</v>
      </c>
      <c r="B639" s="9" t="s">
        <v>11</v>
      </c>
      <c r="C639" s="6" t="s">
        <v>18</v>
      </c>
      <c r="D639" s="6" t="s">
        <v>12</v>
      </c>
      <c r="E639" s="6" t="s">
        <v>11</v>
      </c>
      <c r="F639" s="7">
        <v>36216</v>
      </c>
    </row>
    <row r="640" spans="1:6" x14ac:dyDescent="0.2">
      <c r="A640" s="11" t="s">
        <v>651</v>
      </c>
      <c r="B640" s="9" t="s">
        <v>11</v>
      </c>
      <c r="C640" s="6" t="s">
        <v>18</v>
      </c>
      <c r="D640" s="6" t="s">
        <v>12</v>
      </c>
      <c r="E640" s="6" t="s">
        <v>11</v>
      </c>
      <c r="F640" s="7">
        <v>36439</v>
      </c>
    </row>
    <row r="641" spans="1:6" x14ac:dyDescent="0.2">
      <c r="A641" s="11" t="s">
        <v>652</v>
      </c>
      <c r="B641" s="9" t="s">
        <v>11</v>
      </c>
      <c r="C641" s="6" t="s">
        <v>18</v>
      </c>
      <c r="D641" s="6" t="s">
        <v>9</v>
      </c>
      <c r="E641" s="6" t="s">
        <v>11</v>
      </c>
      <c r="F641" s="7">
        <v>36216</v>
      </c>
    </row>
    <row r="642" spans="1:6" x14ac:dyDescent="0.2">
      <c r="A642" s="11" t="s">
        <v>653</v>
      </c>
      <c r="B642" s="9" t="s">
        <v>11</v>
      </c>
      <c r="C642" s="6" t="s">
        <v>18</v>
      </c>
      <c r="D642" s="6" t="s">
        <v>9</v>
      </c>
      <c r="E642" s="6" t="s">
        <v>11</v>
      </c>
      <c r="F642" s="7">
        <v>36216</v>
      </c>
    </row>
    <row r="643" spans="1:6" x14ac:dyDescent="0.2">
      <c r="A643" s="11" t="s">
        <v>654</v>
      </c>
      <c r="B643" s="9" t="s">
        <v>11</v>
      </c>
      <c r="C643" s="6" t="s">
        <v>18</v>
      </c>
      <c r="D643" s="6" t="s">
        <v>9</v>
      </c>
      <c r="E643" s="6" t="s">
        <v>11</v>
      </c>
      <c r="F643" s="7">
        <v>38204</v>
      </c>
    </row>
    <row r="644" spans="1:6" x14ac:dyDescent="0.2">
      <c r="A644" s="11" t="s">
        <v>655</v>
      </c>
      <c r="B644" s="9" t="s">
        <v>11</v>
      </c>
      <c r="C644" s="6" t="s">
        <v>18</v>
      </c>
      <c r="D644" s="6" t="s">
        <v>12</v>
      </c>
      <c r="E644" s="6" t="s">
        <v>11</v>
      </c>
      <c r="F644" s="7">
        <v>36216</v>
      </c>
    </row>
    <row r="645" spans="1:6" x14ac:dyDescent="0.2">
      <c r="A645" s="11" t="s">
        <v>656</v>
      </c>
      <c r="B645" s="9" t="s">
        <v>11</v>
      </c>
      <c r="C645" s="6" t="s">
        <v>18</v>
      </c>
      <c r="D645" s="6" t="s">
        <v>12</v>
      </c>
      <c r="E645" s="6" t="s">
        <v>11</v>
      </c>
      <c r="F645" s="7">
        <v>36216</v>
      </c>
    </row>
    <row r="646" spans="1:6" x14ac:dyDescent="0.2">
      <c r="A646" s="11" t="s">
        <v>657</v>
      </c>
      <c r="B646" s="9" t="s">
        <v>11</v>
      </c>
      <c r="C646" s="6" t="s">
        <v>10</v>
      </c>
      <c r="D646" s="6" t="s">
        <v>9</v>
      </c>
      <c r="E646" s="6" t="s">
        <v>11</v>
      </c>
      <c r="F646" s="7">
        <v>39503</v>
      </c>
    </row>
    <row r="647" spans="1:6" x14ac:dyDescent="0.2">
      <c r="A647" s="11" t="s">
        <v>658</v>
      </c>
      <c r="B647" s="9" t="s">
        <v>9</v>
      </c>
      <c r="C647" s="6" t="s">
        <v>18</v>
      </c>
      <c r="D647" s="6" t="s">
        <v>9</v>
      </c>
      <c r="E647" s="6" t="s">
        <v>11</v>
      </c>
      <c r="F647" s="7">
        <v>36216</v>
      </c>
    </row>
    <row r="648" spans="1:6" x14ac:dyDescent="0.2">
      <c r="A648" s="11" t="s">
        <v>659</v>
      </c>
      <c r="B648" s="9" t="s">
        <v>9</v>
      </c>
      <c r="C648" s="6" t="s">
        <v>21</v>
      </c>
      <c r="D648" s="6" t="s">
        <v>21</v>
      </c>
      <c r="E648" s="6" t="s">
        <v>11</v>
      </c>
      <c r="F648" s="7">
        <v>36216</v>
      </c>
    </row>
    <row r="649" spans="1:6" x14ac:dyDescent="0.2">
      <c r="A649" s="11" t="s">
        <v>660</v>
      </c>
      <c r="B649" s="9" t="s">
        <v>21</v>
      </c>
      <c r="C649" s="6" t="s">
        <v>21</v>
      </c>
      <c r="D649" s="6" t="s">
        <v>17</v>
      </c>
      <c r="E649" s="6" t="s">
        <v>11</v>
      </c>
      <c r="F649" s="7">
        <v>36216</v>
      </c>
    </row>
    <row r="650" spans="1:6" x14ac:dyDescent="0.2">
      <c r="A650" s="11" t="s">
        <v>661</v>
      </c>
      <c r="B650" s="9" t="s">
        <v>11</v>
      </c>
      <c r="C650" s="6" t="s">
        <v>18</v>
      </c>
      <c r="D650" s="6" t="s">
        <v>12</v>
      </c>
      <c r="E650" s="6" t="s">
        <v>11</v>
      </c>
      <c r="F650" s="7">
        <v>36216</v>
      </c>
    </row>
    <row r="651" spans="1:6" x14ac:dyDescent="0.2">
      <c r="A651" s="11" t="s">
        <v>662</v>
      </c>
      <c r="B651" s="9" t="s">
        <v>11</v>
      </c>
      <c r="C651" s="6" t="s">
        <v>18</v>
      </c>
      <c r="D651" s="6" t="s">
        <v>12</v>
      </c>
      <c r="E651" s="6" t="s">
        <v>11</v>
      </c>
      <c r="F651" s="7">
        <v>36216</v>
      </c>
    </row>
    <row r="652" spans="1:6" x14ac:dyDescent="0.2">
      <c r="A652" s="11" t="s">
        <v>663</v>
      </c>
      <c r="B652" s="9" t="s">
        <v>11</v>
      </c>
      <c r="C652" s="6" t="s">
        <v>18</v>
      </c>
      <c r="D652" s="6" t="s">
        <v>12</v>
      </c>
      <c r="E652" s="6" t="s">
        <v>11</v>
      </c>
      <c r="F652" s="7">
        <v>36216</v>
      </c>
    </row>
    <row r="653" spans="1:6" x14ac:dyDescent="0.2">
      <c r="A653" s="11" t="s">
        <v>664</v>
      </c>
      <c r="B653" s="9" t="s">
        <v>9</v>
      </c>
      <c r="C653" s="6" t="s">
        <v>18</v>
      </c>
      <c r="D653" s="6" t="s">
        <v>12</v>
      </c>
      <c r="E653" s="6" t="s">
        <v>11</v>
      </c>
      <c r="F653" s="7">
        <v>36216</v>
      </c>
    </row>
    <row r="654" spans="1:6" x14ac:dyDescent="0.2">
      <c r="A654" s="11" t="s">
        <v>665</v>
      </c>
      <c r="B654" s="9" t="s">
        <v>11</v>
      </c>
      <c r="C654" s="6" t="s">
        <v>18</v>
      </c>
      <c r="D654" s="6" t="s">
        <v>9</v>
      </c>
      <c r="E654" s="6" t="s">
        <v>11</v>
      </c>
      <c r="F654" s="7">
        <v>38658</v>
      </c>
    </row>
    <row r="655" spans="1:6" x14ac:dyDescent="0.2">
      <c r="A655" s="11" t="s">
        <v>666</v>
      </c>
      <c r="B655" s="9" t="s">
        <v>13</v>
      </c>
      <c r="C655" s="6" t="s">
        <v>18</v>
      </c>
      <c r="D655" s="6" t="s">
        <v>12</v>
      </c>
      <c r="E655" s="6" t="s">
        <v>11</v>
      </c>
      <c r="F655" s="7">
        <v>36453</v>
      </c>
    </row>
    <row r="656" spans="1:6" x14ac:dyDescent="0.2">
      <c r="A656" s="11" t="s">
        <v>667</v>
      </c>
      <c r="B656" s="9" t="s">
        <v>11</v>
      </c>
      <c r="C656" s="6" t="s">
        <v>18</v>
      </c>
      <c r="D656" s="6" t="s">
        <v>9</v>
      </c>
      <c r="E656" s="6" t="s">
        <v>11</v>
      </c>
      <c r="F656" s="7">
        <v>36216</v>
      </c>
    </row>
    <row r="657" spans="1:6" x14ac:dyDescent="0.2">
      <c r="A657" s="11" t="s">
        <v>668</v>
      </c>
      <c r="B657" s="9" t="s">
        <v>11</v>
      </c>
      <c r="C657" s="6" t="s">
        <v>18</v>
      </c>
      <c r="D657" s="6" t="s">
        <v>9</v>
      </c>
      <c r="E657" s="6" t="s">
        <v>11</v>
      </c>
      <c r="F657" s="7">
        <v>40568</v>
      </c>
    </row>
    <row r="658" spans="1:6" x14ac:dyDescent="0.2">
      <c r="A658" s="11" t="s">
        <v>669</v>
      </c>
      <c r="B658" s="9" t="s">
        <v>11</v>
      </c>
      <c r="C658" s="6" t="s">
        <v>18</v>
      </c>
      <c r="D658" s="6" t="s">
        <v>12</v>
      </c>
      <c r="E658" s="6" t="s">
        <v>11</v>
      </c>
      <c r="F658" s="7">
        <v>36216</v>
      </c>
    </row>
    <row r="659" spans="1:6" x14ac:dyDescent="0.2">
      <c r="A659" s="11" t="s">
        <v>670</v>
      </c>
      <c r="B659" s="9" t="s">
        <v>11</v>
      </c>
      <c r="C659" s="6" t="s">
        <v>18</v>
      </c>
      <c r="D659" s="6" t="s">
        <v>12</v>
      </c>
      <c r="E659" s="6" t="s">
        <v>11</v>
      </c>
      <c r="F659" s="7">
        <v>37887</v>
      </c>
    </row>
    <row r="660" spans="1:6" x14ac:dyDescent="0.2">
      <c r="A660" s="11" t="s">
        <v>671</v>
      </c>
      <c r="B660" s="9" t="s">
        <v>13</v>
      </c>
      <c r="C660" s="6" t="s">
        <v>18</v>
      </c>
      <c r="D660" s="6" t="s">
        <v>12</v>
      </c>
      <c r="E660" s="6" t="s">
        <v>11</v>
      </c>
      <c r="F660" s="7">
        <v>36216</v>
      </c>
    </row>
    <row r="661" spans="1:6" x14ac:dyDescent="0.2">
      <c r="A661" s="11" t="s">
        <v>672</v>
      </c>
      <c r="B661" s="9" t="s">
        <v>11</v>
      </c>
      <c r="C661" s="6" t="s">
        <v>18</v>
      </c>
      <c r="D661" s="6" t="s">
        <v>12</v>
      </c>
      <c r="E661" s="6" t="s">
        <v>11</v>
      </c>
      <c r="F661" s="7">
        <v>36216</v>
      </c>
    </row>
    <row r="662" spans="1:6" x14ac:dyDescent="0.2">
      <c r="A662" s="11" t="s">
        <v>673</v>
      </c>
      <c r="B662" s="9" t="s">
        <v>11</v>
      </c>
      <c r="C662" s="6" t="s">
        <v>18</v>
      </c>
      <c r="D662" s="6" t="s">
        <v>12</v>
      </c>
      <c r="E662" s="6" t="s">
        <v>11</v>
      </c>
      <c r="F662" s="7">
        <v>36216</v>
      </c>
    </row>
    <row r="663" spans="1:6" x14ac:dyDescent="0.2">
      <c r="A663" s="11" t="s">
        <v>674</v>
      </c>
      <c r="B663" s="9" t="s">
        <v>11</v>
      </c>
      <c r="C663" s="6" t="s">
        <v>18</v>
      </c>
      <c r="D663" s="6" t="s">
        <v>12</v>
      </c>
      <c r="E663" s="6" t="s">
        <v>11</v>
      </c>
      <c r="F663" s="7">
        <v>36216</v>
      </c>
    </row>
    <row r="664" spans="1:6" x14ac:dyDescent="0.2">
      <c r="A664" s="11" t="s">
        <v>675</v>
      </c>
      <c r="B664" s="9" t="s">
        <v>11</v>
      </c>
      <c r="C664" s="6" t="s">
        <v>18</v>
      </c>
      <c r="D664" s="6" t="s">
        <v>12</v>
      </c>
      <c r="E664" s="6" t="s">
        <v>11</v>
      </c>
      <c r="F664" s="7">
        <v>36216</v>
      </c>
    </row>
    <row r="665" spans="1:6" x14ac:dyDescent="0.2">
      <c r="A665" s="11" t="s">
        <v>676</v>
      </c>
      <c r="B665" s="9" t="s">
        <v>13</v>
      </c>
      <c r="C665" s="6" t="s">
        <v>18</v>
      </c>
      <c r="D665" s="6" t="s">
        <v>9</v>
      </c>
      <c r="E665" s="6" t="s">
        <v>11</v>
      </c>
      <c r="F665" s="7">
        <v>40568</v>
      </c>
    </row>
    <row r="666" spans="1:6" x14ac:dyDescent="0.2">
      <c r="A666" s="11" t="s">
        <v>677</v>
      </c>
      <c r="B666" s="9" t="s">
        <v>13</v>
      </c>
      <c r="C666" s="6" t="s">
        <v>18</v>
      </c>
      <c r="D666" s="6" t="s">
        <v>12</v>
      </c>
      <c r="E666" s="6" t="s">
        <v>11</v>
      </c>
      <c r="F666" s="7">
        <v>36216</v>
      </c>
    </row>
    <row r="667" spans="1:6" x14ac:dyDescent="0.2">
      <c r="A667" s="11" t="s">
        <v>678</v>
      </c>
      <c r="B667" s="9" t="s">
        <v>11</v>
      </c>
      <c r="C667" s="6" t="s">
        <v>18</v>
      </c>
      <c r="D667" s="6" t="s">
        <v>9</v>
      </c>
      <c r="E667" s="6" t="s">
        <v>11</v>
      </c>
      <c r="F667" s="7">
        <v>38170</v>
      </c>
    </row>
    <row r="668" spans="1:6" x14ac:dyDescent="0.2">
      <c r="A668" s="11" t="s">
        <v>679</v>
      </c>
      <c r="B668" s="9" t="s">
        <v>9</v>
      </c>
      <c r="C668" s="6" t="s">
        <v>18</v>
      </c>
      <c r="D668" s="6" t="s">
        <v>9</v>
      </c>
      <c r="E668" s="6" t="s">
        <v>13</v>
      </c>
      <c r="F668" s="7">
        <v>36578</v>
      </c>
    </row>
    <row r="669" spans="1:6" x14ac:dyDescent="0.2">
      <c r="A669" s="11" t="s">
        <v>680</v>
      </c>
      <c r="B669" s="9" t="s">
        <v>11</v>
      </c>
      <c r="C669" s="6" t="s">
        <v>18</v>
      </c>
      <c r="D669" s="6" t="s">
        <v>12</v>
      </c>
      <c r="E669" s="6" t="s">
        <v>11</v>
      </c>
      <c r="F669" s="7">
        <v>36216</v>
      </c>
    </row>
    <row r="670" spans="1:6" x14ac:dyDescent="0.2">
      <c r="A670" s="11" t="s">
        <v>681</v>
      </c>
      <c r="B670" s="9" t="s">
        <v>11</v>
      </c>
      <c r="C670" s="6" t="s">
        <v>18</v>
      </c>
      <c r="D670" s="6" t="s">
        <v>12</v>
      </c>
      <c r="E670" s="6" t="s">
        <v>11</v>
      </c>
      <c r="F670" s="7">
        <v>36216</v>
      </c>
    </row>
    <row r="671" spans="1:6" x14ac:dyDescent="0.2">
      <c r="A671" s="11" t="s">
        <v>682</v>
      </c>
      <c r="B671" s="9" t="s">
        <v>11</v>
      </c>
      <c r="C671" s="6" t="s">
        <v>18</v>
      </c>
      <c r="D671" s="6" t="s">
        <v>12</v>
      </c>
      <c r="E671" s="6" t="s">
        <v>11</v>
      </c>
      <c r="F671" s="7">
        <v>40921</v>
      </c>
    </row>
    <row r="672" spans="1:6" x14ac:dyDescent="0.2">
      <c r="A672" s="11" t="s">
        <v>683</v>
      </c>
      <c r="B672" s="9" t="s">
        <v>11</v>
      </c>
      <c r="C672" s="6" t="s">
        <v>18</v>
      </c>
      <c r="D672" s="6" t="s">
        <v>12</v>
      </c>
      <c r="E672" s="6" t="s">
        <v>11</v>
      </c>
      <c r="F672" s="7">
        <v>36216</v>
      </c>
    </row>
    <row r="673" spans="1:6" x14ac:dyDescent="0.2">
      <c r="A673" s="11" t="s">
        <v>684</v>
      </c>
      <c r="B673" s="9" t="s">
        <v>11</v>
      </c>
      <c r="C673" s="6" t="s">
        <v>18</v>
      </c>
      <c r="D673" s="6" t="s">
        <v>12</v>
      </c>
      <c r="E673" s="6" t="s">
        <v>11</v>
      </c>
      <c r="F673" s="7">
        <v>36216</v>
      </c>
    </row>
    <row r="674" spans="1:6" x14ac:dyDescent="0.2">
      <c r="A674" s="11" t="s">
        <v>685</v>
      </c>
      <c r="B674" s="9" t="s">
        <v>9</v>
      </c>
      <c r="C674" s="6" t="s">
        <v>18</v>
      </c>
      <c r="D674" s="6" t="s">
        <v>12</v>
      </c>
      <c r="E674" s="6" t="s">
        <v>11</v>
      </c>
      <c r="F674" s="7">
        <v>37616</v>
      </c>
    </row>
    <row r="675" spans="1:6" x14ac:dyDescent="0.2">
      <c r="A675" s="11" t="s">
        <v>686</v>
      </c>
      <c r="B675" s="9" t="s">
        <v>11</v>
      </c>
      <c r="C675" s="6" t="s">
        <v>18</v>
      </c>
      <c r="D675" s="6" t="s">
        <v>12</v>
      </c>
      <c r="E675" s="6" t="s">
        <v>11</v>
      </c>
      <c r="F675" s="7">
        <v>37816</v>
      </c>
    </row>
    <row r="676" spans="1:6" x14ac:dyDescent="0.2">
      <c r="A676" s="11" t="s">
        <v>687</v>
      </c>
      <c r="B676" s="9" t="s">
        <v>11</v>
      </c>
      <c r="C676" s="6" t="s">
        <v>18</v>
      </c>
      <c r="D676" s="6" t="s">
        <v>12</v>
      </c>
      <c r="E676" s="6" t="s">
        <v>11</v>
      </c>
      <c r="F676" s="7">
        <v>36216</v>
      </c>
    </row>
    <row r="677" spans="1:6" x14ac:dyDescent="0.2">
      <c r="A677" s="11" t="s">
        <v>688</v>
      </c>
      <c r="B677" s="9" t="s">
        <v>13</v>
      </c>
      <c r="C677" s="6" t="s">
        <v>18</v>
      </c>
      <c r="D677" s="6" t="s">
        <v>12</v>
      </c>
      <c r="E677" s="6" t="s">
        <v>11</v>
      </c>
      <c r="F677" s="7">
        <v>36216</v>
      </c>
    </row>
    <row r="678" spans="1:6" x14ac:dyDescent="0.2">
      <c r="A678" s="11" t="s">
        <v>689</v>
      </c>
      <c r="B678" s="9" t="s">
        <v>9</v>
      </c>
      <c r="C678" s="6" t="s">
        <v>11</v>
      </c>
      <c r="D678" s="6" t="s">
        <v>9</v>
      </c>
      <c r="E678" s="6" t="s">
        <v>11</v>
      </c>
      <c r="F678" s="7">
        <v>40568</v>
      </c>
    </row>
    <row r="679" spans="1:6" x14ac:dyDescent="0.2">
      <c r="A679" s="11" t="s">
        <v>690</v>
      </c>
      <c r="B679" s="9" t="s">
        <v>9</v>
      </c>
      <c r="C679" s="6" t="s">
        <v>11</v>
      </c>
      <c r="D679" s="6" t="s">
        <v>12</v>
      </c>
      <c r="E679" s="6" t="s">
        <v>13</v>
      </c>
      <c r="F679" s="7">
        <v>36721</v>
      </c>
    </row>
    <row r="680" spans="1:6" x14ac:dyDescent="0.2">
      <c r="A680" s="11" t="s">
        <v>691</v>
      </c>
      <c r="B680" s="9" t="s">
        <v>11</v>
      </c>
      <c r="C680" s="6" t="s">
        <v>18</v>
      </c>
      <c r="D680" s="6" t="s">
        <v>12</v>
      </c>
      <c r="E680" s="6" t="s">
        <v>11</v>
      </c>
      <c r="F680" s="7">
        <v>36216</v>
      </c>
    </row>
    <row r="681" spans="1:6" x14ac:dyDescent="0.2">
      <c r="A681" s="11" t="s">
        <v>692</v>
      </c>
      <c r="B681" s="9" t="s">
        <v>11</v>
      </c>
      <c r="C681" s="6" t="s">
        <v>18</v>
      </c>
      <c r="D681" s="6" t="s">
        <v>12</v>
      </c>
      <c r="E681" s="6" t="s">
        <v>11</v>
      </c>
      <c r="F681" s="7">
        <v>36216</v>
      </c>
    </row>
    <row r="682" spans="1:6" x14ac:dyDescent="0.2">
      <c r="A682" s="11" t="s">
        <v>693</v>
      </c>
      <c r="B682" s="9" t="s">
        <v>11</v>
      </c>
      <c r="C682" s="6" t="s">
        <v>18</v>
      </c>
      <c r="D682" s="6" t="s">
        <v>12</v>
      </c>
      <c r="E682" s="6" t="s">
        <v>11</v>
      </c>
      <c r="F682" s="7">
        <v>36216</v>
      </c>
    </row>
    <row r="683" spans="1:6" x14ac:dyDescent="0.2">
      <c r="A683" s="11" t="s">
        <v>694</v>
      </c>
      <c r="B683" s="9" t="s">
        <v>11</v>
      </c>
      <c r="C683" s="6" t="s">
        <v>18</v>
      </c>
      <c r="D683" s="6" t="s">
        <v>12</v>
      </c>
      <c r="E683" s="6" t="s">
        <v>11</v>
      </c>
      <c r="F683" s="7">
        <v>36216</v>
      </c>
    </row>
    <row r="684" spans="1:6" x14ac:dyDescent="0.2">
      <c r="A684" s="11" t="s">
        <v>695</v>
      </c>
      <c r="B684" s="9" t="s">
        <v>11</v>
      </c>
      <c r="C684" s="6" t="s">
        <v>18</v>
      </c>
      <c r="D684" s="6" t="s">
        <v>12</v>
      </c>
      <c r="E684" s="6" t="s">
        <v>11</v>
      </c>
      <c r="F684" s="7">
        <v>36216</v>
      </c>
    </row>
    <row r="685" spans="1:6" x14ac:dyDescent="0.2">
      <c r="A685" s="11" t="s">
        <v>696</v>
      </c>
      <c r="B685" s="9" t="s">
        <v>11</v>
      </c>
      <c r="C685" s="6" t="s">
        <v>18</v>
      </c>
      <c r="D685" s="6" t="s">
        <v>9</v>
      </c>
      <c r="E685" s="6" t="s">
        <v>11</v>
      </c>
      <c r="F685" s="7">
        <v>37606</v>
      </c>
    </row>
    <row r="686" spans="1:6" x14ac:dyDescent="0.2">
      <c r="A686" s="11" t="s">
        <v>697</v>
      </c>
      <c r="B686" s="9" t="s">
        <v>11</v>
      </c>
      <c r="C686" s="6" t="s">
        <v>18</v>
      </c>
      <c r="D686" s="6" t="s">
        <v>12</v>
      </c>
      <c r="E686" s="6" t="s">
        <v>11</v>
      </c>
      <c r="F686" s="7">
        <v>36216</v>
      </c>
    </row>
    <row r="687" spans="1:6" x14ac:dyDescent="0.2">
      <c r="A687" s="11" t="s">
        <v>698</v>
      </c>
      <c r="B687" s="9" t="s">
        <v>11</v>
      </c>
      <c r="C687" s="6" t="s">
        <v>18</v>
      </c>
      <c r="D687" s="6" t="s">
        <v>12</v>
      </c>
      <c r="E687" s="6" t="s">
        <v>11</v>
      </c>
      <c r="F687" s="7">
        <v>36216</v>
      </c>
    </row>
    <row r="688" spans="1:6" x14ac:dyDescent="0.2">
      <c r="A688" s="11" t="s">
        <v>699</v>
      </c>
      <c r="B688" s="9" t="s">
        <v>11</v>
      </c>
      <c r="C688" s="6" t="s">
        <v>18</v>
      </c>
      <c r="D688" s="6" t="s">
        <v>12</v>
      </c>
      <c r="E688" s="6" t="s">
        <v>11</v>
      </c>
      <c r="F688" s="7">
        <v>36216</v>
      </c>
    </row>
    <row r="689" spans="1:6" x14ac:dyDescent="0.2">
      <c r="A689" s="11" t="s">
        <v>700</v>
      </c>
      <c r="B689" s="9" t="s">
        <v>9</v>
      </c>
      <c r="C689" s="6" t="s">
        <v>18</v>
      </c>
      <c r="D689" s="6" t="s">
        <v>9</v>
      </c>
      <c r="E689" s="6" t="s">
        <v>11</v>
      </c>
      <c r="F689" s="7">
        <v>36216</v>
      </c>
    </row>
    <row r="690" spans="1:6" x14ac:dyDescent="0.2">
      <c r="A690" s="11" t="s">
        <v>701</v>
      </c>
      <c r="B690" s="9" t="s">
        <v>11</v>
      </c>
      <c r="C690" s="6" t="s">
        <v>18</v>
      </c>
      <c r="D690" s="6" t="s">
        <v>12</v>
      </c>
      <c r="E690" s="6" t="s">
        <v>11</v>
      </c>
      <c r="F690" s="7">
        <v>36216</v>
      </c>
    </row>
    <row r="691" spans="1:6" x14ac:dyDescent="0.2">
      <c r="A691" s="11" t="s">
        <v>702</v>
      </c>
      <c r="B691" s="9" t="s">
        <v>11</v>
      </c>
      <c r="C691" s="6" t="s">
        <v>18</v>
      </c>
      <c r="D691" s="6" t="s">
        <v>12</v>
      </c>
      <c r="E691" s="6" t="s">
        <v>11</v>
      </c>
      <c r="F691" s="7">
        <v>37956</v>
      </c>
    </row>
    <row r="692" spans="1:6" x14ac:dyDescent="0.2">
      <c r="A692" s="11" t="s">
        <v>703</v>
      </c>
      <c r="B692" s="9" t="s">
        <v>11</v>
      </c>
      <c r="C692" s="6" t="s">
        <v>18</v>
      </c>
      <c r="D692" s="6" t="s">
        <v>12</v>
      </c>
      <c r="E692" s="6" t="s">
        <v>11</v>
      </c>
      <c r="F692" s="7">
        <v>36216</v>
      </c>
    </row>
    <row r="693" spans="1:6" x14ac:dyDescent="0.2">
      <c r="A693" s="11" t="s">
        <v>704</v>
      </c>
      <c r="B693" s="9" t="s">
        <v>11</v>
      </c>
      <c r="C693" s="6" t="s">
        <v>18</v>
      </c>
      <c r="D693" s="6" t="s">
        <v>12</v>
      </c>
      <c r="E693" s="6" t="s">
        <v>11</v>
      </c>
      <c r="F693" s="7">
        <v>37950</v>
      </c>
    </row>
    <row r="694" spans="1:6" x14ac:dyDescent="0.2">
      <c r="A694" s="11" t="s">
        <v>705</v>
      </c>
      <c r="B694" s="9" t="s">
        <v>11</v>
      </c>
      <c r="C694" s="6" t="s">
        <v>18</v>
      </c>
      <c r="D694" s="6" t="s">
        <v>12</v>
      </c>
      <c r="E694" s="6" t="s">
        <v>11</v>
      </c>
      <c r="F694" s="7">
        <v>36216</v>
      </c>
    </row>
    <row r="695" spans="1:6" x14ac:dyDescent="0.2">
      <c r="A695" s="11" t="s">
        <v>706</v>
      </c>
      <c r="B695" s="9" t="s">
        <v>13</v>
      </c>
      <c r="C695" s="6" t="s">
        <v>18</v>
      </c>
      <c r="D695" s="6" t="s">
        <v>12</v>
      </c>
      <c r="E695" s="6" t="s">
        <v>11</v>
      </c>
      <c r="F695" s="7">
        <v>36678</v>
      </c>
    </row>
    <row r="696" spans="1:6" x14ac:dyDescent="0.2">
      <c r="A696" s="11" t="s">
        <v>707</v>
      </c>
      <c r="B696" s="9" t="s">
        <v>11</v>
      </c>
      <c r="C696" s="6" t="s">
        <v>18</v>
      </c>
      <c r="D696" s="6" t="s">
        <v>12</v>
      </c>
      <c r="E696" s="6" t="s">
        <v>11</v>
      </c>
      <c r="F696" s="7">
        <v>36216</v>
      </c>
    </row>
    <row r="697" spans="1:6" x14ac:dyDescent="0.2">
      <c r="A697" s="11" t="s">
        <v>708</v>
      </c>
      <c r="B697" s="9" t="s">
        <v>11</v>
      </c>
      <c r="C697" s="6" t="s">
        <v>12</v>
      </c>
      <c r="D697" s="6" t="s">
        <v>12</v>
      </c>
      <c r="E697" s="6" t="s">
        <v>11</v>
      </c>
      <c r="F697" s="7">
        <v>36216</v>
      </c>
    </row>
    <row r="698" spans="1:6" x14ac:dyDescent="0.2">
      <c r="A698" s="11" t="s">
        <v>709</v>
      </c>
      <c r="B698" s="9" t="s">
        <v>9</v>
      </c>
      <c r="C698" s="6" t="s">
        <v>18</v>
      </c>
      <c r="D698" s="6" t="s">
        <v>12</v>
      </c>
      <c r="E698" s="6" t="s">
        <v>11</v>
      </c>
      <c r="F698" s="7">
        <v>36216</v>
      </c>
    </row>
    <row r="699" spans="1:6" x14ac:dyDescent="0.2">
      <c r="A699" s="11" t="s">
        <v>710</v>
      </c>
      <c r="B699" s="9" t="s">
        <v>11</v>
      </c>
      <c r="C699" s="6" t="s">
        <v>18</v>
      </c>
      <c r="D699" s="6" t="s">
        <v>12</v>
      </c>
      <c r="E699" s="6" t="s">
        <v>11</v>
      </c>
      <c r="F699" s="7">
        <v>36376</v>
      </c>
    </row>
    <row r="700" spans="1:6" x14ac:dyDescent="0.2">
      <c r="A700" s="11" t="s">
        <v>711</v>
      </c>
      <c r="B700" s="9" t="s">
        <v>11</v>
      </c>
      <c r="C700" s="6" t="s">
        <v>18</v>
      </c>
      <c r="D700" s="6" t="s">
        <v>12</v>
      </c>
      <c r="E700" s="6" t="s">
        <v>11</v>
      </c>
      <c r="F700" s="7">
        <v>36216</v>
      </c>
    </row>
    <row r="701" spans="1:6" x14ac:dyDescent="0.2">
      <c r="A701" s="11" t="s">
        <v>712</v>
      </c>
      <c r="B701" s="9" t="s">
        <v>11</v>
      </c>
      <c r="C701" s="6" t="s">
        <v>18</v>
      </c>
      <c r="D701" s="6" t="s">
        <v>12</v>
      </c>
      <c r="E701" s="6" t="s">
        <v>11</v>
      </c>
      <c r="F701" s="7">
        <v>41288</v>
      </c>
    </row>
    <row r="702" spans="1:6" x14ac:dyDescent="0.2">
      <c r="A702" s="11" t="s">
        <v>713</v>
      </c>
      <c r="B702" s="9" t="s">
        <v>11</v>
      </c>
      <c r="C702" s="6" t="s">
        <v>18</v>
      </c>
      <c r="D702" s="6" t="s">
        <v>9</v>
      </c>
      <c r="E702" s="6" t="s">
        <v>11</v>
      </c>
      <c r="F702" s="7">
        <v>36216</v>
      </c>
    </row>
    <row r="703" spans="1:6" x14ac:dyDescent="0.2">
      <c r="A703" s="11" t="s">
        <v>714</v>
      </c>
      <c r="B703" s="9" t="s">
        <v>11</v>
      </c>
      <c r="C703" s="6" t="s">
        <v>18</v>
      </c>
      <c r="D703" s="6" t="s">
        <v>12</v>
      </c>
      <c r="E703" s="6" t="s">
        <v>11</v>
      </c>
      <c r="F703" s="7">
        <v>36216</v>
      </c>
    </row>
    <row r="704" spans="1:6" x14ac:dyDescent="0.2">
      <c r="A704" s="11" t="s">
        <v>715</v>
      </c>
      <c r="B704" s="9" t="s">
        <v>11</v>
      </c>
      <c r="C704" s="6" t="s">
        <v>18</v>
      </c>
      <c r="D704" s="6" t="s">
        <v>12</v>
      </c>
      <c r="E704" s="6" t="s">
        <v>11</v>
      </c>
      <c r="F704" s="7">
        <v>36216</v>
      </c>
    </row>
    <row r="705" spans="1:6" x14ac:dyDescent="0.2">
      <c r="A705" s="11" t="s">
        <v>716</v>
      </c>
      <c r="B705" s="9" t="s">
        <v>11</v>
      </c>
      <c r="C705" s="6" t="s">
        <v>18</v>
      </c>
      <c r="D705" s="6" t="s">
        <v>9</v>
      </c>
      <c r="E705" s="6" t="s">
        <v>11</v>
      </c>
      <c r="F705" s="7">
        <v>36528</v>
      </c>
    </row>
    <row r="706" spans="1:6" x14ac:dyDescent="0.2">
      <c r="A706" s="11" t="s">
        <v>717</v>
      </c>
      <c r="B706" s="9" t="s">
        <v>11</v>
      </c>
      <c r="C706" s="6" t="s">
        <v>18</v>
      </c>
      <c r="D706" s="6" t="s">
        <v>9</v>
      </c>
      <c r="E706" s="6" t="s">
        <v>11</v>
      </c>
      <c r="F706" s="7">
        <v>36378</v>
      </c>
    </row>
    <row r="707" spans="1:6" x14ac:dyDescent="0.2">
      <c r="A707" s="11" t="s">
        <v>718</v>
      </c>
      <c r="B707" s="9" t="s">
        <v>11</v>
      </c>
      <c r="C707" s="6" t="s">
        <v>18</v>
      </c>
      <c r="D707" s="6" t="s">
        <v>12</v>
      </c>
      <c r="E707" s="6" t="s">
        <v>11</v>
      </c>
      <c r="F707" s="7">
        <v>36216</v>
      </c>
    </row>
    <row r="708" spans="1:6" x14ac:dyDescent="0.2">
      <c r="A708" s="11" t="s">
        <v>719</v>
      </c>
      <c r="B708" s="9" t="s">
        <v>11</v>
      </c>
      <c r="C708" s="6" t="s">
        <v>18</v>
      </c>
      <c r="D708" s="6" t="s">
        <v>9</v>
      </c>
      <c r="E708" s="6" t="s">
        <v>11</v>
      </c>
      <c r="F708" s="7">
        <v>36216</v>
      </c>
    </row>
    <row r="709" spans="1:6" x14ac:dyDescent="0.2">
      <c r="A709" s="11" t="s">
        <v>720</v>
      </c>
      <c r="B709" s="9" t="s">
        <v>11</v>
      </c>
      <c r="C709" s="6" t="s">
        <v>18</v>
      </c>
      <c r="D709" s="6" t="s">
        <v>12</v>
      </c>
      <c r="E709" s="6" t="s">
        <v>11</v>
      </c>
      <c r="F709" s="7">
        <v>37419</v>
      </c>
    </row>
    <row r="710" spans="1:6" x14ac:dyDescent="0.2">
      <c r="A710" s="11" t="s">
        <v>721</v>
      </c>
      <c r="B710" s="9" t="s">
        <v>11</v>
      </c>
      <c r="C710" s="6" t="s">
        <v>18</v>
      </c>
      <c r="D710" s="6" t="s">
        <v>12</v>
      </c>
      <c r="E710" s="6" t="s">
        <v>11</v>
      </c>
      <c r="F710" s="7">
        <v>36216</v>
      </c>
    </row>
    <row r="711" spans="1:6" x14ac:dyDescent="0.2">
      <c r="A711" s="11" t="s">
        <v>722</v>
      </c>
      <c r="B711" s="9" t="s">
        <v>13</v>
      </c>
      <c r="C711" s="6" t="s">
        <v>18</v>
      </c>
      <c r="D711" s="6" t="s">
        <v>12</v>
      </c>
      <c r="E711" s="6" t="s">
        <v>11</v>
      </c>
      <c r="F711" s="7">
        <v>36216</v>
      </c>
    </row>
    <row r="712" spans="1:6" x14ac:dyDescent="0.2">
      <c r="A712" s="11" t="s">
        <v>723</v>
      </c>
      <c r="B712" s="9" t="s">
        <v>9</v>
      </c>
      <c r="C712" s="6" t="s">
        <v>18</v>
      </c>
      <c r="D712" s="6" t="s">
        <v>9</v>
      </c>
      <c r="E712" s="6" t="s">
        <v>11</v>
      </c>
      <c r="F712" s="7">
        <v>36438</v>
      </c>
    </row>
    <row r="713" spans="1:6" x14ac:dyDescent="0.2">
      <c r="A713" s="11" t="s">
        <v>724</v>
      </c>
      <c r="B713" s="9" t="s">
        <v>9</v>
      </c>
      <c r="C713" s="6" t="s">
        <v>18</v>
      </c>
      <c r="D713" s="6" t="s">
        <v>12</v>
      </c>
      <c r="E713" s="6" t="s">
        <v>11</v>
      </c>
      <c r="F713" s="7">
        <v>36216</v>
      </c>
    </row>
    <row r="714" spans="1:6" x14ac:dyDescent="0.2">
      <c r="A714" s="11" t="s">
        <v>725</v>
      </c>
      <c r="B714" s="9" t="s">
        <v>9</v>
      </c>
      <c r="C714" s="6" t="s">
        <v>18</v>
      </c>
      <c r="D714" s="6" t="s">
        <v>12</v>
      </c>
      <c r="E714" s="6" t="s">
        <v>11</v>
      </c>
      <c r="F714" s="7">
        <v>36216</v>
      </c>
    </row>
    <row r="715" spans="1:6" x14ac:dyDescent="0.2">
      <c r="A715" s="11" t="s">
        <v>726</v>
      </c>
      <c r="B715" s="9" t="s">
        <v>12</v>
      </c>
      <c r="C715" s="6" t="s">
        <v>12</v>
      </c>
      <c r="D715" s="6" t="s">
        <v>9</v>
      </c>
      <c r="E715" s="6" t="s">
        <v>13</v>
      </c>
      <c r="F715" s="7">
        <v>39681</v>
      </c>
    </row>
    <row r="716" spans="1:6" x14ac:dyDescent="0.2">
      <c r="A716" s="11" t="s">
        <v>727</v>
      </c>
      <c r="B716" s="9" t="s">
        <v>20</v>
      </c>
      <c r="C716" s="6" t="s">
        <v>12</v>
      </c>
      <c r="D716" s="6" t="s">
        <v>12</v>
      </c>
      <c r="E716" s="6" t="s">
        <v>11</v>
      </c>
      <c r="F716" s="7">
        <v>37581</v>
      </c>
    </row>
    <row r="717" spans="1:6" x14ac:dyDescent="0.2">
      <c r="A717" s="11" t="s">
        <v>728</v>
      </c>
      <c r="B717" s="9" t="s">
        <v>12</v>
      </c>
      <c r="C717" s="6" t="s">
        <v>25</v>
      </c>
      <c r="D717" s="6" t="s">
        <v>12</v>
      </c>
      <c r="E717" s="6" t="s">
        <v>11</v>
      </c>
      <c r="F717" s="7">
        <v>37887</v>
      </c>
    </row>
    <row r="718" spans="1:6" x14ac:dyDescent="0.2">
      <c r="A718" s="11" t="s">
        <v>729</v>
      </c>
      <c r="B718" s="9" t="s">
        <v>12</v>
      </c>
      <c r="C718" s="6" t="s">
        <v>22</v>
      </c>
      <c r="D718" s="6" t="s">
        <v>12</v>
      </c>
      <c r="E718" s="6" t="s">
        <v>11</v>
      </c>
      <c r="F718" s="7">
        <v>37581</v>
      </c>
    </row>
    <row r="719" spans="1:6" x14ac:dyDescent="0.2">
      <c r="A719" s="11" t="s">
        <v>730</v>
      </c>
      <c r="B719" s="9" t="s">
        <v>12</v>
      </c>
      <c r="C719" s="6" t="s">
        <v>22</v>
      </c>
      <c r="D719" s="6" t="s">
        <v>12</v>
      </c>
      <c r="E719" s="6" t="s">
        <v>11</v>
      </c>
      <c r="F719" s="7">
        <v>37574</v>
      </c>
    </row>
    <row r="720" spans="1:6" x14ac:dyDescent="0.2">
      <c r="A720" s="11" t="s">
        <v>731</v>
      </c>
      <c r="B720" s="9" t="s">
        <v>12</v>
      </c>
      <c r="C720" s="6" t="s">
        <v>22</v>
      </c>
      <c r="D720" s="6" t="s">
        <v>12</v>
      </c>
      <c r="E720" s="6" t="s">
        <v>11</v>
      </c>
      <c r="F720" s="7">
        <v>40577</v>
      </c>
    </row>
    <row r="721" spans="1:6" x14ac:dyDescent="0.2">
      <c r="A721" s="11" t="s">
        <v>732</v>
      </c>
      <c r="B721" s="9" t="s">
        <v>12</v>
      </c>
      <c r="C721" s="6" t="s">
        <v>22</v>
      </c>
      <c r="D721" s="6" t="s">
        <v>12</v>
      </c>
      <c r="E721" s="6" t="s">
        <v>11</v>
      </c>
      <c r="F721" s="7">
        <v>37581</v>
      </c>
    </row>
    <row r="722" spans="1:6" x14ac:dyDescent="0.2">
      <c r="A722" s="11" t="s">
        <v>733</v>
      </c>
      <c r="B722" s="9" t="s">
        <v>9</v>
      </c>
      <c r="C722" s="6" t="s">
        <v>9</v>
      </c>
      <c r="D722" s="6" t="s">
        <v>12</v>
      </c>
      <c r="E722" s="6" t="s">
        <v>11</v>
      </c>
      <c r="F722" s="7">
        <v>36740</v>
      </c>
    </row>
    <row r="723" spans="1:6" x14ac:dyDescent="0.2">
      <c r="A723" s="11" t="s">
        <v>734</v>
      </c>
      <c r="B723" s="9" t="s">
        <v>9</v>
      </c>
      <c r="C723" s="6" t="s">
        <v>9</v>
      </c>
      <c r="D723" s="6" t="s">
        <v>12</v>
      </c>
      <c r="E723" s="6" t="s">
        <v>13</v>
      </c>
      <c r="F723" s="7">
        <v>37071</v>
      </c>
    </row>
    <row r="724" spans="1:6" x14ac:dyDescent="0.2">
      <c r="A724" s="11" t="s">
        <v>735</v>
      </c>
      <c r="B724" s="9" t="s">
        <v>9</v>
      </c>
      <c r="C724" s="6" t="s">
        <v>11</v>
      </c>
      <c r="D724" s="6" t="s">
        <v>9</v>
      </c>
      <c r="E724" s="6" t="s">
        <v>13</v>
      </c>
      <c r="F724" s="7">
        <v>39510</v>
      </c>
    </row>
    <row r="725" spans="1:6" x14ac:dyDescent="0.2">
      <c r="A725" s="11" t="s">
        <v>736</v>
      </c>
      <c r="B725" s="9" t="s">
        <v>9</v>
      </c>
      <c r="C725" s="6" t="s">
        <v>9</v>
      </c>
      <c r="D725" s="6" t="s">
        <v>9</v>
      </c>
      <c r="E725" s="6" t="s">
        <v>11</v>
      </c>
      <c r="F725" s="7">
        <v>39422</v>
      </c>
    </row>
    <row r="726" spans="1:6" x14ac:dyDescent="0.2">
      <c r="A726" s="11" t="s">
        <v>2375</v>
      </c>
      <c r="B726" s="9"/>
      <c r="C726" s="6"/>
      <c r="D726" s="6"/>
      <c r="E726" s="6"/>
      <c r="F726" s="7"/>
    </row>
    <row r="727" spans="1:6" x14ac:dyDescent="0.2">
      <c r="A727" s="11" t="s">
        <v>737</v>
      </c>
      <c r="B727" s="9" t="s">
        <v>9</v>
      </c>
      <c r="C727" s="6" t="s">
        <v>11</v>
      </c>
      <c r="D727" s="6" t="s">
        <v>9</v>
      </c>
      <c r="E727" s="6" t="s">
        <v>13</v>
      </c>
      <c r="F727" s="7">
        <v>40821</v>
      </c>
    </row>
    <row r="728" spans="1:6" x14ac:dyDescent="0.2">
      <c r="A728" s="11" t="s">
        <v>2376</v>
      </c>
      <c r="B728" s="9"/>
      <c r="C728" s="6"/>
      <c r="D728" s="6"/>
      <c r="E728" s="6"/>
      <c r="F728" s="7"/>
    </row>
    <row r="729" spans="1:6" x14ac:dyDescent="0.2">
      <c r="A729" s="11" t="s">
        <v>2377</v>
      </c>
      <c r="B729" s="9"/>
      <c r="C729" s="6"/>
      <c r="D729" s="6"/>
      <c r="E729" s="6"/>
      <c r="F729" s="7"/>
    </row>
    <row r="730" spans="1:6" x14ac:dyDescent="0.2">
      <c r="A730" s="11" t="s">
        <v>2378</v>
      </c>
      <c r="B730" s="9"/>
      <c r="C730" s="6"/>
      <c r="D730" s="6"/>
      <c r="E730" s="6"/>
      <c r="F730" s="7"/>
    </row>
    <row r="731" spans="1:6" x14ac:dyDescent="0.2">
      <c r="A731" s="11" t="s">
        <v>2509</v>
      </c>
      <c r="B731" s="9"/>
      <c r="C731" s="6"/>
      <c r="D731" s="6"/>
      <c r="E731" s="6"/>
      <c r="F731" s="7"/>
    </row>
    <row r="732" spans="1:6" x14ac:dyDescent="0.2">
      <c r="A732" s="11" t="s">
        <v>2506</v>
      </c>
      <c r="B732" s="9"/>
      <c r="C732" s="6"/>
      <c r="D732" s="6"/>
      <c r="E732" s="6"/>
      <c r="F732" s="7"/>
    </row>
    <row r="733" spans="1:6" x14ac:dyDescent="0.2">
      <c r="A733" s="11" t="s">
        <v>2526</v>
      </c>
      <c r="B733" s="9"/>
      <c r="C733" s="6"/>
      <c r="D733" s="6"/>
      <c r="E733" s="6"/>
      <c r="F733" s="7"/>
    </row>
    <row r="734" spans="1:6" x14ac:dyDescent="0.2">
      <c r="A734" s="11" t="s">
        <v>2525</v>
      </c>
      <c r="B734" s="9" t="s">
        <v>9</v>
      </c>
      <c r="C734" s="6" t="s">
        <v>17</v>
      </c>
      <c r="D734" s="6" t="s">
        <v>9</v>
      </c>
      <c r="E734" s="6" t="s">
        <v>11</v>
      </c>
      <c r="F734" s="7">
        <v>39510</v>
      </c>
    </row>
    <row r="735" spans="1:6" x14ac:dyDescent="0.2">
      <c r="A735" s="11" t="s">
        <v>2379</v>
      </c>
      <c r="B735" s="9"/>
      <c r="C735" s="6"/>
      <c r="D735" s="6"/>
      <c r="E735" s="6"/>
      <c r="F735" s="7"/>
    </row>
    <row r="736" spans="1:6" x14ac:dyDescent="0.2">
      <c r="A736" s="11" t="s">
        <v>2380</v>
      </c>
      <c r="B736" s="9"/>
      <c r="C736" s="6"/>
      <c r="D736" s="6"/>
      <c r="E736" s="6"/>
      <c r="F736" s="7"/>
    </row>
    <row r="737" spans="1:6" x14ac:dyDescent="0.2">
      <c r="A737" s="11" t="s">
        <v>738</v>
      </c>
      <c r="B737" s="9" t="s">
        <v>9</v>
      </c>
      <c r="C737" s="6" t="s">
        <v>11</v>
      </c>
      <c r="D737" s="6" t="s">
        <v>12</v>
      </c>
      <c r="E737" s="6" t="s">
        <v>13</v>
      </c>
      <c r="F737" s="7">
        <v>38495</v>
      </c>
    </row>
    <row r="738" spans="1:6" x14ac:dyDescent="0.2">
      <c r="A738" s="11" t="s">
        <v>739</v>
      </c>
      <c r="B738" s="9" t="s">
        <v>9</v>
      </c>
      <c r="C738" s="6" t="s">
        <v>11</v>
      </c>
      <c r="D738" s="6" t="s">
        <v>12</v>
      </c>
      <c r="E738" s="6" t="s">
        <v>11</v>
      </c>
      <c r="F738" s="7">
        <v>36760</v>
      </c>
    </row>
    <row r="739" spans="1:6" x14ac:dyDescent="0.2">
      <c r="A739" s="11" t="s">
        <v>740</v>
      </c>
      <c r="B739" s="9" t="s">
        <v>9</v>
      </c>
      <c r="C739" s="6" t="s">
        <v>11</v>
      </c>
      <c r="D739" s="6" t="s">
        <v>12</v>
      </c>
      <c r="E739" s="6" t="s">
        <v>13</v>
      </c>
      <c r="F739" s="7">
        <v>36703</v>
      </c>
    </row>
    <row r="740" spans="1:6" x14ac:dyDescent="0.2">
      <c r="A740" s="11" t="s">
        <v>741</v>
      </c>
      <c r="B740" s="9" t="s">
        <v>9</v>
      </c>
      <c r="C740" s="6" t="s">
        <v>11</v>
      </c>
      <c r="D740" s="6" t="s">
        <v>12</v>
      </c>
      <c r="E740" s="6" t="s">
        <v>11</v>
      </c>
      <c r="F740" s="7">
        <v>36703</v>
      </c>
    </row>
    <row r="741" spans="1:6" x14ac:dyDescent="0.2">
      <c r="A741" s="11" t="s">
        <v>742</v>
      </c>
      <c r="B741" s="9" t="s">
        <v>9</v>
      </c>
      <c r="C741" s="6" t="s">
        <v>11</v>
      </c>
      <c r="D741" s="6" t="s">
        <v>12</v>
      </c>
      <c r="E741" s="6" t="s">
        <v>13</v>
      </c>
      <c r="F741" s="7">
        <v>36703</v>
      </c>
    </row>
    <row r="742" spans="1:6" x14ac:dyDescent="0.2">
      <c r="A742" s="11" t="s">
        <v>743</v>
      </c>
      <c r="B742" s="9" t="s">
        <v>9</v>
      </c>
      <c r="C742" s="6" t="s">
        <v>11</v>
      </c>
      <c r="D742" s="6" t="s">
        <v>9</v>
      </c>
      <c r="E742" s="6" t="s">
        <v>11</v>
      </c>
      <c r="F742" s="7">
        <v>38170</v>
      </c>
    </row>
    <row r="743" spans="1:6" x14ac:dyDescent="0.2">
      <c r="A743" s="11" t="s">
        <v>744</v>
      </c>
      <c r="B743" s="9" t="s">
        <v>9</v>
      </c>
      <c r="C743" s="6" t="s">
        <v>11</v>
      </c>
      <c r="D743" s="6" t="s">
        <v>12</v>
      </c>
      <c r="E743" s="6" t="s">
        <v>13</v>
      </c>
      <c r="F743" s="7">
        <v>37067</v>
      </c>
    </row>
    <row r="744" spans="1:6" x14ac:dyDescent="0.2">
      <c r="A744" s="11" t="s">
        <v>745</v>
      </c>
      <c r="B744" s="9" t="s">
        <v>9</v>
      </c>
      <c r="C744" s="6" t="s">
        <v>11</v>
      </c>
      <c r="D744" s="6" t="s">
        <v>9</v>
      </c>
      <c r="E744" s="6" t="s">
        <v>11</v>
      </c>
      <c r="F744" s="7">
        <v>37095</v>
      </c>
    </row>
    <row r="745" spans="1:6" x14ac:dyDescent="0.2">
      <c r="A745" s="11" t="s">
        <v>746</v>
      </c>
      <c r="B745" s="9" t="s">
        <v>9</v>
      </c>
      <c r="C745" s="6" t="s">
        <v>11</v>
      </c>
      <c r="D745" s="6" t="s">
        <v>12</v>
      </c>
      <c r="E745" s="6" t="s">
        <v>11</v>
      </c>
      <c r="F745" s="7">
        <v>39042</v>
      </c>
    </row>
    <row r="746" spans="1:6" x14ac:dyDescent="0.2">
      <c r="A746" s="11" t="s">
        <v>747</v>
      </c>
      <c r="B746" s="9" t="s">
        <v>9</v>
      </c>
      <c r="C746" s="6" t="s">
        <v>11</v>
      </c>
      <c r="D746" s="6" t="s">
        <v>12</v>
      </c>
      <c r="E746" s="6" t="s">
        <v>13</v>
      </c>
      <c r="F746" s="7">
        <v>36832</v>
      </c>
    </row>
    <row r="747" spans="1:6" x14ac:dyDescent="0.2">
      <c r="A747" s="11" t="s">
        <v>748</v>
      </c>
      <c r="B747" s="9" t="s">
        <v>9</v>
      </c>
      <c r="C747" s="6" t="s">
        <v>9</v>
      </c>
      <c r="D747" s="6" t="s">
        <v>12</v>
      </c>
      <c r="E747" s="6" t="s">
        <v>11</v>
      </c>
      <c r="F747" s="7">
        <v>39126</v>
      </c>
    </row>
    <row r="748" spans="1:6" x14ac:dyDescent="0.2">
      <c r="A748" s="11" t="s">
        <v>749</v>
      </c>
      <c r="B748" s="9" t="s">
        <v>9</v>
      </c>
      <c r="C748" s="6" t="s">
        <v>11</v>
      </c>
      <c r="D748" s="6" t="s">
        <v>12</v>
      </c>
      <c r="E748" s="6" t="s">
        <v>13</v>
      </c>
      <c r="F748" s="7">
        <v>37035</v>
      </c>
    </row>
    <row r="749" spans="1:6" x14ac:dyDescent="0.2">
      <c r="A749" s="11" t="s">
        <v>750</v>
      </c>
      <c r="B749" s="9" t="s">
        <v>9</v>
      </c>
      <c r="C749" s="6" t="s">
        <v>11</v>
      </c>
      <c r="D749" s="6" t="s">
        <v>9</v>
      </c>
      <c r="E749" s="6" t="s">
        <v>13</v>
      </c>
      <c r="F749" s="7">
        <v>37019</v>
      </c>
    </row>
    <row r="750" spans="1:6" x14ac:dyDescent="0.2">
      <c r="A750" s="11" t="s">
        <v>751</v>
      </c>
      <c r="B750" s="9" t="s">
        <v>9</v>
      </c>
      <c r="C750" s="6" t="s">
        <v>11</v>
      </c>
      <c r="D750" s="6" t="s">
        <v>9</v>
      </c>
      <c r="E750" s="6" t="s">
        <v>13</v>
      </c>
      <c r="F750" s="7">
        <v>39503</v>
      </c>
    </row>
    <row r="751" spans="1:6" x14ac:dyDescent="0.2">
      <c r="A751" s="11" t="s">
        <v>752</v>
      </c>
      <c r="B751" s="9" t="s">
        <v>9</v>
      </c>
      <c r="C751" s="6" t="s">
        <v>11</v>
      </c>
      <c r="D751" s="6" t="s">
        <v>12</v>
      </c>
      <c r="E751" s="6" t="s">
        <v>13</v>
      </c>
      <c r="F751" s="7">
        <v>36872</v>
      </c>
    </row>
    <row r="752" spans="1:6" x14ac:dyDescent="0.2">
      <c r="A752" s="11" t="s">
        <v>753</v>
      </c>
      <c r="B752" s="9" t="s">
        <v>9</v>
      </c>
      <c r="C752" s="6" t="s">
        <v>11</v>
      </c>
      <c r="D752" s="6" t="s">
        <v>12</v>
      </c>
      <c r="E752" s="6" t="s">
        <v>13</v>
      </c>
      <c r="F752" s="7">
        <v>37046</v>
      </c>
    </row>
    <row r="753" spans="1:6" x14ac:dyDescent="0.2">
      <c r="A753" s="11" t="s">
        <v>754</v>
      </c>
      <c r="B753" s="9" t="s">
        <v>9</v>
      </c>
      <c r="C753" s="6" t="s">
        <v>11</v>
      </c>
      <c r="D753" s="6" t="s">
        <v>12</v>
      </c>
      <c r="E753" s="6" t="s">
        <v>11</v>
      </c>
      <c r="F753" s="7">
        <v>36868</v>
      </c>
    </row>
    <row r="754" spans="1:6" x14ac:dyDescent="0.2">
      <c r="A754" s="11" t="s">
        <v>755</v>
      </c>
      <c r="B754" s="9" t="s">
        <v>9</v>
      </c>
      <c r="C754" s="6" t="s">
        <v>11</v>
      </c>
      <c r="D754" s="6" t="s">
        <v>12</v>
      </c>
      <c r="E754" s="6" t="s">
        <v>11</v>
      </c>
      <c r="F754" s="7">
        <v>39678</v>
      </c>
    </row>
    <row r="755" spans="1:6" x14ac:dyDescent="0.2">
      <c r="A755" s="11" t="s">
        <v>756</v>
      </c>
      <c r="B755" s="9" t="s">
        <v>9</v>
      </c>
      <c r="C755" s="6" t="s">
        <v>11</v>
      </c>
      <c r="D755" s="6" t="s">
        <v>12</v>
      </c>
      <c r="E755" s="6" t="s">
        <v>11</v>
      </c>
      <c r="F755" s="7">
        <v>39528</v>
      </c>
    </row>
    <row r="756" spans="1:6" x14ac:dyDescent="0.2">
      <c r="A756" s="11" t="s">
        <v>757</v>
      </c>
      <c r="B756" s="9" t="s">
        <v>9</v>
      </c>
      <c r="C756" s="6" t="s">
        <v>11</v>
      </c>
      <c r="D756" s="6" t="s">
        <v>12</v>
      </c>
      <c r="E756" s="6" t="s">
        <v>13</v>
      </c>
      <c r="F756" s="7">
        <v>36955</v>
      </c>
    </row>
    <row r="757" spans="1:6" x14ac:dyDescent="0.2">
      <c r="A757" s="11" t="s">
        <v>758</v>
      </c>
      <c r="B757" s="9" t="s">
        <v>11</v>
      </c>
      <c r="C757" s="6" t="s">
        <v>18</v>
      </c>
      <c r="D757" s="6" t="s">
        <v>12</v>
      </c>
      <c r="E757" s="6" t="s">
        <v>11</v>
      </c>
      <c r="F757" s="7">
        <v>37581</v>
      </c>
    </row>
    <row r="758" spans="1:6" x14ac:dyDescent="0.2">
      <c r="A758" s="11" t="s">
        <v>759</v>
      </c>
      <c r="B758" s="9" t="s">
        <v>9</v>
      </c>
      <c r="C758" s="6" t="s">
        <v>11</v>
      </c>
      <c r="D758" s="6" t="s">
        <v>12</v>
      </c>
      <c r="E758" s="6" t="s">
        <v>11</v>
      </c>
      <c r="F758" s="7">
        <v>37550</v>
      </c>
    </row>
    <row r="759" spans="1:6" x14ac:dyDescent="0.2">
      <c r="A759" s="11" t="s">
        <v>760</v>
      </c>
      <c r="B759" s="9" t="s">
        <v>9</v>
      </c>
      <c r="C759" s="6" t="s">
        <v>11</v>
      </c>
      <c r="D759" s="6" t="s">
        <v>12</v>
      </c>
      <c r="E759" s="6" t="s">
        <v>13</v>
      </c>
      <c r="F759" s="7">
        <v>38155</v>
      </c>
    </row>
    <row r="760" spans="1:6" x14ac:dyDescent="0.2">
      <c r="A760" s="11" t="s">
        <v>761</v>
      </c>
      <c r="B760" s="9" t="s">
        <v>9</v>
      </c>
      <c r="C760" s="6" t="s">
        <v>11</v>
      </c>
      <c r="D760" s="6" t="s">
        <v>12</v>
      </c>
      <c r="E760" s="6" t="s">
        <v>11</v>
      </c>
      <c r="F760" s="7">
        <v>37286</v>
      </c>
    </row>
    <row r="761" spans="1:6" x14ac:dyDescent="0.2">
      <c r="A761" s="11" t="s">
        <v>762</v>
      </c>
      <c r="B761" s="9" t="s">
        <v>9</v>
      </c>
      <c r="C761" s="6" t="s">
        <v>11</v>
      </c>
      <c r="D761" s="6" t="s">
        <v>12</v>
      </c>
      <c r="E761" s="6" t="s">
        <v>11</v>
      </c>
      <c r="F761" s="7">
        <v>37236</v>
      </c>
    </row>
    <row r="762" spans="1:6" x14ac:dyDescent="0.2">
      <c r="A762" s="11" t="s">
        <v>763</v>
      </c>
      <c r="B762" s="9" t="s">
        <v>9</v>
      </c>
      <c r="C762" s="6" t="s">
        <v>11</v>
      </c>
      <c r="D762" s="6" t="s">
        <v>12</v>
      </c>
      <c r="E762" s="6" t="s">
        <v>11</v>
      </c>
      <c r="F762" s="7">
        <v>37273</v>
      </c>
    </row>
    <row r="763" spans="1:6" x14ac:dyDescent="0.2">
      <c r="A763" s="11" t="s">
        <v>764</v>
      </c>
      <c r="B763" s="9" t="s">
        <v>9</v>
      </c>
      <c r="C763" s="6" t="s">
        <v>11</v>
      </c>
      <c r="D763" s="6" t="s">
        <v>12</v>
      </c>
      <c r="E763" s="6" t="s">
        <v>13</v>
      </c>
      <c r="F763" s="7">
        <v>37538</v>
      </c>
    </row>
    <row r="764" spans="1:6" x14ac:dyDescent="0.2">
      <c r="A764" s="11" t="s">
        <v>765</v>
      </c>
      <c r="B764" s="9" t="s">
        <v>9</v>
      </c>
      <c r="C764" s="6" t="s">
        <v>11</v>
      </c>
      <c r="D764" s="6" t="s">
        <v>12</v>
      </c>
      <c r="E764" s="6" t="s">
        <v>11</v>
      </c>
      <c r="F764" s="7">
        <v>38784</v>
      </c>
    </row>
    <row r="765" spans="1:6" x14ac:dyDescent="0.2">
      <c r="A765" s="11" t="s">
        <v>766</v>
      </c>
      <c r="B765" s="9" t="s">
        <v>9</v>
      </c>
      <c r="C765" s="6" t="s">
        <v>11</v>
      </c>
      <c r="D765" s="6" t="s">
        <v>12</v>
      </c>
      <c r="E765" s="6" t="s">
        <v>13</v>
      </c>
      <c r="F765" s="7">
        <v>37523</v>
      </c>
    </row>
    <row r="766" spans="1:6" x14ac:dyDescent="0.2">
      <c r="A766" s="11" t="s">
        <v>767</v>
      </c>
      <c r="B766" s="9" t="s">
        <v>9</v>
      </c>
      <c r="C766" s="6" t="s">
        <v>11</v>
      </c>
      <c r="D766" s="6" t="s">
        <v>9</v>
      </c>
      <c r="E766" s="6" t="s">
        <v>13</v>
      </c>
      <c r="F766" s="7">
        <v>39274</v>
      </c>
    </row>
    <row r="767" spans="1:6" x14ac:dyDescent="0.2">
      <c r="A767" s="11" t="s">
        <v>768</v>
      </c>
      <c r="B767" s="9" t="s">
        <v>9</v>
      </c>
      <c r="C767" s="6" t="s">
        <v>11</v>
      </c>
      <c r="D767" s="6" t="s">
        <v>12</v>
      </c>
      <c r="E767" s="6" t="s">
        <v>13</v>
      </c>
      <c r="F767" s="7">
        <v>37802</v>
      </c>
    </row>
    <row r="768" spans="1:6" x14ac:dyDescent="0.2">
      <c r="A768" s="11" t="s">
        <v>769</v>
      </c>
      <c r="B768" s="9" t="s">
        <v>9</v>
      </c>
      <c r="C768" s="6" t="s">
        <v>11</v>
      </c>
      <c r="D768" s="6" t="s">
        <v>12</v>
      </c>
      <c r="E768" s="6" t="s">
        <v>13</v>
      </c>
      <c r="F768" s="7">
        <v>37707</v>
      </c>
    </row>
    <row r="769" spans="1:6" x14ac:dyDescent="0.2">
      <c r="A769" s="11" t="s">
        <v>770</v>
      </c>
      <c r="B769" s="9" t="s">
        <v>9</v>
      </c>
      <c r="C769" s="6" t="s">
        <v>11</v>
      </c>
      <c r="D769" s="6" t="s">
        <v>9</v>
      </c>
      <c r="E769" s="6" t="s">
        <v>11</v>
      </c>
      <c r="F769" s="7">
        <v>39503</v>
      </c>
    </row>
    <row r="770" spans="1:6" x14ac:dyDescent="0.2">
      <c r="A770" s="11" t="s">
        <v>771</v>
      </c>
      <c r="B770" s="9" t="s">
        <v>9</v>
      </c>
      <c r="C770" s="6" t="s">
        <v>11</v>
      </c>
      <c r="D770" s="6" t="s">
        <v>12</v>
      </c>
      <c r="E770" s="6" t="s">
        <v>13</v>
      </c>
      <c r="F770" s="7">
        <v>37630</v>
      </c>
    </row>
    <row r="771" spans="1:6" x14ac:dyDescent="0.2">
      <c r="A771" s="11" t="s">
        <v>772</v>
      </c>
      <c r="B771" s="9" t="s">
        <v>9</v>
      </c>
      <c r="C771" s="6" t="s">
        <v>11</v>
      </c>
      <c r="D771" s="6" t="s">
        <v>12</v>
      </c>
      <c r="E771" s="6" t="s">
        <v>13</v>
      </c>
      <c r="F771" s="7">
        <v>38288</v>
      </c>
    </row>
    <row r="772" spans="1:6" x14ac:dyDescent="0.2">
      <c r="A772" s="11" t="s">
        <v>773</v>
      </c>
      <c r="B772" s="9" t="s">
        <v>9</v>
      </c>
      <c r="C772" s="6" t="s">
        <v>11</v>
      </c>
      <c r="D772" s="6" t="s">
        <v>12</v>
      </c>
      <c r="E772" s="6" t="s">
        <v>13</v>
      </c>
      <c r="F772" s="7">
        <v>38288</v>
      </c>
    </row>
    <row r="773" spans="1:6" x14ac:dyDescent="0.2">
      <c r="A773" s="11" t="s">
        <v>774</v>
      </c>
      <c r="B773" s="9" t="s">
        <v>9</v>
      </c>
      <c r="C773" s="6" t="s">
        <v>11</v>
      </c>
      <c r="D773" s="6" t="s">
        <v>12</v>
      </c>
      <c r="E773" s="6" t="s">
        <v>13</v>
      </c>
      <c r="F773" s="7">
        <v>38834</v>
      </c>
    </row>
    <row r="774" spans="1:6" x14ac:dyDescent="0.2">
      <c r="A774" s="11" t="s">
        <v>775</v>
      </c>
      <c r="B774" s="9" t="s">
        <v>9</v>
      </c>
      <c r="C774" s="6" t="s">
        <v>11</v>
      </c>
      <c r="D774" s="6" t="s">
        <v>12</v>
      </c>
      <c r="E774" s="6" t="s">
        <v>13</v>
      </c>
      <c r="F774" s="7">
        <v>37853</v>
      </c>
    </row>
    <row r="775" spans="1:6" x14ac:dyDescent="0.2">
      <c r="A775" s="11" t="s">
        <v>776</v>
      </c>
      <c r="B775" s="9" t="s">
        <v>9</v>
      </c>
      <c r="C775" s="6" t="s">
        <v>11</v>
      </c>
      <c r="D775" s="6" t="s">
        <v>9</v>
      </c>
      <c r="E775" s="6" t="s">
        <v>11</v>
      </c>
      <c r="F775" s="7">
        <v>39503</v>
      </c>
    </row>
    <row r="776" spans="1:6" x14ac:dyDescent="0.2">
      <c r="A776" s="11" t="s">
        <v>777</v>
      </c>
      <c r="B776" s="9" t="s">
        <v>9</v>
      </c>
      <c r="C776" s="6" t="s">
        <v>11</v>
      </c>
      <c r="D776" s="6" t="s">
        <v>12</v>
      </c>
      <c r="E776" s="6" t="s">
        <v>13</v>
      </c>
      <c r="F776" s="7">
        <v>38058</v>
      </c>
    </row>
    <row r="777" spans="1:6" x14ac:dyDescent="0.2">
      <c r="A777" s="11" t="s">
        <v>778</v>
      </c>
      <c r="B777" s="9" t="s">
        <v>11</v>
      </c>
      <c r="C777" s="6" t="s">
        <v>18</v>
      </c>
      <c r="D777" s="6" t="s">
        <v>12</v>
      </c>
      <c r="E777" s="6" t="s">
        <v>11</v>
      </c>
      <c r="F777" s="7">
        <v>38937</v>
      </c>
    </row>
    <row r="778" spans="1:6" x14ac:dyDescent="0.2">
      <c r="A778" s="11" t="s">
        <v>779</v>
      </c>
      <c r="B778" s="9" t="s">
        <v>9</v>
      </c>
      <c r="C778" s="6" t="s">
        <v>11</v>
      </c>
      <c r="D778" s="6" t="s">
        <v>12</v>
      </c>
      <c r="E778" s="6" t="s">
        <v>11</v>
      </c>
      <c r="F778" s="7">
        <v>37914</v>
      </c>
    </row>
    <row r="779" spans="1:6" x14ac:dyDescent="0.2">
      <c r="A779" s="11" t="s">
        <v>780</v>
      </c>
      <c r="B779" s="9" t="s">
        <v>9</v>
      </c>
      <c r="C779" s="6" t="s">
        <v>11</v>
      </c>
      <c r="D779" s="6" t="s">
        <v>9</v>
      </c>
      <c r="E779" s="6" t="s">
        <v>13</v>
      </c>
      <c r="F779" s="7">
        <v>39503</v>
      </c>
    </row>
    <row r="780" spans="1:6" x14ac:dyDescent="0.2">
      <c r="A780" s="11" t="s">
        <v>781</v>
      </c>
      <c r="B780" s="9" t="s">
        <v>9</v>
      </c>
      <c r="C780" s="6" t="s">
        <v>11</v>
      </c>
      <c r="D780" s="6" t="s">
        <v>9</v>
      </c>
      <c r="E780" s="6" t="s">
        <v>13</v>
      </c>
      <c r="F780" s="7">
        <v>38580</v>
      </c>
    </row>
    <row r="781" spans="1:6" x14ac:dyDescent="0.2">
      <c r="A781" s="11" t="s">
        <v>782</v>
      </c>
      <c r="B781" s="9" t="s">
        <v>9</v>
      </c>
      <c r="C781" s="6" t="s">
        <v>11</v>
      </c>
      <c r="D781" s="6" t="s">
        <v>12</v>
      </c>
      <c r="E781" s="6" t="s">
        <v>10</v>
      </c>
      <c r="F781" s="7">
        <v>38026</v>
      </c>
    </row>
    <row r="782" spans="1:6" x14ac:dyDescent="0.2">
      <c r="A782" s="11" t="s">
        <v>783</v>
      </c>
      <c r="B782" s="9" t="s">
        <v>9</v>
      </c>
      <c r="C782" s="6" t="s">
        <v>11</v>
      </c>
      <c r="D782" s="6" t="s">
        <v>9</v>
      </c>
      <c r="E782" s="6" t="s">
        <v>13</v>
      </c>
      <c r="F782" s="7">
        <v>39510</v>
      </c>
    </row>
    <row r="783" spans="1:6" x14ac:dyDescent="0.2">
      <c r="A783" s="11" t="s">
        <v>784</v>
      </c>
      <c r="B783" s="9" t="s">
        <v>11</v>
      </c>
      <c r="C783" s="6" t="s">
        <v>18</v>
      </c>
      <c r="D783" s="6" t="s">
        <v>12</v>
      </c>
      <c r="E783" s="6" t="s">
        <v>11</v>
      </c>
      <c r="F783" s="7">
        <v>38078</v>
      </c>
    </row>
    <row r="784" spans="1:6" x14ac:dyDescent="0.2">
      <c r="A784" s="11" t="s">
        <v>785</v>
      </c>
      <c r="B784" s="9" t="s">
        <v>9</v>
      </c>
      <c r="C784" s="6" t="s">
        <v>11</v>
      </c>
      <c r="D784" s="6" t="s">
        <v>12</v>
      </c>
      <c r="E784" s="6" t="s">
        <v>13</v>
      </c>
      <c r="F784" s="7">
        <v>37872</v>
      </c>
    </row>
    <row r="785" spans="1:6" x14ac:dyDescent="0.2">
      <c r="A785" s="11" t="s">
        <v>786</v>
      </c>
      <c r="B785" s="9" t="s">
        <v>9</v>
      </c>
      <c r="C785" s="6" t="s">
        <v>11</v>
      </c>
      <c r="D785" s="6" t="s">
        <v>12</v>
      </c>
      <c r="E785" s="6" t="s">
        <v>13</v>
      </c>
      <c r="F785" s="7">
        <v>37916</v>
      </c>
    </row>
    <row r="786" spans="1:6" x14ac:dyDescent="0.2">
      <c r="A786" s="11" t="s">
        <v>787</v>
      </c>
      <c r="B786" s="9" t="s">
        <v>9</v>
      </c>
      <c r="C786" s="6" t="s">
        <v>11</v>
      </c>
      <c r="D786" s="6" t="s">
        <v>12</v>
      </c>
      <c r="E786" s="6" t="s">
        <v>13</v>
      </c>
      <c r="F786" s="7">
        <v>38050</v>
      </c>
    </row>
    <row r="787" spans="1:6" x14ac:dyDescent="0.2">
      <c r="A787" s="11" t="s">
        <v>788</v>
      </c>
      <c r="B787" s="9" t="s">
        <v>9</v>
      </c>
      <c r="C787" s="6" t="s">
        <v>11</v>
      </c>
      <c r="D787" s="6" t="s">
        <v>9</v>
      </c>
      <c r="E787" s="6" t="s">
        <v>13</v>
      </c>
      <c r="F787" s="7">
        <v>38161</v>
      </c>
    </row>
    <row r="788" spans="1:6" x14ac:dyDescent="0.2">
      <c r="A788" s="11" t="s">
        <v>789</v>
      </c>
      <c r="B788" s="9" t="s">
        <v>9</v>
      </c>
      <c r="C788" s="6" t="s">
        <v>11</v>
      </c>
      <c r="D788" s="6" t="s">
        <v>9</v>
      </c>
      <c r="E788" s="6" t="s">
        <v>13</v>
      </c>
      <c r="F788" s="7">
        <v>39503</v>
      </c>
    </row>
    <row r="789" spans="1:6" x14ac:dyDescent="0.2">
      <c r="A789" s="11" t="s">
        <v>790</v>
      </c>
      <c r="B789" s="9" t="s">
        <v>9</v>
      </c>
      <c r="C789" s="6" t="s">
        <v>11</v>
      </c>
      <c r="D789" s="6" t="s">
        <v>9</v>
      </c>
      <c r="E789" s="6" t="s">
        <v>13</v>
      </c>
      <c r="F789" s="7">
        <v>39503</v>
      </c>
    </row>
    <row r="790" spans="1:6" x14ac:dyDescent="0.2">
      <c r="A790" s="11" t="s">
        <v>791</v>
      </c>
      <c r="B790" s="9" t="s">
        <v>9</v>
      </c>
      <c r="C790" s="6" t="s">
        <v>11</v>
      </c>
      <c r="D790" s="6" t="s">
        <v>12</v>
      </c>
      <c r="E790" s="6" t="s">
        <v>13</v>
      </c>
      <c r="F790" s="7">
        <v>38054</v>
      </c>
    </row>
    <row r="791" spans="1:6" x14ac:dyDescent="0.2">
      <c r="A791" s="11" t="s">
        <v>792</v>
      </c>
      <c r="B791" s="9" t="s">
        <v>9</v>
      </c>
      <c r="C791" s="6" t="s">
        <v>11</v>
      </c>
      <c r="D791" s="6" t="s">
        <v>12</v>
      </c>
      <c r="E791" s="6" t="s">
        <v>13</v>
      </c>
      <c r="F791" s="7">
        <v>38147</v>
      </c>
    </row>
    <row r="792" spans="1:6" x14ac:dyDescent="0.2">
      <c r="A792" s="11" t="s">
        <v>793</v>
      </c>
      <c r="B792" s="9" t="s">
        <v>9</v>
      </c>
      <c r="C792" s="6" t="s">
        <v>11</v>
      </c>
      <c r="D792" s="6" t="s">
        <v>12</v>
      </c>
      <c r="E792" s="6" t="s">
        <v>13</v>
      </c>
      <c r="F792" s="7">
        <v>38161</v>
      </c>
    </row>
    <row r="793" spans="1:6" x14ac:dyDescent="0.2">
      <c r="A793" s="11" t="s">
        <v>794</v>
      </c>
      <c r="B793" s="9" t="s">
        <v>9</v>
      </c>
      <c r="C793" s="6" t="s">
        <v>11</v>
      </c>
      <c r="D793" s="6" t="s">
        <v>12</v>
      </c>
      <c r="E793" s="6" t="s">
        <v>11</v>
      </c>
      <c r="F793" s="7">
        <v>38082</v>
      </c>
    </row>
    <row r="794" spans="1:6" x14ac:dyDescent="0.2">
      <c r="A794" s="11" t="s">
        <v>795</v>
      </c>
      <c r="B794" s="9" t="s">
        <v>9</v>
      </c>
      <c r="C794" s="6" t="s">
        <v>11</v>
      </c>
      <c r="D794" s="6" t="s">
        <v>12</v>
      </c>
      <c r="E794" s="6" t="s">
        <v>11</v>
      </c>
      <c r="F794" s="7">
        <v>38082</v>
      </c>
    </row>
    <row r="795" spans="1:6" x14ac:dyDescent="0.2">
      <c r="A795" s="11" t="s">
        <v>796</v>
      </c>
      <c r="B795" s="9" t="s">
        <v>9</v>
      </c>
      <c r="C795" s="6" t="s">
        <v>11</v>
      </c>
      <c r="D795" s="6" t="s">
        <v>12</v>
      </c>
      <c r="E795" s="6" t="s">
        <v>13</v>
      </c>
      <c r="F795" s="7">
        <v>38208</v>
      </c>
    </row>
    <row r="796" spans="1:6" x14ac:dyDescent="0.2">
      <c r="A796" s="11" t="s">
        <v>797</v>
      </c>
      <c r="B796" s="9" t="s">
        <v>9</v>
      </c>
      <c r="C796" s="6" t="s">
        <v>11</v>
      </c>
      <c r="D796" s="6" t="s">
        <v>12</v>
      </c>
      <c r="E796" s="6" t="s">
        <v>11</v>
      </c>
      <c r="F796" s="7">
        <v>38215</v>
      </c>
    </row>
    <row r="797" spans="1:6" x14ac:dyDescent="0.2">
      <c r="A797" s="11" t="s">
        <v>798</v>
      </c>
      <c r="B797" s="9" t="s">
        <v>9</v>
      </c>
      <c r="C797" s="6" t="s">
        <v>11</v>
      </c>
      <c r="D797" s="6" t="s">
        <v>9</v>
      </c>
      <c r="E797" s="6" t="s">
        <v>13</v>
      </c>
      <c r="F797" s="7">
        <v>38237</v>
      </c>
    </row>
    <row r="798" spans="1:6" x14ac:dyDescent="0.2">
      <c r="A798" s="11" t="s">
        <v>799</v>
      </c>
      <c r="B798" s="9" t="s">
        <v>9</v>
      </c>
      <c r="C798" s="6" t="s">
        <v>11</v>
      </c>
      <c r="D798" s="6" t="s">
        <v>12</v>
      </c>
      <c r="E798" s="6" t="s">
        <v>11</v>
      </c>
      <c r="F798" s="7">
        <v>38170</v>
      </c>
    </row>
    <row r="799" spans="1:6" x14ac:dyDescent="0.2">
      <c r="A799" s="11" t="s">
        <v>800</v>
      </c>
      <c r="B799" s="9" t="s">
        <v>9</v>
      </c>
      <c r="C799" s="6" t="s">
        <v>11</v>
      </c>
      <c r="D799" s="6" t="s">
        <v>12</v>
      </c>
      <c r="E799" s="6" t="s">
        <v>11</v>
      </c>
      <c r="F799" s="7">
        <v>38285</v>
      </c>
    </row>
    <row r="800" spans="1:6" x14ac:dyDescent="0.2">
      <c r="A800" s="11" t="s">
        <v>801</v>
      </c>
      <c r="B800" s="9" t="s">
        <v>9</v>
      </c>
      <c r="C800" s="6" t="s">
        <v>11</v>
      </c>
      <c r="D800" s="6" t="s">
        <v>9</v>
      </c>
      <c r="E800" s="6" t="s">
        <v>11</v>
      </c>
      <c r="F800" s="7">
        <v>40382</v>
      </c>
    </row>
    <row r="801" spans="1:6" x14ac:dyDescent="0.2">
      <c r="A801" s="11" t="s">
        <v>802</v>
      </c>
      <c r="B801" s="9" t="s">
        <v>9</v>
      </c>
      <c r="C801" s="6" t="s">
        <v>11</v>
      </c>
      <c r="D801" s="6" t="s">
        <v>12</v>
      </c>
      <c r="E801" s="6" t="s">
        <v>13</v>
      </c>
      <c r="F801" s="7">
        <v>38568</v>
      </c>
    </row>
    <row r="802" spans="1:6" x14ac:dyDescent="0.2">
      <c r="A802" s="11" t="s">
        <v>803</v>
      </c>
      <c r="B802" s="9" t="s">
        <v>9</v>
      </c>
      <c r="C802" s="6" t="s">
        <v>11</v>
      </c>
      <c r="D802" s="6" t="s">
        <v>9</v>
      </c>
      <c r="E802" s="6" t="s">
        <v>11</v>
      </c>
      <c r="F802" s="7">
        <v>39297</v>
      </c>
    </row>
    <row r="803" spans="1:6" x14ac:dyDescent="0.2">
      <c r="A803" s="11" t="s">
        <v>804</v>
      </c>
      <c r="B803" s="9" t="s">
        <v>9</v>
      </c>
      <c r="C803" s="6" t="s">
        <v>11</v>
      </c>
      <c r="D803" s="6" t="s">
        <v>12</v>
      </c>
      <c r="E803" s="6" t="s">
        <v>13</v>
      </c>
      <c r="F803" s="7">
        <v>38328</v>
      </c>
    </row>
    <row r="804" spans="1:6" x14ac:dyDescent="0.2">
      <c r="A804" s="11" t="s">
        <v>805</v>
      </c>
      <c r="B804" s="9" t="s">
        <v>9</v>
      </c>
      <c r="C804" s="6" t="s">
        <v>9</v>
      </c>
      <c r="D804" s="6" t="s">
        <v>12</v>
      </c>
      <c r="E804" s="6" t="s">
        <v>13</v>
      </c>
      <c r="F804" s="7">
        <v>40577</v>
      </c>
    </row>
    <row r="805" spans="1:6" x14ac:dyDescent="0.2">
      <c r="A805" s="11" t="s">
        <v>806</v>
      </c>
      <c r="B805" s="9" t="s">
        <v>9</v>
      </c>
      <c r="C805" s="6" t="s">
        <v>11</v>
      </c>
      <c r="D805" s="6" t="s">
        <v>9</v>
      </c>
      <c r="E805" s="6" t="s">
        <v>10</v>
      </c>
      <c r="F805" s="7">
        <v>38854</v>
      </c>
    </row>
    <row r="806" spans="1:6" x14ac:dyDescent="0.2">
      <c r="A806" s="11" t="s">
        <v>807</v>
      </c>
      <c r="B806" s="9" t="s">
        <v>9</v>
      </c>
      <c r="C806" s="6" t="s">
        <v>11</v>
      </c>
      <c r="D806" s="6" t="s">
        <v>9</v>
      </c>
      <c r="E806" s="6" t="s">
        <v>11</v>
      </c>
      <c r="F806" s="7">
        <v>39503</v>
      </c>
    </row>
    <row r="807" spans="1:6" x14ac:dyDescent="0.2">
      <c r="A807" s="11" t="s">
        <v>808</v>
      </c>
      <c r="B807" s="9" t="s">
        <v>9</v>
      </c>
      <c r="C807" s="6" t="s">
        <v>11</v>
      </c>
      <c r="D807" s="6" t="s">
        <v>9</v>
      </c>
      <c r="E807" s="6" t="s">
        <v>11</v>
      </c>
      <c r="F807" s="7">
        <v>39503</v>
      </c>
    </row>
    <row r="808" spans="1:6" x14ac:dyDescent="0.2">
      <c r="A808" s="11" t="s">
        <v>809</v>
      </c>
      <c r="B808" s="9" t="s">
        <v>9</v>
      </c>
      <c r="C808" s="6" t="s">
        <v>11</v>
      </c>
      <c r="D808" s="6" t="s">
        <v>9</v>
      </c>
      <c r="E808" s="6" t="s">
        <v>13</v>
      </c>
      <c r="F808" s="7">
        <v>39510</v>
      </c>
    </row>
    <row r="809" spans="1:6" x14ac:dyDescent="0.2">
      <c r="A809" s="11" t="s">
        <v>810</v>
      </c>
      <c r="B809" s="9" t="s">
        <v>9</v>
      </c>
      <c r="C809" s="6" t="s">
        <v>11</v>
      </c>
      <c r="D809" s="6" t="s">
        <v>12</v>
      </c>
      <c r="E809" s="6" t="s">
        <v>13</v>
      </c>
      <c r="F809" s="7">
        <v>38555</v>
      </c>
    </row>
    <row r="810" spans="1:6" x14ac:dyDescent="0.2">
      <c r="A810" s="11" t="s">
        <v>811</v>
      </c>
      <c r="B810" s="9" t="s">
        <v>11</v>
      </c>
      <c r="C810" s="6" t="s">
        <v>9</v>
      </c>
      <c r="D810" s="6" t="s">
        <v>9</v>
      </c>
      <c r="E810" s="6" t="s">
        <v>11</v>
      </c>
      <c r="F810" s="7">
        <v>40806</v>
      </c>
    </row>
    <row r="811" spans="1:6" x14ac:dyDescent="0.2">
      <c r="A811" s="11" t="s">
        <v>812</v>
      </c>
      <c r="B811" s="9" t="s">
        <v>9</v>
      </c>
      <c r="C811" s="6" t="s">
        <v>11</v>
      </c>
      <c r="D811" s="6" t="s">
        <v>9</v>
      </c>
      <c r="E811" s="6" t="s">
        <v>13</v>
      </c>
      <c r="F811" s="7">
        <v>41158</v>
      </c>
    </row>
    <row r="812" spans="1:6" x14ac:dyDescent="0.2">
      <c r="A812" s="11" t="s">
        <v>813</v>
      </c>
      <c r="B812" s="9" t="s">
        <v>9</v>
      </c>
      <c r="C812" s="6" t="s">
        <v>11</v>
      </c>
      <c r="D812" s="6" t="s">
        <v>9</v>
      </c>
      <c r="E812" s="6" t="s">
        <v>11</v>
      </c>
      <c r="F812" s="7">
        <v>39503</v>
      </c>
    </row>
    <row r="813" spans="1:6" x14ac:dyDescent="0.2">
      <c r="A813" s="11" t="s">
        <v>814</v>
      </c>
      <c r="B813" s="9" t="s">
        <v>9</v>
      </c>
      <c r="C813" s="6" t="s">
        <v>11</v>
      </c>
      <c r="D813" s="6" t="s">
        <v>9</v>
      </c>
      <c r="E813" s="6" t="s">
        <v>11</v>
      </c>
      <c r="F813" s="7">
        <v>39503</v>
      </c>
    </row>
    <row r="814" spans="1:6" x14ac:dyDescent="0.2">
      <c r="A814" s="11" t="s">
        <v>815</v>
      </c>
      <c r="B814" s="9" t="s">
        <v>9</v>
      </c>
      <c r="C814" s="6" t="s">
        <v>11</v>
      </c>
      <c r="D814" s="6" t="s">
        <v>12</v>
      </c>
      <c r="E814" s="6" t="s">
        <v>11</v>
      </c>
      <c r="F814" s="7">
        <v>38933</v>
      </c>
    </row>
    <row r="815" spans="1:6" x14ac:dyDescent="0.2">
      <c r="A815" s="11" t="s">
        <v>816</v>
      </c>
      <c r="B815" s="9" t="s">
        <v>9</v>
      </c>
      <c r="C815" s="6" t="s">
        <v>11</v>
      </c>
      <c r="D815" s="6" t="s">
        <v>12</v>
      </c>
      <c r="E815" s="6" t="s">
        <v>11</v>
      </c>
      <c r="F815" s="7">
        <v>38737</v>
      </c>
    </row>
    <row r="816" spans="1:6" x14ac:dyDescent="0.2">
      <c r="A816" s="11" t="s">
        <v>817</v>
      </c>
      <c r="B816" s="9" t="s">
        <v>9</v>
      </c>
      <c r="C816" s="6" t="s">
        <v>11</v>
      </c>
      <c r="D816" s="6" t="s">
        <v>12</v>
      </c>
      <c r="E816" s="6" t="s">
        <v>11</v>
      </c>
      <c r="F816" s="7">
        <v>38737</v>
      </c>
    </row>
    <row r="817" spans="1:6" x14ac:dyDescent="0.2">
      <c r="A817" s="11" t="s">
        <v>818</v>
      </c>
      <c r="B817" s="9" t="s">
        <v>9</v>
      </c>
      <c r="C817" s="6" t="s">
        <v>11</v>
      </c>
      <c r="D817" s="6" t="s">
        <v>12</v>
      </c>
      <c r="E817" s="6" t="s">
        <v>13</v>
      </c>
      <c r="F817" s="7">
        <v>39378</v>
      </c>
    </row>
    <row r="818" spans="1:6" x14ac:dyDescent="0.2">
      <c r="A818" s="11" t="s">
        <v>819</v>
      </c>
      <c r="B818" s="9" t="s">
        <v>9</v>
      </c>
      <c r="C818" s="6" t="s">
        <v>11</v>
      </c>
      <c r="D818" s="6" t="s">
        <v>12</v>
      </c>
      <c r="E818" s="6" t="s">
        <v>13</v>
      </c>
      <c r="F818" s="7">
        <v>38946</v>
      </c>
    </row>
    <row r="819" spans="1:6" x14ac:dyDescent="0.2">
      <c r="A819" s="11" t="s">
        <v>820</v>
      </c>
      <c r="B819" s="9" t="s">
        <v>13</v>
      </c>
      <c r="C819" s="6" t="s">
        <v>15</v>
      </c>
      <c r="D819" s="6" t="s">
        <v>12</v>
      </c>
      <c r="E819" s="6" t="s">
        <v>11</v>
      </c>
      <c r="F819" s="7">
        <v>37854</v>
      </c>
    </row>
    <row r="820" spans="1:6" x14ac:dyDescent="0.2">
      <c r="A820" s="11" t="s">
        <v>821</v>
      </c>
      <c r="B820" s="9" t="s">
        <v>9</v>
      </c>
      <c r="C820" s="6" t="s">
        <v>11</v>
      </c>
      <c r="D820" s="6" t="s">
        <v>12</v>
      </c>
      <c r="E820" s="6" t="s">
        <v>13</v>
      </c>
      <c r="F820" s="7">
        <v>39238</v>
      </c>
    </row>
    <row r="821" spans="1:6" x14ac:dyDescent="0.2">
      <c r="A821" s="11" t="s">
        <v>822</v>
      </c>
      <c r="B821" s="9" t="s">
        <v>9</v>
      </c>
      <c r="C821" s="6" t="s">
        <v>11</v>
      </c>
      <c r="D821" s="6" t="s">
        <v>12</v>
      </c>
      <c r="E821" s="6" t="s">
        <v>13</v>
      </c>
      <c r="F821" s="7">
        <v>38812</v>
      </c>
    </row>
    <row r="822" spans="1:6" x14ac:dyDescent="0.2">
      <c r="A822" s="11" t="s">
        <v>823</v>
      </c>
      <c r="B822" s="9" t="s">
        <v>9</v>
      </c>
      <c r="C822" s="6" t="s">
        <v>11</v>
      </c>
      <c r="D822" s="6" t="s">
        <v>12</v>
      </c>
      <c r="E822" s="6" t="s">
        <v>13</v>
      </c>
      <c r="F822" s="7">
        <v>38923</v>
      </c>
    </row>
    <row r="823" spans="1:6" x14ac:dyDescent="0.2">
      <c r="A823" s="11" t="s">
        <v>824</v>
      </c>
      <c r="B823" s="9" t="s">
        <v>11</v>
      </c>
      <c r="C823" s="6" t="s">
        <v>18</v>
      </c>
      <c r="D823" s="6" t="s">
        <v>12</v>
      </c>
      <c r="E823" s="6" t="s">
        <v>11</v>
      </c>
      <c r="F823" s="7">
        <v>39177</v>
      </c>
    </row>
    <row r="824" spans="1:6" x14ac:dyDescent="0.2">
      <c r="A824" s="11" t="s">
        <v>2381</v>
      </c>
      <c r="B824" s="9"/>
      <c r="C824" s="6"/>
      <c r="D824" s="6"/>
      <c r="E824" s="6"/>
      <c r="F824" s="7"/>
    </row>
    <row r="825" spans="1:6" x14ac:dyDescent="0.2">
      <c r="A825" s="11" t="s">
        <v>825</v>
      </c>
      <c r="B825" s="9" t="s">
        <v>9</v>
      </c>
      <c r="C825" s="6" t="s">
        <v>11</v>
      </c>
      <c r="D825" s="6" t="s">
        <v>12</v>
      </c>
      <c r="E825" s="6" t="s">
        <v>13</v>
      </c>
      <c r="F825" s="7">
        <v>39163</v>
      </c>
    </row>
    <row r="826" spans="1:6" x14ac:dyDescent="0.2">
      <c r="A826" s="11" t="s">
        <v>826</v>
      </c>
      <c r="B826" s="9" t="s">
        <v>9</v>
      </c>
      <c r="C826" s="6" t="s">
        <v>11</v>
      </c>
      <c r="D826" s="6" t="s">
        <v>12</v>
      </c>
      <c r="E826" s="6" t="s">
        <v>13</v>
      </c>
      <c r="F826" s="7">
        <v>39251</v>
      </c>
    </row>
    <row r="827" spans="1:6" x14ac:dyDescent="0.2">
      <c r="A827" s="11" t="s">
        <v>827</v>
      </c>
      <c r="B827" s="9" t="s">
        <v>9</v>
      </c>
      <c r="C827" s="6" t="s">
        <v>11</v>
      </c>
      <c r="D827" s="6" t="s">
        <v>12</v>
      </c>
      <c r="E827" s="6" t="s">
        <v>13</v>
      </c>
      <c r="F827" s="7">
        <v>39049</v>
      </c>
    </row>
    <row r="828" spans="1:6" x14ac:dyDescent="0.2">
      <c r="A828" s="11" t="s">
        <v>828</v>
      </c>
      <c r="B828" s="9" t="s">
        <v>9</v>
      </c>
      <c r="C828" s="6" t="s">
        <v>11</v>
      </c>
      <c r="D828" s="6" t="s">
        <v>12</v>
      </c>
      <c r="E828" s="6" t="s">
        <v>13</v>
      </c>
      <c r="F828" s="7">
        <v>39351</v>
      </c>
    </row>
    <row r="829" spans="1:6" x14ac:dyDescent="0.2">
      <c r="A829" s="11" t="s">
        <v>829</v>
      </c>
      <c r="B829" s="9" t="s">
        <v>9</v>
      </c>
      <c r="C829" s="6" t="s">
        <v>11</v>
      </c>
      <c r="D829" s="6" t="s">
        <v>12</v>
      </c>
      <c r="E829" s="6" t="s">
        <v>13</v>
      </c>
      <c r="F829" s="7">
        <v>39181</v>
      </c>
    </row>
    <row r="830" spans="1:6" x14ac:dyDescent="0.2">
      <c r="A830" s="11" t="s">
        <v>830</v>
      </c>
      <c r="B830" s="9" t="s">
        <v>9</v>
      </c>
      <c r="C830" s="6" t="s">
        <v>11</v>
      </c>
      <c r="D830" s="6" t="s">
        <v>12</v>
      </c>
      <c r="E830" s="6" t="s">
        <v>13</v>
      </c>
      <c r="F830" s="7">
        <v>39377</v>
      </c>
    </row>
    <row r="831" spans="1:6" x14ac:dyDescent="0.2">
      <c r="A831" s="11" t="s">
        <v>831</v>
      </c>
      <c r="B831" s="9" t="s">
        <v>9</v>
      </c>
      <c r="C831" s="6" t="s">
        <v>11</v>
      </c>
      <c r="D831" s="6" t="s">
        <v>12</v>
      </c>
      <c r="E831" s="6" t="s">
        <v>13</v>
      </c>
      <c r="F831" s="7">
        <v>39380</v>
      </c>
    </row>
    <row r="832" spans="1:6" x14ac:dyDescent="0.2">
      <c r="A832" s="11" t="s">
        <v>832</v>
      </c>
      <c r="B832" s="9" t="s">
        <v>9</v>
      </c>
      <c r="C832" s="6" t="s">
        <v>11</v>
      </c>
      <c r="D832" s="6" t="s">
        <v>12</v>
      </c>
      <c r="E832" s="6" t="s">
        <v>11</v>
      </c>
      <c r="F832" s="7">
        <v>39455</v>
      </c>
    </row>
    <row r="833" spans="1:6" x14ac:dyDescent="0.2">
      <c r="A833" s="11" t="s">
        <v>833</v>
      </c>
      <c r="B833" s="9" t="s">
        <v>9</v>
      </c>
      <c r="C833" s="6" t="s">
        <v>11</v>
      </c>
      <c r="D833" s="6" t="s">
        <v>9</v>
      </c>
      <c r="E833" s="6" t="s">
        <v>11</v>
      </c>
      <c r="F833" s="7">
        <v>39889</v>
      </c>
    </row>
    <row r="834" spans="1:6" x14ac:dyDescent="0.2">
      <c r="A834" s="11" t="s">
        <v>834</v>
      </c>
      <c r="B834" s="9" t="s">
        <v>9</v>
      </c>
      <c r="C834" s="6" t="s">
        <v>11</v>
      </c>
      <c r="D834" s="6" t="s">
        <v>9</v>
      </c>
      <c r="E834" s="6" t="s">
        <v>13</v>
      </c>
      <c r="F834" s="7">
        <v>40385</v>
      </c>
    </row>
    <row r="835" spans="1:6" x14ac:dyDescent="0.2">
      <c r="A835" s="11" t="s">
        <v>835</v>
      </c>
      <c r="B835" s="9" t="s">
        <v>9</v>
      </c>
      <c r="C835" s="6" t="s">
        <v>11</v>
      </c>
      <c r="D835" s="6" t="s">
        <v>12</v>
      </c>
      <c r="E835" s="6" t="s">
        <v>13</v>
      </c>
      <c r="F835" s="7">
        <v>39561</v>
      </c>
    </row>
    <row r="836" spans="1:6" x14ac:dyDescent="0.2">
      <c r="A836" s="11" t="s">
        <v>836</v>
      </c>
      <c r="B836" s="9" t="s">
        <v>9</v>
      </c>
      <c r="C836" s="6" t="s">
        <v>11</v>
      </c>
      <c r="D836" s="6" t="s">
        <v>12</v>
      </c>
      <c r="E836" s="6" t="s">
        <v>13</v>
      </c>
      <c r="F836" s="7">
        <v>39770</v>
      </c>
    </row>
    <row r="837" spans="1:6" x14ac:dyDescent="0.2">
      <c r="A837" s="11" t="s">
        <v>837</v>
      </c>
      <c r="B837" s="9" t="s">
        <v>9</v>
      </c>
      <c r="C837" s="6" t="s">
        <v>11</v>
      </c>
      <c r="D837" s="6" t="s">
        <v>12</v>
      </c>
      <c r="E837" s="6" t="s">
        <v>13</v>
      </c>
      <c r="F837" s="7">
        <v>39755</v>
      </c>
    </row>
    <row r="838" spans="1:6" x14ac:dyDescent="0.2">
      <c r="A838" s="11" t="s">
        <v>838</v>
      </c>
      <c r="B838" s="9" t="s">
        <v>9</v>
      </c>
      <c r="C838" s="6" t="s">
        <v>11</v>
      </c>
      <c r="D838" s="6" t="s">
        <v>12</v>
      </c>
      <c r="E838" s="6" t="s">
        <v>13</v>
      </c>
      <c r="F838" s="7">
        <v>39573</v>
      </c>
    </row>
    <row r="839" spans="1:6" x14ac:dyDescent="0.2">
      <c r="A839" s="11" t="s">
        <v>839</v>
      </c>
      <c r="B839" s="9" t="s">
        <v>9</v>
      </c>
      <c r="C839" s="6" t="s">
        <v>11</v>
      </c>
      <c r="D839" s="6" t="s">
        <v>12</v>
      </c>
      <c r="E839" s="6" t="s">
        <v>13</v>
      </c>
      <c r="F839" s="7">
        <v>39751</v>
      </c>
    </row>
    <row r="840" spans="1:6" x14ac:dyDescent="0.2">
      <c r="A840" s="11" t="s">
        <v>840</v>
      </c>
      <c r="B840" s="9" t="s">
        <v>9</v>
      </c>
      <c r="C840" s="6" t="s">
        <v>11</v>
      </c>
      <c r="D840" s="6" t="s">
        <v>9</v>
      </c>
      <c r="E840" s="6" t="s">
        <v>13</v>
      </c>
      <c r="F840" s="7">
        <v>39786</v>
      </c>
    </row>
    <row r="841" spans="1:6" x14ac:dyDescent="0.2">
      <c r="A841" s="11" t="s">
        <v>841</v>
      </c>
      <c r="B841" s="9" t="s">
        <v>9</v>
      </c>
      <c r="C841" s="6" t="s">
        <v>11</v>
      </c>
      <c r="D841" s="6" t="s">
        <v>9</v>
      </c>
      <c r="E841" s="6" t="s">
        <v>13</v>
      </c>
      <c r="F841" s="7">
        <v>39786</v>
      </c>
    </row>
    <row r="842" spans="1:6" x14ac:dyDescent="0.2">
      <c r="A842" s="11" t="s">
        <v>842</v>
      </c>
      <c r="B842" s="9" t="s">
        <v>9</v>
      </c>
      <c r="C842" s="6" t="s">
        <v>11</v>
      </c>
      <c r="D842" s="6" t="s">
        <v>12</v>
      </c>
      <c r="E842" s="6" t="s">
        <v>11</v>
      </c>
      <c r="F842" s="7">
        <v>41215</v>
      </c>
    </row>
    <row r="843" spans="1:6" x14ac:dyDescent="0.2">
      <c r="A843" s="11" t="s">
        <v>843</v>
      </c>
      <c r="B843" s="9" t="s">
        <v>9</v>
      </c>
      <c r="C843" s="6" t="s">
        <v>11</v>
      </c>
      <c r="D843" s="6" t="s">
        <v>12</v>
      </c>
      <c r="E843" s="6" t="s">
        <v>13</v>
      </c>
      <c r="F843" s="7">
        <v>40049</v>
      </c>
    </row>
    <row r="844" spans="1:6" x14ac:dyDescent="0.2">
      <c r="A844" s="11" t="s">
        <v>2382</v>
      </c>
      <c r="B844" s="9"/>
      <c r="C844" s="6"/>
      <c r="D844" s="6"/>
      <c r="E844" s="6"/>
      <c r="F844" s="7"/>
    </row>
    <row r="845" spans="1:6" x14ac:dyDescent="0.2">
      <c r="A845" s="11" t="s">
        <v>844</v>
      </c>
      <c r="B845" s="9" t="s">
        <v>9</v>
      </c>
      <c r="C845" s="6" t="s">
        <v>11</v>
      </c>
      <c r="D845" s="6" t="s">
        <v>12</v>
      </c>
      <c r="E845" s="6" t="s">
        <v>13</v>
      </c>
      <c r="F845" s="7">
        <v>40078</v>
      </c>
    </row>
    <row r="846" spans="1:6" x14ac:dyDescent="0.2">
      <c r="A846" s="11" t="s">
        <v>2383</v>
      </c>
      <c r="B846" s="9"/>
      <c r="C846" s="6"/>
      <c r="D846" s="6"/>
      <c r="E846" s="6"/>
      <c r="F846" s="7"/>
    </row>
    <row r="847" spans="1:6" x14ac:dyDescent="0.2">
      <c r="A847" s="11" t="s">
        <v>2384</v>
      </c>
      <c r="B847" s="9"/>
      <c r="C847" s="6"/>
      <c r="D847" s="6"/>
      <c r="E847" s="6"/>
      <c r="F847" s="7"/>
    </row>
    <row r="848" spans="1:6" x14ac:dyDescent="0.2">
      <c r="A848" s="11" t="s">
        <v>845</v>
      </c>
      <c r="B848" s="9" t="s">
        <v>9</v>
      </c>
      <c r="C848" s="6" t="s">
        <v>11</v>
      </c>
      <c r="D848" s="6" t="s">
        <v>12</v>
      </c>
      <c r="E848" s="6" t="s">
        <v>13</v>
      </c>
      <c r="F848" s="7">
        <v>39898</v>
      </c>
    </row>
    <row r="849" spans="1:6" x14ac:dyDescent="0.2">
      <c r="A849" s="11" t="s">
        <v>846</v>
      </c>
      <c r="B849" s="9" t="s">
        <v>9</v>
      </c>
      <c r="C849" s="6" t="s">
        <v>11</v>
      </c>
      <c r="D849" s="6" t="s">
        <v>12</v>
      </c>
      <c r="E849" s="6" t="s">
        <v>13</v>
      </c>
      <c r="F849" s="7">
        <v>39759</v>
      </c>
    </row>
    <row r="850" spans="1:6" x14ac:dyDescent="0.2">
      <c r="A850" s="11" t="s">
        <v>847</v>
      </c>
      <c r="B850" s="9" t="s">
        <v>9</v>
      </c>
      <c r="C850" s="6" t="s">
        <v>11</v>
      </c>
      <c r="D850" s="6" t="s">
        <v>12</v>
      </c>
      <c r="E850" s="6" t="s">
        <v>13</v>
      </c>
      <c r="F850" s="7">
        <v>39898</v>
      </c>
    </row>
    <row r="851" spans="1:6" x14ac:dyDescent="0.2">
      <c r="A851" s="11" t="s">
        <v>848</v>
      </c>
      <c r="B851" s="9" t="s">
        <v>9</v>
      </c>
      <c r="C851" s="6" t="s">
        <v>11</v>
      </c>
      <c r="D851" s="6" t="s">
        <v>9</v>
      </c>
      <c r="E851" s="6" t="s">
        <v>13</v>
      </c>
      <c r="F851" s="7">
        <v>40030</v>
      </c>
    </row>
    <row r="852" spans="1:6" x14ac:dyDescent="0.2">
      <c r="A852" s="11" t="s">
        <v>849</v>
      </c>
      <c r="B852" s="9" t="s">
        <v>9</v>
      </c>
      <c r="C852" s="6" t="s">
        <v>11</v>
      </c>
      <c r="D852" s="6" t="s">
        <v>12</v>
      </c>
      <c r="E852" s="6" t="s">
        <v>13</v>
      </c>
      <c r="F852" s="7">
        <v>39882</v>
      </c>
    </row>
    <row r="853" spans="1:6" x14ac:dyDescent="0.2">
      <c r="A853" s="11" t="s">
        <v>850</v>
      </c>
      <c r="B853" s="9" t="s">
        <v>9</v>
      </c>
      <c r="C853" s="6" t="s">
        <v>11</v>
      </c>
      <c r="D853" s="6" t="s">
        <v>12</v>
      </c>
      <c r="E853" s="6" t="s">
        <v>13</v>
      </c>
      <c r="F853" s="7">
        <v>39981</v>
      </c>
    </row>
    <row r="854" spans="1:6" x14ac:dyDescent="0.2">
      <c r="A854" s="11" t="s">
        <v>851</v>
      </c>
      <c r="B854" s="9" t="s">
        <v>11</v>
      </c>
      <c r="C854" s="6" t="s">
        <v>17</v>
      </c>
      <c r="D854" s="6" t="s">
        <v>9</v>
      </c>
      <c r="E854" s="6" t="s">
        <v>11</v>
      </c>
      <c r="F854" s="7">
        <v>39960</v>
      </c>
    </row>
    <row r="855" spans="1:6" x14ac:dyDescent="0.2">
      <c r="A855" s="11" t="s">
        <v>852</v>
      </c>
      <c r="B855" s="9" t="s">
        <v>9</v>
      </c>
      <c r="C855" s="6" t="s">
        <v>11</v>
      </c>
      <c r="D855" s="6" t="s">
        <v>12</v>
      </c>
      <c r="E855" s="6" t="s">
        <v>13</v>
      </c>
      <c r="F855" s="7">
        <v>40025</v>
      </c>
    </row>
    <row r="856" spans="1:6" x14ac:dyDescent="0.2">
      <c r="A856" s="11" t="s">
        <v>853</v>
      </c>
      <c r="B856" s="9" t="s">
        <v>9</v>
      </c>
      <c r="C856" s="6" t="s">
        <v>11</v>
      </c>
      <c r="D856" s="6" t="s">
        <v>12</v>
      </c>
      <c r="E856" s="6" t="s">
        <v>11</v>
      </c>
      <c r="F856" s="7">
        <v>40407</v>
      </c>
    </row>
    <row r="857" spans="1:6" x14ac:dyDescent="0.2">
      <c r="A857" s="11" t="s">
        <v>854</v>
      </c>
      <c r="B857" s="9" t="s">
        <v>9</v>
      </c>
      <c r="C857" s="6" t="s">
        <v>11</v>
      </c>
      <c r="D857" s="6" t="s">
        <v>12</v>
      </c>
      <c r="E857" s="6" t="s">
        <v>13</v>
      </c>
      <c r="F857" s="7">
        <v>40071</v>
      </c>
    </row>
    <row r="858" spans="1:6" x14ac:dyDescent="0.2">
      <c r="A858" s="11" t="s">
        <v>855</v>
      </c>
      <c r="B858" s="9" t="s">
        <v>9</v>
      </c>
      <c r="C858" s="6" t="s">
        <v>11</v>
      </c>
      <c r="D858" s="6" t="s">
        <v>12</v>
      </c>
      <c r="E858" s="6" t="s">
        <v>13</v>
      </c>
      <c r="F858" s="7">
        <v>40065</v>
      </c>
    </row>
    <row r="859" spans="1:6" x14ac:dyDescent="0.2">
      <c r="A859" s="11" t="s">
        <v>856</v>
      </c>
      <c r="B859" s="9" t="s">
        <v>9</v>
      </c>
      <c r="C859" s="6" t="s">
        <v>11</v>
      </c>
      <c r="D859" s="6" t="s">
        <v>12</v>
      </c>
      <c r="E859" s="6" t="s">
        <v>13</v>
      </c>
      <c r="F859" s="7">
        <v>40283</v>
      </c>
    </row>
    <row r="860" spans="1:6" x14ac:dyDescent="0.2">
      <c r="A860" s="11" t="s">
        <v>857</v>
      </c>
      <c r="B860" s="9" t="s">
        <v>9</v>
      </c>
      <c r="C860" s="6" t="s">
        <v>11</v>
      </c>
      <c r="D860" s="6" t="s">
        <v>9</v>
      </c>
      <c r="E860" s="6" t="s">
        <v>10</v>
      </c>
      <c r="F860" s="7">
        <v>40625</v>
      </c>
    </row>
    <row r="861" spans="1:6" x14ac:dyDescent="0.2">
      <c r="A861" s="11" t="s">
        <v>858</v>
      </c>
      <c r="B861" s="9" t="s">
        <v>9</v>
      </c>
      <c r="C861" s="6" t="s">
        <v>11</v>
      </c>
      <c r="D861" s="6" t="s">
        <v>12</v>
      </c>
      <c r="E861" s="6" t="s">
        <v>13</v>
      </c>
      <c r="F861" s="7">
        <v>40267</v>
      </c>
    </row>
    <row r="862" spans="1:6" x14ac:dyDescent="0.2">
      <c r="A862" s="11" t="s">
        <v>859</v>
      </c>
      <c r="B862" s="9" t="s">
        <v>9</v>
      </c>
      <c r="C862" s="6" t="s">
        <v>11</v>
      </c>
      <c r="D862" s="6" t="s">
        <v>12</v>
      </c>
      <c r="E862" s="6" t="s">
        <v>13</v>
      </c>
      <c r="F862" s="7">
        <v>40770</v>
      </c>
    </row>
    <row r="863" spans="1:6" x14ac:dyDescent="0.2">
      <c r="A863" s="11" t="s">
        <v>860</v>
      </c>
      <c r="B863" s="9" t="s">
        <v>9</v>
      </c>
      <c r="C863" s="6" t="s">
        <v>11</v>
      </c>
      <c r="D863" s="6" t="s">
        <v>12</v>
      </c>
      <c r="E863" s="6" t="s">
        <v>13</v>
      </c>
      <c r="F863" s="7">
        <v>40570</v>
      </c>
    </row>
    <row r="864" spans="1:6" x14ac:dyDescent="0.2">
      <c r="A864" s="11" t="s">
        <v>861</v>
      </c>
      <c r="B864" s="9" t="s">
        <v>9</v>
      </c>
      <c r="C864" s="6" t="s">
        <v>11</v>
      </c>
      <c r="D864" s="6" t="s">
        <v>12</v>
      </c>
      <c r="E864" s="6" t="s">
        <v>11</v>
      </c>
      <c r="F864" s="7">
        <v>40322</v>
      </c>
    </row>
    <row r="865" spans="1:6" x14ac:dyDescent="0.2">
      <c r="A865" s="11" t="s">
        <v>862</v>
      </c>
      <c r="B865" s="9" t="s">
        <v>9</v>
      </c>
      <c r="C865" s="6" t="s">
        <v>11</v>
      </c>
      <c r="D865" s="6" t="s">
        <v>12</v>
      </c>
      <c r="E865" s="6" t="s">
        <v>13</v>
      </c>
      <c r="F865" s="7">
        <v>40368</v>
      </c>
    </row>
    <row r="866" spans="1:6" x14ac:dyDescent="0.2">
      <c r="A866" s="11" t="s">
        <v>863</v>
      </c>
      <c r="B866" s="9" t="s">
        <v>9</v>
      </c>
      <c r="C866" s="6" t="s">
        <v>11</v>
      </c>
      <c r="D866" s="6" t="s">
        <v>12</v>
      </c>
      <c r="E866" s="6" t="s">
        <v>13</v>
      </c>
      <c r="F866" s="7">
        <v>40284</v>
      </c>
    </row>
    <row r="867" spans="1:6" x14ac:dyDescent="0.2">
      <c r="A867" s="11" t="s">
        <v>864</v>
      </c>
      <c r="B867" s="9" t="s">
        <v>9</v>
      </c>
      <c r="C867" s="6" t="s">
        <v>11</v>
      </c>
      <c r="D867" s="6" t="s">
        <v>12</v>
      </c>
      <c r="E867" s="6" t="s">
        <v>13</v>
      </c>
      <c r="F867" s="7">
        <v>40499</v>
      </c>
    </row>
    <row r="868" spans="1:6" x14ac:dyDescent="0.2">
      <c r="A868" s="11" t="s">
        <v>865</v>
      </c>
      <c r="B868" s="9" t="s">
        <v>9</v>
      </c>
      <c r="C868" s="6" t="s">
        <v>11</v>
      </c>
      <c r="D868" s="6" t="s">
        <v>9</v>
      </c>
      <c r="E868" s="6" t="s">
        <v>13</v>
      </c>
      <c r="F868" s="7">
        <v>40574</v>
      </c>
    </row>
    <row r="869" spans="1:6" x14ac:dyDescent="0.2">
      <c r="A869" s="11" t="s">
        <v>866</v>
      </c>
      <c r="B869" s="9" t="s">
        <v>9</v>
      </c>
      <c r="C869" s="6" t="s">
        <v>11</v>
      </c>
      <c r="D869" s="6" t="s">
        <v>12</v>
      </c>
      <c r="E869" s="6" t="s">
        <v>13</v>
      </c>
      <c r="F869" s="7">
        <v>40582</v>
      </c>
    </row>
    <row r="870" spans="1:6" x14ac:dyDescent="0.2">
      <c r="A870" s="11" t="s">
        <v>867</v>
      </c>
      <c r="B870" s="9" t="s">
        <v>9</v>
      </c>
      <c r="C870" s="6" t="s">
        <v>11</v>
      </c>
      <c r="D870" s="6" t="s">
        <v>12</v>
      </c>
      <c r="E870" s="6" t="s">
        <v>13</v>
      </c>
      <c r="F870" s="7">
        <v>40570</v>
      </c>
    </row>
    <row r="871" spans="1:6" x14ac:dyDescent="0.2">
      <c r="A871" s="11" t="s">
        <v>2385</v>
      </c>
      <c r="B871" s="9"/>
      <c r="C871" s="6"/>
      <c r="D871" s="6"/>
      <c r="E871" s="6"/>
      <c r="F871" s="7"/>
    </row>
    <row r="872" spans="1:6" x14ac:dyDescent="0.2">
      <c r="A872" s="11" t="s">
        <v>868</v>
      </c>
      <c r="B872" s="9" t="s">
        <v>9</v>
      </c>
      <c r="C872" s="6" t="s">
        <v>11</v>
      </c>
      <c r="D872" s="6" t="s">
        <v>12</v>
      </c>
      <c r="E872" s="6" t="s">
        <v>13</v>
      </c>
      <c r="F872" s="7">
        <v>40610</v>
      </c>
    </row>
    <row r="873" spans="1:6" x14ac:dyDescent="0.2">
      <c r="A873" s="11" t="s">
        <v>869</v>
      </c>
      <c r="B873" s="9" t="s">
        <v>21</v>
      </c>
      <c r="C873" s="6" t="s">
        <v>11</v>
      </c>
      <c r="D873" s="6" t="s">
        <v>12</v>
      </c>
      <c r="E873" s="6" t="s">
        <v>11</v>
      </c>
      <c r="F873" s="7">
        <v>40861</v>
      </c>
    </row>
    <row r="874" spans="1:6" x14ac:dyDescent="0.2">
      <c r="A874" s="11" t="s">
        <v>870</v>
      </c>
      <c r="B874" s="9" t="s">
        <v>9</v>
      </c>
      <c r="C874" s="6" t="s">
        <v>11</v>
      </c>
      <c r="D874" s="6" t="s">
        <v>12</v>
      </c>
      <c r="E874" s="6" t="s">
        <v>13</v>
      </c>
      <c r="F874" s="7">
        <v>41100</v>
      </c>
    </row>
    <row r="875" spans="1:6" x14ac:dyDescent="0.2">
      <c r="A875" s="11" t="s">
        <v>871</v>
      </c>
      <c r="B875" s="9" t="s">
        <v>9</v>
      </c>
      <c r="C875" s="6" t="s">
        <v>11</v>
      </c>
      <c r="D875" s="6" t="s">
        <v>12</v>
      </c>
      <c r="E875" s="6" t="s">
        <v>11</v>
      </c>
      <c r="F875" s="7">
        <v>41100</v>
      </c>
    </row>
    <row r="876" spans="1:6" x14ac:dyDescent="0.2">
      <c r="A876" s="11" t="s">
        <v>2386</v>
      </c>
      <c r="B876" s="9"/>
      <c r="C876" s="6"/>
      <c r="D876" s="6"/>
      <c r="E876" s="6"/>
      <c r="F876" s="7"/>
    </row>
    <row r="877" spans="1:6" x14ac:dyDescent="0.2">
      <c r="A877" s="11" t="s">
        <v>872</v>
      </c>
      <c r="B877" s="9" t="s">
        <v>9</v>
      </c>
      <c r="C877" s="6" t="s">
        <v>11</v>
      </c>
      <c r="D877" s="6" t="s">
        <v>12</v>
      </c>
      <c r="E877" s="6" t="s">
        <v>13</v>
      </c>
      <c r="F877" s="7">
        <v>41106</v>
      </c>
    </row>
    <row r="878" spans="1:6" x14ac:dyDescent="0.2">
      <c r="A878" s="11" t="s">
        <v>873</v>
      </c>
      <c r="B878" s="9" t="s">
        <v>9</v>
      </c>
      <c r="C878" s="6" t="s">
        <v>11</v>
      </c>
      <c r="D878" s="6" t="s">
        <v>12</v>
      </c>
      <c r="E878" s="6" t="s">
        <v>13</v>
      </c>
      <c r="F878" s="7">
        <v>41100</v>
      </c>
    </row>
    <row r="879" spans="1:6" x14ac:dyDescent="0.2">
      <c r="A879" s="11" t="s">
        <v>874</v>
      </c>
      <c r="B879" s="9" t="s">
        <v>9</v>
      </c>
      <c r="C879" s="6" t="s">
        <v>11</v>
      </c>
      <c r="D879" s="6" t="s">
        <v>12</v>
      </c>
      <c r="E879" s="6" t="s">
        <v>11</v>
      </c>
      <c r="F879" s="7">
        <v>41100</v>
      </c>
    </row>
    <row r="880" spans="1:6" x14ac:dyDescent="0.2">
      <c r="A880" s="11" t="s">
        <v>875</v>
      </c>
      <c r="B880" s="9" t="s">
        <v>9</v>
      </c>
      <c r="C880" s="6" t="s">
        <v>11</v>
      </c>
      <c r="D880" s="6" t="s">
        <v>12</v>
      </c>
      <c r="E880" s="6" t="s">
        <v>13</v>
      </c>
      <c r="F880" s="7">
        <v>40861</v>
      </c>
    </row>
    <row r="881" spans="1:6" x14ac:dyDescent="0.2">
      <c r="A881" s="11" t="s">
        <v>2387</v>
      </c>
      <c r="B881" s="9"/>
      <c r="C881" s="6"/>
      <c r="D881" s="6"/>
      <c r="E881" s="6"/>
      <c r="F881" s="7"/>
    </row>
    <row r="882" spans="1:6" x14ac:dyDescent="0.2">
      <c r="A882" s="11" t="s">
        <v>2388</v>
      </c>
      <c r="B882" s="9"/>
      <c r="C882" s="6"/>
      <c r="D882" s="6"/>
      <c r="E882" s="6"/>
      <c r="F882" s="7"/>
    </row>
    <row r="883" spans="1:6" x14ac:dyDescent="0.2">
      <c r="A883" s="11" t="s">
        <v>876</v>
      </c>
      <c r="B883" s="9" t="s">
        <v>9</v>
      </c>
      <c r="C883" s="6" t="s">
        <v>11</v>
      </c>
      <c r="D883" s="6" t="s">
        <v>12</v>
      </c>
      <c r="E883" s="6" t="s">
        <v>13</v>
      </c>
      <c r="F883" s="7">
        <v>41032</v>
      </c>
    </row>
    <row r="884" spans="1:6" x14ac:dyDescent="0.2">
      <c r="A884" s="11" t="s">
        <v>2389</v>
      </c>
      <c r="B884" s="9"/>
      <c r="C884" s="6"/>
      <c r="D884" s="6"/>
      <c r="E884" s="6"/>
      <c r="F884" s="7"/>
    </row>
    <row r="885" spans="1:6" x14ac:dyDescent="0.2">
      <c r="A885" s="11" t="s">
        <v>877</v>
      </c>
      <c r="B885" s="9" t="s">
        <v>9</v>
      </c>
      <c r="C885" s="6" t="s">
        <v>11</v>
      </c>
      <c r="D885" s="6" t="s">
        <v>12</v>
      </c>
      <c r="E885" s="6" t="s">
        <v>13</v>
      </c>
      <c r="F885" s="7">
        <v>41099</v>
      </c>
    </row>
    <row r="886" spans="1:6" x14ac:dyDescent="0.2">
      <c r="A886" s="11" t="s">
        <v>878</v>
      </c>
      <c r="B886" s="9" t="s">
        <v>9</v>
      </c>
      <c r="C886" s="6" t="s">
        <v>11</v>
      </c>
      <c r="D886" s="6" t="s">
        <v>9</v>
      </c>
      <c r="E886" s="6" t="s">
        <v>10</v>
      </c>
      <c r="F886" s="7">
        <v>41186</v>
      </c>
    </row>
    <row r="887" spans="1:6" x14ac:dyDescent="0.2">
      <c r="A887" s="11" t="s">
        <v>2390</v>
      </c>
      <c r="B887" s="9"/>
      <c r="C887" s="6"/>
      <c r="D887" s="6"/>
      <c r="E887" s="6"/>
      <c r="F887" s="7"/>
    </row>
    <row r="888" spans="1:6" x14ac:dyDescent="0.2">
      <c r="A888" s="11" t="s">
        <v>2391</v>
      </c>
      <c r="B888" s="9"/>
      <c r="C888" s="6"/>
      <c r="D888" s="6"/>
      <c r="E888" s="6"/>
      <c r="F888" s="7"/>
    </row>
    <row r="889" spans="1:6" x14ac:dyDescent="0.2">
      <c r="A889" s="11" t="s">
        <v>2392</v>
      </c>
      <c r="B889" s="9"/>
      <c r="C889" s="6"/>
      <c r="D889" s="6"/>
      <c r="E889" s="6"/>
      <c r="F889" s="7"/>
    </row>
    <row r="890" spans="1:6" x14ac:dyDescent="0.2">
      <c r="A890" s="11" t="s">
        <v>2393</v>
      </c>
      <c r="B890" s="9"/>
      <c r="C890" s="6"/>
      <c r="D890" s="6"/>
      <c r="E890" s="6"/>
      <c r="F890" s="7"/>
    </row>
    <row r="891" spans="1:6" x14ac:dyDescent="0.2">
      <c r="A891" s="11" t="s">
        <v>2394</v>
      </c>
      <c r="B891" s="9"/>
      <c r="C891" s="6"/>
      <c r="D891" s="6"/>
      <c r="E891" s="6"/>
      <c r="F891" s="7"/>
    </row>
    <row r="892" spans="1:6" x14ac:dyDescent="0.2">
      <c r="A892" s="11" t="s">
        <v>2395</v>
      </c>
      <c r="B892" s="9"/>
      <c r="C892" s="6"/>
      <c r="D892" s="6"/>
      <c r="E892" s="6"/>
      <c r="F892" s="7"/>
    </row>
    <row r="893" spans="1:6" x14ac:dyDescent="0.2">
      <c r="A893" s="11" t="s">
        <v>2396</v>
      </c>
      <c r="B893" s="9"/>
      <c r="C893" s="6"/>
      <c r="D893" s="6"/>
      <c r="E893" s="6"/>
      <c r="F893" s="7"/>
    </row>
    <row r="894" spans="1:6" x14ac:dyDescent="0.2">
      <c r="A894" s="11" t="s">
        <v>2397</v>
      </c>
      <c r="B894" s="9"/>
      <c r="C894" s="6"/>
      <c r="D894" s="6"/>
      <c r="E894" s="6"/>
      <c r="F894" s="7"/>
    </row>
    <row r="895" spans="1:6" x14ac:dyDescent="0.2">
      <c r="A895" s="11" t="s">
        <v>2398</v>
      </c>
      <c r="B895" s="9"/>
      <c r="C895" s="6"/>
      <c r="D895" s="6"/>
      <c r="E895" s="6"/>
      <c r="F895" s="7"/>
    </row>
    <row r="896" spans="1:6" x14ac:dyDescent="0.2">
      <c r="A896" s="11" t="s">
        <v>879</v>
      </c>
      <c r="B896" s="9" t="s">
        <v>9</v>
      </c>
      <c r="C896" s="6" t="s">
        <v>11</v>
      </c>
      <c r="D896" s="6" t="s">
        <v>9</v>
      </c>
      <c r="E896" s="6" t="s">
        <v>13</v>
      </c>
      <c r="F896" s="7">
        <v>41282</v>
      </c>
    </row>
    <row r="897" spans="1:6" x14ac:dyDescent="0.2">
      <c r="A897" s="11" t="s">
        <v>2399</v>
      </c>
      <c r="B897" s="9"/>
      <c r="C897" s="6"/>
      <c r="D897" s="6"/>
      <c r="E897" s="6"/>
      <c r="F897" s="7"/>
    </row>
    <row r="898" spans="1:6" x14ac:dyDescent="0.2">
      <c r="A898" s="11" t="s">
        <v>2400</v>
      </c>
      <c r="B898" s="9"/>
      <c r="C898" s="6"/>
      <c r="D898" s="6"/>
      <c r="E898" s="6"/>
      <c r="F898" s="7"/>
    </row>
    <row r="899" spans="1:6" x14ac:dyDescent="0.2">
      <c r="A899" s="11" t="s">
        <v>2401</v>
      </c>
      <c r="B899" s="9"/>
      <c r="C899" s="6"/>
      <c r="D899" s="6"/>
      <c r="E899" s="6"/>
      <c r="F899" s="7"/>
    </row>
    <row r="900" spans="1:6" x14ac:dyDescent="0.2">
      <c r="A900" s="11" t="s">
        <v>2402</v>
      </c>
      <c r="B900" s="9"/>
      <c r="C900" s="6"/>
      <c r="D900" s="6"/>
      <c r="E900" s="6"/>
      <c r="F900" s="7"/>
    </row>
    <row r="901" spans="1:6" x14ac:dyDescent="0.2">
      <c r="A901" s="11" t="s">
        <v>2403</v>
      </c>
      <c r="B901" s="9"/>
      <c r="C901" s="6"/>
      <c r="D901" s="6"/>
      <c r="E901" s="6"/>
      <c r="F901" s="7"/>
    </row>
    <row r="902" spans="1:6" x14ac:dyDescent="0.2">
      <c r="A902" s="11" t="s">
        <v>2404</v>
      </c>
      <c r="B902" s="9"/>
      <c r="C902" s="6"/>
      <c r="D902" s="6"/>
      <c r="E902" s="6"/>
      <c r="F902" s="7"/>
    </row>
    <row r="903" spans="1:6" x14ac:dyDescent="0.2">
      <c r="A903" s="11" t="s">
        <v>2405</v>
      </c>
      <c r="B903" s="9"/>
      <c r="C903" s="6"/>
      <c r="D903" s="6"/>
      <c r="E903" s="6"/>
      <c r="F903" s="7"/>
    </row>
    <row r="904" spans="1:6" x14ac:dyDescent="0.2">
      <c r="A904" s="11" t="s">
        <v>880</v>
      </c>
      <c r="B904" s="9" t="s">
        <v>9</v>
      </c>
      <c r="C904" s="6" t="s">
        <v>11</v>
      </c>
      <c r="D904" s="6" t="s">
        <v>9</v>
      </c>
      <c r="E904" s="6" t="s">
        <v>13</v>
      </c>
      <c r="F904" s="7">
        <v>41108</v>
      </c>
    </row>
    <row r="905" spans="1:6" x14ac:dyDescent="0.2">
      <c r="A905" s="11" t="s">
        <v>881</v>
      </c>
      <c r="B905" s="9" t="s">
        <v>9</v>
      </c>
      <c r="C905" s="6" t="s">
        <v>11</v>
      </c>
      <c r="D905" s="6" t="s">
        <v>12</v>
      </c>
      <c r="E905" s="6" t="s">
        <v>13</v>
      </c>
      <c r="F905" s="7">
        <v>41240</v>
      </c>
    </row>
    <row r="906" spans="1:6" x14ac:dyDescent="0.2">
      <c r="A906" s="11" t="s">
        <v>2406</v>
      </c>
      <c r="B906" s="9"/>
      <c r="C906" s="6"/>
      <c r="D906" s="6"/>
      <c r="E906" s="6"/>
      <c r="F906" s="7"/>
    </row>
    <row r="907" spans="1:6" x14ac:dyDescent="0.2">
      <c r="A907" s="11" t="s">
        <v>2407</v>
      </c>
      <c r="B907" s="9"/>
      <c r="C907" s="6"/>
      <c r="D907" s="6"/>
      <c r="E907" s="6"/>
      <c r="F907" s="7"/>
    </row>
    <row r="908" spans="1:6" x14ac:dyDescent="0.2">
      <c r="A908" s="11" t="s">
        <v>882</v>
      </c>
      <c r="B908" s="9" t="s">
        <v>9</v>
      </c>
      <c r="C908" s="6" t="s">
        <v>11</v>
      </c>
      <c r="D908" s="6" t="s">
        <v>12</v>
      </c>
      <c r="E908" s="6" t="s">
        <v>13</v>
      </c>
      <c r="F908" s="7">
        <v>41240</v>
      </c>
    </row>
    <row r="909" spans="1:6" x14ac:dyDescent="0.2">
      <c r="A909" s="11" t="s">
        <v>2408</v>
      </c>
      <c r="B909" s="9"/>
      <c r="C909" s="6"/>
      <c r="D909" s="6"/>
      <c r="E909" s="6"/>
      <c r="F909" s="7"/>
    </row>
    <row r="910" spans="1:6" x14ac:dyDescent="0.2">
      <c r="A910" s="11" t="s">
        <v>2409</v>
      </c>
      <c r="B910" s="9"/>
      <c r="C910" s="6"/>
      <c r="D910" s="6"/>
      <c r="E910" s="6"/>
      <c r="F910" s="7"/>
    </row>
    <row r="911" spans="1:6" x14ac:dyDescent="0.2">
      <c r="A911" s="11" t="s">
        <v>2410</v>
      </c>
      <c r="B911" s="9"/>
      <c r="C911" s="6"/>
      <c r="D911" s="6"/>
      <c r="E911" s="6"/>
      <c r="F911" s="7"/>
    </row>
    <row r="912" spans="1:6" x14ac:dyDescent="0.2">
      <c r="A912" s="11" t="s">
        <v>2411</v>
      </c>
      <c r="B912" s="9"/>
      <c r="C912" s="6"/>
      <c r="D912" s="6"/>
      <c r="E912" s="6"/>
      <c r="F912" s="7"/>
    </row>
    <row r="913" spans="1:6" x14ac:dyDescent="0.2">
      <c r="A913" s="11" t="s">
        <v>2412</v>
      </c>
      <c r="B913" s="9"/>
      <c r="C913" s="6"/>
      <c r="D913" s="6"/>
      <c r="E913" s="6"/>
      <c r="F913" s="7"/>
    </row>
    <row r="914" spans="1:6" x14ac:dyDescent="0.2">
      <c r="A914" s="11" t="s">
        <v>2413</v>
      </c>
      <c r="B914" s="9"/>
      <c r="C914" s="6"/>
      <c r="D914" s="6"/>
      <c r="E914" s="6"/>
      <c r="F914" s="7"/>
    </row>
    <row r="915" spans="1:6" x14ac:dyDescent="0.2">
      <c r="A915" s="11" t="s">
        <v>2414</v>
      </c>
      <c r="B915" s="9"/>
      <c r="C915" s="6"/>
      <c r="D915" s="6"/>
      <c r="E915" s="6"/>
      <c r="F915" s="7"/>
    </row>
    <row r="916" spans="1:6" x14ac:dyDescent="0.2">
      <c r="A916" s="11" t="s">
        <v>2415</v>
      </c>
      <c r="B916" s="9"/>
      <c r="C916" s="6"/>
      <c r="D916" s="6"/>
      <c r="E916" s="6"/>
      <c r="F916" s="7"/>
    </row>
    <row r="917" spans="1:6" x14ac:dyDescent="0.2">
      <c r="A917" s="11" t="s">
        <v>2416</v>
      </c>
      <c r="B917" s="9"/>
      <c r="C917" s="6"/>
      <c r="D917" s="6"/>
      <c r="E917" s="6"/>
      <c r="F917" s="7"/>
    </row>
    <row r="918" spans="1:6" x14ac:dyDescent="0.2">
      <c r="A918" s="11" t="s">
        <v>2417</v>
      </c>
      <c r="B918" s="9"/>
      <c r="C918" s="6"/>
      <c r="D918" s="6"/>
      <c r="E918" s="6"/>
      <c r="F918" s="7"/>
    </row>
    <row r="919" spans="1:6" x14ac:dyDescent="0.2">
      <c r="A919" s="11" t="s">
        <v>2418</v>
      </c>
      <c r="B919" s="9"/>
      <c r="C919" s="6"/>
      <c r="D919" s="6"/>
      <c r="E919" s="6"/>
      <c r="F919" s="7"/>
    </row>
    <row r="920" spans="1:6" x14ac:dyDescent="0.2">
      <c r="A920" s="11" t="s">
        <v>2419</v>
      </c>
      <c r="B920" s="9"/>
      <c r="C920" s="6"/>
      <c r="D920" s="6"/>
      <c r="E920" s="6"/>
      <c r="F920" s="7"/>
    </row>
    <row r="921" spans="1:6" x14ac:dyDescent="0.2">
      <c r="A921" s="11" t="s">
        <v>2420</v>
      </c>
      <c r="B921" s="9"/>
      <c r="C921" s="6"/>
      <c r="D921" s="6"/>
      <c r="E921" s="6"/>
      <c r="F921" s="7"/>
    </row>
    <row r="922" spans="1:6" x14ac:dyDescent="0.2">
      <c r="A922" s="11" t="s">
        <v>2421</v>
      </c>
      <c r="B922" s="9"/>
      <c r="C922" s="6"/>
      <c r="D922" s="6"/>
      <c r="E922" s="6"/>
      <c r="F922" s="7"/>
    </row>
    <row r="923" spans="1:6" x14ac:dyDescent="0.2">
      <c r="A923" s="11" t="s">
        <v>2422</v>
      </c>
      <c r="B923" s="9"/>
      <c r="C923" s="6"/>
      <c r="D923" s="6"/>
      <c r="E923" s="6"/>
      <c r="F923" s="7"/>
    </row>
    <row r="924" spans="1:6" x14ac:dyDescent="0.2">
      <c r="A924" s="11" t="s">
        <v>2423</v>
      </c>
      <c r="B924" s="9"/>
      <c r="C924" s="6"/>
      <c r="D924" s="6"/>
      <c r="E924" s="6"/>
      <c r="F924" s="7"/>
    </row>
    <row r="925" spans="1:6" x14ac:dyDescent="0.2">
      <c r="A925" s="11" t="s">
        <v>2424</v>
      </c>
      <c r="B925" s="9"/>
      <c r="C925" s="6"/>
      <c r="D925" s="6"/>
      <c r="E925" s="6"/>
      <c r="F925" s="7"/>
    </row>
    <row r="926" spans="1:6" x14ac:dyDescent="0.2">
      <c r="A926" s="11" t="s">
        <v>2425</v>
      </c>
      <c r="B926" s="9"/>
      <c r="C926" s="6"/>
      <c r="D926" s="6"/>
      <c r="E926" s="6"/>
      <c r="F926" s="7"/>
    </row>
    <row r="927" spans="1:6" x14ac:dyDescent="0.2">
      <c r="A927" s="11" t="s">
        <v>2426</v>
      </c>
      <c r="B927" s="9"/>
      <c r="C927" s="6"/>
      <c r="D927" s="6"/>
      <c r="E927" s="6"/>
      <c r="F927" s="7"/>
    </row>
    <row r="928" spans="1:6" x14ac:dyDescent="0.2">
      <c r="A928" s="11" t="s">
        <v>2427</v>
      </c>
      <c r="B928" s="9"/>
      <c r="C928" s="6"/>
      <c r="D928" s="6"/>
      <c r="E928" s="6"/>
      <c r="F928" s="7"/>
    </row>
    <row r="929" spans="1:6" x14ac:dyDescent="0.2">
      <c r="A929" s="11" t="s">
        <v>2428</v>
      </c>
      <c r="B929" s="9"/>
      <c r="C929" s="6"/>
      <c r="D929" s="6"/>
      <c r="E929" s="6"/>
      <c r="F929" s="7"/>
    </row>
    <row r="930" spans="1:6" x14ac:dyDescent="0.2">
      <c r="A930" s="11" t="s">
        <v>2429</v>
      </c>
      <c r="B930" s="9"/>
      <c r="C930" s="6"/>
      <c r="D930" s="6"/>
      <c r="E930" s="6"/>
      <c r="F930" s="7"/>
    </row>
    <row r="931" spans="1:6" x14ac:dyDescent="0.2">
      <c r="A931" s="11" t="s">
        <v>2430</v>
      </c>
      <c r="B931" s="9"/>
      <c r="C931" s="6"/>
      <c r="D931" s="6"/>
      <c r="E931" s="6"/>
      <c r="F931" s="7"/>
    </row>
    <row r="932" spans="1:6" x14ac:dyDescent="0.2">
      <c r="A932" s="11" t="s">
        <v>2431</v>
      </c>
      <c r="B932" s="9"/>
      <c r="C932" s="6"/>
      <c r="D932" s="6"/>
      <c r="E932" s="6"/>
      <c r="F932" s="7"/>
    </row>
    <row r="933" spans="1:6" x14ac:dyDescent="0.2">
      <c r="A933" s="11" t="s">
        <v>2432</v>
      </c>
      <c r="B933" s="9"/>
      <c r="C933" s="6"/>
      <c r="D933" s="6"/>
      <c r="E933" s="6"/>
      <c r="F933" s="7"/>
    </row>
    <row r="934" spans="1:6" x14ac:dyDescent="0.2">
      <c r="A934" s="11" t="s">
        <v>2433</v>
      </c>
      <c r="B934" s="9"/>
      <c r="C934" s="6"/>
      <c r="D934" s="6"/>
      <c r="E934" s="6"/>
      <c r="F934" s="7"/>
    </row>
    <row r="935" spans="1:6" x14ac:dyDescent="0.2">
      <c r="A935" s="11" t="s">
        <v>2434</v>
      </c>
      <c r="B935" s="9"/>
      <c r="C935" s="6"/>
      <c r="D935" s="6"/>
      <c r="E935" s="6"/>
      <c r="F935" s="7"/>
    </row>
    <row r="936" spans="1:6" x14ac:dyDescent="0.2">
      <c r="A936" s="11" t="s">
        <v>2435</v>
      </c>
      <c r="B936" s="9"/>
      <c r="C936" s="6"/>
      <c r="D936" s="6"/>
      <c r="E936" s="6"/>
      <c r="F936" s="7"/>
    </row>
    <row r="937" spans="1:6" x14ac:dyDescent="0.2">
      <c r="A937" s="11" t="s">
        <v>2436</v>
      </c>
      <c r="B937" s="9"/>
      <c r="C937" s="6"/>
      <c r="D937" s="6"/>
      <c r="E937" s="6"/>
      <c r="F937" s="7"/>
    </row>
    <row r="938" spans="1:6" x14ac:dyDescent="0.2">
      <c r="A938" s="11" t="s">
        <v>2437</v>
      </c>
      <c r="B938" s="9"/>
      <c r="C938" s="6"/>
      <c r="D938" s="6"/>
      <c r="E938" s="6"/>
      <c r="F938" s="7"/>
    </row>
    <row r="939" spans="1:6" x14ac:dyDescent="0.2">
      <c r="A939" s="11" t="s">
        <v>2438</v>
      </c>
      <c r="B939" s="9"/>
      <c r="C939" s="6"/>
      <c r="D939" s="6"/>
      <c r="E939" s="6"/>
      <c r="F939" s="7"/>
    </row>
    <row r="940" spans="1:6" x14ac:dyDescent="0.2">
      <c r="A940" s="11" t="s">
        <v>2439</v>
      </c>
      <c r="B940" s="9"/>
      <c r="C940" s="6"/>
      <c r="D940" s="6"/>
      <c r="E940" s="6"/>
      <c r="F940" s="7"/>
    </row>
    <row r="941" spans="1:6" x14ac:dyDescent="0.2">
      <c r="A941" s="11" t="s">
        <v>2440</v>
      </c>
      <c r="B941" s="9"/>
      <c r="C941" s="6"/>
      <c r="D941" s="6"/>
      <c r="E941" s="6"/>
      <c r="F941" s="7"/>
    </row>
    <row r="942" spans="1:6" x14ac:dyDescent="0.2">
      <c r="A942" s="11" t="s">
        <v>2441</v>
      </c>
      <c r="B942" s="9"/>
      <c r="C942" s="6"/>
      <c r="D942" s="6"/>
      <c r="E942" s="6"/>
      <c r="F942" s="7"/>
    </row>
    <row r="943" spans="1:6" x14ac:dyDescent="0.2">
      <c r="A943" s="11" t="s">
        <v>2545</v>
      </c>
      <c r="B943" s="9"/>
      <c r="C943" s="6"/>
      <c r="D943" s="6"/>
      <c r="E943" s="6"/>
      <c r="F943" s="7"/>
    </row>
    <row r="944" spans="1:6" x14ac:dyDescent="0.2">
      <c r="A944" s="11" t="s">
        <v>2442</v>
      </c>
      <c r="B944" s="9"/>
      <c r="C944" s="6"/>
      <c r="D944" s="6"/>
      <c r="E944" s="6"/>
      <c r="F944" s="7"/>
    </row>
    <row r="945" spans="1:6" x14ac:dyDescent="0.2">
      <c r="A945" s="11" t="s">
        <v>2443</v>
      </c>
      <c r="B945" s="9"/>
      <c r="C945" s="6"/>
      <c r="D945" s="6"/>
      <c r="E945" s="6"/>
      <c r="F945" s="7"/>
    </row>
    <row r="946" spans="1:6" x14ac:dyDescent="0.2">
      <c r="A946" s="11" t="s">
        <v>2444</v>
      </c>
      <c r="B946" s="9"/>
      <c r="C946" s="6"/>
      <c r="D946" s="6"/>
      <c r="E946" s="6"/>
      <c r="F946" s="7"/>
    </row>
    <row r="947" spans="1:6" x14ac:dyDescent="0.2">
      <c r="A947" s="11" t="s">
        <v>2445</v>
      </c>
      <c r="B947" s="9"/>
      <c r="C947" s="6"/>
      <c r="D947" s="6"/>
      <c r="E947" s="6"/>
      <c r="F947" s="7"/>
    </row>
    <row r="948" spans="1:6" x14ac:dyDescent="0.2">
      <c r="A948" s="11" t="s">
        <v>2446</v>
      </c>
      <c r="B948" s="9"/>
      <c r="C948" s="6"/>
      <c r="D948" s="6"/>
      <c r="E948" s="6"/>
      <c r="F948" s="7"/>
    </row>
    <row r="949" spans="1:6" x14ac:dyDescent="0.2">
      <c r="A949" s="11" t="s">
        <v>2447</v>
      </c>
      <c r="B949" s="9"/>
      <c r="C949" s="6"/>
      <c r="D949" s="6"/>
      <c r="E949" s="6"/>
      <c r="F949" s="7"/>
    </row>
    <row r="950" spans="1:6" x14ac:dyDescent="0.2">
      <c r="A950" s="11" t="s">
        <v>2448</v>
      </c>
      <c r="B950" s="9"/>
      <c r="C950" s="6"/>
      <c r="D950" s="6"/>
      <c r="E950" s="6"/>
      <c r="F950" s="7"/>
    </row>
    <row r="951" spans="1:6" x14ac:dyDescent="0.2">
      <c r="A951" s="11" t="s">
        <v>2449</v>
      </c>
      <c r="B951" s="9"/>
      <c r="C951" s="6"/>
      <c r="D951" s="6"/>
      <c r="E951" s="6"/>
      <c r="F951" s="7"/>
    </row>
    <row r="952" spans="1:6" x14ac:dyDescent="0.2">
      <c r="A952" s="11" t="s">
        <v>2450</v>
      </c>
      <c r="B952" s="9"/>
      <c r="C952" s="6"/>
      <c r="D952" s="6"/>
      <c r="E952" s="6"/>
      <c r="F952" s="7"/>
    </row>
    <row r="953" spans="1:6" x14ac:dyDescent="0.2">
      <c r="A953" s="11" t="s">
        <v>2451</v>
      </c>
      <c r="B953" s="9"/>
      <c r="C953" s="6"/>
      <c r="D953" s="6"/>
      <c r="E953" s="6"/>
      <c r="F953" s="7"/>
    </row>
    <row r="954" spans="1:6" x14ac:dyDescent="0.2">
      <c r="A954" s="11" t="s">
        <v>2452</v>
      </c>
      <c r="B954" s="9"/>
      <c r="C954" s="6"/>
      <c r="D954" s="6"/>
      <c r="E954" s="6"/>
      <c r="F954" s="7"/>
    </row>
    <row r="955" spans="1:6" x14ac:dyDescent="0.2">
      <c r="A955" s="11" t="s">
        <v>2453</v>
      </c>
      <c r="B955" s="9"/>
      <c r="C955" s="6"/>
      <c r="D955" s="6"/>
      <c r="E955" s="6"/>
      <c r="F955" s="7"/>
    </row>
    <row r="956" spans="1:6" x14ac:dyDescent="0.2">
      <c r="A956" s="11" t="s">
        <v>2454</v>
      </c>
      <c r="B956" s="9"/>
      <c r="C956" s="6"/>
      <c r="D956" s="6"/>
      <c r="E956" s="6"/>
      <c r="F956" s="7"/>
    </row>
    <row r="957" spans="1:6" x14ac:dyDescent="0.2">
      <c r="A957" s="11" t="s">
        <v>2455</v>
      </c>
      <c r="B957" s="9"/>
      <c r="C957" s="6"/>
      <c r="D957" s="6"/>
      <c r="E957" s="6"/>
      <c r="F957" s="7"/>
    </row>
    <row r="958" spans="1:6" x14ac:dyDescent="0.2">
      <c r="A958" s="11" t="s">
        <v>2456</v>
      </c>
      <c r="B958" s="9"/>
      <c r="C958" s="6"/>
      <c r="D958" s="6"/>
      <c r="E958" s="6"/>
      <c r="F958" s="7"/>
    </row>
    <row r="959" spans="1:6" x14ac:dyDescent="0.2">
      <c r="A959" s="11" t="s">
        <v>2457</v>
      </c>
      <c r="B959" s="9"/>
      <c r="C959" s="6"/>
      <c r="D959" s="6"/>
      <c r="E959" s="6"/>
      <c r="F959" s="7"/>
    </row>
    <row r="960" spans="1:6" x14ac:dyDescent="0.2">
      <c r="A960" s="11" t="s">
        <v>2458</v>
      </c>
      <c r="B960" s="9"/>
      <c r="C960" s="6"/>
      <c r="D960" s="6"/>
      <c r="E960" s="6"/>
      <c r="F960" s="7"/>
    </row>
    <row r="961" spans="1:6" x14ac:dyDescent="0.2">
      <c r="A961" s="11" t="s">
        <v>2459</v>
      </c>
      <c r="B961" s="9"/>
      <c r="C961" s="6"/>
      <c r="D961" s="6"/>
      <c r="E961" s="6"/>
      <c r="F961" s="7"/>
    </row>
    <row r="962" spans="1:6" x14ac:dyDescent="0.2">
      <c r="A962" s="11" t="s">
        <v>2460</v>
      </c>
      <c r="B962" s="9"/>
      <c r="C962" s="6"/>
      <c r="D962" s="6"/>
      <c r="E962" s="6"/>
      <c r="F962" s="7"/>
    </row>
    <row r="963" spans="1:6" x14ac:dyDescent="0.2">
      <c r="A963" s="11" t="s">
        <v>2461</v>
      </c>
      <c r="B963" s="9"/>
      <c r="C963" s="6"/>
      <c r="D963" s="6"/>
      <c r="E963" s="6"/>
      <c r="F963" s="7"/>
    </row>
    <row r="964" spans="1:6" x14ac:dyDescent="0.2">
      <c r="A964" s="11" t="s">
        <v>2462</v>
      </c>
      <c r="B964" s="9"/>
      <c r="C964" s="6"/>
      <c r="D964" s="6"/>
      <c r="E964" s="6"/>
      <c r="F964" s="7"/>
    </row>
    <row r="965" spans="1:6" x14ac:dyDescent="0.2">
      <c r="A965" s="11" t="s">
        <v>2463</v>
      </c>
      <c r="B965" s="9"/>
      <c r="C965" s="6"/>
      <c r="D965" s="6"/>
      <c r="E965" s="6"/>
      <c r="F965" s="7"/>
    </row>
    <row r="966" spans="1:6" x14ac:dyDescent="0.2">
      <c r="A966" s="11" t="s">
        <v>2510</v>
      </c>
      <c r="B966" s="9"/>
      <c r="C966" s="6"/>
      <c r="D966" s="6"/>
      <c r="E966" s="6"/>
      <c r="F966" s="7"/>
    </row>
    <row r="967" spans="1:6" x14ac:dyDescent="0.2">
      <c r="A967" s="11" t="s">
        <v>2464</v>
      </c>
      <c r="B967" s="9"/>
      <c r="C967" s="6"/>
      <c r="D967" s="6"/>
      <c r="E967" s="6"/>
      <c r="F967" s="7"/>
    </row>
    <row r="968" spans="1:6" x14ac:dyDescent="0.2">
      <c r="A968" s="11" t="s">
        <v>2465</v>
      </c>
      <c r="B968" s="9"/>
      <c r="C968" s="6"/>
      <c r="D968" s="6"/>
      <c r="E968" s="6"/>
      <c r="F968" s="7"/>
    </row>
    <row r="969" spans="1:6" x14ac:dyDescent="0.2">
      <c r="A969" s="11" t="s">
        <v>2466</v>
      </c>
      <c r="B969" s="9"/>
      <c r="C969" s="6"/>
      <c r="D969" s="6"/>
      <c r="E969" s="6"/>
      <c r="F969" s="7"/>
    </row>
    <row r="970" spans="1:6" x14ac:dyDescent="0.2">
      <c r="A970" s="11" t="s">
        <v>2467</v>
      </c>
      <c r="B970" s="9"/>
      <c r="C970" s="6"/>
      <c r="D970" s="6"/>
      <c r="E970" s="6"/>
      <c r="F970" s="7"/>
    </row>
    <row r="971" spans="1:6" x14ac:dyDescent="0.2">
      <c r="A971" s="11" t="s">
        <v>2468</v>
      </c>
      <c r="B971" s="9"/>
      <c r="C971" s="6"/>
      <c r="D971" s="6"/>
      <c r="E971" s="6"/>
      <c r="F971" s="7"/>
    </row>
    <row r="972" spans="1:6" x14ac:dyDescent="0.2">
      <c r="A972" s="11" t="s">
        <v>2469</v>
      </c>
      <c r="B972" s="9"/>
      <c r="C972" s="6"/>
      <c r="D972" s="6"/>
      <c r="E972" s="6"/>
      <c r="F972" s="7"/>
    </row>
    <row r="973" spans="1:6" x14ac:dyDescent="0.2">
      <c r="A973" s="11" t="s">
        <v>2511</v>
      </c>
      <c r="B973" s="9"/>
      <c r="C973" s="6"/>
      <c r="D973" s="6"/>
      <c r="E973" s="6"/>
      <c r="F973" s="7"/>
    </row>
    <row r="974" spans="1:6" x14ac:dyDescent="0.2">
      <c r="A974" s="11" t="s">
        <v>2470</v>
      </c>
      <c r="B974" s="9"/>
      <c r="C974" s="6"/>
      <c r="D974" s="6"/>
      <c r="E974" s="6"/>
      <c r="F974" s="7"/>
    </row>
    <row r="975" spans="1:6" x14ac:dyDescent="0.2">
      <c r="A975" s="11" t="s">
        <v>2471</v>
      </c>
      <c r="B975" s="9"/>
      <c r="C975" s="6"/>
      <c r="D975" s="6"/>
      <c r="E975" s="6"/>
      <c r="F975" s="7"/>
    </row>
    <row r="976" spans="1:6" x14ac:dyDescent="0.2">
      <c r="A976" s="11" t="s">
        <v>2472</v>
      </c>
      <c r="B976" s="9"/>
      <c r="C976" s="6"/>
      <c r="D976" s="6"/>
      <c r="E976" s="6"/>
      <c r="F976" s="7"/>
    </row>
    <row r="977" spans="1:6" x14ac:dyDescent="0.2">
      <c r="A977" s="11" t="s">
        <v>2473</v>
      </c>
      <c r="B977" s="9"/>
      <c r="C977" s="6"/>
      <c r="D977" s="6"/>
      <c r="E977" s="6"/>
      <c r="F977" s="7"/>
    </row>
    <row r="978" spans="1:6" x14ac:dyDescent="0.2">
      <c r="A978" s="11" t="s">
        <v>2474</v>
      </c>
      <c r="B978" s="9"/>
      <c r="C978" s="6"/>
      <c r="D978" s="6"/>
      <c r="E978" s="6"/>
      <c r="F978" s="7"/>
    </row>
    <row r="979" spans="1:6" x14ac:dyDescent="0.2">
      <c r="A979" s="11" t="s">
        <v>2512</v>
      </c>
      <c r="B979" s="9"/>
      <c r="C979" s="6"/>
      <c r="D979" s="6"/>
      <c r="E979" s="6"/>
      <c r="F979" s="7"/>
    </row>
    <row r="980" spans="1:6" x14ac:dyDescent="0.2">
      <c r="A980" s="11" t="s">
        <v>2550</v>
      </c>
      <c r="B980" s="9"/>
      <c r="C980" s="6"/>
      <c r="D980" s="6"/>
      <c r="E980" s="6"/>
      <c r="F980" s="7"/>
    </row>
    <row r="981" spans="1:6" x14ac:dyDescent="0.2">
      <c r="A981" s="11" t="s">
        <v>2505</v>
      </c>
      <c r="B981" s="9"/>
      <c r="C981" s="6"/>
      <c r="D981" s="6"/>
      <c r="E981" s="6"/>
      <c r="F981" s="7"/>
    </row>
    <row r="982" spans="1:6" x14ac:dyDescent="0.2">
      <c r="A982" s="11" t="s">
        <v>2475</v>
      </c>
      <c r="B982" s="9"/>
      <c r="C982" s="6"/>
      <c r="D982" s="6"/>
      <c r="E982" s="6"/>
      <c r="F982" s="7"/>
    </row>
    <row r="983" spans="1:6" x14ac:dyDescent="0.2">
      <c r="A983" s="11" t="s">
        <v>2476</v>
      </c>
      <c r="B983" s="9"/>
      <c r="C983" s="6"/>
      <c r="D983" s="6"/>
      <c r="E983" s="6"/>
      <c r="F983" s="7"/>
    </row>
    <row r="984" spans="1:6" x14ac:dyDescent="0.2">
      <c r="A984" s="11" t="s">
        <v>2477</v>
      </c>
      <c r="B984" s="9"/>
      <c r="C984" s="6"/>
      <c r="D984" s="6"/>
      <c r="E984" s="6"/>
      <c r="F984" s="7"/>
    </row>
    <row r="985" spans="1:6" x14ac:dyDescent="0.2">
      <c r="A985" s="11" t="s">
        <v>2478</v>
      </c>
      <c r="B985" s="9"/>
      <c r="C985" s="6"/>
      <c r="D985" s="6"/>
      <c r="E985" s="6"/>
      <c r="F985" s="7"/>
    </row>
    <row r="986" spans="1:6" x14ac:dyDescent="0.2">
      <c r="A986" s="11" t="s">
        <v>2549</v>
      </c>
      <c r="B986" s="9"/>
      <c r="C986" s="6"/>
      <c r="D986" s="6"/>
      <c r="E986" s="6"/>
      <c r="F986" s="7"/>
    </row>
    <row r="987" spans="1:6" x14ac:dyDescent="0.2">
      <c r="A987" s="11" t="s">
        <v>2479</v>
      </c>
      <c r="B987" s="9"/>
      <c r="C987" s="6"/>
      <c r="D987" s="6"/>
      <c r="E987" s="6"/>
      <c r="F987" s="7"/>
    </row>
    <row r="988" spans="1:6" x14ac:dyDescent="0.2">
      <c r="A988" s="11" t="s">
        <v>2480</v>
      </c>
      <c r="B988" s="9"/>
      <c r="C988" s="6"/>
      <c r="D988" s="6"/>
      <c r="E988" s="6"/>
      <c r="F988" s="7"/>
    </row>
    <row r="989" spans="1:6" x14ac:dyDescent="0.2">
      <c r="A989" s="11" t="s">
        <v>2481</v>
      </c>
      <c r="B989" s="9"/>
      <c r="C989" s="6"/>
      <c r="D989" s="6"/>
      <c r="E989" s="6"/>
      <c r="F989" s="7"/>
    </row>
    <row r="990" spans="1:6" x14ac:dyDescent="0.2">
      <c r="A990" s="11" t="s">
        <v>2482</v>
      </c>
      <c r="B990" s="9"/>
      <c r="C990" s="6"/>
      <c r="D990" s="6"/>
      <c r="E990" s="6"/>
      <c r="F990" s="7"/>
    </row>
    <row r="991" spans="1:6" x14ac:dyDescent="0.2">
      <c r="A991" s="11" t="s">
        <v>2483</v>
      </c>
      <c r="B991" s="9"/>
      <c r="C991" s="6"/>
      <c r="D991" s="6"/>
      <c r="E991" s="6"/>
      <c r="F991" s="7"/>
    </row>
    <row r="992" spans="1:6" x14ac:dyDescent="0.2">
      <c r="A992" s="11" t="s">
        <v>2484</v>
      </c>
      <c r="B992" s="9"/>
      <c r="C992" s="6"/>
      <c r="D992" s="6"/>
      <c r="E992" s="6"/>
      <c r="F992" s="7"/>
    </row>
    <row r="993" spans="1:6" x14ac:dyDescent="0.2">
      <c r="A993" s="11" t="s">
        <v>2485</v>
      </c>
      <c r="B993" s="9"/>
      <c r="C993" s="6"/>
      <c r="D993" s="6"/>
      <c r="E993" s="6"/>
      <c r="F993" s="7"/>
    </row>
    <row r="994" spans="1:6" x14ac:dyDescent="0.2">
      <c r="A994" s="11" t="s">
        <v>2486</v>
      </c>
      <c r="B994" s="9"/>
      <c r="C994" s="6"/>
      <c r="D994" s="6"/>
      <c r="E994" s="6"/>
      <c r="F994" s="7"/>
    </row>
    <row r="995" spans="1:6" x14ac:dyDescent="0.2">
      <c r="A995" s="11" t="s">
        <v>2487</v>
      </c>
      <c r="B995" s="9"/>
      <c r="C995" s="6"/>
      <c r="D995" s="6"/>
      <c r="E995" s="6"/>
      <c r="F995" s="7"/>
    </row>
    <row r="996" spans="1:6" x14ac:dyDescent="0.2">
      <c r="A996" s="11" t="s">
        <v>2513</v>
      </c>
      <c r="B996" s="9"/>
      <c r="C996" s="6"/>
      <c r="D996" s="6"/>
      <c r="E996" s="6"/>
      <c r="F996" s="7"/>
    </row>
    <row r="997" spans="1:6" x14ac:dyDescent="0.2">
      <c r="A997" s="11" t="s">
        <v>2514</v>
      </c>
      <c r="B997" s="9"/>
      <c r="C997" s="6"/>
      <c r="D997" s="6"/>
      <c r="E997" s="6"/>
      <c r="F997" s="7"/>
    </row>
    <row r="998" spans="1:6" x14ac:dyDescent="0.2">
      <c r="A998" s="11" t="s">
        <v>2515</v>
      </c>
      <c r="B998" s="9"/>
      <c r="C998" s="6"/>
      <c r="D998" s="6"/>
      <c r="E998" s="6"/>
      <c r="F998" s="7"/>
    </row>
    <row r="999" spans="1:6" x14ac:dyDescent="0.2">
      <c r="A999" s="11" t="s">
        <v>2516</v>
      </c>
      <c r="B999" s="9"/>
      <c r="C999" s="6"/>
      <c r="D999" s="6"/>
      <c r="E999" s="6"/>
      <c r="F999" s="7"/>
    </row>
    <row r="1000" spans="1:6" x14ac:dyDescent="0.2">
      <c r="A1000" s="11" t="s">
        <v>2517</v>
      </c>
      <c r="B1000" s="9"/>
      <c r="C1000" s="6"/>
      <c r="D1000" s="6"/>
      <c r="E1000" s="6"/>
      <c r="F1000" s="7"/>
    </row>
    <row r="1001" spans="1:6" x14ac:dyDescent="0.2">
      <c r="A1001" s="11" t="s">
        <v>2518</v>
      </c>
      <c r="B1001" s="9"/>
      <c r="C1001" s="6"/>
      <c r="D1001" s="6"/>
      <c r="E1001" s="6"/>
      <c r="F1001" s="7"/>
    </row>
    <row r="1002" spans="1:6" x14ac:dyDescent="0.2">
      <c r="A1002" s="11" t="s">
        <v>2519</v>
      </c>
      <c r="B1002" s="9"/>
      <c r="C1002" s="6"/>
      <c r="D1002" s="6"/>
      <c r="E1002" s="6"/>
      <c r="F1002" s="7"/>
    </row>
    <row r="1003" spans="1:6" x14ac:dyDescent="0.2">
      <c r="A1003" s="11" t="s">
        <v>2520</v>
      </c>
      <c r="B1003" s="9"/>
      <c r="C1003" s="6"/>
      <c r="D1003" s="6"/>
      <c r="E1003" s="6"/>
      <c r="F1003" s="7"/>
    </row>
    <row r="1004" spans="1:6" x14ac:dyDescent="0.2">
      <c r="A1004" s="11" t="s">
        <v>2521</v>
      </c>
      <c r="B1004" s="9"/>
      <c r="C1004" s="6"/>
      <c r="D1004" s="6"/>
      <c r="E1004" s="6"/>
      <c r="F1004" s="7"/>
    </row>
    <row r="1005" spans="1:6" x14ac:dyDescent="0.2">
      <c r="A1005" s="11" t="s">
        <v>2543</v>
      </c>
      <c r="B1005" s="9"/>
      <c r="C1005" s="6"/>
      <c r="D1005" s="6"/>
      <c r="E1005" s="6"/>
      <c r="F1005" s="7"/>
    </row>
    <row r="1006" spans="1:6" x14ac:dyDescent="0.2">
      <c r="A1006" s="11" t="s">
        <v>2546</v>
      </c>
      <c r="B1006" s="9"/>
      <c r="C1006" s="6"/>
      <c r="D1006" s="6"/>
      <c r="E1006" s="6"/>
      <c r="F1006" s="7"/>
    </row>
    <row r="1007" spans="1:6" x14ac:dyDescent="0.2">
      <c r="A1007" s="11" t="s">
        <v>2544</v>
      </c>
      <c r="B1007" s="9"/>
      <c r="C1007" s="6"/>
      <c r="D1007" s="6"/>
      <c r="E1007" s="6"/>
      <c r="F1007" s="7"/>
    </row>
    <row r="1008" spans="1:6" x14ac:dyDescent="0.2">
      <c r="A1008" s="11" t="s">
        <v>883</v>
      </c>
      <c r="B1008" s="9" t="s">
        <v>11</v>
      </c>
      <c r="C1008" s="6" t="s">
        <v>14</v>
      </c>
      <c r="D1008" s="6" t="s">
        <v>12</v>
      </c>
      <c r="E1008" s="6" t="s">
        <v>11</v>
      </c>
      <c r="F1008" s="7">
        <v>36713</v>
      </c>
    </row>
    <row r="1009" spans="1:6" x14ac:dyDescent="0.2">
      <c r="A1009" s="11" t="s">
        <v>884</v>
      </c>
      <c r="B1009" s="9" t="s">
        <v>11</v>
      </c>
      <c r="C1009" s="6" t="s">
        <v>14</v>
      </c>
      <c r="D1009" s="6" t="s">
        <v>9</v>
      </c>
      <c r="E1009" s="6" t="s">
        <v>11</v>
      </c>
      <c r="F1009" s="7">
        <v>37733</v>
      </c>
    </row>
    <row r="1010" spans="1:6" x14ac:dyDescent="0.2">
      <c r="A1010" s="11" t="s">
        <v>885</v>
      </c>
      <c r="B1010" s="9" t="s">
        <v>11</v>
      </c>
      <c r="C1010" s="6" t="s">
        <v>14</v>
      </c>
      <c r="D1010" s="6" t="s">
        <v>9</v>
      </c>
      <c r="E1010" s="6" t="s">
        <v>11</v>
      </c>
      <c r="F1010" s="7">
        <v>36763</v>
      </c>
    </row>
    <row r="1011" spans="1:6" x14ac:dyDescent="0.2">
      <c r="A1011" s="11" t="s">
        <v>886</v>
      </c>
      <c r="B1011" s="9" t="s">
        <v>11</v>
      </c>
      <c r="C1011" s="6" t="s">
        <v>14</v>
      </c>
      <c r="D1011" s="6" t="s">
        <v>12</v>
      </c>
      <c r="E1011" s="6" t="s">
        <v>11</v>
      </c>
      <c r="F1011" s="7">
        <v>36754</v>
      </c>
    </row>
    <row r="1012" spans="1:6" x14ac:dyDescent="0.2">
      <c r="A1012" s="11" t="s">
        <v>887</v>
      </c>
      <c r="B1012" s="9" t="s">
        <v>11</v>
      </c>
      <c r="C1012" s="6" t="s">
        <v>14</v>
      </c>
      <c r="D1012" s="6" t="s">
        <v>9</v>
      </c>
      <c r="E1012" s="6" t="s">
        <v>11</v>
      </c>
      <c r="F1012" s="7">
        <v>38637</v>
      </c>
    </row>
    <row r="1013" spans="1:6" x14ac:dyDescent="0.2">
      <c r="A1013" s="11" t="s">
        <v>888</v>
      </c>
      <c r="B1013" s="9" t="s">
        <v>11</v>
      </c>
      <c r="C1013" s="6" t="s">
        <v>14</v>
      </c>
      <c r="D1013" s="6" t="s">
        <v>12</v>
      </c>
      <c r="E1013" s="6" t="s">
        <v>11</v>
      </c>
      <c r="F1013" s="7">
        <v>36951</v>
      </c>
    </row>
    <row r="1014" spans="1:6" x14ac:dyDescent="0.2">
      <c r="A1014" s="11" t="s">
        <v>889</v>
      </c>
      <c r="B1014" s="9" t="s">
        <v>11</v>
      </c>
      <c r="C1014" s="6" t="s">
        <v>14</v>
      </c>
      <c r="D1014" s="6" t="s">
        <v>12</v>
      </c>
      <c r="E1014" s="6" t="s">
        <v>11</v>
      </c>
      <c r="F1014" s="7">
        <v>36739</v>
      </c>
    </row>
    <row r="1015" spans="1:6" x14ac:dyDescent="0.2">
      <c r="A1015" s="11" t="s">
        <v>890</v>
      </c>
      <c r="B1015" s="9" t="s">
        <v>11</v>
      </c>
      <c r="C1015" s="6" t="s">
        <v>14</v>
      </c>
      <c r="D1015" s="6" t="s">
        <v>9</v>
      </c>
      <c r="E1015" s="6" t="s">
        <v>11</v>
      </c>
      <c r="F1015" s="7">
        <v>37093</v>
      </c>
    </row>
    <row r="1016" spans="1:6" x14ac:dyDescent="0.2">
      <c r="A1016" s="11" t="s">
        <v>891</v>
      </c>
      <c r="B1016" s="9" t="s">
        <v>11</v>
      </c>
      <c r="C1016" s="6" t="s">
        <v>14</v>
      </c>
      <c r="D1016" s="6" t="s">
        <v>12</v>
      </c>
      <c r="E1016" s="6" t="s">
        <v>11</v>
      </c>
      <c r="F1016" s="7">
        <v>36739</v>
      </c>
    </row>
    <row r="1017" spans="1:6" x14ac:dyDescent="0.2">
      <c r="A1017" s="11" t="s">
        <v>892</v>
      </c>
      <c r="B1017" s="9" t="s">
        <v>11</v>
      </c>
      <c r="C1017" s="6" t="s">
        <v>14</v>
      </c>
      <c r="D1017" s="6" t="s">
        <v>12</v>
      </c>
      <c r="E1017" s="6" t="s">
        <v>11</v>
      </c>
      <c r="F1017" s="7">
        <v>36739</v>
      </c>
    </row>
    <row r="1018" spans="1:6" x14ac:dyDescent="0.2">
      <c r="A1018" s="11" t="s">
        <v>893</v>
      </c>
      <c r="B1018" s="9" t="s">
        <v>11</v>
      </c>
      <c r="C1018" s="6" t="s">
        <v>14</v>
      </c>
      <c r="D1018" s="6" t="s">
        <v>12</v>
      </c>
      <c r="E1018" s="6" t="s">
        <v>11</v>
      </c>
      <c r="F1018" s="7">
        <v>36774</v>
      </c>
    </row>
    <row r="1019" spans="1:6" x14ac:dyDescent="0.2">
      <c r="A1019" s="11" t="s">
        <v>894</v>
      </c>
      <c r="B1019" s="9" t="s">
        <v>11</v>
      </c>
      <c r="C1019" s="6" t="s">
        <v>14</v>
      </c>
      <c r="D1019" s="6" t="s">
        <v>12</v>
      </c>
      <c r="E1019" s="6" t="s">
        <v>11</v>
      </c>
      <c r="F1019" s="7">
        <v>36739</v>
      </c>
    </row>
    <row r="1020" spans="1:6" x14ac:dyDescent="0.2">
      <c r="A1020" s="11" t="s">
        <v>895</v>
      </c>
      <c r="B1020" s="9" t="s">
        <v>11</v>
      </c>
      <c r="C1020" s="6" t="s">
        <v>14</v>
      </c>
      <c r="D1020" s="6" t="s">
        <v>12</v>
      </c>
      <c r="E1020" s="6" t="s">
        <v>11</v>
      </c>
      <c r="F1020" s="7">
        <v>36731</v>
      </c>
    </row>
    <row r="1021" spans="1:6" x14ac:dyDescent="0.2">
      <c r="A1021" s="11" t="s">
        <v>896</v>
      </c>
      <c r="B1021" s="9" t="s">
        <v>11</v>
      </c>
      <c r="C1021" s="6" t="s">
        <v>14</v>
      </c>
      <c r="D1021" s="6" t="s">
        <v>12</v>
      </c>
      <c r="E1021" s="6" t="s">
        <v>11</v>
      </c>
      <c r="F1021" s="7">
        <v>36731</v>
      </c>
    </row>
    <row r="1022" spans="1:6" x14ac:dyDescent="0.2">
      <c r="A1022" s="11" t="s">
        <v>897</v>
      </c>
      <c r="B1022" s="9" t="s">
        <v>11</v>
      </c>
      <c r="C1022" s="6" t="s">
        <v>14</v>
      </c>
      <c r="D1022" s="6" t="s">
        <v>12</v>
      </c>
      <c r="E1022" s="6" t="s">
        <v>11</v>
      </c>
      <c r="F1022" s="7">
        <v>36739</v>
      </c>
    </row>
    <row r="1023" spans="1:6" x14ac:dyDescent="0.2">
      <c r="A1023" s="11" t="s">
        <v>898</v>
      </c>
      <c r="B1023" s="9" t="s">
        <v>11</v>
      </c>
      <c r="C1023" s="6" t="s">
        <v>14</v>
      </c>
      <c r="D1023" s="6" t="s">
        <v>12</v>
      </c>
      <c r="E1023" s="6" t="s">
        <v>11</v>
      </c>
      <c r="F1023" s="7">
        <v>37033</v>
      </c>
    </row>
    <row r="1024" spans="1:6" x14ac:dyDescent="0.2">
      <c r="A1024" s="11" t="s">
        <v>899</v>
      </c>
      <c r="B1024" s="9" t="s">
        <v>11</v>
      </c>
      <c r="C1024" s="6" t="s">
        <v>14</v>
      </c>
      <c r="D1024" s="6" t="s">
        <v>12</v>
      </c>
      <c r="E1024" s="6" t="s">
        <v>11</v>
      </c>
      <c r="F1024" s="7">
        <v>37950</v>
      </c>
    </row>
    <row r="1025" spans="1:6" x14ac:dyDescent="0.2">
      <c r="A1025" s="11" t="s">
        <v>900</v>
      </c>
      <c r="B1025" s="9" t="s">
        <v>11</v>
      </c>
      <c r="C1025" s="6" t="s">
        <v>14</v>
      </c>
      <c r="D1025" s="6" t="s">
        <v>12</v>
      </c>
      <c r="E1025" s="6" t="s">
        <v>11</v>
      </c>
      <c r="F1025" s="7">
        <v>37887</v>
      </c>
    </row>
    <row r="1026" spans="1:6" x14ac:dyDescent="0.2">
      <c r="A1026" s="11" t="s">
        <v>901</v>
      </c>
      <c r="B1026" s="9" t="s">
        <v>11</v>
      </c>
      <c r="C1026" s="6" t="s">
        <v>14</v>
      </c>
      <c r="D1026" s="6" t="s">
        <v>9</v>
      </c>
      <c r="E1026" s="6" t="s">
        <v>11</v>
      </c>
      <c r="F1026" s="7">
        <v>39666</v>
      </c>
    </row>
    <row r="1027" spans="1:6" x14ac:dyDescent="0.2">
      <c r="A1027" s="11" t="s">
        <v>902</v>
      </c>
      <c r="B1027" s="9" t="s">
        <v>11</v>
      </c>
      <c r="C1027" s="6" t="s">
        <v>14</v>
      </c>
      <c r="D1027" s="6" t="s">
        <v>12</v>
      </c>
      <c r="E1027" s="6" t="s">
        <v>11</v>
      </c>
      <c r="F1027" s="7">
        <v>38286</v>
      </c>
    </row>
    <row r="1028" spans="1:6" x14ac:dyDescent="0.2">
      <c r="A1028" s="11" t="s">
        <v>903</v>
      </c>
      <c r="B1028" s="9" t="s">
        <v>11</v>
      </c>
      <c r="C1028" s="6" t="s">
        <v>14</v>
      </c>
      <c r="D1028" s="6" t="s">
        <v>9</v>
      </c>
      <c r="E1028" s="6" t="s">
        <v>11</v>
      </c>
      <c r="F1028" s="7">
        <v>39048</v>
      </c>
    </row>
    <row r="1029" spans="1:6" x14ac:dyDescent="0.2">
      <c r="A1029" s="11" t="s">
        <v>904</v>
      </c>
      <c r="B1029" s="9" t="s">
        <v>11</v>
      </c>
      <c r="C1029" s="6" t="s">
        <v>14</v>
      </c>
      <c r="D1029" s="6" t="s">
        <v>9</v>
      </c>
      <c r="E1029" s="6" t="s">
        <v>11</v>
      </c>
      <c r="F1029" s="7">
        <v>37650</v>
      </c>
    </row>
    <row r="1030" spans="1:6" x14ac:dyDescent="0.2">
      <c r="A1030" s="11" t="s">
        <v>905</v>
      </c>
      <c r="B1030" s="9" t="s">
        <v>11</v>
      </c>
      <c r="C1030" s="6" t="s">
        <v>14</v>
      </c>
      <c r="D1030" s="6" t="s">
        <v>12</v>
      </c>
      <c r="E1030" s="6" t="s">
        <v>11</v>
      </c>
      <c r="F1030" s="7">
        <v>37854</v>
      </c>
    </row>
    <row r="1031" spans="1:6" x14ac:dyDescent="0.2">
      <c r="A1031" s="11" t="s">
        <v>906</v>
      </c>
      <c r="B1031" s="9" t="s">
        <v>11</v>
      </c>
      <c r="C1031" s="6" t="s">
        <v>14</v>
      </c>
      <c r="D1031" s="6" t="s">
        <v>9</v>
      </c>
      <c r="E1031" s="6" t="s">
        <v>11</v>
      </c>
      <c r="F1031" s="7">
        <v>37672</v>
      </c>
    </row>
    <row r="1032" spans="1:6" x14ac:dyDescent="0.2">
      <c r="A1032" s="11" t="s">
        <v>907</v>
      </c>
      <c r="B1032" s="9" t="s">
        <v>11</v>
      </c>
      <c r="C1032" s="6" t="s">
        <v>14</v>
      </c>
      <c r="D1032" s="6" t="s">
        <v>12</v>
      </c>
      <c r="E1032" s="6" t="s">
        <v>11</v>
      </c>
      <c r="F1032" s="7">
        <v>37713</v>
      </c>
    </row>
    <row r="1033" spans="1:6" x14ac:dyDescent="0.2">
      <c r="A1033" s="11" t="s">
        <v>908</v>
      </c>
      <c r="B1033" s="9" t="s">
        <v>11</v>
      </c>
      <c r="C1033" s="6" t="s">
        <v>14</v>
      </c>
      <c r="D1033" s="6" t="s">
        <v>12</v>
      </c>
      <c r="E1033" s="6" t="s">
        <v>11</v>
      </c>
      <c r="F1033" s="7">
        <v>37790</v>
      </c>
    </row>
    <row r="1034" spans="1:6" x14ac:dyDescent="0.2">
      <c r="A1034" s="11" t="s">
        <v>909</v>
      </c>
      <c r="B1034" s="9" t="s">
        <v>11</v>
      </c>
      <c r="C1034" s="6" t="s">
        <v>14</v>
      </c>
      <c r="D1034" s="6" t="s">
        <v>12</v>
      </c>
      <c r="E1034" s="6" t="s">
        <v>11</v>
      </c>
      <c r="F1034" s="7">
        <v>37713</v>
      </c>
    </row>
    <row r="1035" spans="1:6" x14ac:dyDescent="0.2">
      <c r="A1035" s="11" t="s">
        <v>910</v>
      </c>
      <c r="B1035" s="9" t="s">
        <v>11</v>
      </c>
      <c r="C1035" s="6" t="s">
        <v>19</v>
      </c>
      <c r="D1035" s="6" t="s">
        <v>12</v>
      </c>
      <c r="E1035" s="6" t="s">
        <v>11</v>
      </c>
      <c r="F1035" s="7">
        <v>38652</v>
      </c>
    </row>
    <row r="1036" spans="1:6" x14ac:dyDescent="0.2">
      <c r="A1036" s="11" t="s">
        <v>911</v>
      </c>
      <c r="B1036" s="9" t="s">
        <v>11</v>
      </c>
      <c r="C1036" s="6" t="s">
        <v>14</v>
      </c>
      <c r="D1036" s="6" t="s">
        <v>12</v>
      </c>
      <c r="E1036" s="6" t="s">
        <v>11</v>
      </c>
      <c r="F1036" s="7">
        <v>38286</v>
      </c>
    </row>
    <row r="1037" spans="1:6" x14ac:dyDescent="0.2">
      <c r="A1037" s="11" t="s">
        <v>912</v>
      </c>
      <c r="B1037" s="9" t="s">
        <v>11</v>
      </c>
      <c r="C1037" s="6" t="s">
        <v>14</v>
      </c>
      <c r="D1037" s="6" t="s">
        <v>12</v>
      </c>
      <c r="E1037" s="6" t="s">
        <v>11</v>
      </c>
      <c r="F1037" s="7">
        <v>39916</v>
      </c>
    </row>
    <row r="1038" spans="1:6" x14ac:dyDescent="0.2">
      <c r="A1038" s="11" t="s">
        <v>913</v>
      </c>
      <c r="B1038" s="9" t="s">
        <v>11</v>
      </c>
      <c r="C1038" s="6" t="s">
        <v>14</v>
      </c>
      <c r="D1038" s="6" t="s">
        <v>9</v>
      </c>
      <c r="E1038" s="6" t="s">
        <v>11</v>
      </c>
      <c r="F1038" s="7">
        <v>39307</v>
      </c>
    </row>
    <row r="1039" spans="1:6" x14ac:dyDescent="0.2">
      <c r="A1039" s="11" t="s">
        <v>914</v>
      </c>
      <c r="B1039" s="9" t="s">
        <v>11</v>
      </c>
      <c r="C1039" s="6" t="s">
        <v>14</v>
      </c>
      <c r="D1039" s="6" t="s">
        <v>12</v>
      </c>
      <c r="E1039" s="6" t="s">
        <v>11</v>
      </c>
      <c r="F1039" s="7">
        <v>38112</v>
      </c>
    </row>
    <row r="1040" spans="1:6" x14ac:dyDescent="0.2">
      <c r="A1040" s="11" t="s">
        <v>915</v>
      </c>
      <c r="B1040" s="9" t="s">
        <v>11</v>
      </c>
      <c r="C1040" s="6" t="s">
        <v>14</v>
      </c>
      <c r="D1040" s="6" t="s">
        <v>12</v>
      </c>
      <c r="E1040" s="6" t="s">
        <v>11</v>
      </c>
      <c r="F1040" s="7">
        <v>38419</v>
      </c>
    </row>
    <row r="1041" spans="1:6" x14ac:dyDescent="0.2">
      <c r="A1041" s="11" t="s">
        <v>916</v>
      </c>
      <c r="B1041" s="9" t="s">
        <v>11</v>
      </c>
      <c r="C1041" s="6" t="s">
        <v>14</v>
      </c>
      <c r="D1041" s="6" t="s">
        <v>12</v>
      </c>
      <c r="E1041" s="6" t="s">
        <v>11</v>
      </c>
      <c r="F1041" s="7">
        <v>38552</v>
      </c>
    </row>
    <row r="1042" spans="1:6" x14ac:dyDescent="0.2">
      <c r="A1042" s="11" t="s">
        <v>917</v>
      </c>
      <c r="B1042" s="9" t="s">
        <v>11</v>
      </c>
      <c r="C1042" s="6" t="s">
        <v>14</v>
      </c>
      <c r="D1042" s="6" t="s">
        <v>12</v>
      </c>
      <c r="E1042" s="6" t="s">
        <v>13</v>
      </c>
      <c r="F1042" s="7">
        <v>39286</v>
      </c>
    </row>
    <row r="1043" spans="1:6" x14ac:dyDescent="0.2">
      <c r="A1043" s="11" t="s">
        <v>918</v>
      </c>
      <c r="B1043" s="9" t="s">
        <v>11</v>
      </c>
      <c r="C1043" s="6" t="s">
        <v>14</v>
      </c>
      <c r="D1043" s="6" t="s">
        <v>12</v>
      </c>
      <c r="E1043" s="6" t="s">
        <v>11</v>
      </c>
      <c r="F1043" s="7">
        <v>39118</v>
      </c>
    </row>
    <row r="1044" spans="1:6" x14ac:dyDescent="0.2">
      <c r="A1044" s="11" t="s">
        <v>919</v>
      </c>
      <c r="B1044" s="9" t="s">
        <v>11</v>
      </c>
      <c r="C1044" s="6" t="s">
        <v>14</v>
      </c>
      <c r="D1044" s="6" t="s">
        <v>9</v>
      </c>
      <c r="E1044" s="6" t="s">
        <v>11</v>
      </c>
      <c r="F1044" s="7">
        <v>39143</v>
      </c>
    </row>
    <row r="1045" spans="1:6" x14ac:dyDescent="0.2">
      <c r="A1045" s="11" t="s">
        <v>920</v>
      </c>
      <c r="B1045" s="9" t="s">
        <v>11</v>
      </c>
      <c r="C1045" s="6" t="s">
        <v>14</v>
      </c>
      <c r="D1045" s="6" t="s">
        <v>9</v>
      </c>
      <c r="E1045" s="6" t="s">
        <v>11</v>
      </c>
      <c r="F1045" s="7">
        <v>40032</v>
      </c>
    </row>
    <row r="1046" spans="1:6" x14ac:dyDescent="0.2">
      <c r="A1046" s="11" t="s">
        <v>921</v>
      </c>
      <c r="B1046" s="9" t="s">
        <v>11</v>
      </c>
      <c r="C1046" s="6" t="s">
        <v>14</v>
      </c>
      <c r="D1046" s="6" t="s">
        <v>9</v>
      </c>
      <c r="E1046" s="6" t="s">
        <v>11</v>
      </c>
      <c r="F1046" s="7">
        <v>39344</v>
      </c>
    </row>
    <row r="1047" spans="1:6" x14ac:dyDescent="0.2">
      <c r="A1047" s="11" t="s">
        <v>922</v>
      </c>
      <c r="B1047" s="9" t="s">
        <v>11</v>
      </c>
      <c r="C1047" s="6" t="s">
        <v>14</v>
      </c>
      <c r="D1047" s="6" t="s">
        <v>9</v>
      </c>
      <c r="E1047" s="6" t="s">
        <v>11</v>
      </c>
      <c r="F1047" s="7">
        <v>39337</v>
      </c>
    </row>
    <row r="1048" spans="1:6" x14ac:dyDescent="0.2">
      <c r="A1048" s="11" t="s">
        <v>923</v>
      </c>
      <c r="B1048" s="9" t="s">
        <v>11</v>
      </c>
      <c r="C1048" s="6" t="s">
        <v>14</v>
      </c>
      <c r="D1048" s="6" t="s">
        <v>9</v>
      </c>
      <c r="E1048" s="6" t="s">
        <v>11</v>
      </c>
      <c r="F1048" s="7">
        <v>39357</v>
      </c>
    </row>
    <row r="1049" spans="1:6" x14ac:dyDescent="0.2">
      <c r="A1049" s="11" t="s">
        <v>924</v>
      </c>
      <c r="B1049" s="9" t="s">
        <v>11</v>
      </c>
      <c r="C1049" s="6" t="s">
        <v>14</v>
      </c>
      <c r="D1049" s="6" t="s">
        <v>9</v>
      </c>
      <c r="E1049" s="6" t="s">
        <v>11</v>
      </c>
      <c r="F1049" s="7">
        <v>39357</v>
      </c>
    </row>
    <row r="1050" spans="1:6" x14ac:dyDescent="0.2">
      <c r="A1050" s="11" t="s">
        <v>925</v>
      </c>
      <c r="B1050" s="9" t="s">
        <v>11</v>
      </c>
      <c r="C1050" s="6" t="s">
        <v>14</v>
      </c>
      <c r="D1050" s="6" t="s">
        <v>9</v>
      </c>
      <c r="E1050" s="6" t="s">
        <v>13</v>
      </c>
      <c r="F1050" s="7">
        <v>40045</v>
      </c>
    </row>
    <row r="1051" spans="1:6" x14ac:dyDescent="0.2">
      <c r="A1051" s="11" t="s">
        <v>926</v>
      </c>
      <c r="B1051" s="9" t="s">
        <v>11</v>
      </c>
      <c r="C1051" s="6" t="s">
        <v>14</v>
      </c>
      <c r="D1051" s="6" t="s">
        <v>9</v>
      </c>
      <c r="E1051" s="6" t="s">
        <v>11</v>
      </c>
      <c r="F1051" s="7">
        <v>39357</v>
      </c>
    </row>
    <row r="1052" spans="1:6" x14ac:dyDescent="0.2">
      <c r="A1052" s="11" t="s">
        <v>927</v>
      </c>
      <c r="B1052" s="9" t="s">
        <v>11</v>
      </c>
      <c r="C1052" s="6" t="s">
        <v>14</v>
      </c>
      <c r="D1052" s="6" t="s">
        <v>9</v>
      </c>
      <c r="E1052" s="6" t="s">
        <v>11</v>
      </c>
      <c r="F1052" s="7">
        <v>39357</v>
      </c>
    </row>
    <row r="1053" spans="1:6" x14ac:dyDescent="0.2">
      <c r="A1053" s="11" t="s">
        <v>928</v>
      </c>
      <c r="B1053" s="9" t="s">
        <v>11</v>
      </c>
      <c r="C1053" s="6" t="s">
        <v>14</v>
      </c>
      <c r="D1053" s="6" t="s">
        <v>9</v>
      </c>
      <c r="E1053" s="6" t="s">
        <v>11</v>
      </c>
      <c r="F1053" s="7">
        <v>39357</v>
      </c>
    </row>
    <row r="1054" spans="1:6" x14ac:dyDescent="0.2">
      <c r="A1054" s="11" t="s">
        <v>929</v>
      </c>
      <c r="B1054" s="9" t="s">
        <v>11</v>
      </c>
      <c r="C1054" s="6" t="s">
        <v>14</v>
      </c>
      <c r="D1054" s="6" t="s">
        <v>9</v>
      </c>
      <c r="E1054" s="6" t="s">
        <v>11</v>
      </c>
      <c r="F1054" s="7">
        <v>39336</v>
      </c>
    </row>
    <row r="1055" spans="1:6" x14ac:dyDescent="0.2">
      <c r="A1055" s="11" t="s">
        <v>930</v>
      </c>
      <c r="B1055" s="9" t="s">
        <v>11</v>
      </c>
      <c r="C1055" s="6" t="s">
        <v>14</v>
      </c>
      <c r="D1055" s="6" t="s">
        <v>9</v>
      </c>
      <c r="E1055" s="6" t="s">
        <v>11</v>
      </c>
      <c r="F1055" s="7">
        <v>39357</v>
      </c>
    </row>
    <row r="1056" spans="1:6" x14ac:dyDescent="0.2">
      <c r="A1056" s="11" t="s">
        <v>931</v>
      </c>
      <c r="B1056" s="9" t="s">
        <v>11</v>
      </c>
      <c r="C1056" s="6" t="s">
        <v>14</v>
      </c>
      <c r="D1056" s="6" t="s">
        <v>9</v>
      </c>
      <c r="E1056" s="6" t="s">
        <v>11</v>
      </c>
      <c r="F1056" s="7">
        <v>39357</v>
      </c>
    </row>
    <row r="1057" spans="1:6" x14ac:dyDescent="0.2">
      <c r="A1057" s="11" t="s">
        <v>932</v>
      </c>
      <c r="B1057" s="9" t="s">
        <v>11</v>
      </c>
      <c r="C1057" s="6" t="s">
        <v>14</v>
      </c>
      <c r="D1057" s="6" t="s">
        <v>9</v>
      </c>
      <c r="E1057" s="6" t="s">
        <v>11</v>
      </c>
      <c r="F1057" s="7">
        <v>39357</v>
      </c>
    </row>
    <row r="1058" spans="1:6" x14ac:dyDescent="0.2">
      <c r="A1058" s="11" t="s">
        <v>933</v>
      </c>
      <c r="B1058" s="9" t="s">
        <v>11</v>
      </c>
      <c r="C1058" s="6" t="s">
        <v>14</v>
      </c>
      <c r="D1058" s="6" t="s">
        <v>9</v>
      </c>
      <c r="E1058" s="6" t="s">
        <v>11</v>
      </c>
      <c r="F1058" s="7">
        <v>39357</v>
      </c>
    </row>
    <row r="1059" spans="1:6" x14ac:dyDescent="0.2">
      <c r="A1059" s="11" t="s">
        <v>934</v>
      </c>
      <c r="B1059" s="9" t="s">
        <v>11</v>
      </c>
      <c r="C1059" s="6" t="s">
        <v>14</v>
      </c>
      <c r="D1059" s="6" t="s">
        <v>12</v>
      </c>
      <c r="E1059" s="6" t="s">
        <v>11</v>
      </c>
      <c r="F1059" s="7">
        <v>39169</v>
      </c>
    </row>
    <row r="1060" spans="1:6" x14ac:dyDescent="0.2">
      <c r="A1060" s="11" t="s">
        <v>935</v>
      </c>
      <c r="B1060" s="9" t="s">
        <v>11</v>
      </c>
      <c r="C1060" s="6" t="s">
        <v>14</v>
      </c>
      <c r="D1060" s="6" t="s">
        <v>12</v>
      </c>
      <c r="E1060" s="6" t="s">
        <v>11</v>
      </c>
      <c r="F1060" s="7">
        <v>39169</v>
      </c>
    </row>
    <row r="1061" spans="1:6" x14ac:dyDescent="0.2">
      <c r="A1061" s="11" t="s">
        <v>936</v>
      </c>
      <c r="B1061" s="9" t="s">
        <v>11</v>
      </c>
      <c r="C1061" s="6" t="s">
        <v>14</v>
      </c>
      <c r="D1061" s="6" t="s">
        <v>12</v>
      </c>
      <c r="E1061" s="6" t="s">
        <v>11</v>
      </c>
      <c r="F1061" s="7">
        <v>39169</v>
      </c>
    </row>
    <row r="1062" spans="1:6" x14ac:dyDescent="0.2">
      <c r="A1062" s="11" t="s">
        <v>937</v>
      </c>
      <c r="B1062" s="9" t="s">
        <v>11</v>
      </c>
      <c r="C1062" s="6" t="s">
        <v>14</v>
      </c>
      <c r="D1062" s="6" t="s">
        <v>12</v>
      </c>
      <c r="E1062" s="6" t="s">
        <v>11</v>
      </c>
      <c r="F1062" s="7">
        <v>39170</v>
      </c>
    </row>
    <row r="1063" spans="1:6" x14ac:dyDescent="0.2">
      <c r="A1063" s="11" t="s">
        <v>938</v>
      </c>
      <c r="B1063" s="9" t="s">
        <v>11</v>
      </c>
      <c r="C1063" s="6" t="s">
        <v>14</v>
      </c>
      <c r="D1063" s="6" t="s">
        <v>12</v>
      </c>
      <c r="E1063" s="6" t="s">
        <v>11</v>
      </c>
      <c r="F1063" s="7">
        <v>39170</v>
      </c>
    </row>
    <row r="1064" spans="1:6" x14ac:dyDescent="0.2">
      <c r="A1064" s="11" t="s">
        <v>939</v>
      </c>
      <c r="B1064" s="9" t="s">
        <v>11</v>
      </c>
      <c r="C1064" s="6" t="s">
        <v>14</v>
      </c>
      <c r="D1064" s="6" t="s">
        <v>12</v>
      </c>
      <c r="E1064" s="6" t="s">
        <v>11</v>
      </c>
      <c r="F1064" s="7">
        <v>39170</v>
      </c>
    </row>
    <row r="1065" spans="1:6" x14ac:dyDescent="0.2">
      <c r="A1065" s="11" t="s">
        <v>940</v>
      </c>
      <c r="B1065" s="9" t="s">
        <v>11</v>
      </c>
      <c r="C1065" s="6" t="s">
        <v>14</v>
      </c>
      <c r="D1065" s="6" t="s">
        <v>12</v>
      </c>
      <c r="E1065" s="6" t="s">
        <v>11</v>
      </c>
      <c r="F1065" s="7">
        <v>39435</v>
      </c>
    </row>
    <row r="1066" spans="1:6" x14ac:dyDescent="0.2">
      <c r="A1066" s="11" t="s">
        <v>941</v>
      </c>
      <c r="B1066" s="9" t="s">
        <v>11</v>
      </c>
      <c r="C1066" s="6" t="s">
        <v>14</v>
      </c>
      <c r="D1066" s="6" t="s">
        <v>12</v>
      </c>
      <c r="E1066" s="6" t="s">
        <v>11</v>
      </c>
      <c r="F1066" s="7">
        <v>39531</v>
      </c>
    </row>
    <row r="1067" spans="1:6" x14ac:dyDescent="0.2">
      <c r="A1067" s="11" t="s">
        <v>942</v>
      </c>
      <c r="B1067" s="9" t="s">
        <v>11</v>
      </c>
      <c r="C1067" s="6" t="s">
        <v>14</v>
      </c>
      <c r="D1067" s="6" t="s">
        <v>12</v>
      </c>
      <c r="E1067" s="6" t="s">
        <v>11</v>
      </c>
      <c r="F1067" s="7">
        <v>39932</v>
      </c>
    </row>
    <row r="1068" spans="1:6" x14ac:dyDescent="0.2">
      <c r="A1068" s="11" t="s">
        <v>2488</v>
      </c>
      <c r="B1068" s="9"/>
      <c r="C1068" s="6"/>
      <c r="D1068" s="6"/>
      <c r="E1068" s="6"/>
      <c r="F1068" s="7"/>
    </row>
    <row r="1069" spans="1:6" x14ac:dyDescent="0.2">
      <c r="A1069" s="11" t="s">
        <v>943</v>
      </c>
      <c r="B1069" s="9" t="s">
        <v>11</v>
      </c>
      <c r="C1069" s="6" t="s">
        <v>19</v>
      </c>
      <c r="D1069" s="6" t="s">
        <v>12</v>
      </c>
      <c r="E1069" s="6" t="s">
        <v>11</v>
      </c>
      <c r="F1069" s="7">
        <v>38652</v>
      </c>
    </row>
    <row r="1070" spans="1:6" x14ac:dyDescent="0.2">
      <c r="A1070" s="11" t="s">
        <v>944</v>
      </c>
      <c r="B1070" s="9" t="s">
        <v>21</v>
      </c>
      <c r="C1070" s="6" t="s">
        <v>21</v>
      </c>
      <c r="D1070" s="6" t="s">
        <v>12</v>
      </c>
      <c r="E1070" s="6" t="s">
        <v>11</v>
      </c>
      <c r="F1070" s="7">
        <v>38946</v>
      </c>
    </row>
    <row r="1071" spans="1:6" x14ac:dyDescent="0.2">
      <c r="A1071" s="11" t="s">
        <v>945</v>
      </c>
      <c r="B1071" s="9" t="s">
        <v>21</v>
      </c>
      <c r="C1071" s="6" t="s">
        <v>21</v>
      </c>
      <c r="D1071" s="6" t="s">
        <v>12</v>
      </c>
      <c r="E1071" s="6" t="s">
        <v>11</v>
      </c>
      <c r="F1071" s="7">
        <v>38701</v>
      </c>
    </row>
    <row r="1072" spans="1:6" x14ac:dyDescent="0.2">
      <c r="A1072" s="11" t="s">
        <v>946</v>
      </c>
      <c r="B1072" s="9" t="s">
        <v>21</v>
      </c>
      <c r="C1072" s="6" t="s">
        <v>21</v>
      </c>
      <c r="D1072" s="6" t="s">
        <v>12</v>
      </c>
      <c r="E1072" s="6" t="s">
        <v>11</v>
      </c>
      <c r="F1072" s="7">
        <v>38737</v>
      </c>
    </row>
    <row r="1073" spans="1:6" x14ac:dyDescent="0.2">
      <c r="A1073" s="11" t="s">
        <v>947</v>
      </c>
      <c r="B1073" s="9" t="s">
        <v>21</v>
      </c>
      <c r="C1073" s="6" t="s">
        <v>21</v>
      </c>
      <c r="D1073" s="6" t="s">
        <v>12</v>
      </c>
      <c r="E1073" s="6" t="s">
        <v>11</v>
      </c>
      <c r="F1073" s="7">
        <v>39559</v>
      </c>
    </row>
    <row r="1074" spans="1:6" x14ac:dyDescent="0.2">
      <c r="A1074" s="11" t="s">
        <v>948</v>
      </c>
      <c r="B1074" s="9" t="s">
        <v>21</v>
      </c>
      <c r="C1074" s="6" t="s">
        <v>21</v>
      </c>
      <c r="D1074" s="6" t="s">
        <v>12</v>
      </c>
      <c r="E1074" s="6" t="s">
        <v>11</v>
      </c>
      <c r="F1074" s="7">
        <v>39771</v>
      </c>
    </row>
    <row r="1075" spans="1:6" x14ac:dyDescent="0.2">
      <c r="A1075" s="11" t="s">
        <v>949</v>
      </c>
      <c r="B1075" s="9" t="s">
        <v>11</v>
      </c>
      <c r="C1075" s="6" t="s">
        <v>18</v>
      </c>
      <c r="D1075" s="6" t="s">
        <v>12</v>
      </c>
      <c r="E1075" s="6" t="s">
        <v>11</v>
      </c>
      <c r="F1075" s="7">
        <v>37438</v>
      </c>
    </row>
    <row r="1076" spans="1:6" x14ac:dyDescent="0.2">
      <c r="A1076" s="11" t="s">
        <v>950</v>
      </c>
      <c r="B1076" s="9" t="s">
        <v>11</v>
      </c>
      <c r="C1076" s="6" t="s">
        <v>18</v>
      </c>
      <c r="D1076" s="6" t="s">
        <v>12</v>
      </c>
      <c r="E1076" s="6" t="s">
        <v>11</v>
      </c>
      <c r="F1076" s="7">
        <v>36936</v>
      </c>
    </row>
    <row r="1077" spans="1:6" x14ac:dyDescent="0.2">
      <c r="A1077" s="11" t="s">
        <v>951</v>
      </c>
      <c r="B1077" s="9" t="s">
        <v>11</v>
      </c>
      <c r="C1077" s="6" t="s">
        <v>18</v>
      </c>
      <c r="D1077" s="6" t="s">
        <v>12</v>
      </c>
      <c r="E1077" s="6" t="s">
        <v>11</v>
      </c>
      <c r="F1077" s="7">
        <v>38936</v>
      </c>
    </row>
    <row r="1078" spans="1:6" x14ac:dyDescent="0.2">
      <c r="A1078" s="11" t="s">
        <v>952</v>
      </c>
      <c r="B1078" s="9" t="s">
        <v>11</v>
      </c>
      <c r="C1078" s="6" t="s">
        <v>18</v>
      </c>
      <c r="D1078" s="6" t="s">
        <v>9</v>
      </c>
      <c r="E1078" s="6" t="s">
        <v>11</v>
      </c>
      <c r="F1078" s="7">
        <v>37673</v>
      </c>
    </row>
    <row r="1079" spans="1:6" x14ac:dyDescent="0.2">
      <c r="A1079" s="11" t="s">
        <v>953</v>
      </c>
      <c r="B1079" s="9" t="s">
        <v>11</v>
      </c>
      <c r="C1079" s="6" t="s">
        <v>18</v>
      </c>
      <c r="D1079" s="6" t="s">
        <v>9</v>
      </c>
      <c r="E1079" s="6" t="s">
        <v>11</v>
      </c>
      <c r="F1079" s="7">
        <v>38264</v>
      </c>
    </row>
    <row r="1080" spans="1:6" x14ac:dyDescent="0.2">
      <c r="A1080" s="11" t="s">
        <v>954</v>
      </c>
      <c r="B1080" s="9" t="s">
        <v>11</v>
      </c>
      <c r="C1080" s="6" t="s">
        <v>18</v>
      </c>
      <c r="D1080" s="6" t="s">
        <v>12</v>
      </c>
      <c r="E1080" s="6" t="s">
        <v>11</v>
      </c>
      <c r="F1080" s="7">
        <v>37676</v>
      </c>
    </row>
    <row r="1081" spans="1:6" x14ac:dyDescent="0.2">
      <c r="A1081" s="11" t="s">
        <v>955</v>
      </c>
      <c r="B1081" s="9" t="s">
        <v>11</v>
      </c>
      <c r="C1081" s="6" t="s">
        <v>18</v>
      </c>
      <c r="D1081" s="6" t="s">
        <v>12</v>
      </c>
      <c r="E1081" s="6" t="s">
        <v>11</v>
      </c>
      <c r="F1081" s="7">
        <v>37356</v>
      </c>
    </row>
    <row r="1082" spans="1:6" x14ac:dyDescent="0.2">
      <c r="A1082" s="11" t="s">
        <v>956</v>
      </c>
      <c r="B1082" s="9" t="s">
        <v>11</v>
      </c>
      <c r="C1082" s="6" t="s">
        <v>18</v>
      </c>
      <c r="D1082" s="6" t="s">
        <v>9</v>
      </c>
      <c r="E1082" s="6" t="s">
        <v>11</v>
      </c>
      <c r="F1082" s="7">
        <v>37330</v>
      </c>
    </row>
    <row r="1083" spans="1:6" x14ac:dyDescent="0.2">
      <c r="A1083" s="11" t="s">
        <v>957</v>
      </c>
      <c r="B1083" s="9" t="s">
        <v>11</v>
      </c>
      <c r="C1083" s="6" t="s">
        <v>18</v>
      </c>
      <c r="D1083" s="6" t="s">
        <v>12</v>
      </c>
      <c r="E1083" s="6" t="s">
        <v>11</v>
      </c>
      <c r="F1083" s="7">
        <v>37838</v>
      </c>
    </row>
    <row r="1084" spans="1:6" x14ac:dyDescent="0.2">
      <c r="A1084" s="11" t="s">
        <v>958</v>
      </c>
      <c r="B1084" s="9" t="s">
        <v>11</v>
      </c>
      <c r="C1084" s="6" t="s">
        <v>18</v>
      </c>
      <c r="D1084" s="6" t="s">
        <v>12</v>
      </c>
      <c r="E1084" s="6" t="s">
        <v>11</v>
      </c>
      <c r="F1084" s="7">
        <v>38211</v>
      </c>
    </row>
    <row r="1085" spans="1:6" x14ac:dyDescent="0.2">
      <c r="A1085" s="11" t="s">
        <v>959</v>
      </c>
      <c r="B1085" s="9" t="s">
        <v>11</v>
      </c>
      <c r="C1085" s="6" t="s">
        <v>18</v>
      </c>
      <c r="D1085" s="6" t="s">
        <v>12</v>
      </c>
      <c r="E1085" s="6" t="s">
        <v>11</v>
      </c>
      <c r="F1085" s="7">
        <v>37676</v>
      </c>
    </row>
    <row r="1086" spans="1:6" x14ac:dyDescent="0.2">
      <c r="A1086" s="11" t="s">
        <v>960</v>
      </c>
      <c r="B1086" s="9" t="s">
        <v>11</v>
      </c>
      <c r="C1086" s="6" t="s">
        <v>18</v>
      </c>
      <c r="D1086" s="6" t="s">
        <v>12</v>
      </c>
      <c r="E1086" s="6" t="s">
        <v>11</v>
      </c>
      <c r="F1086" s="7">
        <v>37662</v>
      </c>
    </row>
    <row r="1087" spans="1:6" x14ac:dyDescent="0.2">
      <c r="A1087" s="11" t="s">
        <v>961</v>
      </c>
      <c r="B1087" s="9" t="s">
        <v>11</v>
      </c>
      <c r="C1087" s="6" t="s">
        <v>18</v>
      </c>
      <c r="D1087" s="6" t="s">
        <v>9</v>
      </c>
      <c r="E1087" s="6" t="s">
        <v>11</v>
      </c>
      <c r="F1087" s="7">
        <v>38169</v>
      </c>
    </row>
    <row r="1088" spans="1:6" x14ac:dyDescent="0.2">
      <c r="A1088" s="11" t="s">
        <v>962</v>
      </c>
      <c r="B1088" s="9" t="s">
        <v>11</v>
      </c>
      <c r="C1088" s="6" t="s">
        <v>18</v>
      </c>
      <c r="D1088" s="6" t="s">
        <v>12</v>
      </c>
      <c r="E1088" s="6" t="s">
        <v>11</v>
      </c>
      <c r="F1088" s="7">
        <v>38026</v>
      </c>
    </row>
    <row r="1089" spans="1:6" x14ac:dyDescent="0.2">
      <c r="A1089" s="11" t="s">
        <v>963</v>
      </c>
      <c r="B1089" s="9" t="s">
        <v>11</v>
      </c>
      <c r="C1089" s="6" t="s">
        <v>18</v>
      </c>
      <c r="D1089" s="6" t="s">
        <v>12</v>
      </c>
      <c r="E1089" s="6" t="s">
        <v>11</v>
      </c>
      <c r="F1089" s="7">
        <v>38209</v>
      </c>
    </row>
    <row r="1090" spans="1:6" x14ac:dyDescent="0.2">
      <c r="A1090" s="11" t="s">
        <v>964</v>
      </c>
      <c r="B1090" s="9" t="s">
        <v>11</v>
      </c>
      <c r="C1090" s="6" t="s">
        <v>18</v>
      </c>
      <c r="D1090" s="6" t="s">
        <v>12</v>
      </c>
      <c r="E1090" s="6" t="s">
        <v>11</v>
      </c>
      <c r="F1090" s="7">
        <v>38510</v>
      </c>
    </row>
    <row r="1091" spans="1:6" x14ac:dyDescent="0.2">
      <c r="A1091" s="11" t="s">
        <v>965</v>
      </c>
      <c r="B1091" s="9" t="s">
        <v>11</v>
      </c>
      <c r="C1091" s="6" t="s">
        <v>18</v>
      </c>
      <c r="D1091" s="6" t="s">
        <v>12</v>
      </c>
      <c r="E1091" s="6" t="s">
        <v>11</v>
      </c>
      <c r="F1091" s="7">
        <v>38603</v>
      </c>
    </row>
    <row r="1092" spans="1:6" x14ac:dyDescent="0.2">
      <c r="A1092" s="11" t="s">
        <v>966</v>
      </c>
      <c r="B1092" s="9" t="s">
        <v>11</v>
      </c>
      <c r="C1092" s="6" t="s">
        <v>18</v>
      </c>
      <c r="D1092" s="6" t="s">
        <v>12</v>
      </c>
      <c r="E1092" s="6" t="s">
        <v>13</v>
      </c>
      <c r="F1092" s="7">
        <v>38532</v>
      </c>
    </row>
    <row r="1093" spans="1:6" x14ac:dyDescent="0.2">
      <c r="A1093" s="11" t="s">
        <v>967</v>
      </c>
      <c r="B1093" s="9" t="s">
        <v>11</v>
      </c>
      <c r="C1093" s="6" t="s">
        <v>18</v>
      </c>
      <c r="D1093" s="6" t="s">
        <v>9</v>
      </c>
      <c r="E1093" s="6" t="s">
        <v>11</v>
      </c>
      <c r="F1093" s="7">
        <v>40394</v>
      </c>
    </row>
    <row r="1094" spans="1:6" x14ac:dyDescent="0.2">
      <c r="A1094" s="11" t="s">
        <v>968</v>
      </c>
      <c r="B1094" s="9" t="s">
        <v>11</v>
      </c>
      <c r="C1094" s="6" t="s">
        <v>18</v>
      </c>
      <c r="D1094" s="6" t="s">
        <v>12</v>
      </c>
      <c r="E1094" s="6" t="s">
        <v>11</v>
      </c>
      <c r="F1094" s="7">
        <v>38344</v>
      </c>
    </row>
    <row r="1095" spans="1:6" x14ac:dyDescent="0.2">
      <c r="A1095" s="11" t="s">
        <v>969</v>
      </c>
      <c r="B1095" s="9" t="s">
        <v>11</v>
      </c>
      <c r="C1095" s="6" t="s">
        <v>18</v>
      </c>
      <c r="D1095" s="6" t="s">
        <v>12</v>
      </c>
      <c r="E1095" s="6" t="s">
        <v>11</v>
      </c>
      <c r="F1095" s="7">
        <v>38407</v>
      </c>
    </row>
    <row r="1096" spans="1:6" x14ac:dyDescent="0.2">
      <c r="A1096" s="11" t="s">
        <v>970</v>
      </c>
      <c r="B1096" s="9" t="s">
        <v>11</v>
      </c>
      <c r="C1096" s="6" t="s">
        <v>18</v>
      </c>
      <c r="D1096" s="6" t="s">
        <v>12</v>
      </c>
      <c r="E1096" s="6" t="s">
        <v>11</v>
      </c>
      <c r="F1096" s="7">
        <v>38539</v>
      </c>
    </row>
    <row r="1097" spans="1:6" x14ac:dyDescent="0.2">
      <c r="A1097" s="11" t="s">
        <v>971</v>
      </c>
      <c r="B1097" s="9" t="s">
        <v>11</v>
      </c>
      <c r="C1097" s="6" t="s">
        <v>18</v>
      </c>
      <c r="D1097" s="6" t="s">
        <v>12</v>
      </c>
      <c r="E1097" s="6" t="s">
        <v>11</v>
      </c>
      <c r="F1097" s="7">
        <v>38656</v>
      </c>
    </row>
    <row r="1098" spans="1:6" x14ac:dyDescent="0.2">
      <c r="A1098" s="11" t="s">
        <v>972</v>
      </c>
      <c r="B1098" s="9" t="s">
        <v>11</v>
      </c>
      <c r="C1098" s="6" t="s">
        <v>18</v>
      </c>
      <c r="D1098" s="6" t="s">
        <v>12</v>
      </c>
      <c r="E1098" s="6" t="s">
        <v>11</v>
      </c>
      <c r="F1098" s="7">
        <v>38747</v>
      </c>
    </row>
    <row r="1099" spans="1:6" x14ac:dyDescent="0.2">
      <c r="A1099" s="11" t="s">
        <v>973</v>
      </c>
      <c r="B1099" s="9" t="s">
        <v>11</v>
      </c>
      <c r="C1099" s="6" t="s">
        <v>18</v>
      </c>
      <c r="D1099" s="6" t="s">
        <v>12</v>
      </c>
      <c r="E1099" s="6" t="s">
        <v>11</v>
      </c>
      <c r="F1099" s="7">
        <v>38737</v>
      </c>
    </row>
    <row r="1100" spans="1:6" x14ac:dyDescent="0.2">
      <c r="A1100" s="11" t="s">
        <v>974</v>
      </c>
      <c r="B1100" s="9" t="s">
        <v>11</v>
      </c>
      <c r="C1100" s="6" t="s">
        <v>18</v>
      </c>
      <c r="D1100" s="6" t="s">
        <v>12</v>
      </c>
      <c r="E1100" s="6" t="s">
        <v>11</v>
      </c>
      <c r="F1100" s="7">
        <v>38897</v>
      </c>
    </row>
    <row r="1101" spans="1:6" x14ac:dyDescent="0.2">
      <c r="A1101" s="11" t="s">
        <v>975</v>
      </c>
      <c r="B1101" s="9" t="s">
        <v>11</v>
      </c>
      <c r="C1101" s="6" t="s">
        <v>18</v>
      </c>
      <c r="D1101" s="6" t="s">
        <v>9</v>
      </c>
      <c r="E1101" s="6" t="s">
        <v>11</v>
      </c>
      <c r="F1101" s="7">
        <v>40002</v>
      </c>
    </row>
    <row r="1102" spans="1:6" x14ac:dyDescent="0.2">
      <c r="A1102" s="11" t="s">
        <v>976</v>
      </c>
      <c r="B1102" s="9" t="s">
        <v>11</v>
      </c>
      <c r="C1102" s="6" t="s">
        <v>18</v>
      </c>
      <c r="D1102" s="6" t="s">
        <v>9</v>
      </c>
      <c r="E1102" s="6" t="s">
        <v>11</v>
      </c>
      <c r="F1102" s="7">
        <v>40002</v>
      </c>
    </row>
    <row r="1103" spans="1:6" x14ac:dyDescent="0.2">
      <c r="A1103" s="11" t="s">
        <v>977</v>
      </c>
      <c r="B1103" s="9" t="s">
        <v>11</v>
      </c>
      <c r="C1103" s="6" t="s">
        <v>18</v>
      </c>
      <c r="D1103" s="6" t="s">
        <v>12</v>
      </c>
      <c r="E1103" s="6" t="s">
        <v>11</v>
      </c>
      <c r="F1103" s="7">
        <v>38937</v>
      </c>
    </row>
    <row r="1104" spans="1:6" x14ac:dyDescent="0.2">
      <c r="A1104" s="11" t="s">
        <v>978</v>
      </c>
      <c r="B1104" s="9" t="s">
        <v>11</v>
      </c>
      <c r="C1104" s="6" t="s">
        <v>18</v>
      </c>
      <c r="D1104" s="6" t="s">
        <v>12</v>
      </c>
      <c r="E1104" s="6" t="s">
        <v>11</v>
      </c>
      <c r="F1104" s="7">
        <v>39049</v>
      </c>
    </row>
    <row r="1105" spans="1:6" x14ac:dyDescent="0.2">
      <c r="A1105" s="11" t="s">
        <v>979</v>
      </c>
      <c r="B1105" s="9" t="s">
        <v>11</v>
      </c>
      <c r="C1105" s="6" t="s">
        <v>18</v>
      </c>
      <c r="D1105" s="6" t="s">
        <v>12</v>
      </c>
      <c r="E1105" s="6" t="s">
        <v>11</v>
      </c>
      <c r="F1105" s="7">
        <v>39198</v>
      </c>
    </row>
    <row r="1106" spans="1:6" x14ac:dyDescent="0.2">
      <c r="A1106" s="11" t="s">
        <v>980</v>
      </c>
      <c r="B1106" s="9" t="s">
        <v>11</v>
      </c>
      <c r="C1106" s="6" t="s">
        <v>18</v>
      </c>
      <c r="D1106" s="6" t="s">
        <v>12</v>
      </c>
      <c r="E1106" s="6" t="s">
        <v>11</v>
      </c>
      <c r="F1106" s="7">
        <v>39198</v>
      </c>
    </row>
    <row r="1107" spans="1:6" x14ac:dyDescent="0.2">
      <c r="A1107" s="11" t="s">
        <v>981</v>
      </c>
      <c r="B1107" s="9" t="s">
        <v>11</v>
      </c>
      <c r="C1107" s="6" t="s">
        <v>18</v>
      </c>
      <c r="D1107" s="6" t="s">
        <v>9</v>
      </c>
      <c r="E1107" s="6" t="s">
        <v>11</v>
      </c>
      <c r="F1107" s="7">
        <v>39273</v>
      </c>
    </row>
    <row r="1108" spans="1:6" x14ac:dyDescent="0.2">
      <c r="A1108" s="11" t="s">
        <v>982</v>
      </c>
      <c r="B1108" s="9" t="s">
        <v>11</v>
      </c>
      <c r="C1108" s="6" t="s">
        <v>18</v>
      </c>
      <c r="D1108" s="6" t="s">
        <v>12</v>
      </c>
      <c r="E1108" s="6" t="s">
        <v>11</v>
      </c>
      <c r="F1108" s="7">
        <v>40763</v>
      </c>
    </row>
    <row r="1109" spans="1:6" x14ac:dyDescent="0.2">
      <c r="A1109" s="11" t="s">
        <v>983</v>
      </c>
      <c r="B1109" s="9" t="s">
        <v>11</v>
      </c>
      <c r="C1109" s="6" t="s">
        <v>18</v>
      </c>
      <c r="D1109" s="6" t="s">
        <v>12</v>
      </c>
      <c r="E1109" s="6" t="s">
        <v>11</v>
      </c>
      <c r="F1109" s="7">
        <v>39365</v>
      </c>
    </row>
    <row r="1110" spans="1:6" x14ac:dyDescent="0.2">
      <c r="A1110" s="11" t="s">
        <v>984</v>
      </c>
      <c r="B1110" s="9" t="s">
        <v>11</v>
      </c>
      <c r="C1110" s="6" t="s">
        <v>18</v>
      </c>
      <c r="D1110" s="6" t="s">
        <v>12</v>
      </c>
      <c r="E1110" s="6" t="s">
        <v>11</v>
      </c>
      <c r="F1110" s="7">
        <v>39491</v>
      </c>
    </row>
    <row r="1111" spans="1:6" x14ac:dyDescent="0.2">
      <c r="A1111" s="11" t="s">
        <v>985</v>
      </c>
      <c r="B1111" s="9" t="s">
        <v>11</v>
      </c>
      <c r="C1111" s="6" t="s">
        <v>18</v>
      </c>
      <c r="D1111" s="6" t="s">
        <v>12</v>
      </c>
      <c r="E1111" s="6" t="s">
        <v>11</v>
      </c>
      <c r="F1111" s="7">
        <v>39589</v>
      </c>
    </row>
    <row r="1112" spans="1:6" x14ac:dyDescent="0.2">
      <c r="A1112" s="11" t="s">
        <v>986</v>
      </c>
      <c r="B1112" s="9" t="s">
        <v>11</v>
      </c>
      <c r="C1112" s="6" t="s">
        <v>18</v>
      </c>
      <c r="D1112" s="6" t="s">
        <v>12</v>
      </c>
      <c r="E1112" s="6" t="s">
        <v>11</v>
      </c>
      <c r="F1112" s="7">
        <v>40501</v>
      </c>
    </row>
    <row r="1113" spans="1:6" x14ac:dyDescent="0.2">
      <c r="A1113" s="11" t="s">
        <v>987</v>
      </c>
      <c r="B1113" s="9" t="s">
        <v>11</v>
      </c>
      <c r="C1113" s="6" t="s">
        <v>18</v>
      </c>
      <c r="D1113" s="6" t="s">
        <v>9</v>
      </c>
      <c r="E1113" s="6" t="s">
        <v>11</v>
      </c>
      <c r="F1113" s="7">
        <v>40301</v>
      </c>
    </row>
    <row r="1114" spans="1:6" x14ac:dyDescent="0.2">
      <c r="A1114" s="11" t="s">
        <v>988</v>
      </c>
      <c r="B1114" s="9" t="s">
        <v>11</v>
      </c>
      <c r="C1114" s="6" t="s">
        <v>18</v>
      </c>
      <c r="D1114" s="6" t="s">
        <v>9</v>
      </c>
      <c r="E1114" s="6" t="s">
        <v>11</v>
      </c>
      <c r="F1114" s="7">
        <v>40038</v>
      </c>
    </row>
    <row r="1115" spans="1:6" x14ac:dyDescent="0.2">
      <c r="A1115" s="11" t="s">
        <v>989</v>
      </c>
      <c r="B1115" s="9" t="s">
        <v>11</v>
      </c>
      <c r="C1115" s="6" t="s">
        <v>18</v>
      </c>
      <c r="D1115" s="6" t="s">
        <v>12</v>
      </c>
      <c r="E1115" s="6" t="s">
        <v>11</v>
      </c>
      <c r="F1115" s="7">
        <v>40149</v>
      </c>
    </row>
    <row r="1116" spans="1:6" x14ac:dyDescent="0.2">
      <c r="A1116" s="11" t="s">
        <v>990</v>
      </c>
      <c r="B1116" s="9" t="s">
        <v>11</v>
      </c>
      <c r="C1116" s="6" t="s">
        <v>18</v>
      </c>
      <c r="D1116" s="6" t="s">
        <v>9</v>
      </c>
      <c r="E1116" s="6" t="s">
        <v>11</v>
      </c>
      <c r="F1116" s="7">
        <v>40038</v>
      </c>
    </row>
    <row r="1117" spans="1:6" x14ac:dyDescent="0.2">
      <c r="A1117" s="11" t="s">
        <v>991</v>
      </c>
      <c r="B1117" s="9" t="s">
        <v>11</v>
      </c>
      <c r="C1117" s="6" t="s">
        <v>18</v>
      </c>
      <c r="D1117" s="6" t="s">
        <v>12</v>
      </c>
      <c r="E1117" s="6" t="s">
        <v>11</v>
      </c>
      <c r="F1117" s="7">
        <v>41067</v>
      </c>
    </row>
    <row r="1118" spans="1:6" x14ac:dyDescent="0.2">
      <c r="A1118" s="11" t="s">
        <v>2489</v>
      </c>
      <c r="B1118" s="9"/>
      <c r="C1118" s="6"/>
      <c r="D1118" s="6"/>
      <c r="E1118" s="6"/>
      <c r="F1118" s="7"/>
    </row>
    <row r="1119" spans="1:6" x14ac:dyDescent="0.2">
      <c r="A1119" s="11" t="s">
        <v>992</v>
      </c>
      <c r="B1119" s="9" t="s">
        <v>11</v>
      </c>
      <c r="C1119" s="6" t="s">
        <v>18</v>
      </c>
      <c r="D1119" s="6" t="s">
        <v>12</v>
      </c>
      <c r="E1119" s="6" t="s">
        <v>11</v>
      </c>
      <c r="F1119" s="7">
        <v>40716</v>
      </c>
    </row>
    <row r="1120" spans="1:6" x14ac:dyDescent="0.2">
      <c r="A1120" s="11" t="s">
        <v>993</v>
      </c>
      <c r="B1120" s="9" t="s">
        <v>11</v>
      </c>
      <c r="C1120" s="6" t="s">
        <v>18</v>
      </c>
      <c r="D1120" s="6" t="s">
        <v>9</v>
      </c>
      <c r="E1120" s="6" t="s">
        <v>11</v>
      </c>
      <c r="F1120" s="7">
        <v>41130</v>
      </c>
    </row>
    <row r="1121" spans="1:6" x14ac:dyDescent="0.2">
      <c r="A1121" s="11" t="s">
        <v>994</v>
      </c>
      <c r="B1121" s="9" t="s">
        <v>11</v>
      </c>
      <c r="C1121" s="6" t="s">
        <v>18</v>
      </c>
      <c r="D1121" s="6" t="s">
        <v>12</v>
      </c>
      <c r="E1121" s="6" t="s">
        <v>11</v>
      </c>
      <c r="F1121" s="7">
        <v>40758</v>
      </c>
    </row>
    <row r="1122" spans="1:6" x14ac:dyDescent="0.2">
      <c r="A1122" s="11" t="s">
        <v>995</v>
      </c>
      <c r="B1122" s="9" t="s">
        <v>11</v>
      </c>
      <c r="C1122" s="6" t="s">
        <v>18</v>
      </c>
      <c r="D1122" s="6" t="s">
        <v>9</v>
      </c>
      <c r="E1122" s="6" t="s">
        <v>11</v>
      </c>
      <c r="F1122" s="7">
        <v>40764</v>
      </c>
    </row>
    <row r="1123" spans="1:6" x14ac:dyDescent="0.2">
      <c r="A1123" s="11" t="s">
        <v>996</v>
      </c>
      <c r="B1123" s="9" t="s">
        <v>11</v>
      </c>
      <c r="C1123" s="6" t="s">
        <v>18</v>
      </c>
      <c r="D1123" s="6" t="s">
        <v>9</v>
      </c>
      <c r="E1123" s="6" t="s">
        <v>11</v>
      </c>
      <c r="F1123" s="7">
        <v>41095</v>
      </c>
    </row>
    <row r="1124" spans="1:6" x14ac:dyDescent="0.2">
      <c r="A1124" s="11" t="s">
        <v>997</v>
      </c>
      <c r="B1124" s="9" t="s">
        <v>9</v>
      </c>
      <c r="C1124" s="6" t="s">
        <v>19</v>
      </c>
      <c r="D1124" s="6" t="s">
        <v>12</v>
      </c>
      <c r="E1124" s="6" t="s">
        <v>11</v>
      </c>
      <c r="F1124" s="7">
        <v>41150</v>
      </c>
    </row>
    <row r="1125" spans="1:6" x14ac:dyDescent="0.2">
      <c r="A1125" s="11" t="s">
        <v>998</v>
      </c>
      <c r="B1125" s="9" t="s">
        <v>11</v>
      </c>
      <c r="C1125" s="6" t="s">
        <v>18</v>
      </c>
      <c r="D1125" s="6" t="s">
        <v>12</v>
      </c>
      <c r="E1125" s="6" t="s">
        <v>11</v>
      </c>
      <c r="F1125" s="7">
        <v>41165</v>
      </c>
    </row>
    <row r="1126" spans="1:6" x14ac:dyDescent="0.2">
      <c r="A1126" s="11" t="s">
        <v>2490</v>
      </c>
      <c r="B1126" s="9"/>
      <c r="C1126" s="6"/>
      <c r="D1126" s="6"/>
      <c r="E1126" s="6"/>
      <c r="F1126" s="7"/>
    </row>
    <row r="1127" spans="1:6" x14ac:dyDescent="0.2">
      <c r="A1127" s="11" t="s">
        <v>2491</v>
      </c>
      <c r="B1127" s="9"/>
      <c r="C1127" s="6"/>
      <c r="D1127" s="6"/>
      <c r="E1127" s="6"/>
      <c r="F1127" s="7"/>
    </row>
    <row r="1128" spans="1:6" x14ac:dyDescent="0.2">
      <c r="A1128" s="11" t="s">
        <v>2492</v>
      </c>
      <c r="B1128" s="9"/>
      <c r="C1128" s="6"/>
      <c r="D1128" s="6"/>
      <c r="E1128" s="6"/>
      <c r="F1128" s="7"/>
    </row>
    <row r="1129" spans="1:6" x14ac:dyDescent="0.2">
      <c r="A1129" s="11" t="s">
        <v>2493</v>
      </c>
      <c r="B1129" s="9"/>
      <c r="C1129" s="6"/>
      <c r="D1129" s="6"/>
      <c r="E1129" s="6"/>
      <c r="F1129" s="7"/>
    </row>
    <row r="1130" spans="1:6" x14ac:dyDescent="0.2">
      <c r="A1130" s="11" t="s">
        <v>2522</v>
      </c>
      <c r="B1130" s="9"/>
      <c r="C1130" s="6"/>
      <c r="D1130" s="6"/>
      <c r="E1130" s="6"/>
      <c r="F1130" s="7"/>
    </row>
    <row r="1131" spans="1:6" x14ac:dyDescent="0.2">
      <c r="A1131" s="11" t="s">
        <v>2494</v>
      </c>
      <c r="B1131" s="9"/>
      <c r="C1131" s="6"/>
      <c r="D1131" s="6"/>
      <c r="E1131" s="6"/>
      <c r="F1131" s="7"/>
    </row>
    <row r="1132" spans="1:6" x14ac:dyDescent="0.2">
      <c r="A1132" s="11" t="s">
        <v>2495</v>
      </c>
      <c r="B1132" s="9"/>
      <c r="C1132" s="6"/>
      <c r="D1132" s="6"/>
      <c r="E1132" s="6"/>
      <c r="F1132" s="7"/>
    </row>
    <row r="1133" spans="1:6" x14ac:dyDescent="0.2">
      <c r="A1133" s="11" t="s">
        <v>2523</v>
      </c>
      <c r="B1133" s="9"/>
      <c r="C1133" s="6"/>
      <c r="D1133" s="6"/>
      <c r="E1133" s="6"/>
      <c r="F1133" s="7"/>
    </row>
    <row r="1134" spans="1:6" x14ac:dyDescent="0.2">
      <c r="A1134" s="11" t="s">
        <v>2524</v>
      </c>
      <c r="B1134" s="9"/>
      <c r="C1134" s="6"/>
      <c r="D1134" s="6"/>
      <c r="E1134" s="6"/>
      <c r="F1134" s="7"/>
    </row>
    <row r="1135" spans="1:6" x14ac:dyDescent="0.2">
      <c r="A1135" s="11" t="s">
        <v>999</v>
      </c>
      <c r="B1135" s="9" t="s">
        <v>21</v>
      </c>
      <c r="C1135" s="6" t="s">
        <v>21</v>
      </c>
      <c r="D1135" s="6" t="s">
        <v>21</v>
      </c>
      <c r="E1135" s="6" t="s">
        <v>11</v>
      </c>
      <c r="F1135" s="7">
        <v>40415</v>
      </c>
    </row>
    <row r="1136" spans="1:6" x14ac:dyDescent="0.2">
      <c r="A1136" s="11" t="s">
        <v>1000</v>
      </c>
      <c r="B1136" s="9" t="s">
        <v>21</v>
      </c>
      <c r="C1136" s="6" t="s">
        <v>21</v>
      </c>
      <c r="D1136" s="6" t="s">
        <v>21</v>
      </c>
      <c r="E1136" s="6" t="s">
        <v>11</v>
      </c>
      <c r="F1136" s="7">
        <v>40497</v>
      </c>
    </row>
    <row r="1137" spans="1:6" x14ac:dyDescent="0.2">
      <c r="A1137" s="11" t="s">
        <v>1001</v>
      </c>
      <c r="B1137" s="9" t="s">
        <v>21</v>
      </c>
      <c r="C1137" s="6" t="s">
        <v>21</v>
      </c>
      <c r="D1137" s="6" t="s">
        <v>21</v>
      </c>
      <c r="E1137" s="6" t="s">
        <v>11</v>
      </c>
      <c r="F1137" s="7">
        <v>40815</v>
      </c>
    </row>
    <row r="1138" spans="1:6" x14ac:dyDescent="0.2">
      <c r="A1138" s="11" t="s">
        <v>2496</v>
      </c>
      <c r="B1138" s="9"/>
      <c r="C1138" s="6"/>
      <c r="D1138" s="6"/>
      <c r="E1138" s="6"/>
      <c r="F1138" s="7"/>
    </row>
    <row r="1139" spans="1:6" x14ac:dyDescent="0.2">
      <c r="A1139" s="11" t="s">
        <v>1002</v>
      </c>
      <c r="B1139" s="9" t="s">
        <v>23</v>
      </c>
      <c r="C1139" s="6" t="s">
        <v>10</v>
      </c>
      <c r="D1139" s="6" t="s">
        <v>12</v>
      </c>
      <c r="E1139" s="6" t="s">
        <v>11</v>
      </c>
      <c r="F1139" s="7">
        <v>37427</v>
      </c>
    </row>
    <row r="1140" spans="1:6" x14ac:dyDescent="0.2">
      <c r="A1140" s="11" t="s">
        <v>1003</v>
      </c>
      <c r="B1140" s="9" t="s">
        <v>13</v>
      </c>
      <c r="C1140" s="6" t="s">
        <v>15</v>
      </c>
      <c r="D1140" s="6" t="s">
        <v>9</v>
      </c>
      <c r="E1140" s="6" t="s">
        <v>11</v>
      </c>
      <c r="F1140" s="7">
        <v>38223</v>
      </c>
    </row>
    <row r="1141" spans="1:6" x14ac:dyDescent="0.2">
      <c r="A1141" s="11" t="s">
        <v>1004</v>
      </c>
      <c r="B1141" s="9" t="s">
        <v>13</v>
      </c>
      <c r="C1141" s="6" t="s">
        <v>15</v>
      </c>
      <c r="D1141" s="6" t="s">
        <v>12</v>
      </c>
      <c r="E1141" s="6" t="s">
        <v>11</v>
      </c>
      <c r="F1141" s="7">
        <v>40840</v>
      </c>
    </row>
    <row r="1142" spans="1:6" x14ac:dyDescent="0.2">
      <c r="A1142" s="11" t="s">
        <v>1005</v>
      </c>
      <c r="B1142" s="9" t="s">
        <v>13</v>
      </c>
      <c r="C1142" s="6" t="s">
        <v>15</v>
      </c>
      <c r="D1142" s="6" t="s">
        <v>12</v>
      </c>
      <c r="E1142" s="6" t="s">
        <v>11</v>
      </c>
      <c r="F1142" s="7">
        <v>38847</v>
      </c>
    </row>
    <row r="1143" spans="1:6" x14ac:dyDescent="0.2">
      <c r="A1143" s="11" t="s">
        <v>1006</v>
      </c>
      <c r="B1143" s="9" t="s">
        <v>13</v>
      </c>
      <c r="C1143" s="6" t="s">
        <v>15</v>
      </c>
      <c r="D1143" s="6" t="s">
        <v>12</v>
      </c>
      <c r="E1143" s="6" t="s">
        <v>11</v>
      </c>
      <c r="F1143" s="7">
        <v>40644</v>
      </c>
    </row>
    <row r="1144" spans="1:6" x14ac:dyDescent="0.2">
      <c r="A1144" s="11" t="s">
        <v>2497</v>
      </c>
      <c r="B1144" s="9"/>
      <c r="C1144" s="6"/>
      <c r="D1144" s="6"/>
      <c r="E1144" s="6"/>
      <c r="F1144" s="7"/>
    </row>
    <row r="1145" spans="1:6" x14ac:dyDescent="0.2">
      <c r="A1145" s="11" t="s">
        <v>1007</v>
      </c>
      <c r="B1145" s="9" t="s">
        <v>11</v>
      </c>
      <c r="C1145" s="6" t="s">
        <v>19</v>
      </c>
      <c r="D1145" s="6" t="s">
        <v>12</v>
      </c>
      <c r="E1145" s="6" t="s">
        <v>11</v>
      </c>
      <c r="F1145" s="7">
        <v>36720</v>
      </c>
    </row>
    <row r="1146" spans="1:6" x14ac:dyDescent="0.2">
      <c r="A1146" s="11" t="s">
        <v>1008</v>
      </c>
      <c r="B1146" s="9" t="s">
        <v>11</v>
      </c>
      <c r="C1146" s="6" t="s">
        <v>19</v>
      </c>
      <c r="D1146" s="6" t="s">
        <v>9</v>
      </c>
      <c r="E1146" s="6" t="s">
        <v>11</v>
      </c>
      <c r="F1146" s="7">
        <v>39503</v>
      </c>
    </row>
    <row r="1147" spans="1:6" x14ac:dyDescent="0.2">
      <c r="A1147" s="11" t="s">
        <v>1009</v>
      </c>
      <c r="B1147" s="9" t="s">
        <v>10</v>
      </c>
      <c r="C1147" s="6" t="s">
        <v>19</v>
      </c>
      <c r="D1147" s="6" t="s">
        <v>9</v>
      </c>
      <c r="E1147" s="6" t="s">
        <v>11</v>
      </c>
      <c r="F1147" s="7">
        <v>39503</v>
      </c>
    </row>
    <row r="1148" spans="1:6" x14ac:dyDescent="0.2">
      <c r="A1148" s="11" t="s">
        <v>1010</v>
      </c>
      <c r="B1148" s="9" t="s">
        <v>10</v>
      </c>
      <c r="C1148" s="6" t="s">
        <v>19</v>
      </c>
      <c r="D1148" s="6" t="s">
        <v>12</v>
      </c>
      <c r="E1148" s="6" t="s">
        <v>11</v>
      </c>
      <c r="F1148" s="7">
        <v>37756</v>
      </c>
    </row>
    <row r="1149" spans="1:6" x14ac:dyDescent="0.2">
      <c r="A1149" s="11" t="s">
        <v>1011</v>
      </c>
      <c r="B1149" s="9" t="s">
        <v>10</v>
      </c>
      <c r="C1149" s="6" t="s">
        <v>19</v>
      </c>
      <c r="D1149" s="6" t="s">
        <v>12</v>
      </c>
      <c r="E1149" s="6" t="s">
        <v>11</v>
      </c>
      <c r="F1149" s="7">
        <v>38889</v>
      </c>
    </row>
    <row r="1150" spans="1:6" x14ac:dyDescent="0.2">
      <c r="A1150" s="11" t="s">
        <v>1012</v>
      </c>
      <c r="B1150" s="9" t="s">
        <v>10</v>
      </c>
      <c r="C1150" s="6" t="s">
        <v>19</v>
      </c>
      <c r="D1150" s="6" t="s">
        <v>12</v>
      </c>
      <c r="E1150" s="6" t="s">
        <v>11</v>
      </c>
      <c r="F1150" s="7">
        <v>38923</v>
      </c>
    </row>
    <row r="1151" spans="1:6" x14ac:dyDescent="0.2">
      <c r="A1151" s="11" t="s">
        <v>1013</v>
      </c>
      <c r="B1151" s="9" t="s">
        <v>10</v>
      </c>
      <c r="C1151" s="6" t="s">
        <v>19</v>
      </c>
      <c r="D1151" s="6" t="s">
        <v>12</v>
      </c>
      <c r="E1151" s="6" t="s">
        <v>13</v>
      </c>
      <c r="F1151" s="7">
        <v>38495</v>
      </c>
    </row>
    <row r="1152" spans="1:6" x14ac:dyDescent="0.2">
      <c r="A1152" s="11" t="s">
        <v>1014</v>
      </c>
      <c r="B1152" s="9" t="s">
        <v>11</v>
      </c>
      <c r="C1152" s="6" t="s">
        <v>19</v>
      </c>
      <c r="D1152" s="6" t="s">
        <v>12</v>
      </c>
      <c r="E1152" s="6" t="s">
        <v>11</v>
      </c>
      <c r="F1152" s="7">
        <v>39252</v>
      </c>
    </row>
    <row r="1153" spans="1:6" x14ac:dyDescent="0.2">
      <c r="A1153" s="11" t="s">
        <v>1015</v>
      </c>
      <c r="B1153" s="9" t="s">
        <v>11</v>
      </c>
      <c r="C1153" s="6" t="s">
        <v>19</v>
      </c>
      <c r="D1153" s="6" t="s">
        <v>12</v>
      </c>
      <c r="E1153" s="6" t="s">
        <v>11</v>
      </c>
      <c r="F1153" s="7">
        <v>39252</v>
      </c>
    </row>
    <row r="1154" spans="1:6" x14ac:dyDescent="0.2">
      <c r="A1154" s="11" t="s">
        <v>1016</v>
      </c>
      <c r="B1154" s="9" t="s">
        <v>11</v>
      </c>
      <c r="C1154" s="6" t="s">
        <v>19</v>
      </c>
      <c r="D1154" s="6" t="s">
        <v>12</v>
      </c>
      <c r="E1154" s="6" t="s">
        <v>11</v>
      </c>
      <c r="F1154" s="7">
        <v>39170</v>
      </c>
    </row>
    <row r="1155" spans="1:6" x14ac:dyDescent="0.2">
      <c r="A1155" s="11" t="s">
        <v>1017</v>
      </c>
      <c r="B1155" s="9" t="s">
        <v>10</v>
      </c>
      <c r="C1155" s="6" t="s">
        <v>19</v>
      </c>
      <c r="D1155" s="6" t="s">
        <v>12</v>
      </c>
      <c r="E1155" s="6" t="s">
        <v>11</v>
      </c>
      <c r="F1155" s="7">
        <v>39759</v>
      </c>
    </row>
    <row r="1156" spans="1:6" x14ac:dyDescent="0.2">
      <c r="A1156" s="11" t="s">
        <v>1018</v>
      </c>
      <c r="B1156" s="9" t="s">
        <v>13</v>
      </c>
      <c r="C1156" s="6" t="s">
        <v>19</v>
      </c>
      <c r="D1156" s="6" t="s">
        <v>12</v>
      </c>
      <c r="E1156" s="6" t="s">
        <v>11</v>
      </c>
      <c r="F1156" s="7">
        <v>39636</v>
      </c>
    </row>
    <row r="1157" spans="1:6" x14ac:dyDescent="0.2">
      <c r="A1157" s="11" t="s">
        <v>1019</v>
      </c>
      <c r="B1157" s="9" t="s">
        <v>10</v>
      </c>
      <c r="C1157" s="6" t="s">
        <v>19</v>
      </c>
      <c r="D1157" s="6" t="s">
        <v>9</v>
      </c>
      <c r="E1157" s="6" t="s">
        <v>11</v>
      </c>
      <c r="F1157" s="7">
        <v>39681</v>
      </c>
    </row>
    <row r="1158" spans="1:6" x14ac:dyDescent="0.2">
      <c r="A1158" s="11" t="s">
        <v>1020</v>
      </c>
      <c r="B1158" s="9" t="s">
        <v>11</v>
      </c>
      <c r="C1158" s="6" t="s">
        <v>19</v>
      </c>
      <c r="D1158" s="6" t="s">
        <v>12</v>
      </c>
      <c r="E1158" s="6" t="s">
        <v>11</v>
      </c>
      <c r="F1158" s="7">
        <v>40848</v>
      </c>
    </row>
    <row r="1159" spans="1:6" x14ac:dyDescent="0.2">
      <c r="A1159" s="11" t="s">
        <v>2498</v>
      </c>
      <c r="B1159" s="9"/>
      <c r="C1159" s="6"/>
      <c r="D1159" s="6"/>
      <c r="E1159" s="6"/>
      <c r="F1159" s="7"/>
    </row>
  </sheetData>
  <sheetProtection algorithmName="SHA-512" hashValue="1FXJcSH0r8FpE2e2NZjbGBNV45+1fH/vryJprsk7+iqDzP/Hsbp0YLMjMMwspuUdrVMc4RidyJ0MhgZirw2dMg==" saltValue="bLZs65+9eCYiZgj+WOs4Sg==" spinCount="100000" sheet="1" objects="1" scenarios="1"/>
  <pageMargins left="0.7" right="0.7" top="0.75" bottom="0.75" header="0.3" footer="0.3"/>
  <pageSetup orientation="portrait" horizontalDpi="1200" verticalDpi="1200" r:id="rId1"/>
  <headerFooter>
    <oddHeader xml:space="preserve">&amp;CStatewide Funds Table
</oddHeader>
    <oddFooter>&amp;C&amp;P OF &amp;N Pages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9" tint="-0.249977111117893"/>
  </sheetPr>
  <dimension ref="A1:A939"/>
  <sheetViews>
    <sheetView showGridLines="0" zoomScale="130" zoomScaleNormal="130" workbookViewId="0">
      <pane ySplit="1" topLeftCell="A294" activePane="bottomLeft" state="frozen"/>
      <selection activeCell="A3" sqref="A3"/>
      <selection pane="bottomLeft" activeCell="A302" sqref="A302"/>
    </sheetView>
  </sheetViews>
  <sheetFormatPr defaultRowHeight="12.75" x14ac:dyDescent="0.2"/>
  <cols>
    <col min="1" max="1" width="60.5703125" customWidth="1"/>
  </cols>
  <sheetData>
    <row r="1" spans="1:1" ht="15.75" x14ac:dyDescent="0.25">
      <c r="A1" s="13" t="s">
        <v>27</v>
      </c>
    </row>
    <row r="2" spans="1:1" x14ac:dyDescent="0.2">
      <c r="A2" s="14" t="s">
        <v>1964</v>
      </c>
    </row>
    <row r="3" spans="1:1" x14ac:dyDescent="0.2">
      <c r="A3" s="15" t="s">
        <v>1023</v>
      </c>
    </row>
    <row r="4" spans="1:1" x14ac:dyDescent="0.2">
      <c r="A4" s="15" t="s">
        <v>1024</v>
      </c>
    </row>
    <row r="5" spans="1:1" ht="25.5" x14ac:dyDescent="0.2">
      <c r="A5" s="15" t="s">
        <v>1025</v>
      </c>
    </row>
    <row r="6" spans="1:1" x14ac:dyDescent="0.2">
      <c r="A6" s="15" t="s">
        <v>1026</v>
      </c>
    </row>
    <row r="7" spans="1:1" x14ac:dyDescent="0.2">
      <c r="A7" s="15" t="s">
        <v>1027</v>
      </c>
    </row>
    <row r="8" spans="1:1" x14ac:dyDescent="0.2">
      <c r="A8" s="15" t="s">
        <v>1028</v>
      </c>
    </row>
    <row r="9" spans="1:1" x14ac:dyDescent="0.2">
      <c r="A9" s="15" t="s">
        <v>1029</v>
      </c>
    </row>
    <row r="10" spans="1:1" x14ac:dyDescent="0.2">
      <c r="A10" s="15" t="s">
        <v>1030</v>
      </c>
    </row>
    <row r="11" spans="1:1" x14ac:dyDescent="0.2">
      <c r="A11" s="15" t="s">
        <v>1031</v>
      </c>
    </row>
    <row r="12" spans="1:1" x14ac:dyDescent="0.2">
      <c r="A12" s="15" t="s">
        <v>1032</v>
      </c>
    </row>
    <row r="13" spans="1:1" x14ac:dyDescent="0.2">
      <c r="A13" s="15" t="s">
        <v>1033</v>
      </c>
    </row>
    <row r="14" spans="1:1" x14ac:dyDescent="0.2">
      <c r="A14" s="15" t="s">
        <v>1034</v>
      </c>
    </row>
    <row r="15" spans="1:1" x14ac:dyDescent="0.2">
      <c r="A15" s="15" t="s">
        <v>1035</v>
      </c>
    </row>
    <row r="16" spans="1:1" x14ac:dyDescent="0.2">
      <c r="A16" s="15" t="s">
        <v>1036</v>
      </c>
    </row>
    <row r="17" spans="1:1" x14ac:dyDescent="0.2">
      <c r="A17" s="15" t="s">
        <v>1037</v>
      </c>
    </row>
    <row r="18" spans="1:1" x14ac:dyDescent="0.2">
      <c r="A18" s="15" t="s">
        <v>1038</v>
      </c>
    </row>
    <row r="19" spans="1:1" x14ac:dyDescent="0.2">
      <c r="A19" s="15" t="s">
        <v>1039</v>
      </c>
    </row>
    <row r="20" spans="1:1" x14ac:dyDescent="0.2">
      <c r="A20" s="15" t="s">
        <v>1040</v>
      </c>
    </row>
    <row r="21" spans="1:1" x14ac:dyDescent="0.2">
      <c r="A21" s="15" t="s">
        <v>1041</v>
      </c>
    </row>
    <row r="22" spans="1:1" x14ac:dyDescent="0.2">
      <c r="A22" s="15" t="s">
        <v>1042</v>
      </c>
    </row>
    <row r="23" spans="1:1" x14ac:dyDescent="0.2">
      <c r="A23" s="15" t="s">
        <v>1043</v>
      </c>
    </row>
    <row r="24" spans="1:1" x14ac:dyDescent="0.2">
      <c r="A24" s="15" t="s">
        <v>1044</v>
      </c>
    </row>
    <row r="25" spans="1:1" x14ac:dyDescent="0.2">
      <c r="A25" s="15" t="s">
        <v>1045</v>
      </c>
    </row>
    <row r="26" spans="1:1" x14ac:dyDescent="0.2">
      <c r="A26" s="15" t="s">
        <v>1046</v>
      </c>
    </row>
    <row r="27" spans="1:1" x14ac:dyDescent="0.2">
      <c r="A27" s="15" t="s">
        <v>1047</v>
      </c>
    </row>
    <row r="28" spans="1:1" x14ac:dyDescent="0.2">
      <c r="A28" s="15" t="s">
        <v>1048</v>
      </c>
    </row>
    <row r="29" spans="1:1" x14ac:dyDescent="0.2">
      <c r="A29" s="15" t="s">
        <v>1049</v>
      </c>
    </row>
    <row r="30" spans="1:1" x14ac:dyDescent="0.2">
      <c r="A30" s="15" t="s">
        <v>1050</v>
      </c>
    </row>
    <row r="31" spans="1:1" x14ac:dyDescent="0.2">
      <c r="A31" s="15" t="s">
        <v>1051</v>
      </c>
    </row>
    <row r="32" spans="1:1" x14ac:dyDescent="0.2">
      <c r="A32" s="15" t="s">
        <v>1052</v>
      </c>
    </row>
    <row r="33" spans="1:1" x14ac:dyDescent="0.2">
      <c r="A33" s="15" t="s">
        <v>1053</v>
      </c>
    </row>
    <row r="34" spans="1:1" x14ac:dyDescent="0.2">
      <c r="A34" s="15" t="s">
        <v>1054</v>
      </c>
    </row>
    <row r="35" spans="1:1" x14ac:dyDescent="0.2">
      <c r="A35" s="15" t="s">
        <v>1055</v>
      </c>
    </row>
    <row r="36" spans="1:1" x14ac:dyDescent="0.2">
      <c r="A36" s="15" t="s">
        <v>1056</v>
      </c>
    </row>
    <row r="37" spans="1:1" x14ac:dyDescent="0.2">
      <c r="A37" s="15" t="s">
        <v>1057</v>
      </c>
    </row>
    <row r="38" spans="1:1" x14ac:dyDescent="0.2">
      <c r="A38" s="15" t="s">
        <v>1058</v>
      </c>
    </row>
    <row r="39" spans="1:1" x14ac:dyDescent="0.2">
      <c r="A39" s="15" t="s">
        <v>1059</v>
      </c>
    </row>
    <row r="40" spans="1:1" x14ac:dyDescent="0.2">
      <c r="A40" s="15" t="s">
        <v>1060</v>
      </c>
    </row>
    <row r="41" spans="1:1" x14ac:dyDescent="0.2">
      <c r="A41" s="15" t="s">
        <v>1061</v>
      </c>
    </row>
    <row r="42" spans="1:1" ht="25.5" x14ac:dyDescent="0.2">
      <c r="A42" s="15" t="s">
        <v>1062</v>
      </c>
    </row>
    <row r="43" spans="1:1" x14ac:dyDescent="0.2">
      <c r="A43" s="15" t="s">
        <v>1063</v>
      </c>
    </row>
    <row r="44" spans="1:1" x14ac:dyDescent="0.2">
      <c r="A44" s="15" t="s">
        <v>1064</v>
      </c>
    </row>
    <row r="45" spans="1:1" x14ac:dyDescent="0.2">
      <c r="A45" s="15" t="s">
        <v>1065</v>
      </c>
    </row>
    <row r="46" spans="1:1" x14ac:dyDescent="0.2">
      <c r="A46" s="15" t="s">
        <v>1066</v>
      </c>
    </row>
    <row r="47" spans="1:1" x14ac:dyDescent="0.2">
      <c r="A47" s="15" t="s">
        <v>1067</v>
      </c>
    </row>
    <row r="48" spans="1:1" x14ac:dyDescent="0.2">
      <c r="A48" s="15" t="s">
        <v>1068</v>
      </c>
    </row>
    <row r="49" spans="1:1" x14ac:dyDescent="0.2">
      <c r="A49" s="15" t="s">
        <v>1069</v>
      </c>
    </row>
    <row r="50" spans="1:1" x14ac:dyDescent="0.2">
      <c r="A50" s="15" t="s">
        <v>1070</v>
      </c>
    </row>
    <row r="51" spans="1:1" x14ac:dyDescent="0.2">
      <c r="A51" s="15" t="s">
        <v>1071</v>
      </c>
    </row>
    <row r="52" spans="1:1" ht="25.5" x14ac:dyDescent="0.2">
      <c r="A52" s="15" t="s">
        <v>1072</v>
      </c>
    </row>
    <row r="53" spans="1:1" x14ac:dyDescent="0.2">
      <c r="A53" s="15" t="s">
        <v>1073</v>
      </c>
    </row>
    <row r="54" spans="1:1" x14ac:dyDescent="0.2">
      <c r="A54" s="15" t="s">
        <v>1074</v>
      </c>
    </row>
    <row r="55" spans="1:1" x14ac:dyDescent="0.2">
      <c r="A55" s="15" t="s">
        <v>1075</v>
      </c>
    </row>
    <row r="56" spans="1:1" x14ac:dyDescent="0.2">
      <c r="A56" s="15" t="s">
        <v>1076</v>
      </c>
    </row>
    <row r="57" spans="1:1" x14ac:dyDescent="0.2">
      <c r="A57" s="15" t="s">
        <v>1077</v>
      </c>
    </row>
    <row r="58" spans="1:1" x14ac:dyDescent="0.2">
      <c r="A58" s="15" t="s">
        <v>1078</v>
      </c>
    </row>
    <row r="59" spans="1:1" x14ac:dyDescent="0.2">
      <c r="A59" s="15" t="s">
        <v>1079</v>
      </c>
    </row>
    <row r="60" spans="1:1" ht="25.5" x14ac:dyDescent="0.2">
      <c r="A60" s="15" t="s">
        <v>1080</v>
      </c>
    </row>
    <row r="61" spans="1:1" x14ac:dyDescent="0.2">
      <c r="A61" s="15" t="s">
        <v>1081</v>
      </c>
    </row>
    <row r="62" spans="1:1" x14ac:dyDescent="0.2">
      <c r="A62" s="15" t="s">
        <v>1082</v>
      </c>
    </row>
    <row r="63" spans="1:1" x14ac:dyDescent="0.2">
      <c r="A63" s="15" t="s">
        <v>1083</v>
      </c>
    </row>
    <row r="64" spans="1:1" x14ac:dyDescent="0.2">
      <c r="A64" s="15" t="s">
        <v>1084</v>
      </c>
    </row>
    <row r="65" spans="1:1" x14ac:dyDescent="0.2">
      <c r="A65" s="15" t="s">
        <v>1085</v>
      </c>
    </row>
    <row r="66" spans="1:1" x14ac:dyDescent="0.2">
      <c r="A66" s="15" t="s">
        <v>1086</v>
      </c>
    </row>
    <row r="67" spans="1:1" x14ac:dyDescent="0.2">
      <c r="A67" s="15" t="s">
        <v>1087</v>
      </c>
    </row>
    <row r="68" spans="1:1" x14ac:dyDescent="0.2">
      <c r="A68" s="15" t="s">
        <v>1088</v>
      </c>
    </row>
    <row r="69" spans="1:1" x14ac:dyDescent="0.2">
      <c r="A69" s="15" t="s">
        <v>1089</v>
      </c>
    </row>
    <row r="70" spans="1:1" x14ac:dyDescent="0.2">
      <c r="A70" s="15" t="s">
        <v>1090</v>
      </c>
    </row>
    <row r="71" spans="1:1" x14ac:dyDescent="0.2">
      <c r="A71" s="15" t="s">
        <v>1091</v>
      </c>
    </row>
    <row r="72" spans="1:1" x14ac:dyDescent="0.2">
      <c r="A72" s="15" t="s">
        <v>1092</v>
      </c>
    </row>
    <row r="73" spans="1:1" x14ac:dyDescent="0.2">
      <c r="A73" s="15" t="s">
        <v>1093</v>
      </c>
    </row>
    <row r="74" spans="1:1" x14ac:dyDescent="0.2">
      <c r="A74" s="15" t="s">
        <v>1094</v>
      </c>
    </row>
    <row r="75" spans="1:1" x14ac:dyDescent="0.2">
      <c r="A75" s="15" t="s">
        <v>1095</v>
      </c>
    </row>
    <row r="76" spans="1:1" x14ac:dyDescent="0.2">
      <c r="A76" s="15" t="s">
        <v>1096</v>
      </c>
    </row>
    <row r="77" spans="1:1" x14ac:dyDescent="0.2">
      <c r="A77" s="15" t="s">
        <v>1097</v>
      </c>
    </row>
    <row r="78" spans="1:1" x14ac:dyDescent="0.2">
      <c r="A78" s="15" t="s">
        <v>1098</v>
      </c>
    </row>
    <row r="79" spans="1:1" x14ac:dyDescent="0.2">
      <c r="A79" s="15" t="s">
        <v>1099</v>
      </c>
    </row>
    <row r="80" spans="1:1" x14ac:dyDescent="0.2">
      <c r="A80" s="15" t="s">
        <v>1100</v>
      </c>
    </row>
    <row r="81" spans="1:1" x14ac:dyDescent="0.2">
      <c r="A81" s="15" t="s">
        <v>1101</v>
      </c>
    </row>
    <row r="82" spans="1:1" x14ac:dyDescent="0.2">
      <c r="A82" s="15" t="s">
        <v>2499</v>
      </c>
    </row>
    <row r="83" spans="1:1" x14ac:dyDescent="0.2">
      <c r="A83" s="15" t="s">
        <v>1102</v>
      </c>
    </row>
    <row r="84" spans="1:1" x14ac:dyDescent="0.2">
      <c r="A84" s="15" t="s">
        <v>1103</v>
      </c>
    </row>
    <row r="85" spans="1:1" x14ac:dyDescent="0.2">
      <c r="A85" s="15" t="s">
        <v>1104</v>
      </c>
    </row>
    <row r="86" spans="1:1" x14ac:dyDescent="0.2">
      <c r="A86" s="15" t="s">
        <v>1105</v>
      </c>
    </row>
    <row r="87" spans="1:1" x14ac:dyDescent="0.2">
      <c r="A87" s="15" t="s">
        <v>1106</v>
      </c>
    </row>
    <row r="88" spans="1:1" x14ac:dyDescent="0.2">
      <c r="A88" s="15" t="s">
        <v>1107</v>
      </c>
    </row>
    <row r="89" spans="1:1" x14ac:dyDescent="0.2">
      <c r="A89" s="15" t="s">
        <v>1108</v>
      </c>
    </row>
    <row r="90" spans="1:1" x14ac:dyDescent="0.2">
      <c r="A90" s="15" t="s">
        <v>1109</v>
      </c>
    </row>
    <row r="91" spans="1:1" x14ac:dyDescent="0.2">
      <c r="A91" s="15" t="s">
        <v>1110</v>
      </c>
    </row>
    <row r="92" spans="1:1" x14ac:dyDescent="0.2">
      <c r="A92" s="15" t="s">
        <v>1111</v>
      </c>
    </row>
    <row r="93" spans="1:1" x14ac:dyDescent="0.2">
      <c r="A93" s="15" t="s">
        <v>1112</v>
      </c>
    </row>
    <row r="94" spans="1:1" x14ac:dyDescent="0.2">
      <c r="A94" s="15" t="s">
        <v>1113</v>
      </c>
    </row>
    <row r="95" spans="1:1" x14ac:dyDescent="0.2">
      <c r="A95" s="15" t="s">
        <v>1114</v>
      </c>
    </row>
    <row r="96" spans="1:1" x14ac:dyDescent="0.2">
      <c r="A96" s="15" t="s">
        <v>1115</v>
      </c>
    </row>
    <row r="97" spans="1:1" x14ac:dyDescent="0.2">
      <c r="A97" s="15" t="s">
        <v>1116</v>
      </c>
    </row>
    <row r="98" spans="1:1" x14ac:dyDescent="0.2">
      <c r="A98" s="15" t="s">
        <v>1117</v>
      </c>
    </row>
    <row r="99" spans="1:1" x14ac:dyDescent="0.2">
      <c r="A99" s="15" t="s">
        <v>1118</v>
      </c>
    </row>
    <row r="100" spans="1:1" x14ac:dyDescent="0.2">
      <c r="A100" s="15" t="s">
        <v>1119</v>
      </c>
    </row>
    <row r="101" spans="1:1" ht="25.5" x14ac:dyDescent="0.2">
      <c r="A101" s="15" t="s">
        <v>1120</v>
      </c>
    </row>
    <row r="102" spans="1:1" x14ac:dyDescent="0.2">
      <c r="A102" s="15" t="s">
        <v>1121</v>
      </c>
    </row>
    <row r="103" spans="1:1" x14ac:dyDescent="0.2">
      <c r="A103" s="15" t="s">
        <v>1122</v>
      </c>
    </row>
    <row r="104" spans="1:1" ht="25.5" x14ac:dyDescent="0.2">
      <c r="A104" s="15" t="s">
        <v>1123</v>
      </c>
    </row>
    <row r="105" spans="1:1" x14ac:dyDescent="0.2">
      <c r="A105" s="15" t="s">
        <v>1124</v>
      </c>
    </row>
    <row r="106" spans="1:1" x14ac:dyDescent="0.2">
      <c r="A106" s="15" t="s">
        <v>1125</v>
      </c>
    </row>
    <row r="107" spans="1:1" x14ac:dyDescent="0.2">
      <c r="A107" s="15" t="s">
        <v>1126</v>
      </c>
    </row>
    <row r="108" spans="1:1" x14ac:dyDescent="0.2">
      <c r="A108" s="15" t="s">
        <v>1127</v>
      </c>
    </row>
    <row r="109" spans="1:1" x14ac:dyDescent="0.2">
      <c r="A109" s="15" t="s">
        <v>1128</v>
      </c>
    </row>
    <row r="110" spans="1:1" x14ac:dyDescent="0.2">
      <c r="A110" s="15" t="s">
        <v>1129</v>
      </c>
    </row>
    <row r="111" spans="1:1" x14ac:dyDescent="0.2">
      <c r="A111" s="15" t="s">
        <v>1130</v>
      </c>
    </row>
    <row r="112" spans="1:1" x14ac:dyDescent="0.2">
      <c r="A112" s="15" t="s">
        <v>1131</v>
      </c>
    </row>
    <row r="113" spans="1:1" x14ac:dyDescent="0.2">
      <c r="A113" s="15" t="s">
        <v>1132</v>
      </c>
    </row>
    <row r="114" spans="1:1" x14ac:dyDescent="0.2">
      <c r="A114" s="15" t="s">
        <v>1133</v>
      </c>
    </row>
    <row r="115" spans="1:1" x14ac:dyDescent="0.2">
      <c r="A115" s="15" t="s">
        <v>1134</v>
      </c>
    </row>
    <row r="116" spans="1:1" x14ac:dyDescent="0.2">
      <c r="A116" s="15" t="s">
        <v>1135</v>
      </c>
    </row>
    <row r="117" spans="1:1" x14ac:dyDescent="0.2">
      <c r="A117" s="15" t="s">
        <v>1136</v>
      </c>
    </row>
    <row r="118" spans="1:1" x14ac:dyDescent="0.2">
      <c r="A118" s="15" t="s">
        <v>1137</v>
      </c>
    </row>
    <row r="119" spans="1:1" x14ac:dyDescent="0.2">
      <c r="A119" s="15" t="s">
        <v>1138</v>
      </c>
    </row>
    <row r="120" spans="1:1" ht="25.5" x14ac:dyDescent="0.2">
      <c r="A120" s="15" t="s">
        <v>1139</v>
      </c>
    </row>
    <row r="121" spans="1:1" x14ac:dyDescent="0.2">
      <c r="A121" s="15" t="s">
        <v>1140</v>
      </c>
    </row>
    <row r="122" spans="1:1" ht="25.5" x14ac:dyDescent="0.2">
      <c r="A122" s="15" t="s">
        <v>1141</v>
      </c>
    </row>
    <row r="123" spans="1:1" x14ac:dyDescent="0.2">
      <c r="A123" s="15" t="s">
        <v>1142</v>
      </c>
    </row>
    <row r="124" spans="1:1" x14ac:dyDescent="0.2">
      <c r="A124" s="15" t="s">
        <v>1143</v>
      </c>
    </row>
    <row r="125" spans="1:1" x14ac:dyDescent="0.2">
      <c r="A125" s="15" t="s">
        <v>1144</v>
      </c>
    </row>
    <row r="126" spans="1:1" x14ac:dyDescent="0.2">
      <c r="A126" s="15" t="s">
        <v>1145</v>
      </c>
    </row>
    <row r="127" spans="1:1" x14ac:dyDescent="0.2">
      <c r="A127" s="15" t="s">
        <v>1146</v>
      </c>
    </row>
    <row r="128" spans="1:1" x14ac:dyDescent="0.2">
      <c r="A128" s="15" t="s">
        <v>1147</v>
      </c>
    </row>
    <row r="129" spans="1:1" x14ac:dyDescent="0.2">
      <c r="A129" s="15" t="s">
        <v>1148</v>
      </c>
    </row>
    <row r="130" spans="1:1" x14ac:dyDescent="0.2">
      <c r="A130" s="15" t="s">
        <v>1149</v>
      </c>
    </row>
    <row r="131" spans="1:1" x14ac:dyDescent="0.2">
      <c r="A131" s="15" t="s">
        <v>1150</v>
      </c>
    </row>
    <row r="132" spans="1:1" x14ac:dyDescent="0.2">
      <c r="A132" s="15" t="s">
        <v>1151</v>
      </c>
    </row>
    <row r="133" spans="1:1" x14ac:dyDescent="0.2">
      <c r="A133" s="15" t="s">
        <v>1152</v>
      </c>
    </row>
    <row r="134" spans="1:1" x14ac:dyDescent="0.2">
      <c r="A134" s="15" t="s">
        <v>1153</v>
      </c>
    </row>
    <row r="135" spans="1:1" x14ac:dyDescent="0.2">
      <c r="A135" s="15" t="s">
        <v>1154</v>
      </c>
    </row>
    <row r="136" spans="1:1" x14ac:dyDescent="0.2">
      <c r="A136" s="15" t="s">
        <v>2547</v>
      </c>
    </row>
    <row r="137" spans="1:1" x14ac:dyDescent="0.2">
      <c r="A137" s="15" t="s">
        <v>1155</v>
      </c>
    </row>
    <row r="138" spans="1:1" x14ac:dyDescent="0.2">
      <c r="A138" s="15" t="s">
        <v>1156</v>
      </c>
    </row>
    <row r="139" spans="1:1" x14ac:dyDescent="0.2">
      <c r="A139" s="15" t="s">
        <v>1157</v>
      </c>
    </row>
    <row r="140" spans="1:1" x14ac:dyDescent="0.2">
      <c r="A140" s="15" t="s">
        <v>1158</v>
      </c>
    </row>
    <row r="141" spans="1:1" x14ac:dyDescent="0.2">
      <c r="A141" s="15" t="s">
        <v>1159</v>
      </c>
    </row>
    <row r="142" spans="1:1" x14ac:dyDescent="0.2">
      <c r="A142" s="15" t="s">
        <v>1160</v>
      </c>
    </row>
    <row r="143" spans="1:1" x14ac:dyDescent="0.2">
      <c r="A143" s="15" t="s">
        <v>1161</v>
      </c>
    </row>
    <row r="144" spans="1:1" x14ac:dyDescent="0.2">
      <c r="A144" s="15" t="s">
        <v>1162</v>
      </c>
    </row>
    <row r="145" spans="1:1" x14ac:dyDescent="0.2">
      <c r="A145" s="15" t="s">
        <v>1163</v>
      </c>
    </row>
    <row r="146" spans="1:1" x14ac:dyDescent="0.2">
      <c r="A146" s="15" t="s">
        <v>1164</v>
      </c>
    </row>
    <row r="147" spans="1:1" x14ac:dyDescent="0.2">
      <c r="A147" s="15" t="s">
        <v>1165</v>
      </c>
    </row>
    <row r="148" spans="1:1" x14ac:dyDescent="0.2">
      <c r="A148" s="15" t="s">
        <v>1166</v>
      </c>
    </row>
    <row r="149" spans="1:1" x14ac:dyDescent="0.2">
      <c r="A149" s="15" t="s">
        <v>1167</v>
      </c>
    </row>
    <row r="150" spans="1:1" x14ac:dyDescent="0.2">
      <c r="A150" s="15" t="s">
        <v>1168</v>
      </c>
    </row>
    <row r="151" spans="1:1" x14ac:dyDescent="0.2">
      <c r="A151" s="15" t="s">
        <v>1169</v>
      </c>
    </row>
    <row r="152" spans="1:1" x14ac:dyDescent="0.2">
      <c r="A152" s="15" t="s">
        <v>1170</v>
      </c>
    </row>
    <row r="153" spans="1:1" x14ac:dyDescent="0.2">
      <c r="A153" s="15" t="s">
        <v>1171</v>
      </c>
    </row>
    <row r="154" spans="1:1" x14ac:dyDescent="0.2">
      <c r="A154" s="15" t="s">
        <v>1172</v>
      </c>
    </row>
    <row r="155" spans="1:1" x14ac:dyDescent="0.2">
      <c r="A155" s="15" t="s">
        <v>1173</v>
      </c>
    </row>
    <row r="156" spans="1:1" x14ac:dyDescent="0.2">
      <c r="A156" s="15" t="s">
        <v>1174</v>
      </c>
    </row>
    <row r="157" spans="1:1" ht="25.5" x14ac:dyDescent="0.2">
      <c r="A157" s="15" t="s">
        <v>1175</v>
      </c>
    </row>
    <row r="158" spans="1:1" x14ac:dyDescent="0.2">
      <c r="A158" s="15" t="s">
        <v>1176</v>
      </c>
    </row>
    <row r="159" spans="1:1" x14ac:dyDescent="0.2">
      <c r="A159" s="15" t="s">
        <v>1177</v>
      </c>
    </row>
    <row r="160" spans="1:1" x14ac:dyDescent="0.2">
      <c r="A160" s="15" t="s">
        <v>1178</v>
      </c>
    </row>
    <row r="161" spans="1:1" x14ac:dyDescent="0.2">
      <c r="A161" s="15" t="s">
        <v>1179</v>
      </c>
    </row>
    <row r="162" spans="1:1" x14ac:dyDescent="0.2">
      <c r="A162" s="15" t="s">
        <v>1180</v>
      </c>
    </row>
    <row r="163" spans="1:1" x14ac:dyDescent="0.2">
      <c r="A163" s="15" t="s">
        <v>1181</v>
      </c>
    </row>
    <row r="164" spans="1:1" x14ac:dyDescent="0.2">
      <c r="A164" s="15" t="s">
        <v>1182</v>
      </c>
    </row>
    <row r="165" spans="1:1" x14ac:dyDescent="0.2">
      <c r="A165" s="15" t="s">
        <v>1183</v>
      </c>
    </row>
    <row r="166" spans="1:1" x14ac:dyDescent="0.2">
      <c r="A166" s="15" t="s">
        <v>1184</v>
      </c>
    </row>
    <row r="167" spans="1:1" x14ac:dyDescent="0.2">
      <c r="A167" s="15" t="s">
        <v>1185</v>
      </c>
    </row>
    <row r="168" spans="1:1" x14ac:dyDescent="0.2">
      <c r="A168" s="15" t="s">
        <v>1186</v>
      </c>
    </row>
    <row r="169" spans="1:1" x14ac:dyDescent="0.2">
      <c r="A169" s="15" t="s">
        <v>1187</v>
      </c>
    </row>
    <row r="170" spans="1:1" x14ac:dyDescent="0.2">
      <c r="A170" s="15" t="s">
        <v>1188</v>
      </c>
    </row>
    <row r="171" spans="1:1" x14ac:dyDescent="0.2">
      <c r="A171" s="15" t="s">
        <v>1189</v>
      </c>
    </row>
    <row r="172" spans="1:1" x14ac:dyDescent="0.2">
      <c r="A172" s="15" t="s">
        <v>1190</v>
      </c>
    </row>
    <row r="173" spans="1:1" x14ac:dyDescent="0.2">
      <c r="A173" s="15" t="s">
        <v>1191</v>
      </c>
    </row>
    <row r="174" spans="1:1" x14ac:dyDescent="0.2">
      <c r="A174" s="15" t="s">
        <v>1192</v>
      </c>
    </row>
    <row r="175" spans="1:1" x14ac:dyDescent="0.2">
      <c r="A175" s="15" t="s">
        <v>1193</v>
      </c>
    </row>
    <row r="176" spans="1:1" x14ac:dyDescent="0.2">
      <c r="A176" s="15" t="s">
        <v>1194</v>
      </c>
    </row>
    <row r="177" spans="1:1" x14ac:dyDescent="0.2">
      <c r="A177" s="15" t="s">
        <v>1195</v>
      </c>
    </row>
    <row r="178" spans="1:1" x14ac:dyDescent="0.2">
      <c r="A178" s="15" t="s">
        <v>1196</v>
      </c>
    </row>
    <row r="179" spans="1:1" x14ac:dyDescent="0.2">
      <c r="A179" s="15" t="s">
        <v>1197</v>
      </c>
    </row>
    <row r="180" spans="1:1" x14ac:dyDescent="0.2">
      <c r="A180" s="15" t="s">
        <v>1198</v>
      </c>
    </row>
    <row r="181" spans="1:1" x14ac:dyDescent="0.2">
      <c r="A181" s="15" t="s">
        <v>1199</v>
      </c>
    </row>
    <row r="182" spans="1:1" x14ac:dyDescent="0.2">
      <c r="A182" s="15" t="s">
        <v>1200</v>
      </c>
    </row>
    <row r="183" spans="1:1" x14ac:dyDescent="0.2">
      <c r="A183" s="15" t="s">
        <v>1201</v>
      </c>
    </row>
    <row r="184" spans="1:1" x14ac:dyDescent="0.2">
      <c r="A184" s="15" t="s">
        <v>1202</v>
      </c>
    </row>
    <row r="185" spans="1:1" x14ac:dyDescent="0.2">
      <c r="A185" s="15" t="s">
        <v>1203</v>
      </c>
    </row>
    <row r="186" spans="1:1" x14ac:dyDescent="0.2">
      <c r="A186" s="15" t="s">
        <v>1204</v>
      </c>
    </row>
    <row r="187" spans="1:1" x14ac:dyDescent="0.2">
      <c r="A187" s="15" t="s">
        <v>1205</v>
      </c>
    </row>
    <row r="188" spans="1:1" x14ac:dyDescent="0.2">
      <c r="A188" s="15" t="s">
        <v>1206</v>
      </c>
    </row>
    <row r="189" spans="1:1" ht="25.5" x14ac:dyDescent="0.2">
      <c r="A189" s="15" t="s">
        <v>1207</v>
      </c>
    </row>
    <row r="190" spans="1:1" x14ac:dyDescent="0.2">
      <c r="A190" s="15" t="s">
        <v>1208</v>
      </c>
    </row>
    <row r="191" spans="1:1" x14ac:dyDescent="0.2">
      <c r="A191" s="15" t="s">
        <v>1209</v>
      </c>
    </row>
    <row r="192" spans="1:1" ht="25.5" x14ac:dyDescent="0.2">
      <c r="A192" s="15" t="s">
        <v>1210</v>
      </c>
    </row>
    <row r="193" spans="1:1" x14ac:dyDescent="0.2">
      <c r="A193" s="15" t="s">
        <v>1211</v>
      </c>
    </row>
    <row r="194" spans="1:1" x14ac:dyDescent="0.2">
      <c r="A194" s="15" t="s">
        <v>1212</v>
      </c>
    </row>
    <row r="195" spans="1:1" ht="25.5" x14ac:dyDescent="0.2">
      <c r="A195" s="15" t="s">
        <v>1213</v>
      </c>
    </row>
    <row r="196" spans="1:1" x14ac:dyDescent="0.2">
      <c r="A196" s="15" t="s">
        <v>1214</v>
      </c>
    </row>
    <row r="197" spans="1:1" x14ac:dyDescent="0.2">
      <c r="A197" s="15" t="s">
        <v>1215</v>
      </c>
    </row>
    <row r="198" spans="1:1" x14ac:dyDescent="0.2">
      <c r="A198" s="15" t="s">
        <v>1216</v>
      </c>
    </row>
    <row r="199" spans="1:1" x14ac:dyDescent="0.2">
      <c r="A199" s="15" t="s">
        <v>1217</v>
      </c>
    </row>
    <row r="200" spans="1:1" x14ac:dyDescent="0.2">
      <c r="A200" s="15" t="s">
        <v>1218</v>
      </c>
    </row>
    <row r="201" spans="1:1" x14ac:dyDescent="0.2">
      <c r="A201" s="15" t="s">
        <v>2527</v>
      </c>
    </row>
    <row r="202" spans="1:1" x14ac:dyDescent="0.2">
      <c r="A202" s="15" t="s">
        <v>1219</v>
      </c>
    </row>
    <row r="203" spans="1:1" ht="25.5" x14ac:dyDescent="0.2">
      <c r="A203" s="15" t="s">
        <v>1220</v>
      </c>
    </row>
    <row r="204" spans="1:1" x14ac:dyDescent="0.2">
      <c r="A204" s="15" t="s">
        <v>1221</v>
      </c>
    </row>
    <row r="205" spans="1:1" x14ac:dyDescent="0.2">
      <c r="A205" s="15" t="s">
        <v>2528</v>
      </c>
    </row>
    <row r="206" spans="1:1" x14ac:dyDescent="0.2">
      <c r="A206" s="15" t="s">
        <v>1222</v>
      </c>
    </row>
    <row r="207" spans="1:1" x14ac:dyDescent="0.2">
      <c r="A207" s="15" t="s">
        <v>1223</v>
      </c>
    </row>
    <row r="208" spans="1:1" x14ac:dyDescent="0.2">
      <c r="A208" s="15" t="s">
        <v>1224</v>
      </c>
    </row>
    <row r="209" spans="1:1" x14ac:dyDescent="0.2">
      <c r="A209" s="15" t="s">
        <v>1225</v>
      </c>
    </row>
    <row r="210" spans="1:1" x14ac:dyDescent="0.2">
      <c r="A210" s="15" t="s">
        <v>1226</v>
      </c>
    </row>
    <row r="211" spans="1:1" x14ac:dyDescent="0.2">
      <c r="A211" s="15" t="s">
        <v>1227</v>
      </c>
    </row>
    <row r="212" spans="1:1" x14ac:dyDescent="0.2">
      <c r="A212" s="15" t="s">
        <v>1228</v>
      </c>
    </row>
    <row r="213" spans="1:1" x14ac:dyDescent="0.2">
      <c r="A213" s="15" t="s">
        <v>1229</v>
      </c>
    </row>
    <row r="214" spans="1:1" x14ac:dyDescent="0.2">
      <c r="A214" s="15" t="s">
        <v>1230</v>
      </c>
    </row>
    <row r="215" spans="1:1" ht="25.5" x14ac:dyDescent="0.2">
      <c r="A215" s="15" t="s">
        <v>1231</v>
      </c>
    </row>
    <row r="216" spans="1:1" x14ac:dyDescent="0.2">
      <c r="A216" s="15" t="s">
        <v>1232</v>
      </c>
    </row>
    <row r="217" spans="1:1" x14ac:dyDescent="0.2">
      <c r="A217" s="15" t="s">
        <v>1233</v>
      </c>
    </row>
    <row r="218" spans="1:1" x14ac:dyDescent="0.2">
      <c r="A218" s="15" t="s">
        <v>1234</v>
      </c>
    </row>
    <row r="219" spans="1:1" x14ac:dyDescent="0.2">
      <c r="A219" s="15" t="s">
        <v>1235</v>
      </c>
    </row>
    <row r="220" spans="1:1" x14ac:dyDescent="0.2">
      <c r="A220" s="15" t="s">
        <v>1236</v>
      </c>
    </row>
    <row r="221" spans="1:1" x14ac:dyDescent="0.2">
      <c r="A221" s="15" t="s">
        <v>1237</v>
      </c>
    </row>
    <row r="222" spans="1:1" x14ac:dyDescent="0.2">
      <c r="A222" s="15" t="s">
        <v>1238</v>
      </c>
    </row>
    <row r="223" spans="1:1" x14ac:dyDescent="0.2">
      <c r="A223" s="15" t="s">
        <v>1239</v>
      </c>
    </row>
    <row r="224" spans="1:1" x14ac:dyDescent="0.2">
      <c r="A224" s="15" t="s">
        <v>1240</v>
      </c>
    </row>
    <row r="225" spans="1:1" x14ac:dyDescent="0.2">
      <c r="A225" s="15" t="s">
        <v>1241</v>
      </c>
    </row>
    <row r="226" spans="1:1" x14ac:dyDescent="0.2">
      <c r="A226" s="15" t="s">
        <v>1242</v>
      </c>
    </row>
    <row r="227" spans="1:1" x14ac:dyDescent="0.2">
      <c r="A227" s="15" t="s">
        <v>1243</v>
      </c>
    </row>
    <row r="228" spans="1:1" x14ac:dyDescent="0.2">
      <c r="A228" s="15" t="s">
        <v>1244</v>
      </c>
    </row>
    <row r="229" spans="1:1" x14ac:dyDescent="0.2">
      <c r="A229" s="15" t="s">
        <v>1245</v>
      </c>
    </row>
    <row r="230" spans="1:1" x14ac:dyDescent="0.2">
      <c r="A230" s="15" t="s">
        <v>1246</v>
      </c>
    </row>
    <row r="231" spans="1:1" x14ac:dyDescent="0.2">
      <c r="A231" s="15" t="s">
        <v>1247</v>
      </c>
    </row>
    <row r="232" spans="1:1" x14ac:dyDescent="0.2">
      <c r="A232" s="15" t="s">
        <v>1248</v>
      </c>
    </row>
    <row r="233" spans="1:1" ht="25.5" x14ac:dyDescent="0.2">
      <c r="A233" s="15" t="s">
        <v>1249</v>
      </c>
    </row>
    <row r="234" spans="1:1" x14ac:dyDescent="0.2">
      <c r="A234" s="15" t="s">
        <v>1250</v>
      </c>
    </row>
    <row r="235" spans="1:1" x14ac:dyDescent="0.2">
      <c r="A235" s="15" t="s">
        <v>1251</v>
      </c>
    </row>
    <row r="236" spans="1:1" x14ac:dyDescent="0.2">
      <c r="A236" s="15" t="s">
        <v>1252</v>
      </c>
    </row>
    <row r="237" spans="1:1" x14ac:dyDescent="0.2">
      <c r="A237" s="15" t="s">
        <v>1253</v>
      </c>
    </row>
    <row r="238" spans="1:1" x14ac:dyDescent="0.2">
      <c r="A238" s="15" t="s">
        <v>1254</v>
      </c>
    </row>
    <row r="239" spans="1:1" x14ac:dyDescent="0.2">
      <c r="A239" s="15" t="s">
        <v>1255</v>
      </c>
    </row>
    <row r="240" spans="1:1" x14ac:dyDescent="0.2">
      <c r="A240" s="15" t="s">
        <v>1256</v>
      </c>
    </row>
    <row r="241" spans="1:1" x14ac:dyDescent="0.2">
      <c r="A241" s="15" t="s">
        <v>1257</v>
      </c>
    </row>
    <row r="242" spans="1:1" x14ac:dyDescent="0.2">
      <c r="A242" s="15" t="s">
        <v>1258</v>
      </c>
    </row>
    <row r="243" spans="1:1" x14ac:dyDescent="0.2">
      <c r="A243" s="15" t="s">
        <v>1259</v>
      </c>
    </row>
    <row r="244" spans="1:1" x14ac:dyDescent="0.2">
      <c r="A244" s="15" t="s">
        <v>1260</v>
      </c>
    </row>
    <row r="245" spans="1:1" x14ac:dyDescent="0.2">
      <c r="A245" s="15" t="s">
        <v>1261</v>
      </c>
    </row>
    <row r="246" spans="1:1" ht="25.5" x14ac:dyDescent="0.2">
      <c r="A246" s="15" t="s">
        <v>1262</v>
      </c>
    </row>
    <row r="247" spans="1:1" x14ac:dyDescent="0.2">
      <c r="A247" s="15" t="s">
        <v>1263</v>
      </c>
    </row>
    <row r="248" spans="1:1" ht="25.5" x14ac:dyDescent="0.2">
      <c r="A248" s="15" t="s">
        <v>1264</v>
      </c>
    </row>
    <row r="249" spans="1:1" x14ac:dyDescent="0.2">
      <c r="A249" s="15" t="s">
        <v>1265</v>
      </c>
    </row>
    <row r="250" spans="1:1" x14ac:dyDescent="0.2">
      <c r="A250" s="15" t="s">
        <v>1266</v>
      </c>
    </row>
    <row r="251" spans="1:1" x14ac:dyDescent="0.2">
      <c r="A251" s="15" t="s">
        <v>1267</v>
      </c>
    </row>
    <row r="252" spans="1:1" x14ac:dyDescent="0.2">
      <c r="A252" s="15" t="s">
        <v>1268</v>
      </c>
    </row>
    <row r="253" spans="1:1" ht="25.5" x14ac:dyDescent="0.2">
      <c r="A253" s="15" t="s">
        <v>1269</v>
      </c>
    </row>
    <row r="254" spans="1:1" x14ac:dyDescent="0.2">
      <c r="A254" s="15" t="s">
        <v>1270</v>
      </c>
    </row>
    <row r="255" spans="1:1" x14ac:dyDescent="0.2">
      <c r="A255" s="15" t="s">
        <v>1271</v>
      </c>
    </row>
    <row r="256" spans="1:1" x14ac:dyDescent="0.2">
      <c r="A256" s="15" t="s">
        <v>1272</v>
      </c>
    </row>
    <row r="257" spans="1:1" x14ac:dyDescent="0.2">
      <c r="A257" s="15" t="s">
        <v>1273</v>
      </c>
    </row>
    <row r="258" spans="1:1" x14ac:dyDescent="0.2">
      <c r="A258" s="15" t="s">
        <v>1274</v>
      </c>
    </row>
    <row r="259" spans="1:1" x14ac:dyDescent="0.2">
      <c r="A259" s="15" t="s">
        <v>1275</v>
      </c>
    </row>
    <row r="260" spans="1:1" x14ac:dyDescent="0.2">
      <c r="A260" s="15" t="s">
        <v>1276</v>
      </c>
    </row>
    <row r="261" spans="1:1" x14ac:dyDescent="0.2">
      <c r="A261" s="15" t="s">
        <v>1277</v>
      </c>
    </row>
    <row r="262" spans="1:1" x14ac:dyDescent="0.2">
      <c r="A262" s="15" t="s">
        <v>1278</v>
      </c>
    </row>
    <row r="263" spans="1:1" ht="25.5" x14ac:dyDescent="0.2">
      <c r="A263" s="15" t="s">
        <v>1279</v>
      </c>
    </row>
    <row r="264" spans="1:1" x14ac:dyDescent="0.2">
      <c r="A264" s="15" t="s">
        <v>1280</v>
      </c>
    </row>
    <row r="265" spans="1:1" x14ac:dyDescent="0.2">
      <c r="A265" s="15" t="s">
        <v>1281</v>
      </c>
    </row>
    <row r="266" spans="1:1" ht="25.5" x14ac:dyDescent="0.2">
      <c r="A266" s="15" t="s">
        <v>1282</v>
      </c>
    </row>
    <row r="267" spans="1:1" x14ac:dyDescent="0.2">
      <c r="A267" s="15" t="s">
        <v>1283</v>
      </c>
    </row>
    <row r="268" spans="1:1" x14ac:dyDescent="0.2">
      <c r="A268" s="15" t="s">
        <v>1284</v>
      </c>
    </row>
    <row r="269" spans="1:1" x14ac:dyDescent="0.2">
      <c r="A269" s="15" t="s">
        <v>1285</v>
      </c>
    </row>
    <row r="270" spans="1:1" x14ac:dyDescent="0.2">
      <c r="A270" s="15" t="s">
        <v>1286</v>
      </c>
    </row>
    <row r="271" spans="1:1" x14ac:dyDescent="0.2">
      <c r="A271" s="15" t="s">
        <v>1287</v>
      </c>
    </row>
    <row r="272" spans="1:1" x14ac:dyDescent="0.2">
      <c r="A272" s="15" t="s">
        <v>1288</v>
      </c>
    </row>
    <row r="273" spans="1:1" x14ac:dyDescent="0.2">
      <c r="A273" s="15" t="s">
        <v>1289</v>
      </c>
    </row>
    <row r="274" spans="1:1" x14ac:dyDescent="0.2">
      <c r="A274" s="15" t="s">
        <v>1290</v>
      </c>
    </row>
    <row r="275" spans="1:1" ht="25.5" x14ac:dyDescent="0.2">
      <c r="A275" s="15" t="s">
        <v>1291</v>
      </c>
    </row>
    <row r="276" spans="1:1" x14ac:dyDescent="0.2">
      <c r="A276" s="15" t="s">
        <v>1292</v>
      </c>
    </row>
    <row r="277" spans="1:1" x14ac:dyDescent="0.2">
      <c r="A277" s="15" t="s">
        <v>1293</v>
      </c>
    </row>
    <row r="278" spans="1:1" x14ac:dyDescent="0.2">
      <c r="A278" s="15" t="s">
        <v>1294</v>
      </c>
    </row>
    <row r="279" spans="1:1" ht="25.5" x14ac:dyDescent="0.2">
      <c r="A279" s="15" t="s">
        <v>1295</v>
      </c>
    </row>
    <row r="280" spans="1:1" ht="25.5" x14ac:dyDescent="0.2">
      <c r="A280" s="15" t="s">
        <v>1296</v>
      </c>
    </row>
    <row r="281" spans="1:1" x14ac:dyDescent="0.2">
      <c r="A281" s="15" t="s">
        <v>1297</v>
      </c>
    </row>
    <row r="282" spans="1:1" x14ac:dyDescent="0.2">
      <c r="A282" s="15" t="s">
        <v>1298</v>
      </c>
    </row>
    <row r="283" spans="1:1" x14ac:dyDescent="0.2">
      <c r="A283" s="15" t="s">
        <v>1299</v>
      </c>
    </row>
    <row r="284" spans="1:1" x14ac:dyDescent="0.2">
      <c r="A284" s="15" t="s">
        <v>1300</v>
      </c>
    </row>
    <row r="285" spans="1:1" x14ac:dyDescent="0.2">
      <c r="A285" s="15" t="s">
        <v>1301</v>
      </c>
    </row>
    <row r="286" spans="1:1" x14ac:dyDescent="0.2">
      <c r="A286" s="15" t="s">
        <v>1302</v>
      </c>
    </row>
    <row r="287" spans="1:1" x14ac:dyDescent="0.2">
      <c r="A287" s="15" t="s">
        <v>1303</v>
      </c>
    </row>
    <row r="288" spans="1:1" x14ac:dyDescent="0.2">
      <c r="A288" s="15" t="s">
        <v>1304</v>
      </c>
    </row>
    <row r="289" spans="1:1" x14ac:dyDescent="0.2">
      <c r="A289" s="15" t="s">
        <v>1305</v>
      </c>
    </row>
    <row r="290" spans="1:1" x14ac:dyDescent="0.2">
      <c r="A290" s="15" t="s">
        <v>1306</v>
      </c>
    </row>
    <row r="291" spans="1:1" ht="25.5" x14ac:dyDescent="0.2">
      <c r="A291" s="15" t="s">
        <v>1307</v>
      </c>
    </row>
    <row r="292" spans="1:1" x14ac:dyDescent="0.2">
      <c r="A292" s="15" t="s">
        <v>1308</v>
      </c>
    </row>
    <row r="293" spans="1:1" ht="25.5" x14ac:dyDescent="0.2">
      <c r="A293" s="15" t="s">
        <v>1309</v>
      </c>
    </row>
    <row r="294" spans="1:1" ht="25.5" x14ac:dyDescent="0.2">
      <c r="A294" s="15" t="s">
        <v>1310</v>
      </c>
    </row>
    <row r="295" spans="1:1" x14ac:dyDescent="0.2">
      <c r="A295" s="15" t="s">
        <v>1311</v>
      </c>
    </row>
    <row r="296" spans="1:1" x14ac:dyDescent="0.2">
      <c r="A296" s="15" t="s">
        <v>1312</v>
      </c>
    </row>
    <row r="297" spans="1:1" x14ac:dyDescent="0.2">
      <c r="A297" s="15" t="s">
        <v>1313</v>
      </c>
    </row>
    <row r="298" spans="1:1" x14ac:dyDescent="0.2">
      <c r="A298" s="15" t="s">
        <v>1314</v>
      </c>
    </row>
    <row r="299" spans="1:1" x14ac:dyDescent="0.2">
      <c r="A299" s="15" t="s">
        <v>1315</v>
      </c>
    </row>
    <row r="300" spans="1:1" x14ac:dyDescent="0.2">
      <c r="A300" s="15" t="s">
        <v>1316</v>
      </c>
    </row>
    <row r="301" spans="1:1" x14ac:dyDescent="0.2">
      <c r="A301" s="15" t="s">
        <v>1317</v>
      </c>
    </row>
    <row r="302" spans="1:1" x14ac:dyDescent="0.2">
      <c r="A302" s="15" t="s">
        <v>1318</v>
      </c>
    </row>
    <row r="303" spans="1:1" x14ac:dyDescent="0.2">
      <c r="A303" s="15" t="s">
        <v>1319</v>
      </c>
    </row>
    <row r="304" spans="1:1" ht="25.5" x14ac:dyDescent="0.2">
      <c r="A304" s="15" t="s">
        <v>1320</v>
      </c>
    </row>
    <row r="305" spans="1:1" x14ac:dyDescent="0.2">
      <c r="A305" s="15" t="s">
        <v>1321</v>
      </c>
    </row>
    <row r="306" spans="1:1" x14ac:dyDescent="0.2">
      <c r="A306" s="15" t="s">
        <v>1322</v>
      </c>
    </row>
    <row r="307" spans="1:1" x14ac:dyDescent="0.2">
      <c r="A307" s="15" t="s">
        <v>1323</v>
      </c>
    </row>
    <row r="308" spans="1:1" x14ac:dyDescent="0.2">
      <c r="A308" s="15" t="s">
        <v>1324</v>
      </c>
    </row>
    <row r="309" spans="1:1" x14ac:dyDescent="0.2">
      <c r="A309" s="15" t="s">
        <v>1325</v>
      </c>
    </row>
    <row r="310" spans="1:1" x14ac:dyDescent="0.2">
      <c r="A310" s="15" t="s">
        <v>1326</v>
      </c>
    </row>
    <row r="311" spans="1:1" x14ac:dyDescent="0.2">
      <c r="A311" s="15" t="s">
        <v>1327</v>
      </c>
    </row>
    <row r="312" spans="1:1" x14ac:dyDescent="0.2">
      <c r="A312" s="15" t="s">
        <v>1328</v>
      </c>
    </row>
    <row r="313" spans="1:1" x14ac:dyDescent="0.2">
      <c r="A313" s="15" t="s">
        <v>1329</v>
      </c>
    </row>
    <row r="314" spans="1:1" x14ac:dyDescent="0.2">
      <c r="A314" s="15" t="s">
        <v>1330</v>
      </c>
    </row>
    <row r="315" spans="1:1" x14ac:dyDescent="0.2">
      <c r="A315" s="15" t="s">
        <v>1331</v>
      </c>
    </row>
    <row r="316" spans="1:1" x14ac:dyDescent="0.2">
      <c r="A316" s="15" t="s">
        <v>1332</v>
      </c>
    </row>
    <row r="317" spans="1:1" x14ac:dyDescent="0.2">
      <c r="A317" s="15" t="s">
        <v>1333</v>
      </c>
    </row>
    <row r="318" spans="1:1" x14ac:dyDescent="0.2">
      <c r="A318" s="15" t="s">
        <v>1334</v>
      </c>
    </row>
    <row r="319" spans="1:1" x14ac:dyDescent="0.2">
      <c r="A319" s="15" t="s">
        <v>1335</v>
      </c>
    </row>
    <row r="320" spans="1:1" x14ac:dyDescent="0.2">
      <c r="A320" s="15" t="s">
        <v>1336</v>
      </c>
    </row>
    <row r="321" spans="1:1" ht="25.5" x14ac:dyDescent="0.2">
      <c r="A321" s="15" t="s">
        <v>1337</v>
      </c>
    </row>
    <row r="322" spans="1:1" x14ac:dyDescent="0.2">
      <c r="A322" s="15" t="s">
        <v>1338</v>
      </c>
    </row>
    <row r="323" spans="1:1" x14ac:dyDescent="0.2">
      <c r="A323" s="15" t="s">
        <v>1339</v>
      </c>
    </row>
    <row r="324" spans="1:1" x14ac:dyDescent="0.2">
      <c r="A324" s="15" t="s">
        <v>1340</v>
      </c>
    </row>
    <row r="325" spans="1:1" x14ac:dyDescent="0.2">
      <c r="A325" s="15" t="s">
        <v>1341</v>
      </c>
    </row>
    <row r="326" spans="1:1" x14ac:dyDescent="0.2">
      <c r="A326" s="15" t="s">
        <v>2500</v>
      </c>
    </row>
    <row r="327" spans="1:1" x14ac:dyDescent="0.2">
      <c r="A327" s="15" t="s">
        <v>1342</v>
      </c>
    </row>
    <row r="328" spans="1:1" x14ac:dyDescent="0.2">
      <c r="A328" s="15" t="s">
        <v>1343</v>
      </c>
    </row>
    <row r="329" spans="1:1" x14ac:dyDescent="0.2">
      <c r="A329" s="15" t="s">
        <v>1344</v>
      </c>
    </row>
    <row r="330" spans="1:1" x14ac:dyDescent="0.2">
      <c r="A330" s="15" t="s">
        <v>1345</v>
      </c>
    </row>
    <row r="331" spans="1:1" x14ac:dyDescent="0.2">
      <c r="A331" s="15" t="s">
        <v>1346</v>
      </c>
    </row>
    <row r="332" spans="1:1" x14ac:dyDescent="0.2">
      <c r="A332" s="15" t="s">
        <v>1347</v>
      </c>
    </row>
    <row r="333" spans="1:1" ht="25.5" x14ac:dyDescent="0.2">
      <c r="A333" s="15" t="s">
        <v>1348</v>
      </c>
    </row>
    <row r="334" spans="1:1" x14ac:dyDescent="0.2">
      <c r="A334" s="15" t="s">
        <v>1349</v>
      </c>
    </row>
    <row r="335" spans="1:1" x14ac:dyDescent="0.2">
      <c r="A335" s="15" t="s">
        <v>1350</v>
      </c>
    </row>
    <row r="336" spans="1:1" x14ac:dyDescent="0.2">
      <c r="A336" s="15" t="s">
        <v>1351</v>
      </c>
    </row>
    <row r="337" spans="1:1" x14ac:dyDescent="0.2">
      <c r="A337" s="15" t="s">
        <v>1352</v>
      </c>
    </row>
    <row r="338" spans="1:1" x14ac:dyDescent="0.2">
      <c r="A338" s="15" t="s">
        <v>1353</v>
      </c>
    </row>
    <row r="339" spans="1:1" x14ac:dyDescent="0.2">
      <c r="A339" s="15" t="s">
        <v>1354</v>
      </c>
    </row>
    <row r="340" spans="1:1" x14ac:dyDescent="0.2">
      <c r="A340" s="15" t="s">
        <v>1355</v>
      </c>
    </row>
    <row r="341" spans="1:1" x14ac:dyDescent="0.2">
      <c r="A341" s="15" t="s">
        <v>1356</v>
      </c>
    </row>
    <row r="342" spans="1:1" x14ac:dyDescent="0.2">
      <c r="A342" s="15" t="s">
        <v>1357</v>
      </c>
    </row>
    <row r="343" spans="1:1" x14ac:dyDescent="0.2">
      <c r="A343" s="15" t="s">
        <v>1358</v>
      </c>
    </row>
    <row r="344" spans="1:1" x14ac:dyDescent="0.2">
      <c r="A344" s="15" t="s">
        <v>1359</v>
      </c>
    </row>
    <row r="345" spans="1:1" ht="25.5" x14ac:dyDescent="0.2">
      <c r="A345" s="15" t="s">
        <v>1360</v>
      </c>
    </row>
    <row r="346" spans="1:1" x14ac:dyDescent="0.2">
      <c r="A346" s="15" t="s">
        <v>1361</v>
      </c>
    </row>
    <row r="347" spans="1:1" x14ac:dyDescent="0.2">
      <c r="A347" s="15" t="s">
        <v>1362</v>
      </c>
    </row>
    <row r="348" spans="1:1" x14ac:dyDescent="0.2">
      <c r="A348" s="15" t="s">
        <v>1363</v>
      </c>
    </row>
    <row r="349" spans="1:1" x14ac:dyDescent="0.2">
      <c r="A349" s="15" t="s">
        <v>1364</v>
      </c>
    </row>
    <row r="350" spans="1:1" x14ac:dyDescent="0.2">
      <c r="A350" s="15" t="s">
        <v>1365</v>
      </c>
    </row>
    <row r="351" spans="1:1" x14ac:dyDescent="0.2">
      <c r="A351" s="15" t="s">
        <v>1366</v>
      </c>
    </row>
    <row r="352" spans="1:1" x14ac:dyDescent="0.2">
      <c r="A352" s="15" t="s">
        <v>1367</v>
      </c>
    </row>
    <row r="353" spans="1:1" x14ac:dyDescent="0.2">
      <c r="A353" s="15" t="s">
        <v>1368</v>
      </c>
    </row>
    <row r="354" spans="1:1" ht="25.5" x14ac:dyDescent="0.2">
      <c r="A354" s="15" t="s">
        <v>1369</v>
      </c>
    </row>
    <row r="355" spans="1:1" x14ac:dyDescent="0.2">
      <c r="A355" s="15" t="s">
        <v>1370</v>
      </c>
    </row>
    <row r="356" spans="1:1" x14ac:dyDescent="0.2">
      <c r="A356" s="15" t="s">
        <v>1371</v>
      </c>
    </row>
    <row r="357" spans="1:1" x14ac:dyDescent="0.2">
      <c r="A357" s="15" t="s">
        <v>1372</v>
      </c>
    </row>
    <row r="358" spans="1:1" x14ac:dyDescent="0.2">
      <c r="A358" s="15" t="s">
        <v>1373</v>
      </c>
    </row>
    <row r="359" spans="1:1" x14ac:dyDescent="0.2">
      <c r="A359" s="15" t="s">
        <v>1374</v>
      </c>
    </row>
    <row r="360" spans="1:1" x14ac:dyDescent="0.2">
      <c r="A360" s="15" t="s">
        <v>1375</v>
      </c>
    </row>
    <row r="361" spans="1:1" x14ac:dyDescent="0.2">
      <c r="A361" s="15" t="s">
        <v>1376</v>
      </c>
    </row>
    <row r="362" spans="1:1" x14ac:dyDescent="0.2">
      <c r="A362" s="15" t="s">
        <v>1377</v>
      </c>
    </row>
    <row r="363" spans="1:1" x14ac:dyDescent="0.2">
      <c r="A363" s="15" t="s">
        <v>2501</v>
      </c>
    </row>
    <row r="364" spans="1:1" x14ac:dyDescent="0.2">
      <c r="A364" s="15" t="s">
        <v>1378</v>
      </c>
    </row>
    <row r="365" spans="1:1" x14ac:dyDescent="0.2">
      <c r="A365" s="15" t="s">
        <v>1379</v>
      </c>
    </row>
    <row r="366" spans="1:1" x14ac:dyDescent="0.2">
      <c r="A366" s="15" t="s">
        <v>1380</v>
      </c>
    </row>
    <row r="367" spans="1:1" x14ac:dyDescent="0.2">
      <c r="A367" s="15" t="s">
        <v>1381</v>
      </c>
    </row>
    <row r="368" spans="1:1" x14ac:dyDescent="0.2">
      <c r="A368" s="15" t="s">
        <v>1382</v>
      </c>
    </row>
    <row r="369" spans="1:1" x14ac:dyDescent="0.2">
      <c r="A369" s="15" t="s">
        <v>1383</v>
      </c>
    </row>
    <row r="370" spans="1:1" x14ac:dyDescent="0.2">
      <c r="A370" s="15" t="s">
        <v>1384</v>
      </c>
    </row>
    <row r="371" spans="1:1" x14ac:dyDescent="0.2">
      <c r="A371" s="15" t="s">
        <v>1385</v>
      </c>
    </row>
    <row r="372" spans="1:1" x14ac:dyDescent="0.2">
      <c r="A372" s="15" t="s">
        <v>1386</v>
      </c>
    </row>
    <row r="373" spans="1:1" ht="25.5" x14ac:dyDescent="0.2">
      <c r="A373" s="15" t="s">
        <v>1387</v>
      </c>
    </row>
    <row r="374" spans="1:1" x14ac:dyDescent="0.2">
      <c r="A374" s="15" t="s">
        <v>1388</v>
      </c>
    </row>
    <row r="375" spans="1:1" x14ac:dyDescent="0.2">
      <c r="A375" s="15" t="s">
        <v>1389</v>
      </c>
    </row>
    <row r="376" spans="1:1" x14ac:dyDescent="0.2">
      <c r="A376" s="15" t="s">
        <v>1390</v>
      </c>
    </row>
    <row r="377" spans="1:1" x14ac:dyDescent="0.2">
      <c r="A377" s="15" t="s">
        <v>1391</v>
      </c>
    </row>
    <row r="378" spans="1:1" x14ac:dyDescent="0.2">
      <c r="A378" s="15" t="s">
        <v>1392</v>
      </c>
    </row>
    <row r="379" spans="1:1" x14ac:dyDescent="0.2">
      <c r="A379" s="15" t="s">
        <v>1393</v>
      </c>
    </row>
    <row r="380" spans="1:1" x14ac:dyDescent="0.2">
      <c r="A380" s="15" t="s">
        <v>1394</v>
      </c>
    </row>
    <row r="381" spans="1:1" x14ac:dyDescent="0.2">
      <c r="A381" s="15" t="s">
        <v>1395</v>
      </c>
    </row>
    <row r="382" spans="1:1" x14ac:dyDescent="0.2">
      <c r="A382" s="15" t="s">
        <v>1396</v>
      </c>
    </row>
    <row r="383" spans="1:1" x14ac:dyDescent="0.2">
      <c r="A383" s="15" t="s">
        <v>1397</v>
      </c>
    </row>
    <row r="384" spans="1:1" x14ac:dyDescent="0.2">
      <c r="A384" s="15" t="s">
        <v>1398</v>
      </c>
    </row>
    <row r="385" spans="1:1" x14ac:dyDescent="0.2">
      <c r="A385" s="15" t="s">
        <v>1399</v>
      </c>
    </row>
    <row r="386" spans="1:1" x14ac:dyDescent="0.2">
      <c r="A386" s="15" t="s">
        <v>1400</v>
      </c>
    </row>
    <row r="387" spans="1:1" x14ac:dyDescent="0.2">
      <c r="A387" s="15" t="s">
        <v>1401</v>
      </c>
    </row>
    <row r="388" spans="1:1" x14ac:dyDescent="0.2">
      <c r="A388" s="15" t="s">
        <v>1402</v>
      </c>
    </row>
    <row r="389" spans="1:1" x14ac:dyDescent="0.2">
      <c r="A389" s="15" t="s">
        <v>1403</v>
      </c>
    </row>
    <row r="390" spans="1:1" x14ac:dyDescent="0.2">
      <c r="A390" s="15" t="s">
        <v>1404</v>
      </c>
    </row>
    <row r="391" spans="1:1" x14ac:dyDescent="0.2">
      <c r="A391" s="15" t="s">
        <v>2529</v>
      </c>
    </row>
    <row r="392" spans="1:1" x14ac:dyDescent="0.2">
      <c r="A392" s="15" t="s">
        <v>1405</v>
      </c>
    </row>
    <row r="393" spans="1:1" x14ac:dyDescent="0.2">
      <c r="A393" s="15" t="s">
        <v>1406</v>
      </c>
    </row>
    <row r="394" spans="1:1" x14ac:dyDescent="0.2">
      <c r="A394" s="15" t="s">
        <v>1407</v>
      </c>
    </row>
    <row r="395" spans="1:1" x14ac:dyDescent="0.2">
      <c r="A395" s="15" t="s">
        <v>1408</v>
      </c>
    </row>
    <row r="396" spans="1:1" x14ac:dyDescent="0.2">
      <c r="A396" s="15" t="s">
        <v>1409</v>
      </c>
    </row>
    <row r="397" spans="1:1" x14ac:dyDescent="0.2">
      <c r="A397" s="15" t="s">
        <v>1410</v>
      </c>
    </row>
    <row r="398" spans="1:1" x14ac:dyDescent="0.2">
      <c r="A398" s="15" t="s">
        <v>1411</v>
      </c>
    </row>
    <row r="399" spans="1:1" x14ac:dyDescent="0.2">
      <c r="A399" s="15" t="s">
        <v>1412</v>
      </c>
    </row>
    <row r="400" spans="1:1" x14ac:dyDescent="0.2">
      <c r="A400" s="15" t="s">
        <v>1413</v>
      </c>
    </row>
    <row r="401" spans="1:1" x14ac:dyDescent="0.2">
      <c r="A401" s="15" t="s">
        <v>1414</v>
      </c>
    </row>
    <row r="402" spans="1:1" x14ac:dyDescent="0.2">
      <c r="A402" s="15" t="s">
        <v>1415</v>
      </c>
    </row>
    <row r="403" spans="1:1" x14ac:dyDescent="0.2">
      <c r="A403" s="15" t="s">
        <v>1416</v>
      </c>
    </row>
    <row r="404" spans="1:1" ht="25.5" x14ac:dyDescent="0.2">
      <c r="A404" s="15" t="s">
        <v>1417</v>
      </c>
    </row>
    <row r="405" spans="1:1" x14ac:dyDescent="0.2">
      <c r="A405" s="15" t="s">
        <v>1418</v>
      </c>
    </row>
    <row r="406" spans="1:1" x14ac:dyDescent="0.2">
      <c r="A406" s="15" t="s">
        <v>1419</v>
      </c>
    </row>
    <row r="407" spans="1:1" x14ac:dyDescent="0.2">
      <c r="A407" s="15" t="s">
        <v>1420</v>
      </c>
    </row>
    <row r="408" spans="1:1" x14ac:dyDescent="0.2">
      <c r="A408" s="15" t="s">
        <v>1421</v>
      </c>
    </row>
    <row r="409" spans="1:1" x14ac:dyDescent="0.2">
      <c r="A409" s="15" t="s">
        <v>1422</v>
      </c>
    </row>
    <row r="410" spans="1:1" x14ac:dyDescent="0.2">
      <c r="A410" s="15" t="s">
        <v>1423</v>
      </c>
    </row>
    <row r="411" spans="1:1" x14ac:dyDescent="0.2">
      <c r="A411" s="15" t="s">
        <v>1424</v>
      </c>
    </row>
    <row r="412" spans="1:1" x14ac:dyDescent="0.2">
      <c r="A412" s="15" t="s">
        <v>1425</v>
      </c>
    </row>
    <row r="413" spans="1:1" x14ac:dyDescent="0.2">
      <c r="A413" s="15" t="s">
        <v>1426</v>
      </c>
    </row>
    <row r="414" spans="1:1" x14ac:dyDescent="0.2">
      <c r="A414" s="15" t="s">
        <v>1427</v>
      </c>
    </row>
    <row r="415" spans="1:1" x14ac:dyDescent="0.2">
      <c r="A415" s="15" t="s">
        <v>1428</v>
      </c>
    </row>
    <row r="416" spans="1:1" x14ac:dyDescent="0.2">
      <c r="A416" s="15" t="s">
        <v>1429</v>
      </c>
    </row>
    <row r="417" spans="1:1" x14ac:dyDescent="0.2">
      <c r="A417" s="15" t="s">
        <v>1430</v>
      </c>
    </row>
    <row r="418" spans="1:1" x14ac:dyDescent="0.2">
      <c r="A418" s="15" t="s">
        <v>1431</v>
      </c>
    </row>
    <row r="419" spans="1:1" x14ac:dyDescent="0.2">
      <c r="A419" s="15" t="s">
        <v>1432</v>
      </c>
    </row>
    <row r="420" spans="1:1" x14ac:dyDescent="0.2">
      <c r="A420" s="15" t="s">
        <v>1433</v>
      </c>
    </row>
    <row r="421" spans="1:1" x14ac:dyDescent="0.2">
      <c r="A421" s="15" t="s">
        <v>1434</v>
      </c>
    </row>
    <row r="422" spans="1:1" x14ac:dyDescent="0.2">
      <c r="A422" s="15" t="s">
        <v>1435</v>
      </c>
    </row>
    <row r="423" spans="1:1" x14ac:dyDescent="0.2">
      <c r="A423" s="15" t="s">
        <v>1436</v>
      </c>
    </row>
    <row r="424" spans="1:1" x14ac:dyDescent="0.2">
      <c r="A424" s="15" t="s">
        <v>1437</v>
      </c>
    </row>
    <row r="425" spans="1:1" x14ac:dyDescent="0.2">
      <c r="A425" s="15" t="s">
        <v>1438</v>
      </c>
    </row>
    <row r="426" spans="1:1" x14ac:dyDescent="0.2">
      <c r="A426" s="15" t="s">
        <v>1439</v>
      </c>
    </row>
    <row r="427" spans="1:1" ht="25.5" x14ac:dyDescent="0.2">
      <c r="A427" s="15" t="s">
        <v>1440</v>
      </c>
    </row>
    <row r="428" spans="1:1" x14ac:dyDescent="0.2">
      <c r="A428" s="15" t="s">
        <v>1441</v>
      </c>
    </row>
    <row r="429" spans="1:1" ht="25.5" x14ac:dyDescent="0.2">
      <c r="A429" s="15" t="s">
        <v>1442</v>
      </c>
    </row>
    <row r="430" spans="1:1" x14ac:dyDescent="0.2">
      <c r="A430" s="15" t="s">
        <v>1443</v>
      </c>
    </row>
    <row r="431" spans="1:1" x14ac:dyDescent="0.2">
      <c r="A431" s="15" t="s">
        <v>1444</v>
      </c>
    </row>
    <row r="432" spans="1:1" x14ac:dyDescent="0.2">
      <c r="A432" s="15" t="s">
        <v>1445</v>
      </c>
    </row>
    <row r="433" spans="1:1" x14ac:dyDescent="0.2">
      <c r="A433" s="15" t="s">
        <v>1446</v>
      </c>
    </row>
    <row r="434" spans="1:1" x14ac:dyDescent="0.2">
      <c r="A434" s="15" t="s">
        <v>1447</v>
      </c>
    </row>
    <row r="435" spans="1:1" x14ac:dyDescent="0.2">
      <c r="A435" s="15" t="s">
        <v>1448</v>
      </c>
    </row>
    <row r="436" spans="1:1" x14ac:dyDescent="0.2">
      <c r="A436" s="15" t="s">
        <v>1449</v>
      </c>
    </row>
    <row r="437" spans="1:1" x14ac:dyDescent="0.2">
      <c r="A437" s="15" t="s">
        <v>1450</v>
      </c>
    </row>
    <row r="438" spans="1:1" x14ac:dyDescent="0.2">
      <c r="A438" s="15" t="s">
        <v>1451</v>
      </c>
    </row>
    <row r="439" spans="1:1" x14ac:dyDescent="0.2">
      <c r="A439" s="15" t="s">
        <v>1452</v>
      </c>
    </row>
    <row r="440" spans="1:1" x14ac:dyDescent="0.2">
      <c r="A440" s="15" t="s">
        <v>1453</v>
      </c>
    </row>
    <row r="441" spans="1:1" x14ac:dyDescent="0.2">
      <c r="A441" s="15" t="s">
        <v>1454</v>
      </c>
    </row>
    <row r="442" spans="1:1" x14ac:dyDescent="0.2">
      <c r="A442" s="15" t="s">
        <v>1455</v>
      </c>
    </row>
    <row r="443" spans="1:1" x14ac:dyDescent="0.2">
      <c r="A443" s="15" t="s">
        <v>1456</v>
      </c>
    </row>
    <row r="444" spans="1:1" x14ac:dyDescent="0.2">
      <c r="A444" s="15" t="s">
        <v>1457</v>
      </c>
    </row>
    <row r="445" spans="1:1" x14ac:dyDescent="0.2">
      <c r="A445" s="15" t="s">
        <v>1458</v>
      </c>
    </row>
    <row r="446" spans="1:1" x14ac:dyDescent="0.2">
      <c r="A446" s="15" t="s">
        <v>1459</v>
      </c>
    </row>
    <row r="447" spans="1:1" x14ac:dyDescent="0.2">
      <c r="A447" s="15" t="s">
        <v>1460</v>
      </c>
    </row>
    <row r="448" spans="1:1" x14ac:dyDescent="0.2">
      <c r="A448" s="15" t="s">
        <v>1461</v>
      </c>
    </row>
    <row r="449" spans="1:1" x14ac:dyDescent="0.2">
      <c r="A449" s="15" t="s">
        <v>1462</v>
      </c>
    </row>
    <row r="450" spans="1:1" x14ac:dyDescent="0.2">
      <c r="A450" s="15" t="s">
        <v>1463</v>
      </c>
    </row>
    <row r="451" spans="1:1" x14ac:dyDescent="0.2">
      <c r="A451" s="15" t="s">
        <v>1464</v>
      </c>
    </row>
    <row r="452" spans="1:1" x14ac:dyDescent="0.2">
      <c r="A452" s="15" t="s">
        <v>1465</v>
      </c>
    </row>
    <row r="453" spans="1:1" x14ac:dyDescent="0.2">
      <c r="A453" s="15" t="s">
        <v>1466</v>
      </c>
    </row>
    <row r="454" spans="1:1" x14ac:dyDescent="0.2">
      <c r="A454" s="15" t="s">
        <v>1467</v>
      </c>
    </row>
    <row r="455" spans="1:1" x14ac:dyDescent="0.2">
      <c r="A455" s="15" t="s">
        <v>1468</v>
      </c>
    </row>
    <row r="456" spans="1:1" x14ac:dyDescent="0.2">
      <c r="A456" s="15" t="s">
        <v>1469</v>
      </c>
    </row>
    <row r="457" spans="1:1" x14ac:dyDescent="0.2">
      <c r="A457" s="15" t="s">
        <v>1470</v>
      </c>
    </row>
    <row r="458" spans="1:1" x14ac:dyDescent="0.2">
      <c r="A458" s="15" t="s">
        <v>1471</v>
      </c>
    </row>
    <row r="459" spans="1:1" x14ac:dyDescent="0.2">
      <c r="A459" s="15" t="s">
        <v>1472</v>
      </c>
    </row>
    <row r="460" spans="1:1" x14ac:dyDescent="0.2">
      <c r="A460" s="15" t="s">
        <v>1473</v>
      </c>
    </row>
    <row r="461" spans="1:1" x14ac:dyDescent="0.2">
      <c r="A461" s="15" t="s">
        <v>1474</v>
      </c>
    </row>
    <row r="462" spans="1:1" x14ac:dyDescent="0.2">
      <c r="A462" s="15" t="s">
        <v>1475</v>
      </c>
    </row>
    <row r="463" spans="1:1" x14ac:dyDescent="0.2">
      <c r="A463" s="15" t="s">
        <v>1476</v>
      </c>
    </row>
    <row r="464" spans="1:1" x14ac:dyDescent="0.2">
      <c r="A464" s="15" t="s">
        <v>1477</v>
      </c>
    </row>
    <row r="465" spans="1:1" x14ac:dyDescent="0.2">
      <c r="A465" s="15" t="s">
        <v>1478</v>
      </c>
    </row>
    <row r="466" spans="1:1" x14ac:dyDescent="0.2">
      <c r="A466" s="15" t="s">
        <v>1479</v>
      </c>
    </row>
    <row r="467" spans="1:1" x14ac:dyDescent="0.2">
      <c r="A467" s="15" t="s">
        <v>1480</v>
      </c>
    </row>
    <row r="468" spans="1:1" x14ac:dyDescent="0.2">
      <c r="A468" s="15" t="s">
        <v>1481</v>
      </c>
    </row>
    <row r="469" spans="1:1" x14ac:dyDescent="0.2">
      <c r="A469" s="15" t="s">
        <v>1482</v>
      </c>
    </row>
    <row r="470" spans="1:1" x14ac:dyDescent="0.2">
      <c r="A470" s="15" t="s">
        <v>1483</v>
      </c>
    </row>
    <row r="471" spans="1:1" x14ac:dyDescent="0.2">
      <c r="A471" s="15" t="s">
        <v>1484</v>
      </c>
    </row>
    <row r="472" spans="1:1" x14ac:dyDescent="0.2">
      <c r="A472" s="15" t="s">
        <v>1485</v>
      </c>
    </row>
    <row r="473" spans="1:1" x14ac:dyDescent="0.2">
      <c r="A473" s="15" t="s">
        <v>1486</v>
      </c>
    </row>
    <row r="474" spans="1:1" x14ac:dyDescent="0.2">
      <c r="A474" s="15" t="s">
        <v>1487</v>
      </c>
    </row>
    <row r="475" spans="1:1" x14ac:dyDescent="0.2">
      <c r="A475" s="15" t="s">
        <v>1488</v>
      </c>
    </row>
    <row r="476" spans="1:1" x14ac:dyDescent="0.2">
      <c r="A476" s="15" t="s">
        <v>1489</v>
      </c>
    </row>
    <row r="477" spans="1:1" x14ac:dyDescent="0.2">
      <c r="A477" s="15" t="s">
        <v>1490</v>
      </c>
    </row>
    <row r="478" spans="1:1" x14ac:dyDescent="0.2">
      <c r="A478" s="15" t="s">
        <v>1491</v>
      </c>
    </row>
    <row r="479" spans="1:1" x14ac:dyDescent="0.2">
      <c r="A479" s="15" t="s">
        <v>1492</v>
      </c>
    </row>
    <row r="480" spans="1:1" x14ac:dyDescent="0.2">
      <c r="A480" s="15" t="s">
        <v>1493</v>
      </c>
    </row>
    <row r="481" spans="1:1" x14ac:dyDescent="0.2">
      <c r="A481" s="15" t="s">
        <v>1494</v>
      </c>
    </row>
    <row r="482" spans="1:1" x14ac:dyDescent="0.2">
      <c r="A482" s="15" t="s">
        <v>1495</v>
      </c>
    </row>
    <row r="483" spans="1:1" x14ac:dyDescent="0.2">
      <c r="A483" s="15" t="s">
        <v>1496</v>
      </c>
    </row>
    <row r="484" spans="1:1" x14ac:dyDescent="0.2">
      <c r="A484" s="15" t="s">
        <v>1497</v>
      </c>
    </row>
    <row r="485" spans="1:1" x14ac:dyDescent="0.2">
      <c r="A485" s="15" t="s">
        <v>1498</v>
      </c>
    </row>
    <row r="486" spans="1:1" x14ac:dyDescent="0.2">
      <c r="A486" s="15" t="s">
        <v>1499</v>
      </c>
    </row>
    <row r="487" spans="1:1" x14ac:dyDescent="0.2">
      <c r="A487" s="15" t="s">
        <v>1500</v>
      </c>
    </row>
    <row r="488" spans="1:1" x14ac:dyDescent="0.2">
      <c r="A488" s="15" t="s">
        <v>1501</v>
      </c>
    </row>
    <row r="489" spans="1:1" x14ac:dyDescent="0.2">
      <c r="A489" s="15" t="s">
        <v>1502</v>
      </c>
    </row>
    <row r="490" spans="1:1" ht="25.5" x14ac:dyDescent="0.2">
      <c r="A490" s="15" t="s">
        <v>1503</v>
      </c>
    </row>
    <row r="491" spans="1:1" x14ac:dyDescent="0.2">
      <c r="A491" s="15" t="s">
        <v>1504</v>
      </c>
    </row>
    <row r="492" spans="1:1" x14ac:dyDescent="0.2">
      <c r="A492" s="15" t="s">
        <v>1505</v>
      </c>
    </row>
    <row r="493" spans="1:1" x14ac:dyDescent="0.2">
      <c r="A493" s="15" t="s">
        <v>1506</v>
      </c>
    </row>
    <row r="494" spans="1:1" x14ac:dyDescent="0.2">
      <c r="A494" s="15" t="s">
        <v>1507</v>
      </c>
    </row>
    <row r="495" spans="1:1" x14ac:dyDescent="0.2">
      <c r="A495" s="15" t="s">
        <v>1508</v>
      </c>
    </row>
    <row r="496" spans="1:1" x14ac:dyDescent="0.2">
      <c r="A496" s="15" t="s">
        <v>1509</v>
      </c>
    </row>
    <row r="497" spans="1:1" ht="25.5" x14ac:dyDescent="0.2">
      <c r="A497" s="15" t="s">
        <v>1510</v>
      </c>
    </row>
    <row r="498" spans="1:1" x14ac:dyDescent="0.2">
      <c r="A498" s="15" t="s">
        <v>1511</v>
      </c>
    </row>
    <row r="499" spans="1:1" x14ac:dyDescent="0.2">
      <c r="A499" s="15" t="s">
        <v>1512</v>
      </c>
    </row>
    <row r="500" spans="1:1" x14ac:dyDescent="0.2">
      <c r="A500" s="15" t="s">
        <v>1513</v>
      </c>
    </row>
    <row r="501" spans="1:1" x14ac:dyDescent="0.2">
      <c r="A501" s="15" t="s">
        <v>1514</v>
      </c>
    </row>
    <row r="502" spans="1:1" x14ac:dyDescent="0.2">
      <c r="A502" s="15" t="s">
        <v>1515</v>
      </c>
    </row>
    <row r="503" spans="1:1" x14ac:dyDescent="0.2">
      <c r="A503" s="15" t="s">
        <v>1516</v>
      </c>
    </row>
    <row r="504" spans="1:1" x14ac:dyDescent="0.2">
      <c r="A504" s="15" t="s">
        <v>1517</v>
      </c>
    </row>
    <row r="505" spans="1:1" x14ac:dyDescent="0.2">
      <c r="A505" s="15" t="s">
        <v>1518</v>
      </c>
    </row>
    <row r="506" spans="1:1" x14ac:dyDescent="0.2">
      <c r="A506" s="15" t="s">
        <v>1519</v>
      </c>
    </row>
    <row r="507" spans="1:1" x14ac:dyDescent="0.2">
      <c r="A507" s="15" t="s">
        <v>1520</v>
      </c>
    </row>
    <row r="508" spans="1:1" x14ac:dyDescent="0.2">
      <c r="A508" s="15" t="s">
        <v>1521</v>
      </c>
    </row>
    <row r="509" spans="1:1" x14ac:dyDescent="0.2">
      <c r="A509" s="15" t="s">
        <v>1522</v>
      </c>
    </row>
    <row r="510" spans="1:1" x14ac:dyDescent="0.2">
      <c r="A510" s="15" t="s">
        <v>1523</v>
      </c>
    </row>
    <row r="511" spans="1:1" x14ac:dyDescent="0.2">
      <c r="A511" s="15" t="s">
        <v>1524</v>
      </c>
    </row>
    <row r="512" spans="1:1" x14ac:dyDescent="0.2">
      <c r="A512" s="15" t="s">
        <v>1525</v>
      </c>
    </row>
    <row r="513" spans="1:1" x14ac:dyDescent="0.2">
      <c r="A513" s="15" t="s">
        <v>1526</v>
      </c>
    </row>
    <row r="514" spans="1:1" x14ac:dyDescent="0.2">
      <c r="A514" s="15" t="s">
        <v>1527</v>
      </c>
    </row>
    <row r="515" spans="1:1" x14ac:dyDescent="0.2">
      <c r="A515" s="15" t="s">
        <v>1528</v>
      </c>
    </row>
    <row r="516" spans="1:1" x14ac:dyDescent="0.2">
      <c r="A516" s="15" t="s">
        <v>1529</v>
      </c>
    </row>
    <row r="517" spans="1:1" x14ac:dyDescent="0.2">
      <c r="A517" s="15" t="s">
        <v>1530</v>
      </c>
    </row>
    <row r="518" spans="1:1" x14ac:dyDescent="0.2">
      <c r="A518" s="15" t="s">
        <v>1531</v>
      </c>
    </row>
    <row r="519" spans="1:1" x14ac:dyDescent="0.2">
      <c r="A519" s="15" t="s">
        <v>1532</v>
      </c>
    </row>
    <row r="520" spans="1:1" x14ac:dyDescent="0.2">
      <c r="A520" s="15" t="s">
        <v>1533</v>
      </c>
    </row>
    <row r="521" spans="1:1" x14ac:dyDescent="0.2">
      <c r="A521" s="15" t="s">
        <v>1534</v>
      </c>
    </row>
    <row r="522" spans="1:1" x14ac:dyDescent="0.2">
      <c r="A522" s="15" t="s">
        <v>1535</v>
      </c>
    </row>
    <row r="523" spans="1:1" ht="25.5" x14ac:dyDescent="0.2">
      <c r="A523" s="15" t="s">
        <v>1536</v>
      </c>
    </row>
    <row r="524" spans="1:1" x14ac:dyDescent="0.2">
      <c r="A524" s="15" t="s">
        <v>1537</v>
      </c>
    </row>
    <row r="525" spans="1:1" x14ac:dyDescent="0.2">
      <c r="A525" s="15" t="s">
        <v>1538</v>
      </c>
    </row>
    <row r="526" spans="1:1" x14ac:dyDescent="0.2">
      <c r="A526" s="15" t="s">
        <v>1539</v>
      </c>
    </row>
    <row r="527" spans="1:1" x14ac:dyDescent="0.2">
      <c r="A527" s="15" t="s">
        <v>1540</v>
      </c>
    </row>
    <row r="528" spans="1:1" x14ac:dyDescent="0.2">
      <c r="A528" s="15" t="s">
        <v>1541</v>
      </c>
    </row>
    <row r="529" spans="1:1" x14ac:dyDescent="0.2">
      <c r="A529" s="15" t="s">
        <v>1542</v>
      </c>
    </row>
    <row r="530" spans="1:1" x14ac:dyDescent="0.2">
      <c r="A530" s="15" t="s">
        <v>1543</v>
      </c>
    </row>
    <row r="531" spans="1:1" x14ac:dyDescent="0.2">
      <c r="A531" s="15" t="s">
        <v>1544</v>
      </c>
    </row>
    <row r="532" spans="1:1" ht="25.5" x14ac:dyDescent="0.2">
      <c r="A532" s="15" t="s">
        <v>1545</v>
      </c>
    </row>
    <row r="533" spans="1:1" x14ac:dyDescent="0.2">
      <c r="A533" s="15" t="s">
        <v>1546</v>
      </c>
    </row>
    <row r="534" spans="1:1" x14ac:dyDescent="0.2">
      <c r="A534" s="15" t="s">
        <v>1547</v>
      </c>
    </row>
    <row r="535" spans="1:1" x14ac:dyDescent="0.2">
      <c r="A535" s="15" t="s">
        <v>1548</v>
      </c>
    </row>
    <row r="536" spans="1:1" x14ac:dyDescent="0.2">
      <c r="A536" s="15" t="s">
        <v>1549</v>
      </c>
    </row>
    <row r="537" spans="1:1" x14ac:dyDescent="0.2">
      <c r="A537" s="15" t="s">
        <v>1550</v>
      </c>
    </row>
    <row r="538" spans="1:1" x14ac:dyDescent="0.2">
      <c r="A538" s="15" t="s">
        <v>1551</v>
      </c>
    </row>
    <row r="539" spans="1:1" x14ac:dyDescent="0.2">
      <c r="A539" s="15" t="s">
        <v>1552</v>
      </c>
    </row>
    <row r="540" spans="1:1" x14ac:dyDescent="0.2">
      <c r="A540" s="15" t="s">
        <v>1553</v>
      </c>
    </row>
    <row r="541" spans="1:1" x14ac:dyDescent="0.2">
      <c r="A541" s="15" t="s">
        <v>1554</v>
      </c>
    </row>
    <row r="542" spans="1:1" x14ac:dyDescent="0.2">
      <c r="A542" s="15" t="s">
        <v>1555</v>
      </c>
    </row>
    <row r="543" spans="1:1" x14ac:dyDescent="0.2">
      <c r="A543" s="15" t="s">
        <v>1556</v>
      </c>
    </row>
    <row r="544" spans="1:1" x14ac:dyDescent="0.2">
      <c r="A544" s="15" t="s">
        <v>1557</v>
      </c>
    </row>
    <row r="545" spans="1:1" x14ac:dyDescent="0.2">
      <c r="A545" s="15" t="s">
        <v>1558</v>
      </c>
    </row>
    <row r="546" spans="1:1" x14ac:dyDescent="0.2">
      <c r="A546" s="15" t="s">
        <v>1559</v>
      </c>
    </row>
    <row r="547" spans="1:1" x14ac:dyDescent="0.2">
      <c r="A547" s="15" t="s">
        <v>1560</v>
      </c>
    </row>
    <row r="548" spans="1:1" x14ac:dyDescent="0.2">
      <c r="A548" s="15" t="s">
        <v>1561</v>
      </c>
    </row>
    <row r="549" spans="1:1" ht="25.5" x14ac:dyDescent="0.2">
      <c r="A549" s="15" t="s">
        <v>1562</v>
      </c>
    </row>
    <row r="550" spans="1:1" x14ac:dyDescent="0.2">
      <c r="A550" s="15" t="s">
        <v>1563</v>
      </c>
    </row>
    <row r="551" spans="1:1" x14ac:dyDescent="0.2">
      <c r="A551" s="15" t="s">
        <v>1564</v>
      </c>
    </row>
    <row r="552" spans="1:1" x14ac:dyDescent="0.2">
      <c r="A552" s="15" t="s">
        <v>1565</v>
      </c>
    </row>
    <row r="553" spans="1:1" ht="25.5" x14ac:dyDescent="0.2">
      <c r="A553" s="15" t="s">
        <v>1566</v>
      </c>
    </row>
    <row r="554" spans="1:1" x14ac:dyDescent="0.2">
      <c r="A554" s="15" t="s">
        <v>1567</v>
      </c>
    </row>
    <row r="555" spans="1:1" x14ac:dyDescent="0.2">
      <c r="A555" s="15" t="s">
        <v>1568</v>
      </c>
    </row>
    <row r="556" spans="1:1" x14ac:dyDescent="0.2">
      <c r="A556" s="15" t="s">
        <v>1569</v>
      </c>
    </row>
    <row r="557" spans="1:1" x14ac:dyDescent="0.2">
      <c r="A557" s="15" t="s">
        <v>1570</v>
      </c>
    </row>
    <row r="558" spans="1:1" x14ac:dyDescent="0.2">
      <c r="A558" s="15" t="s">
        <v>1571</v>
      </c>
    </row>
    <row r="559" spans="1:1" x14ac:dyDescent="0.2">
      <c r="A559" s="15" t="s">
        <v>1572</v>
      </c>
    </row>
    <row r="560" spans="1:1" ht="25.5" x14ac:dyDescent="0.2">
      <c r="A560" s="15" t="s">
        <v>1573</v>
      </c>
    </row>
    <row r="561" spans="1:1" x14ac:dyDescent="0.2">
      <c r="A561" s="15" t="s">
        <v>1574</v>
      </c>
    </row>
    <row r="562" spans="1:1" x14ac:dyDescent="0.2">
      <c r="A562" s="15" t="s">
        <v>1575</v>
      </c>
    </row>
    <row r="563" spans="1:1" x14ac:dyDescent="0.2">
      <c r="A563" s="15" t="s">
        <v>1576</v>
      </c>
    </row>
    <row r="564" spans="1:1" x14ac:dyDescent="0.2">
      <c r="A564" s="15" t="s">
        <v>1577</v>
      </c>
    </row>
    <row r="565" spans="1:1" ht="25.5" x14ac:dyDescent="0.2">
      <c r="A565" s="15" t="s">
        <v>1578</v>
      </c>
    </row>
    <row r="566" spans="1:1" x14ac:dyDescent="0.2">
      <c r="A566" s="15" t="s">
        <v>1579</v>
      </c>
    </row>
    <row r="567" spans="1:1" x14ac:dyDescent="0.2">
      <c r="A567" s="15" t="s">
        <v>1580</v>
      </c>
    </row>
    <row r="568" spans="1:1" x14ac:dyDescent="0.2">
      <c r="A568" s="15" t="s">
        <v>1581</v>
      </c>
    </row>
    <row r="569" spans="1:1" x14ac:dyDescent="0.2">
      <c r="A569" s="15" t="s">
        <v>1582</v>
      </c>
    </row>
    <row r="570" spans="1:1" ht="25.5" x14ac:dyDescent="0.2">
      <c r="A570" s="15" t="s">
        <v>1583</v>
      </c>
    </row>
    <row r="571" spans="1:1" x14ac:dyDescent="0.2">
      <c r="A571" s="15" t="s">
        <v>1584</v>
      </c>
    </row>
    <row r="572" spans="1:1" x14ac:dyDescent="0.2">
      <c r="A572" s="15" t="s">
        <v>1585</v>
      </c>
    </row>
    <row r="573" spans="1:1" x14ac:dyDescent="0.2">
      <c r="A573" s="15" t="s">
        <v>1586</v>
      </c>
    </row>
    <row r="574" spans="1:1" ht="25.5" x14ac:dyDescent="0.2">
      <c r="A574" s="15" t="s">
        <v>1587</v>
      </c>
    </row>
    <row r="575" spans="1:1" ht="25.5" x14ac:dyDescent="0.2">
      <c r="A575" s="15" t="s">
        <v>1588</v>
      </c>
    </row>
    <row r="576" spans="1:1" ht="25.5" x14ac:dyDescent="0.2">
      <c r="A576" s="15" t="s">
        <v>1589</v>
      </c>
    </row>
    <row r="577" spans="1:1" x14ac:dyDescent="0.2">
      <c r="A577" s="15" t="s">
        <v>1590</v>
      </c>
    </row>
    <row r="578" spans="1:1" x14ac:dyDescent="0.2">
      <c r="A578" s="15" t="s">
        <v>1591</v>
      </c>
    </row>
    <row r="579" spans="1:1" x14ac:dyDescent="0.2">
      <c r="A579" s="15" t="s">
        <v>1592</v>
      </c>
    </row>
    <row r="580" spans="1:1" x14ac:dyDescent="0.2">
      <c r="A580" s="15" t="s">
        <v>1593</v>
      </c>
    </row>
    <row r="581" spans="1:1" x14ac:dyDescent="0.2">
      <c r="A581" s="15" t="s">
        <v>1594</v>
      </c>
    </row>
    <row r="582" spans="1:1" x14ac:dyDescent="0.2">
      <c r="A582" s="15" t="s">
        <v>1595</v>
      </c>
    </row>
    <row r="583" spans="1:1" x14ac:dyDescent="0.2">
      <c r="A583" s="15" t="s">
        <v>1596</v>
      </c>
    </row>
    <row r="584" spans="1:1" x14ac:dyDescent="0.2">
      <c r="A584" s="15" t="s">
        <v>1597</v>
      </c>
    </row>
    <row r="585" spans="1:1" x14ac:dyDescent="0.2">
      <c r="A585" s="15" t="s">
        <v>1598</v>
      </c>
    </row>
    <row r="586" spans="1:1" x14ac:dyDescent="0.2">
      <c r="A586" s="15" t="s">
        <v>1599</v>
      </c>
    </row>
    <row r="587" spans="1:1" x14ac:dyDescent="0.2">
      <c r="A587" s="15" t="s">
        <v>1600</v>
      </c>
    </row>
    <row r="588" spans="1:1" x14ac:dyDescent="0.2">
      <c r="A588" s="15" t="s">
        <v>1601</v>
      </c>
    </row>
    <row r="589" spans="1:1" x14ac:dyDescent="0.2">
      <c r="A589" s="15" t="s">
        <v>1602</v>
      </c>
    </row>
    <row r="590" spans="1:1" x14ac:dyDescent="0.2">
      <c r="A590" s="15" t="s">
        <v>1603</v>
      </c>
    </row>
    <row r="591" spans="1:1" x14ac:dyDescent="0.2">
      <c r="A591" s="15" t="s">
        <v>1604</v>
      </c>
    </row>
    <row r="592" spans="1:1" x14ac:dyDescent="0.2">
      <c r="A592" s="15" t="s">
        <v>1605</v>
      </c>
    </row>
    <row r="593" spans="1:1" x14ac:dyDescent="0.2">
      <c r="A593" s="15" t="s">
        <v>1606</v>
      </c>
    </row>
    <row r="594" spans="1:1" ht="25.5" x14ac:dyDescent="0.2">
      <c r="A594" s="15" t="s">
        <v>1607</v>
      </c>
    </row>
    <row r="595" spans="1:1" x14ac:dyDescent="0.2">
      <c r="A595" s="15" t="s">
        <v>1608</v>
      </c>
    </row>
    <row r="596" spans="1:1" ht="25.5" x14ac:dyDescent="0.2">
      <c r="A596" s="15" t="s">
        <v>1609</v>
      </c>
    </row>
    <row r="597" spans="1:1" ht="25.5" x14ac:dyDescent="0.2">
      <c r="A597" s="15" t="s">
        <v>1610</v>
      </c>
    </row>
    <row r="598" spans="1:1" x14ac:dyDescent="0.2">
      <c r="A598" s="15" t="s">
        <v>1611</v>
      </c>
    </row>
    <row r="599" spans="1:1" x14ac:dyDescent="0.2">
      <c r="A599" s="15" t="s">
        <v>1612</v>
      </c>
    </row>
    <row r="600" spans="1:1" x14ac:dyDescent="0.2">
      <c r="A600" s="15" t="s">
        <v>1613</v>
      </c>
    </row>
    <row r="601" spans="1:1" x14ac:dyDescent="0.2">
      <c r="A601" s="15" t="s">
        <v>1614</v>
      </c>
    </row>
    <row r="602" spans="1:1" x14ac:dyDescent="0.2">
      <c r="A602" s="15" t="s">
        <v>1615</v>
      </c>
    </row>
    <row r="603" spans="1:1" x14ac:dyDescent="0.2">
      <c r="A603" s="15" t="s">
        <v>1616</v>
      </c>
    </row>
    <row r="604" spans="1:1" x14ac:dyDescent="0.2">
      <c r="A604" s="15" t="s">
        <v>1617</v>
      </c>
    </row>
    <row r="605" spans="1:1" x14ac:dyDescent="0.2">
      <c r="A605" s="15" t="s">
        <v>1618</v>
      </c>
    </row>
    <row r="606" spans="1:1" x14ac:dyDescent="0.2">
      <c r="A606" s="15" t="s">
        <v>1619</v>
      </c>
    </row>
    <row r="607" spans="1:1" x14ac:dyDescent="0.2">
      <c r="A607" s="15" t="s">
        <v>1620</v>
      </c>
    </row>
    <row r="608" spans="1:1" x14ac:dyDescent="0.2">
      <c r="A608" s="15" t="s">
        <v>1621</v>
      </c>
    </row>
    <row r="609" spans="1:1" x14ac:dyDescent="0.2">
      <c r="A609" s="15" t="s">
        <v>1622</v>
      </c>
    </row>
    <row r="610" spans="1:1" x14ac:dyDescent="0.2">
      <c r="A610" s="15" t="s">
        <v>1623</v>
      </c>
    </row>
    <row r="611" spans="1:1" x14ac:dyDescent="0.2">
      <c r="A611" s="15" t="s">
        <v>1624</v>
      </c>
    </row>
    <row r="612" spans="1:1" x14ac:dyDescent="0.2">
      <c r="A612" s="15" t="s">
        <v>1625</v>
      </c>
    </row>
    <row r="613" spans="1:1" x14ac:dyDescent="0.2">
      <c r="A613" s="15" t="s">
        <v>1626</v>
      </c>
    </row>
    <row r="614" spans="1:1" x14ac:dyDescent="0.2">
      <c r="A614" s="15" t="s">
        <v>1627</v>
      </c>
    </row>
    <row r="615" spans="1:1" x14ac:dyDescent="0.2">
      <c r="A615" s="15" t="s">
        <v>1628</v>
      </c>
    </row>
    <row r="616" spans="1:1" x14ac:dyDescent="0.2">
      <c r="A616" s="15" t="s">
        <v>1629</v>
      </c>
    </row>
    <row r="617" spans="1:1" x14ac:dyDescent="0.2">
      <c r="A617" s="15" t="s">
        <v>1630</v>
      </c>
    </row>
    <row r="618" spans="1:1" x14ac:dyDescent="0.2">
      <c r="A618" s="15" t="s">
        <v>1631</v>
      </c>
    </row>
    <row r="619" spans="1:1" x14ac:dyDescent="0.2">
      <c r="A619" s="15" t="s">
        <v>1632</v>
      </c>
    </row>
    <row r="620" spans="1:1" x14ac:dyDescent="0.2">
      <c r="A620" s="15" t="s">
        <v>1633</v>
      </c>
    </row>
    <row r="621" spans="1:1" x14ac:dyDescent="0.2">
      <c r="A621" s="15" t="s">
        <v>1634</v>
      </c>
    </row>
    <row r="622" spans="1:1" x14ac:dyDescent="0.2">
      <c r="A622" s="15" t="s">
        <v>1635</v>
      </c>
    </row>
    <row r="623" spans="1:1" x14ac:dyDescent="0.2">
      <c r="A623" s="15" t="s">
        <v>1636</v>
      </c>
    </row>
    <row r="624" spans="1:1" x14ac:dyDescent="0.2">
      <c r="A624" s="15" t="s">
        <v>1637</v>
      </c>
    </row>
    <row r="625" spans="1:1" x14ac:dyDescent="0.2">
      <c r="A625" s="15" t="s">
        <v>1638</v>
      </c>
    </row>
    <row r="626" spans="1:1" x14ac:dyDescent="0.2">
      <c r="A626" s="15" t="s">
        <v>1639</v>
      </c>
    </row>
    <row r="627" spans="1:1" x14ac:dyDescent="0.2">
      <c r="A627" s="15" t="s">
        <v>1640</v>
      </c>
    </row>
    <row r="628" spans="1:1" x14ac:dyDescent="0.2">
      <c r="A628" s="15" t="s">
        <v>1641</v>
      </c>
    </row>
    <row r="629" spans="1:1" x14ac:dyDescent="0.2">
      <c r="A629" s="15" t="s">
        <v>1642</v>
      </c>
    </row>
    <row r="630" spans="1:1" x14ac:dyDescent="0.2">
      <c r="A630" s="15" t="s">
        <v>1643</v>
      </c>
    </row>
    <row r="631" spans="1:1" x14ac:dyDescent="0.2">
      <c r="A631" s="15" t="s">
        <v>1644</v>
      </c>
    </row>
    <row r="632" spans="1:1" x14ac:dyDescent="0.2">
      <c r="A632" s="15" t="s">
        <v>1645</v>
      </c>
    </row>
    <row r="633" spans="1:1" x14ac:dyDescent="0.2">
      <c r="A633" s="15" t="s">
        <v>1646</v>
      </c>
    </row>
    <row r="634" spans="1:1" x14ac:dyDescent="0.2">
      <c r="A634" s="15" t="s">
        <v>1647</v>
      </c>
    </row>
    <row r="635" spans="1:1" x14ac:dyDescent="0.2">
      <c r="A635" s="15" t="s">
        <v>1648</v>
      </c>
    </row>
    <row r="636" spans="1:1" x14ac:dyDescent="0.2">
      <c r="A636" s="15" t="s">
        <v>1649</v>
      </c>
    </row>
    <row r="637" spans="1:1" x14ac:dyDescent="0.2">
      <c r="A637" s="15" t="s">
        <v>1650</v>
      </c>
    </row>
    <row r="638" spans="1:1" x14ac:dyDescent="0.2">
      <c r="A638" s="15" t="s">
        <v>1651</v>
      </c>
    </row>
    <row r="639" spans="1:1" x14ac:dyDescent="0.2">
      <c r="A639" s="15" t="s">
        <v>1652</v>
      </c>
    </row>
    <row r="640" spans="1:1" x14ac:dyDescent="0.2">
      <c r="A640" s="15" t="s">
        <v>1653</v>
      </c>
    </row>
    <row r="641" spans="1:1" x14ac:dyDescent="0.2">
      <c r="A641" s="15" t="s">
        <v>1654</v>
      </c>
    </row>
    <row r="642" spans="1:1" x14ac:dyDescent="0.2">
      <c r="A642" s="15" t="s">
        <v>1655</v>
      </c>
    </row>
    <row r="643" spans="1:1" x14ac:dyDescent="0.2">
      <c r="A643" s="15" t="s">
        <v>1656</v>
      </c>
    </row>
    <row r="644" spans="1:1" x14ac:dyDescent="0.2">
      <c r="A644" s="15" t="s">
        <v>1657</v>
      </c>
    </row>
    <row r="645" spans="1:1" x14ac:dyDescent="0.2">
      <c r="A645" s="15" t="s">
        <v>1658</v>
      </c>
    </row>
    <row r="646" spans="1:1" x14ac:dyDescent="0.2">
      <c r="A646" s="15" t="s">
        <v>1659</v>
      </c>
    </row>
    <row r="647" spans="1:1" ht="25.5" x14ac:dyDescent="0.2">
      <c r="A647" s="15" t="s">
        <v>1660</v>
      </c>
    </row>
    <row r="648" spans="1:1" x14ac:dyDescent="0.2">
      <c r="A648" s="15" t="s">
        <v>1661</v>
      </c>
    </row>
    <row r="649" spans="1:1" x14ac:dyDescent="0.2">
      <c r="A649" s="15" t="s">
        <v>1662</v>
      </c>
    </row>
    <row r="650" spans="1:1" ht="25.5" x14ac:dyDescent="0.2">
      <c r="A650" s="15" t="s">
        <v>1663</v>
      </c>
    </row>
    <row r="651" spans="1:1" x14ac:dyDescent="0.2">
      <c r="A651" s="15" t="s">
        <v>1664</v>
      </c>
    </row>
    <row r="652" spans="1:1" x14ac:dyDescent="0.2">
      <c r="A652" s="15" t="s">
        <v>1665</v>
      </c>
    </row>
    <row r="653" spans="1:1" x14ac:dyDescent="0.2">
      <c r="A653" s="15" t="s">
        <v>1666</v>
      </c>
    </row>
    <row r="654" spans="1:1" x14ac:dyDescent="0.2">
      <c r="A654" s="15" t="s">
        <v>1667</v>
      </c>
    </row>
    <row r="655" spans="1:1" x14ac:dyDescent="0.2">
      <c r="A655" s="15" t="s">
        <v>1668</v>
      </c>
    </row>
    <row r="656" spans="1:1" ht="25.5" x14ac:dyDescent="0.2">
      <c r="A656" s="15" t="s">
        <v>1669</v>
      </c>
    </row>
    <row r="657" spans="1:1" x14ac:dyDescent="0.2">
      <c r="A657" s="15" t="s">
        <v>1670</v>
      </c>
    </row>
    <row r="658" spans="1:1" x14ac:dyDescent="0.2">
      <c r="A658" s="15" t="s">
        <v>1671</v>
      </c>
    </row>
    <row r="659" spans="1:1" x14ac:dyDescent="0.2">
      <c r="A659" s="15" t="s">
        <v>1672</v>
      </c>
    </row>
    <row r="660" spans="1:1" x14ac:dyDescent="0.2">
      <c r="A660" s="15" t="s">
        <v>1673</v>
      </c>
    </row>
    <row r="661" spans="1:1" x14ac:dyDescent="0.2">
      <c r="A661" s="15" t="s">
        <v>1674</v>
      </c>
    </row>
    <row r="662" spans="1:1" x14ac:dyDescent="0.2">
      <c r="A662" s="15" t="s">
        <v>1675</v>
      </c>
    </row>
    <row r="663" spans="1:1" ht="25.5" x14ac:dyDescent="0.2">
      <c r="A663" s="15" t="s">
        <v>1676</v>
      </c>
    </row>
    <row r="664" spans="1:1" x14ac:dyDescent="0.2">
      <c r="A664" s="15" t="s">
        <v>2502</v>
      </c>
    </row>
    <row r="665" spans="1:1" x14ac:dyDescent="0.2">
      <c r="A665" s="15" t="s">
        <v>2503</v>
      </c>
    </row>
    <row r="666" spans="1:1" x14ac:dyDescent="0.2">
      <c r="A666" s="15" t="s">
        <v>2504</v>
      </c>
    </row>
    <row r="667" spans="1:1" x14ac:dyDescent="0.2">
      <c r="A667" s="15" t="s">
        <v>1677</v>
      </c>
    </row>
    <row r="668" spans="1:1" x14ac:dyDescent="0.2">
      <c r="A668" s="15" t="s">
        <v>1678</v>
      </c>
    </row>
    <row r="669" spans="1:1" x14ac:dyDescent="0.2">
      <c r="A669" s="15" t="s">
        <v>1679</v>
      </c>
    </row>
    <row r="670" spans="1:1" x14ac:dyDescent="0.2">
      <c r="A670" s="15" t="s">
        <v>1680</v>
      </c>
    </row>
    <row r="671" spans="1:1" x14ac:dyDescent="0.2">
      <c r="A671" s="15" t="s">
        <v>1681</v>
      </c>
    </row>
    <row r="672" spans="1:1" x14ac:dyDescent="0.2">
      <c r="A672" s="15" t="s">
        <v>1682</v>
      </c>
    </row>
    <row r="673" spans="1:1" x14ac:dyDescent="0.2">
      <c r="A673" s="15" t="s">
        <v>1683</v>
      </c>
    </row>
    <row r="674" spans="1:1" x14ac:dyDescent="0.2">
      <c r="A674" s="15" t="s">
        <v>1684</v>
      </c>
    </row>
    <row r="675" spans="1:1" x14ac:dyDescent="0.2">
      <c r="A675" s="15" t="s">
        <v>1685</v>
      </c>
    </row>
    <row r="676" spans="1:1" x14ac:dyDescent="0.2">
      <c r="A676" s="15" t="s">
        <v>1686</v>
      </c>
    </row>
    <row r="677" spans="1:1" ht="25.5" x14ac:dyDescent="0.2">
      <c r="A677" s="15" t="s">
        <v>1687</v>
      </c>
    </row>
    <row r="678" spans="1:1" x14ac:dyDescent="0.2">
      <c r="A678" s="15" t="s">
        <v>1688</v>
      </c>
    </row>
    <row r="679" spans="1:1" x14ac:dyDescent="0.2">
      <c r="A679" s="15" t="s">
        <v>1689</v>
      </c>
    </row>
    <row r="680" spans="1:1" ht="25.5" x14ac:dyDescent="0.2">
      <c r="A680" s="15" t="s">
        <v>1690</v>
      </c>
    </row>
    <row r="681" spans="1:1" x14ac:dyDescent="0.2">
      <c r="A681" s="15" t="s">
        <v>1691</v>
      </c>
    </row>
    <row r="682" spans="1:1" x14ac:dyDescent="0.2">
      <c r="A682" s="15" t="s">
        <v>1692</v>
      </c>
    </row>
    <row r="683" spans="1:1" x14ac:dyDescent="0.2">
      <c r="A683" s="15" t="s">
        <v>1693</v>
      </c>
    </row>
    <row r="684" spans="1:1" x14ac:dyDescent="0.2">
      <c r="A684" s="15" t="s">
        <v>1694</v>
      </c>
    </row>
    <row r="685" spans="1:1" x14ac:dyDescent="0.2">
      <c r="A685" s="15" t="s">
        <v>1695</v>
      </c>
    </row>
    <row r="686" spans="1:1" x14ac:dyDescent="0.2">
      <c r="A686" s="15" t="s">
        <v>1696</v>
      </c>
    </row>
    <row r="687" spans="1:1" x14ac:dyDescent="0.2">
      <c r="A687" s="15" t="s">
        <v>1697</v>
      </c>
    </row>
    <row r="688" spans="1:1" x14ac:dyDescent="0.2">
      <c r="A688" s="15" t="s">
        <v>1698</v>
      </c>
    </row>
    <row r="689" spans="1:1" x14ac:dyDescent="0.2">
      <c r="A689" s="15" t="s">
        <v>1699</v>
      </c>
    </row>
    <row r="690" spans="1:1" x14ac:dyDescent="0.2">
      <c r="A690" s="15" t="s">
        <v>1700</v>
      </c>
    </row>
    <row r="691" spans="1:1" x14ac:dyDescent="0.2">
      <c r="A691" s="15" t="s">
        <v>1701</v>
      </c>
    </row>
    <row r="692" spans="1:1" x14ac:dyDescent="0.2">
      <c r="A692" s="15" t="s">
        <v>1702</v>
      </c>
    </row>
    <row r="693" spans="1:1" ht="25.5" x14ac:dyDescent="0.2">
      <c r="A693" s="15" t="s">
        <v>1703</v>
      </c>
    </row>
    <row r="694" spans="1:1" x14ac:dyDescent="0.2">
      <c r="A694" s="15" t="s">
        <v>1704</v>
      </c>
    </row>
    <row r="695" spans="1:1" ht="25.5" x14ac:dyDescent="0.2">
      <c r="A695" s="15" t="s">
        <v>1705</v>
      </c>
    </row>
    <row r="696" spans="1:1" x14ac:dyDescent="0.2">
      <c r="A696" s="15" t="s">
        <v>1706</v>
      </c>
    </row>
    <row r="697" spans="1:1" x14ac:dyDescent="0.2">
      <c r="A697" s="15" t="s">
        <v>1707</v>
      </c>
    </row>
    <row r="698" spans="1:1" ht="25.5" x14ac:dyDescent="0.2">
      <c r="A698" s="15" t="s">
        <v>1708</v>
      </c>
    </row>
    <row r="699" spans="1:1" ht="25.5" x14ac:dyDescent="0.2">
      <c r="A699" s="15" t="s">
        <v>1709</v>
      </c>
    </row>
    <row r="700" spans="1:1" x14ac:dyDescent="0.2">
      <c r="A700" s="15" t="s">
        <v>1710</v>
      </c>
    </row>
    <row r="701" spans="1:1" x14ac:dyDescent="0.2">
      <c r="A701" s="15" t="s">
        <v>1711</v>
      </c>
    </row>
    <row r="702" spans="1:1" x14ac:dyDescent="0.2">
      <c r="A702" s="15" t="s">
        <v>1712</v>
      </c>
    </row>
    <row r="703" spans="1:1" x14ac:dyDescent="0.2">
      <c r="A703" s="15" t="s">
        <v>1713</v>
      </c>
    </row>
    <row r="704" spans="1:1" x14ac:dyDescent="0.2">
      <c r="A704" s="15" t="s">
        <v>1714</v>
      </c>
    </row>
    <row r="705" spans="1:1" x14ac:dyDescent="0.2">
      <c r="A705" s="15" t="s">
        <v>1715</v>
      </c>
    </row>
    <row r="706" spans="1:1" x14ac:dyDescent="0.2">
      <c r="A706" s="15" t="s">
        <v>1716</v>
      </c>
    </row>
    <row r="707" spans="1:1" x14ac:dyDescent="0.2">
      <c r="A707" s="15" t="s">
        <v>1717</v>
      </c>
    </row>
    <row r="708" spans="1:1" x14ac:dyDescent="0.2">
      <c r="A708" s="15" t="s">
        <v>1718</v>
      </c>
    </row>
    <row r="709" spans="1:1" x14ac:dyDescent="0.2">
      <c r="A709" s="15" t="s">
        <v>1719</v>
      </c>
    </row>
    <row r="710" spans="1:1" ht="25.5" x14ac:dyDescent="0.2">
      <c r="A710" s="15" t="s">
        <v>1720</v>
      </c>
    </row>
    <row r="711" spans="1:1" x14ac:dyDescent="0.2">
      <c r="A711" s="15" t="s">
        <v>1721</v>
      </c>
    </row>
    <row r="712" spans="1:1" x14ac:dyDescent="0.2">
      <c r="A712" s="15" t="s">
        <v>1722</v>
      </c>
    </row>
    <row r="713" spans="1:1" x14ac:dyDescent="0.2">
      <c r="A713" s="15" t="s">
        <v>1723</v>
      </c>
    </row>
    <row r="714" spans="1:1" x14ac:dyDescent="0.2">
      <c r="A714" s="15" t="s">
        <v>1724</v>
      </c>
    </row>
    <row r="715" spans="1:1" x14ac:dyDescent="0.2">
      <c r="A715" s="15" t="s">
        <v>1725</v>
      </c>
    </row>
    <row r="716" spans="1:1" x14ac:dyDescent="0.2">
      <c r="A716" s="15" t="s">
        <v>1726</v>
      </c>
    </row>
    <row r="717" spans="1:1" x14ac:dyDescent="0.2">
      <c r="A717" s="15" t="s">
        <v>1727</v>
      </c>
    </row>
    <row r="718" spans="1:1" x14ac:dyDescent="0.2">
      <c r="A718" s="15" t="s">
        <v>1728</v>
      </c>
    </row>
    <row r="719" spans="1:1" x14ac:dyDescent="0.2">
      <c r="A719" s="15" t="s">
        <v>1729</v>
      </c>
    </row>
    <row r="720" spans="1:1" x14ac:dyDescent="0.2">
      <c r="A720" s="15" t="s">
        <v>1730</v>
      </c>
    </row>
    <row r="721" spans="1:1" x14ac:dyDescent="0.2">
      <c r="A721" s="15" t="s">
        <v>1731</v>
      </c>
    </row>
    <row r="722" spans="1:1" x14ac:dyDescent="0.2">
      <c r="A722" s="15" t="s">
        <v>1732</v>
      </c>
    </row>
    <row r="723" spans="1:1" ht="25.5" x14ac:dyDescent="0.2">
      <c r="A723" s="15" t="s">
        <v>1733</v>
      </c>
    </row>
    <row r="724" spans="1:1" x14ac:dyDescent="0.2">
      <c r="A724" s="15" t="s">
        <v>1734</v>
      </c>
    </row>
    <row r="725" spans="1:1" ht="25.5" x14ac:dyDescent="0.2">
      <c r="A725" s="15" t="s">
        <v>1735</v>
      </c>
    </row>
    <row r="726" spans="1:1" x14ac:dyDescent="0.2">
      <c r="A726" s="15" t="s">
        <v>1736</v>
      </c>
    </row>
    <row r="727" spans="1:1" x14ac:dyDescent="0.2">
      <c r="A727" s="15" t="s">
        <v>1737</v>
      </c>
    </row>
    <row r="728" spans="1:1" ht="25.5" x14ac:dyDescent="0.2">
      <c r="A728" s="15" t="s">
        <v>1738</v>
      </c>
    </row>
    <row r="729" spans="1:1" x14ac:dyDescent="0.2">
      <c r="A729" s="15" t="s">
        <v>1739</v>
      </c>
    </row>
    <row r="730" spans="1:1" x14ac:dyDescent="0.2">
      <c r="A730" s="15" t="s">
        <v>1740</v>
      </c>
    </row>
    <row r="731" spans="1:1" x14ac:dyDescent="0.2">
      <c r="A731" s="15" t="s">
        <v>1741</v>
      </c>
    </row>
    <row r="732" spans="1:1" x14ac:dyDescent="0.2">
      <c r="A732" s="15" t="s">
        <v>1742</v>
      </c>
    </row>
    <row r="733" spans="1:1" x14ac:dyDescent="0.2">
      <c r="A733" s="15" t="s">
        <v>1743</v>
      </c>
    </row>
    <row r="734" spans="1:1" x14ac:dyDescent="0.2">
      <c r="A734" s="15" t="s">
        <v>1744</v>
      </c>
    </row>
    <row r="735" spans="1:1" x14ac:dyDescent="0.2">
      <c r="A735" s="15" t="s">
        <v>1745</v>
      </c>
    </row>
    <row r="736" spans="1:1" x14ac:dyDescent="0.2">
      <c r="A736" s="15" t="s">
        <v>1746</v>
      </c>
    </row>
    <row r="737" spans="1:1" ht="25.5" x14ac:dyDescent="0.2">
      <c r="A737" s="15" t="s">
        <v>1747</v>
      </c>
    </row>
    <row r="738" spans="1:1" x14ac:dyDescent="0.2">
      <c r="A738" s="15" t="s">
        <v>1748</v>
      </c>
    </row>
    <row r="739" spans="1:1" x14ac:dyDescent="0.2">
      <c r="A739" s="15" t="s">
        <v>1749</v>
      </c>
    </row>
    <row r="740" spans="1:1" x14ac:dyDescent="0.2">
      <c r="A740" s="15" t="s">
        <v>1750</v>
      </c>
    </row>
    <row r="741" spans="1:1" x14ac:dyDescent="0.2">
      <c r="A741" s="15" t="s">
        <v>1751</v>
      </c>
    </row>
    <row r="742" spans="1:1" x14ac:dyDescent="0.2">
      <c r="A742" s="15" t="s">
        <v>1752</v>
      </c>
    </row>
    <row r="743" spans="1:1" x14ac:dyDescent="0.2">
      <c r="A743" s="15" t="s">
        <v>1753</v>
      </c>
    </row>
    <row r="744" spans="1:1" x14ac:dyDescent="0.2">
      <c r="A744" s="15" t="s">
        <v>1754</v>
      </c>
    </row>
    <row r="745" spans="1:1" x14ac:dyDescent="0.2">
      <c r="A745" s="15" t="s">
        <v>1755</v>
      </c>
    </row>
    <row r="746" spans="1:1" x14ac:dyDescent="0.2">
      <c r="A746" s="15" t="s">
        <v>1756</v>
      </c>
    </row>
    <row r="747" spans="1:1" x14ac:dyDescent="0.2">
      <c r="A747" s="15" t="s">
        <v>1757</v>
      </c>
    </row>
    <row r="748" spans="1:1" x14ac:dyDescent="0.2">
      <c r="A748" s="15" t="s">
        <v>1758</v>
      </c>
    </row>
    <row r="749" spans="1:1" x14ac:dyDescent="0.2">
      <c r="A749" s="15" t="s">
        <v>1759</v>
      </c>
    </row>
    <row r="750" spans="1:1" x14ac:dyDescent="0.2">
      <c r="A750" s="15" t="s">
        <v>1760</v>
      </c>
    </row>
    <row r="751" spans="1:1" x14ac:dyDescent="0.2">
      <c r="A751" s="15" t="s">
        <v>1761</v>
      </c>
    </row>
    <row r="752" spans="1:1" x14ac:dyDescent="0.2">
      <c r="A752" s="15" t="s">
        <v>1762</v>
      </c>
    </row>
    <row r="753" spans="1:1" x14ac:dyDescent="0.2">
      <c r="A753" s="15" t="s">
        <v>1763</v>
      </c>
    </row>
    <row r="754" spans="1:1" x14ac:dyDescent="0.2">
      <c r="A754" s="15" t="s">
        <v>1764</v>
      </c>
    </row>
    <row r="755" spans="1:1" x14ac:dyDescent="0.2">
      <c r="A755" s="15" t="s">
        <v>1765</v>
      </c>
    </row>
    <row r="756" spans="1:1" x14ac:dyDescent="0.2">
      <c r="A756" s="15" t="s">
        <v>1766</v>
      </c>
    </row>
    <row r="757" spans="1:1" ht="25.5" x14ac:dyDescent="0.2">
      <c r="A757" s="15" t="s">
        <v>1767</v>
      </c>
    </row>
    <row r="758" spans="1:1" x14ac:dyDescent="0.2">
      <c r="A758" s="15" t="s">
        <v>1768</v>
      </c>
    </row>
    <row r="759" spans="1:1" x14ac:dyDescent="0.2">
      <c r="A759" s="15" t="s">
        <v>1769</v>
      </c>
    </row>
    <row r="760" spans="1:1" x14ac:dyDescent="0.2">
      <c r="A760" s="15" t="s">
        <v>1770</v>
      </c>
    </row>
    <row r="761" spans="1:1" x14ac:dyDescent="0.2">
      <c r="A761" s="15" t="s">
        <v>1771</v>
      </c>
    </row>
    <row r="762" spans="1:1" x14ac:dyDescent="0.2">
      <c r="A762" s="15" t="s">
        <v>1772</v>
      </c>
    </row>
    <row r="763" spans="1:1" x14ac:dyDescent="0.2">
      <c r="A763" s="15" t="s">
        <v>1773</v>
      </c>
    </row>
    <row r="764" spans="1:1" x14ac:dyDescent="0.2">
      <c r="A764" s="15" t="s">
        <v>1774</v>
      </c>
    </row>
    <row r="765" spans="1:1" x14ac:dyDescent="0.2">
      <c r="A765" s="15" t="s">
        <v>1775</v>
      </c>
    </row>
    <row r="766" spans="1:1" ht="25.5" x14ac:dyDescent="0.2">
      <c r="A766" s="15" t="s">
        <v>1776</v>
      </c>
    </row>
    <row r="767" spans="1:1" x14ac:dyDescent="0.2">
      <c r="A767" s="15" t="s">
        <v>1777</v>
      </c>
    </row>
    <row r="768" spans="1:1" x14ac:dyDescent="0.2">
      <c r="A768" s="15" t="s">
        <v>1778</v>
      </c>
    </row>
    <row r="769" spans="1:1" x14ac:dyDescent="0.2">
      <c r="A769" s="15" t="s">
        <v>1779</v>
      </c>
    </row>
    <row r="770" spans="1:1" x14ac:dyDescent="0.2">
      <c r="A770" s="15" t="s">
        <v>1780</v>
      </c>
    </row>
    <row r="771" spans="1:1" ht="25.5" x14ac:dyDescent="0.2">
      <c r="A771" s="15" t="s">
        <v>1781</v>
      </c>
    </row>
    <row r="772" spans="1:1" ht="25.5" x14ac:dyDescent="0.2">
      <c r="A772" s="15" t="s">
        <v>1782</v>
      </c>
    </row>
    <row r="773" spans="1:1" ht="25.5" x14ac:dyDescent="0.2">
      <c r="A773" s="15" t="s">
        <v>1783</v>
      </c>
    </row>
    <row r="774" spans="1:1" x14ac:dyDescent="0.2">
      <c r="A774" s="15" t="s">
        <v>1784</v>
      </c>
    </row>
    <row r="775" spans="1:1" x14ac:dyDescent="0.2">
      <c r="A775" s="15" t="s">
        <v>1785</v>
      </c>
    </row>
    <row r="776" spans="1:1" x14ac:dyDescent="0.2">
      <c r="A776" s="15" t="s">
        <v>1786</v>
      </c>
    </row>
    <row r="777" spans="1:1" x14ac:dyDescent="0.2">
      <c r="A777" s="15" t="s">
        <v>1787</v>
      </c>
    </row>
    <row r="778" spans="1:1" x14ac:dyDescent="0.2">
      <c r="A778" s="15" t="s">
        <v>1788</v>
      </c>
    </row>
    <row r="779" spans="1:1" x14ac:dyDescent="0.2">
      <c r="A779" s="15" t="s">
        <v>1789</v>
      </c>
    </row>
    <row r="780" spans="1:1" x14ac:dyDescent="0.2">
      <c r="A780" s="15" t="s">
        <v>1790</v>
      </c>
    </row>
    <row r="781" spans="1:1" x14ac:dyDescent="0.2">
      <c r="A781" s="15" t="s">
        <v>1791</v>
      </c>
    </row>
    <row r="782" spans="1:1" x14ac:dyDescent="0.2">
      <c r="A782" s="15" t="s">
        <v>1792</v>
      </c>
    </row>
    <row r="783" spans="1:1" x14ac:dyDescent="0.2">
      <c r="A783" s="15" t="s">
        <v>1793</v>
      </c>
    </row>
    <row r="784" spans="1:1" x14ac:dyDescent="0.2">
      <c r="A784" s="15" t="s">
        <v>1794</v>
      </c>
    </row>
    <row r="785" spans="1:1" x14ac:dyDescent="0.2">
      <c r="A785" s="15" t="s">
        <v>1795</v>
      </c>
    </row>
    <row r="786" spans="1:1" x14ac:dyDescent="0.2">
      <c r="A786" s="15" t="s">
        <v>1796</v>
      </c>
    </row>
    <row r="787" spans="1:1" x14ac:dyDescent="0.2">
      <c r="A787" s="15" t="s">
        <v>1797</v>
      </c>
    </row>
    <row r="788" spans="1:1" x14ac:dyDescent="0.2">
      <c r="A788" s="15" t="s">
        <v>1798</v>
      </c>
    </row>
    <row r="789" spans="1:1" x14ac:dyDescent="0.2">
      <c r="A789" s="15" t="s">
        <v>1799</v>
      </c>
    </row>
    <row r="790" spans="1:1" ht="25.5" x14ac:dyDescent="0.2">
      <c r="A790" s="15" t="s">
        <v>1800</v>
      </c>
    </row>
    <row r="791" spans="1:1" x14ac:dyDescent="0.2">
      <c r="A791" s="15" t="s">
        <v>1801</v>
      </c>
    </row>
    <row r="792" spans="1:1" x14ac:dyDescent="0.2">
      <c r="A792" s="15" t="s">
        <v>1802</v>
      </c>
    </row>
    <row r="793" spans="1:1" x14ac:dyDescent="0.2">
      <c r="A793" s="15" t="s">
        <v>1803</v>
      </c>
    </row>
    <row r="794" spans="1:1" x14ac:dyDescent="0.2">
      <c r="A794" s="15" t="s">
        <v>1804</v>
      </c>
    </row>
    <row r="795" spans="1:1" x14ac:dyDescent="0.2">
      <c r="A795" s="15" t="s">
        <v>1805</v>
      </c>
    </row>
    <row r="796" spans="1:1" x14ac:dyDescent="0.2">
      <c r="A796" s="15" t="s">
        <v>1806</v>
      </c>
    </row>
    <row r="797" spans="1:1" x14ac:dyDescent="0.2">
      <c r="A797" s="15" t="s">
        <v>1807</v>
      </c>
    </row>
    <row r="798" spans="1:1" x14ac:dyDescent="0.2">
      <c r="A798" s="15" t="s">
        <v>1808</v>
      </c>
    </row>
    <row r="799" spans="1:1" x14ac:dyDescent="0.2">
      <c r="A799" s="15" t="s">
        <v>1809</v>
      </c>
    </row>
    <row r="800" spans="1:1" x14ac:dyDescent="0.2">
      <c r="A800" s="15" t="s">
        <v>1810</v>
      </c>
    </row>
    <row r="801" spans="1:1" x14ac:dyDescent="0.2">
      <c r="A801" s="15" t="s">
        <v>1811</v>
      </c>
    </row>
    <row r="802" spans="1:1" x14ac:dyDescent="0.2">
      <c r="A802" s="15" t="s">
        <v>1812</v>
      </c>
    </row>
    <row r="803" spans="1:1" x14ac:dyDescent="0.2">
      <c r="A803" s="15" t="s">
        <v>1813</v>
      </c>
    </row>
    <row r="804" spans="1:1" x14ac:dyDescent="0.2">
      <c r="A804" s="15" t="s">
        <v>1814</v>
      </c>
    </row>
    <row r="805" spans="1:1" x14ac:dyDescent="0.2">
      <c r="A805" s="15" t="s">
        <v>1815</v>
      </c>
    </row>
    <row r="806" spans="1:1" x14ac:dyDescent="0.2">
      <c r="A806" s="15" t="s">
        <v>1816</v>
      </c>
    </row>
    <row r="807" spans="1:1" x14ac:dyDescent="0.2">
      <c r="A807" s="15" t="s">
        <v>1817</v>
      </c>
    </row>
    <row r="808" spans="1:1" x14ac:dyDescent="0.2">
      <c r="A808" s="15" t="s">
        <v>1818</v>
      </c>
    </row>
    <row r="809" spans="1:1" x14ac:dyDescent="0.2">
      <c r="A809" s="15" t="s">
        <v>1819</v>
      </c>
    </row>
    <row r="810" spans="1:1" x14ac:dyDescent="0.2">
      <c r="A810" s="15" t="s">
        <v>1820</v>
      </c>
    </row>
    <row r="811" spans="1:1" x14ac:dyDescent="0.2">
      <c r="A811" s="15" t="s">
        <v>1821</v>
      </c>
    </row>
    <row r="812" spans="1:1" ht="25.5" x14ac:dyDescent="0.2">
      <c r="A812" s="15" t="s">
        <v>1822</v>
      </c>
    </row>
    <row r="813" spans="1:1" x14ac:dyDescent="0.2">
      <c r="A813" s="15" t="s">
        <v>1823</v>
      </c>
    </row>
    <row r="814" spans="1:1" x14ac:dyDescent="0.2">
      <c r="A814" s="15" t="s">
        <v>1824</v>
      </c>
    </row>
    <row r="815" spans="1:1" x14ac:dyDescent="0.2">
      <c r="A815" s="15" t="s">
        <v>1825</v>
      </c>
    </row>
    <row r="816" spans="1:1" x14ac:dyDescent="0.2">
      <c r="A816" s="15" t="s">
        <v>1826</v>
      </c>
    </row>
    <row r="817" spans="1:1" x14ac:dyDescent="0.2">
      <c r="A817" s="15" t="s">
        <v>1827</v>
      </c>
    </row>
    <row r="818" spans="1:1" x14ac:dyDescent="0.2">
      <c r="A818" s="15" t="s">
        <v>1828</v>
      </c>
    </row>
    <row r="819" spans="1:1" ht="25.5" x14ac:dyDescent="0.2">
      <c r="A819" s="15" t="s">
        <v>1829</v>
      </c>
    </row>
    <row r="820" spans="1:1" ht="25.5" x14ac:dyDescent="0.2">
      <c r="A820" s="15" t="s">
        <v>1830</v>
      </c>
    </row>
    <row r="821" spans="1:1" x14ac:dyDescent="0.2">
      <c r="A821" s="15" t="s">
        <v>1831</v>
      </c>
    </row>
    <row r="822" spans="1:1" x14ac:dyDescent="0.2">
      <c r="A822" s="15" t="s">
        <v>1832</v>
      </c>
    </row>
    <row r="823" spans="1:1" x14ac:dyDescent="0.2">
      <c r="A823" s="15" t="s">
        <v>1833</v>
      </c>
    </row>
    <row r="824" spans="1:1" x14ac:dyDescent="0.2">
      <c r="A824" s="15" t="s">
        <v>1834</v>
      </c>
    </row>
    <row r="825" spans="1:1" x14ac:dyDescent="0.2">
      <c r="A825" s="15" t="s">
        <v>1835</v>
      </c>
    </row>
    <row r="826" spans="1:1" x14ac:dyDescent="0.2">
      <c r="A826" s="15" t="s">
        <v>1836</v>
      </c>
    </row>
    <row r="827" spans="1:1" x14ac:dyDescent="0.2">
      <c r="A827" s="15" t="s">
        <v>1837</v>
      </c>
    </row>
    <row r="828" spans="1:1" x14ac:dyDescent="0.2">
      <c r="A828" s="15" t="s">
        <v>1838</v>
      </c>
    </row>
    <row r="829" spans="1:1" x14ac:dyDescent="0.2">
      <c r="A829" s="15" t="s">
        <v>1839</v>
      </c>
    </row>
    <row r="830" spans="1:1" x14ac:dyDescent="0.2">
      <c r="A830" s="15" t="s">
        <v>1840</v>
      </c>
    </row>
    <row r="831" spans="1:1" x14ac:dyDescent="0.2">
      <c r="A831" s="15" t="s">
        <v>1841</v>
      </c>
    </row>
    <row r="832" spans="1:1" x14ac:dyDescent="0.2">
      <c r="A832" s="15" t="s">
        <v>1842</v>
      </c>
    </row>
    <row r="833" spans="1:1" x14ac:dyDescent="0.2">
      <c r="A833" s="15" t="s">
        <v>1843</v>
      </c>
    </row>
    <row r="834" spans="1:1" x14ac:dyDescent="0.2">
      <c r="A834" s="15" t="s">
        <v>1844</v>
      </c>
    </row>
    <row r="835" spans="1:1" x14ac:dyDescent="0.2">
      <c r="A835" s="15" t="s">
        <v>1845</v>
      </c>
    </row>
    <row r="836" spans="1:1" x14ac:dyDescent="0.2">
      <c r="A836" s="15" t="s">
        <v>1846</v>
      </c>
    </row>
    <row r="837" spans="1:1" x14ac:dyDescent="0.2">
      <c r="A837" s="15" t="s">
        <v>1847</v>
      </c>
    </row>
    <row r="838" spans="1:1" x14ac:dyDescent="0.2">
      <c r="A838" s="15" t="s">
        <v>1848</v>
      </c>
    </row>
    <row r="839" spans="1:1" x14ac:dyDescent="0.2">
      <c r="A839" s="15" t="s">
        <v>1849</v>
      </c>
    </row>
    <row r="840" spans="1:1" x14ac:dyDescent="0.2">
      <c r="A840" s="15" t="s">
        <v>1850</v>
      </c>
    </row>
    <row r="841" spans="1:1" x14ac:dyDescent="0.2">
      <c r="A841" s="15" t="s">
        <v>1851</v>
      </c>
    </row>
    <row r="842" spans="1:1" x14ac:dyDescent="0.2">
      <c r="A842" s="15" t="s">
        <v>1852</v>
      </c>
    </row>
    <row r="843" spans="1:1" x14ac:dyDescent="0.2">
      <c r="A843" s="15" t="s">
        <v>1853</v>
      </c>
    </row>
    <row r="844" spans="1:1" x14ac:dyDescent="0.2">
      <c r="A844" s="15" t="s">
        <v>1854</v>
      </c>
    </row>
    <row r="845" spans="1:1" x14ac:dyDescent="0.2">
      <c r="A845" s="15" t="s">
        <v>1855</v>
      </c>
    </row>
    <row r="846" spans="1:1" ht="38.25" x14ac:dyDescent="0.2">
      <c r="A846" s="15" t="s">
        <v>1856</v>
      </c>
    </row>
    <row r="847" spans="1:1" ht="25.5" x14ac:dyDescent="0.2">
      <c r="A847" s="15" t="s">
        <v>1857</v>
      </c>
    </row>
    <row r="848" spans="1:1" x14ac:dyDescent="0.2">
      <c r="A848" s="15" t="s">
        <v>1858</v>
      </c>
    </row>
    <row r="849" spans="1:1" ht="25.5" x14ac:dyDescent="0.2">
      <c r="A849" s="15" t="s">
        <v>1859</v>
      </c>
    </row>
    <row r="850" spans="1:1" x14ac:dyDescent="0.2">
      <c r="A850" s="15" t="s">
        <v>1860</v>
      </c>
    </row>
    <row r="851" spans="1:1" x14ac:dyDescent="0.2">
      <c r="A851" s="15" t="s">
        <v>1861</v>
      </c>
    </row>
    <row r="852" spans="1:1" x14ac:dyDescent="0.2">
      <c r="A852" s="15" t="s">
        <v>1862</v>
      </c>
    </row>
    <row r="853" spans="1:1" x14ac:dyDescent="0.2">
      <c r="A853" s="15" t="s">
        <v>1863</v>
      </c>
    </row>
    <row r="854" spans="1:1" x14ac:dyDescent="0.2">
      <c r="A854" s="15" t="s">
        <v>1864</v>
      </c>
    </row>
    <row r="855" spans="1:1" x14ac:dyDescent="0.2">
      <c r="A855" s="15" t="s">
        <v>1865</v>
      </c>
    </row>
    <row r="856" spans="1:1" x14ac:dyDescent="0.2">
      <c r="A856" s="15" t="s">
        <v>1866</v>
      </c>
    </row>
    <row r="857" spans="1:1" x14ac:dyDescent="0.2">
      <c r="A857" s="15" t="s">
        <v>1867</v>
      </c>
    </row>
    <row r="858" spans="1:1" x14ac:dyDescent="0.2">
      <c r="A858" s="15" t="s">
        <v>1868</v>
      </c>
    </row>
    <row r="859" spans="1:1" x14ac:dyDescent="0.2">
      <c r="A859" s="15" t="s">
        <v>1869</v>
      </c>
    </row>
    <row r="860" spans="1:1" x14ac:dyDescent="0.2">
      <c r="A860" s="15" t="s">
        <v>1870</v>
      </c>
    </row>
    <row r="861" spans="1:1" x14ac:dyDescent="0.2">
      <c r="A861" s="15" t="s">
        <v>1871</v>
      </c>
    </row>
    <row r="862" spans="1:1" x14ac:dyDescent="0.2">
      <c r="A862" s="15" t="s">
        <v>1872</v>
      </c>
    </row>
    <row r="863" spans="1:1" x14ac:dyDescent="0.2">
      <c r="A863" s="15" t="s">
        <v>1873</v>
      </c>
    </row>
    <row r="864" spans="1:1" x14ac:dyDescent="0.2">
      <c r="A864" s="15" t="s">
        <v>1874</v>
      </c>
    </row>
    <row r="865" spans="1:1" x14ac:dyDescent="0.2">
      <c r="A865" s="15" t="s">
        <v>1875</v>
      </c>
    </row>
    <row r="866" spans="1:1" x14ac:dyDescent="0.2">
      <c r="A866" s="15" t="s">
        <v>1876</v>
      </c>
    </row>
    <row r="867" spans="1:1" x14ac:dyDescent="0.2">
      <c r="A867" s="15" t="s">
        <v>1877</v>
      </c>
    </row>
    <row r="868" spans="1:1" ht="25.5" x14ac:dyDescent="0.2">
      <c r="A868" s="15" t="s">
        <v>1878</v>
      </c>
    </row>
    <row r="869" spans="1:1" x14ac:dyDescent="0.2">
      <c r="A869" s="15" t="s">
        <v>1879</v>
      </c>
    </row>
    <row r="870" spans="1:1" x14ac:dyDescent="0.2">
      <c r="A870" s="15" t="s">
        <v>1880</v>
      </c>
    </row>
    <row r="871" spans="1:1" x14ac:dyDescent="0.2">
      <c r="A871" s="15" t="s">
        <v>1881</v>
      </c>
    </row>
    <row r="872" spans="1:1" x14ac:dyDescent="0.2">
      <c r="A872" s="15" t="s">
        <v>1882</v>
      </c>
    </row>
    <row r="873" spans="1:1" x14ac:dyDescent="0.2">
      <c r="A873" s="15" t="s">
        <v>1883</v>
      </c>
    </row>
    <row r="874" spans="1:1" x14ac:dyDescent="0.2">
      <c r="A874" s="15" t="s">
        <v>1884</v>
      </c>
    </row>
    <row r="875" spans="1:1" x14ac:dyDescent="0.2">
      <c r="A875" s="15" t="s">
        <v>1885</v>
      </c>
    </row>
    <row r="876" spans="1:1" x14ac:dyDescent="0.2">
      <c r="A876" s="15" t="s">
        <v>1886</v>
      </c>
    </row>
    <row r="877" spans="1:1" x14ac:dyDescent="0.2">
      <c r="A877" s="15" t="s">
        <v>1887</v>
      </c>
    </row>
    <row r="878" spans="1:1" x14ac:dyDescent="0.2">
      <c r="A878" s="15" t="s">
        <v>1888</v>
      </c>
    </row>
    <row r="879" spans="1:1" x14ac:dyDescent="0.2">
      <c r="A879" s="15" t="s">
        <v>1889</v>
      </c>
    </row>
    <row r="880" spans="1:1" x14ac:dyDescent="0.2">
      <c r="A880" s="15" t="s">
        <v>1890</v>
      </c>
    </row>
    <row r="881" spans="1:1" x14ac:dyDescent="0.2">
      <c r="A881" s="15" t="s">
        <v>1891</v>
      </c>
    </row>
    <row r="882" spans="1:1" x14ac:dyDescent="0.2">
      <c r="A882" s="15" t="s">
        <v>1892</v>
      </c>
    </row>
    <row r="883" spans="1:1" x14ac:dyDescent="0.2">
      <c r="A883" s="15" t="s">
        <v>2530</v>
      </c>
    </row>
    <row r="884" spans="1:1" x14ac:dyDescent="0.2">
      <c r="A884" s="15" t="s">
        <v>1893</v>
      </c>
    </row>
    <row r="885" spans="1:1" ht="25.5" x14ac:dyDescent="0.2">
      <c r="A885" s="15" t="s">
        <v>1894</v>
      </c>
    </row>
    <row r="886" spans="1:1" x14ac:dyDescent="0.2">
      <c r="A886" s="15" t="s">
        <v>1895</v>
      </c>
    </row>
    <row r="887" spans="1:1" x14ac:dyDescent="0.2">
      <c r="A887" s="15" t="s">
        <v>1896</v>
      </c>
    </row>
    <row r="888" spans="1:1" x14ac:dyDescent="0.2">
      <c r="A888" s="15" t="s">
        <v>1897</v>
      </c>
    </row>
    <row r="889" spans="1:1" x14ac:dyDescent="0.2">
      <c r="A889" s="15" t="s">
        <v>1898</v>
      </c>
    </row>
    <row r="890" spans="1:1" x14ac:dyDescent="0.2">
      <c r="A890" s="15" t="s">
        <v>1899</v>
      </c>
    </row>
    <row r="891" spans="1:1" x14ac:dyDescent="0.2">
      <c r="A891" s="15" t="s">
        <v>1900</v>
      </c>
    </row>
    <row r="892" spans="1:1" ht="25.5" x14ac:dyDescent="0.2">
      <c r="A892" s="15" t="s">
        <v>1901</v>
      </c>
    </row>
    <row r="893" spans="1:1" x14ac:dyDescent="0.2">
      <c r="A893" s="15" t="s">
        <v>1902</v>
      </c>
    </row>
    <row r="894" spans="1:1" x14ac:dyDescent="0.2">
      <c r="A894" s="15" t="s">
        <v>1903</v>
      </c>
    </row>
    <row r="895" spans="1:1" x14ac:dyDescent="0.2">
      <c r="A895" s="15" t="s">
        <v>1904</v>
      </c>
    </row>
    <row r="896" spans="1:1" x14ac:dyDescent="0.2">
      <c r="A896" s="15" t="s">
        <v>1905</v>
      </c>
    </row>
    <row r="897" spans="1:1" x14ac:dyDescent="0.2">
      <c r="A897" s="15" t="s">
        <v>1906</v>
      </c>
    </row>
    <row r="898" spans="1:1" ht="25.5" x14ac:dyDescent="0.2">
      <c r="A898" s="15" t="s">
        <v>1907</v>
      </c>
    </row>
    <row r="899" spans="1:1" x14ac:dyDescent="0.2">
      <c r="A899" s="15" t="s">
        <v>1908</v>
      </c>
    </row>
    <row r="900" spans="1:1" x14ac:dyDescent="0.2">
      <c r="A900" s="15" t="s">
        <v>1909</v>
      </c>
    </row>
    <row r="901" spans="1:1" ht="25.5" x14ac:dyDescent="0.2">
      <c r="A901" s="15" t="s">
        <v>1910</v>
      </c>
    </row>
    <row r="902" spans="1:1" x14ac:dyDescent="0.2">
      <c r="A902" s="15" t="s">
        <v>1911</v>
      </c>
    </row>
    <row r="903" spans="1:1" x14ac:dyDescent="0.2">
      <c r="A903" s="15" t="s">
        <v>1912</v>
      </c>
    </row>
    <row r="904" spans="1:1" x14ac:dyDescent="0.2">
      <c r="A904" s="15" t="s">
        <v>1913</v>
      </c>
    </row>
    <row r="905" spans="1:1" x14ac:dyDescent="0.2">
      <c r="A905" s="15" t="s">
        <v>1914</v>
      </c>
    </row>
    <row r="906" spans="1:1" x14ac:dyDescent="0.2">
      <c r="A906" s="15" t="s">
        <v>1915</v>
      </c>
    </row>
    <row r="907" spans="1:1" ht="25.5" x14ac:dyDescent="0.2">
      <c r="A907" s="15" t="s">
        <v>1916</v>
      </c>
    </row>
    <row r="908" spans="1:1" x14ac:dyDescent="0.2">
      <c r="A908" s="15" t="s">
        <v>1917</v>
      </c>
    </row>
    <row r="909" spans="1:1" x14ac:dyDescent="0.2">
      <c r="A909" s="15" t="s">
        <v>1918</v>
      </c>
    </row>
    <row r="910" spans="1:1" x14ac:dyDescent="0.2">
      <c r="A910" s="15" t="s">
        <v>1919</v>
      </c>
    </row>
    <row r="911" spans="1:1" x14ac:dyDescent="0.2">
      <c r="A911" s="15" t="s">
        <v>1920</v>
      </c>
    </row>
    <row r="912" spans="1:1" x14ac:dyDescent="0.2">
      <c r="A912" s="15" t="s">
        <v>1921</v>
      </c>
    </row>
    <row r="913" spans="1:1" x14ac:dyDescent="0.2">
      <c r="A913" s="15" t="s">
        <v>1922</v>
      </c>
    </row>
    <row r="914" spans="1:1" x14ac:dyDescent="0.2">
      <c r="A914" s="15" t="s">
        <v>1923</v>
      </c>
    </row>
    <row r="915" spans="1:1" x14ac:dyDescent="0.2">
      <c r="A915" s="15" t="s">
        <v>1924</v>
      </c>
    </row>
    <row r="916" spans="1:1" x14ac:dyDescent="0.2">
      <c r="A916" s="15" t="s">
        <v>1925</v>
      </c>
    </row>
    <row r="917" spans="1:1" x14ac:dyDescent="0.2">
      <c r="A917" s="15" t="s">
        <v>1926</v>
      </c>
    </row>
    <row r="918" spans="1:1" x14ac:dyDescent="0.2">
      <c r="A918" s="15" t="s">
        <v>1927</v>
      </c>
    </row>
    <row r="919" spans="1:1" x14ac:dyDescent="0.2">
      <c r="A919" s="15" t="s">
        <v>1928</v>
      </c>
    </row>
    <row r="920" spans="1:1" x14ac:dyDescent="0.2">
      <c r="A920" s="15" t="s">
        <v>1929</v>
      </c>
    </row>
    <row r="921" spans="1:1" x14ac:dyDescent="0.2">
      <c r="A921" s="15" t="s">
        <v>1930</v>
      </c>
    </row>
    <row r="922" spans="1:1" x14ac:dyDescent="0.2">
      <c r="A922" s="15" t="s">
        <v>1931</v>
      </c>
    </row>
    <row r="923" spans="1:1" x14ac:dyDescent="0.2">
      <c r="A923" s="15" t="s">
        <v>1932</v>
      </c>
    </row>
    <row r="924" spans="1:1" x14ac:dyDescent="0.2">
      <c r="A924" s="15" t="s">
        <v>1933</v>
      </c>
    </row>
    <row r="925" spans="1:1" x14ac:dyDescent="0.2">
      <c r="A925" s="15" t="s">
        <v>1934</v>
      </c>
    </row>
    <row r="926" spans="1:1" x14ac:dyDescent="0.2">
      <c r="A926" s="15" t="s">
        <v>1935</v>
      </c>
    </row>
    <row r="927" spans="1:1" x14ac:dyDescent="0.2">
      <c r="A927" s="15" t="s">
        <v>1936</v>
      </c>
    </row>
    <row r="928" spans="1:1" x14ac:dyDescent="0.2">
      <c r="A928" s="15" t="s">
        <v>1937</v>
      </c>
    </row>
    <row r="929" spans="1:1" x14ac:dyDescent="0.2">
      <c r="A929" s="15" t="s">
        <v>1938</v>
      </c>
    </row>
    <row r="930" spans="1:1" x14ac:dyDescent="0.2">
      <c r="A930" s="15" t="s">
        <v>1939</v>
      </c>
    </row>
    <row r="931" spans="1:1" x14ac:dyDescent="0.2">
      <c r="A931" s="15" t="s">
        <v>1940</v>
      </c>
    </row>
    <row r="932" spans="1:1" x14ac:dyDescent="0.2">
      <c r="A932" s="15" t="s">
        <v>1941</v>
      </c>
    </row>
    <row r="933" spans="1:1" ht="25.5" x14ac:dyDescent="0.2">
      <c r="A933" s="15" t="s">
        <v>1942</v>
      </c>
    </row>
    <row r="934" spans="1:1" x14ac:dyDescent="0.2">
      <c r="A934" s="15" t="s">
        <v>1943</v>
      </c>
    </row>
    <row r="935" spans="1:1" x14ac:dyDescent="0.2">
      <c r="A935" s="15" t="s">
        <v>1944</v>
      </c>
    </row>
    <row r="936" spans="1:1" x14ac:dyDescent="0.2">
      <c r="A936" s="15" t="s">
        <v>1945</v>
      </c>
    </row>
    <row r="937" spans="1:1" x14ac:dyDescent="0.2">
      <c r="A937" s="15" t="s">
        <v>1946</v>
      </c>
    </row>
    <row r="938" spans="1:1" ht="25.5" x14ac:dyDescent="0.2">
      <c r="A938" s="15" t="s">
        <v>1947</v>
      </c>
    </row>
    <row r="939" spans="1:1" x14ac:dyDescent="0.2">
      <c r="A939" s="15" t="s">
        <v>1948</v>
      </c>
    </row>
  </sheetData>
  <sheetProtection algorithmName="SHA-512" hashValue="DaCon5KC4lOkPCeetUEQyG8Y5uiL4qHFPXdOBx85Qzk9l/Ck4PFnRtJ/HAdwRfeklZcPkTDRG/qHjnOmVL3G1w==" saltValue="DKbEzBXyr3OzJTX4n/VMR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7" tint="0.39997558519241921"/>
  </sheetPr>
  <dimension ref="A1:A376"/>
  <sheetViews>
    <sheetView showGridLines="0" zoomScale="120" zoomScaleNormal="120" workbookViewId="0">
      <pane ySplit="1" topLeftCell="A107" activePane="bottomLeft" state="frozen"/>
      <selection activeCell="A3" sqref="A3"/>
      <selection pane="bottomLeft" activeCell="A2" sqref="A2:A375"/>
    </sheetView>
  </sheetViews>
  <sheetFormatPr defaultRowHeight="12.75" x14ac:dyDescent="0.2"/>
  <cols>
    <col min="1" max="1" width="119.28515625" bestFit="1" customWidth="1"/>
    <col min="2" max="2" width="39.85546875" customWidth="1"/>
  </cols>
  <sheetData>
    <row r="1" spans="1:1" ht="15" x14ac:dyDescent="0.2">
      <c r="A1" s="4" t="s">
        <v>26</v>
      </c>
    </row>
    <row r="2" spans="1:1" ht="15" x14ac:dyDescent="0.2">
      <c r="A2" s="53" t="s">
        <v>1965</v>
      </c>
    </row>
    <row r="3" spans="1:1" ht="15" x14ac:dyDescent="0.2">
      <c r="A3" s="17" t="s">
        <v>1991</v>
      </c>
    </row>
    <row r="4" spans="1:1" ht="15" x14ac:dyDescent="0.2">
      <c r="A4" s="17" t="s">
        <v>2162</v>
      </c>
    </row>
    <row r="5" spans="1:1" ht="15" x14ac:dyDescent="0.2">
      <c r="A5" s="17" t="s">
        <v>1992</v>
      </c>
    </row>
    <row r="6" spans="1:1" ht="15" x14ac:dyDescent="0.2">
      <c r="A6" s="17" t="s">
        <v>2167</v>
      </c>
    </row>
    <row r="7" spans="1:1" ht="15" x14ac:dyDescent="0.2">
      <c r="A7" s="17" t="s">
        <v>2163</v>
      </c>
    </row>
    <row r="8" spans="1:1" ht="15" x14ac:dyDescent="0.2">
      <c r="A8" s="17" t="s">
        <v>2164</v>
      </c>
    </row>
    <row r="9" spans="1:1" ht="15" x14ac:dyDescent="0.2">
      <c r="A9" s="17" t="s">
        <v>1993</v>
      </c>
    </row>
    <row r="10" spans="1:1" ht="15" x14ac:dyDescent="0.2">
      <c r="A10" s="17" t="s">
        <v>2165</v>
      </c>
    </row>
    <row r="11" spans="1:1" ht="15" x14ac:dyDescent="0.2">
      <c r="A11" s="17" t="s">
        <v>2166</v>
      </c>
    </row>
    <row r="12" spans="1:1" ht="15" x14ac:dyDescent="0.2">
      <c r="A12" s="17" t="s">
        <v>2168</v>
      </c>
    </row>
    <row r="13" spans="1:1" ht="15" x14ac:dyDescent="0.2">
      <c r="A13" s="17" t="s">
        <v>2169</v>
      </c>
    </row>
    <row r="14" spans="1:1" ht="15" x14ac:dyDescent="0.2">
      <c r="A14" s="17" t="s">
        <v>2170</v>
      </c>
    </row>
    <row r="15" spans="1:1" ht="15" x14ac:dyDescent="0.2">
      <c r="A15" s="17" t="s">
        <v>2171</v>
      </c>
    </row>
    <row r="16" spans="1:1" ht="15" x14ac:dyDescent="0.2">
      <c r="A16" s="17" t="s">
        <v>2172</v>
      </c>
    </row>
    <row r="17" spans="1:1" ht="15" x14ac:dyDescent="0.2">
      <c r="A17" s="17" t="s">
        <v>1994</v>
      </c>
    </row>
    <row r="18" spans="1:1" ht="15" x14ac:dyDescent="0.2">
      <c r="A18" s="17" t="s">
        <v>2173</v>
      </c>
    </row>
    <row r="19" spans="1:1" ht="15" x14ac:dyDescent="0.2">
      <c r="A19" s="17" t="s">
        <v>1995</v>
      </c>
    </row>
    <row r="20" spans="1:1" ht="15" x14ac:dyDescent="0.2">
      <c r="A20" s="17" t="s">
        <v>2257</v>
      </c>
    </row>
    <row r="21" spans="1:1" ht="15" x14ac:dyDescent="0.2">
      <c r="A21" s="17" t="s">
        <v>1996</v>
      </c>
    </row>
    <row r="22" spans="1:1" ht="15" x14ac:dyDescent="0.2">
      <c r="A22" s="17" t="s">
        <v>2174</v>
      </c>
    </row>
    <row r="23" spans="1:1" ht="15" x14ac:dyDescent="0.2">
      <c r="A23" s="17" t="s">
        <v>1997</v>
      </c>
    </row>
    <row r="24" spans="1:1" ht="15" x14ac:dyDescent="0.2">
      <c r="A24" s="17" t="s">
        <v>1998</v>
      </c>
    </row>
    <row r="25" spans="1:1" ht="15" x14ac:dyDescent="0.2">
      <c r="A25" s="17" t="s">
        <v>2175</v>
      </c>
    </row>
    <row r="26" spans="1:1" ht="15" x14ac:dyDescent="0.2">
      <c r="A26" s="17" t="s">
        <v>2176</v>
      </c>
    </row>
    <row r="27" spans="1:1" ht="15" x14ac:dyDescent="0.2">
      <c r="A27" s="17" t="s">
        <v>1999</v>
      </c>
    </row>
    <row r="28" spans="1:1" ht="15" x14ac:dyDescent="0.2">
      <c r="A28" s="17" t="s">
        <v>2177</v>
      </c>
    </row>
    <row r="29" spans="1:1" ht="15" x14ac:dyDescent="0.2">
      <c r="A29" s="17" t="s">
        <v>2179</v>
      </c>
    </row>
    <row r="30" spans="1:1" ht="15" x14ac:dyDescent="0.2">
      <c r="A30" s="17" t="s">
        <v>2178</v>
      </c>
    </row>
    <row r="31" spans="1:1" ht="15" x14ac:dyDescent="0.2">
      <c r="A31" s="17" t="s">
        <v>2000</v>
      </c>
    </row>
    <row r="32" spans="1:1" ht="15" x14ac:dyDescent="0.2">
      <c r="A32" s="17" t="s">
        <v>2180</v>
      </c>
    </row>
    <row r="33" spans="1:1" ht="15" x14ac:dyDescent="0.2">
      <c r="A33" s="17" t="s">
        <v>2001</v>
      </c>
    </row>
    <row r="34" spans="1:1" ht="15" x14ac:dyDescent="0.2">
      <c r="A34" s="17" t="s">
        <v>2002</v>
      </c>
    </row>
    <row r="35" spans="1:1" ht="15" x14ac:dyDescent="0.2">
      <c r="A35" s="17" t="s">
        <v>2003</v>
      </c>
    </row>
    <row r="36" spans="1:1" ht="15" x14ac:dyDescent="0.2">
      <c r="A36" s="17" t="s">
        <v>2004</v>
      </c>
    </row>
    <row r="37" spans="1:1" ht="15" x14ac:dyDescent="0.2">
      <c r="A37" s="17" t="s">
        <v>2181</v>
      </c>
    </row>
    <row r="38" spans="1:1" ht="15" x14ac:dyDescent="0.2">
      <c r="A38" s="17" t="s">
        <v>2182</v>
      </c>
    </row>
    <row r="39" spans="1:1" ht="15" x14ac:dyDescent="0.2">
      <c r="A39" s="17" t="s">
        <v>2185</v>
      </c>
    </row>
    <row r="40" spans="1:1" ht="15" x14ac:dyDescent="0.2">
      <c r="A40" s="17" t="s">
        <v>2183</v>
      </c>
    </row>
    <row r="41" spans="1:1" ht="15" x14ac:dyDescent="0.2">
      <c r="A41" s="17" t="s">
        <v>2184</v>
      </c>
    </row>
    <row r="42" spans="1:1" ht="15" x14ac:dyDescent="0.2">
      <c r="A42" s="17" t="s">
        <v>2005</v>
      </c>
    </row>
    <row r="43" spans="1:1" ht="15" x14ac:dyDescent="0.2">
      <c r="A43" s="17" t="s">
        <v>2186</v>
      </c>
    </row>
    <row r="44" spans="1:1" ht="15" x14ac:dyDescent="0.2">
      <c r="A44" s="17" t="s">
        <v>2187</v>
      </c>
    </row>
    <row r="45" spans="1:1" ht="15" x14ac:dyDescent="0.2">
      <c r="A45" s="17" t="s">
        <v>2188</v>
      </c>
    </row>
    <row r="46" spans="1:1" ht="15" x14ac:dyDescent="0.2">
      <c r="A46" s="17" t="s">
        <v>2189</v>
      </c>
    </row>
    <row r="47" spans="1:1" ht="15" x14ac:dyDescent="0.2">
      <c r="A47" s="17" t="s">
        <v>2190</v>
      </c>
    </row>
    <row r="48" spans="1:1" ht="15" x14ac:dyDescent="0.2">
      <c r="A48" s="17" t="s">
        <v>2191</v>
      </c>
    </row>
    <row r="49" spans="1:1" ht="15" x14ac:dyDescent="0.2">
      <c r="A49" s="17" t="s">
        <v>2192</v>
      </c>
    </row>
    <row r="50" spans="1:1" ht="15" x14ac:dyDescent="0.2">
      <c r="A50" s="17" t="s">
        <v>2006</v>
      </c>
    </row>
    <row r="51" spans="1:1" ht="15" x14ac:dyDescent="0.2">
      <c r="A51" s="17" t="s">
        <v>2193</v>
      </c>
    </row>
    <row r="52" spans="1:1" ht="15" x14ac:dyDescent="0.2">
      <c r="A52" s="17" t="s">
        <v>2007</v>
      </c>
    </row>
    <row r="53" spans="1:1" ht="15" x14ac:dyDescent="0.2">
      <c r="A53" s="17" t="s">
        <v>2258</v>
      </c>
    </row>
    <row r="54" spans="1:1" ht="15" x14ac:dyDescent="0.2">
      <c r="A54" s="17" t="s">
        <v>2194</v>
      </c>
    </row>
    <row r="55" spans="1:1" ht="15" x14ac:dyDescent="0.2">
      <c r="A55" s="17" t="s">
        <v>2195</v>
      </c>
    </row>
    <row r="56" spans="1:1" ht="15" x14ac:dyDescent="0.2">
      <c r="A56" s="17" t="s">
        <v>2196</v>
      </c>
    </row>
    <row r="57" spans="1:1" ht="15" x14ac:dyDescent="0.2">
      <c r="A57" s="17" t="s">
        <v>2008</v>
      </c>
    </row>
    <row r="58" spans="1:1" ht="15" x14ac:dyDescent="0.2">
      <c r="A58" s="17" t="s">
        <v>2009</v>
      </c>
    </row>
    <row r="59" spans="1:1" ht="15" x14ac:dyDescent="0.2">
      <c r="A59" s="17" t="s">
        <v>2010</v>
      </c>
    </row>
    <row r="60" spans="1:1" ht="15" x14ac:dyDescent="0.2">
      <c r="A60" s="17" t="s">
        <v>2198</v>
      </c>
    </row>
    <row r="61" spans="1:1" ht="15" x14ac:dyDescent="0.2">
      <c r="A61" s="17" t="s">
        <v>2197</v>
      </c>
    </row>
    <row r="62" spans="1:1" ht="15" x14ac:dyDescent="0.2">
      <c r="A62" s="17" t="s">
        <v>2199</v>
      </c>
    </row>
    <row r="63" spans="1:1" ht="15" x14ac:dyDescent="0.2">
      <c r="A63" s="17" t="s">
        <v>2011</v>
      </c>
    </row>
    <row r="64" spans="1:1" ht="15" x14ac:dyDescent="0.2">
      <c r="A64" s="17" t="s">
        <v>2200</v>
      </c>
    </row>
    <row r="65" spans="1:1" ht="15" x14ac:dyDescent="0.2">
      <c r="A65" s="17" t="s">
        <v>2201</v>
      </c>
    </row>
    <row r="66" spans="1:1" ht="15" x14ac:dyDescent="0.2">
      <c r="A66" s="17" t="s">
        <v>2202</v>
      </c>
    </row>
    <row r="67" spans="1:1" ht="15" x14ac:dyDescent="0.2">
      <c r="A67" s="17" t="s">
        <v>2203</v>
      </c>
    </row>
    <row r="68" spans="1:1" ht="15" x14ac:dyDescent="0.2">
      <c r="A68" s="17" t="s">
        <v>2204</v>
      </c>
    </row>
    <row r="69" spans="1:1" ht="15" x14ac:dyDescent="0.2">
      <c r="A69" s="17" t="s">
        <v>2205</v>
      </c>
    </row>
    <row r="70" spans="1:1" ht="15" x14ac:dyDescent="0.2">
      <c r="A70" s="17" t="s">
        <v>2206</v>
      </c>
    </row>
    <row r="71" spans="1:1" ht="15" x14ac:dyDescent="0.2">
      <c r="A71" s="17" t="s">
        <v>2207</v>
      </c>
    </row>
    <row r="72" spans="1:1" ht="15" x14ac:dyDescent="0.2">
      <c r="A72" s="17" t="s">
        <v>2208</v>
      </c>
    </row>
    <row r="73" spans="1:1" ht="15" x14ac:dyDescent="0.2">
      <c r="A73" s="17" t="s">
        <v>2012</v>
      </c>
    </row>
    <row r="74" spans="1:1" ht="15" x14ac:dyDescent="0.2">
      <c r="A74" s="17" t="s">
        <v>2209</v>
      </c>
    </row>
    <row r="75" spans="1:1" ht="15" x14ac:dyDescent="0.2">
      <c r="A75" s="17" t="s">
        <v>2013</v>
      </c>
    </row>
    <row r="76" spans="1:1" ht="15" x14ac:dyDescent="0.2">
      <c r="A76" s="17" t="s">
        <v>2210</v>
      </c>
    </row>
    <row r="77" spans="1:1" ht="15" x14ac:dyDescent="0.2">
      <c r="A77" s="17" t="s">
        <v>2014</v>
      </c>
    </row>
    <row r="78" spans="1:1" ht="15" x14ac:dyDescent="0.2">
      <c r="A78" s="17" t="s">
        <v>2211</v>
      </c>
    </row>
    <row r="79" spans="1:1" ht="15" x14ac:dyDescent="0.2">
      <c r="A79" s="17" t="s">
        <v>2015</v>
      </c>
    </row>
    <row r="80" spans="1:1" ht="15" x14ac:dyDescent="0.2">
      <c r="A80" s="17" t="s">
        <v>2016</v>
      </c>
    </row>
    <row r="81" spans="1:1" ht="15" x14ac:dyDescent="0.2">
      <c r="A81" s="17" t="s">
        <v>2212</v>
      </c>
    </row>
    <row r="82" spans="1:1" ht="15" x14ac:dyDescent="0.2">
      <c r="A82" s="17" t="s">
        <v>2017</v>
      </c>
    </row>
    <row r="83" spans="1:1" ht="15" x14ac:dyDescent="0.2">
      <c r="A83" s="17" t="s">
        <v>2018</v>
      </c>
    </row>
    <row r="84" spans="1:1" ht="15" x14ac:dyDescent="0.2">
      <c r="A84" s="17" t="s">
        <v>2019</v>
      </c>
    </row>
    <row r="85" spans="1:1" ht="15" x14ac:dyDescent="0.2">
      <c r="A85" s="17" t="s">
        <v>2020</v>
      </c>
    </row>
    <row r="86" spans="1:1" ht="15" x14ac:dyDescent="0.2">
      <c r="A86" s="17" t="s">
        <v>2213</v>
      </c>
    </row>
    <row r="87" spans="1:1" ht="15" x14ac:dyDescent="0.2">
      <c r="A87" s="17" t="s">
        <v>2021</v>
      </c>
    </row>
    <row r="88" spans="1:1" ht="15" x14ac:dyDescent="0.2">
      <c r="A88" s="17" t="s">
        <v>2022</v>
      </c>
    </row>
    <row r="89" spans="1:1" ht="15" x14ac:dyDescent="0.2">
      <c r="A89" s="17" t="s">
        <v>2023</v>
      </c>
    </row>
    <row r="90" spans="1:1" ht="15" x14ac:dyDescent="0.2">
      <c r="A90" s="17" t="s">
        <v>2024</v>
      </c>
    </row>
    <row r="91" spans="1:1" ht="15" x14ac:dyDescent="0.2">
      <c r="A91" s="17" t="s">
        <v>2025</v>
      </c>
    </row>
    <row r="92" spans="1:1" ht="15" x14ac:dyDescent="0.2">
      <c r="A92" s="17" t="s">
        <v>2026</v>
      </c>
    </row>
    <row r="93" spans="1:1" ht="15" x14ac:dyDescent="0.2">
      <c r="A93" s="17" t="s">
        <v>2027</v>
      </c>
    </row>
    <row r="94" spans="1:1" ht="15" x14ac:dyDescent="0.2">
      <c r="A94" s="17" t="s">
        <v>2028</v>
      </c>
    </row>
    <row r="95" spans="1:1" ht="15" x14ac:dyDescent="0.2">
      <c r="A95" s="17" t="s">
        <v>2029</v>
      </c>
    </row>
    <row r="96" spans="1:1" ht="15" x14ac:dyDescent="0.2">
      <c r="A96" s="17" t="s">
        <v>2030</v>
      </c>
    </row>
    <row r="97" spans="1:1" ht="15" x14ac:dyDescent="0.2">
      <c r="A97" s="17" t="s">
        <v>2031</v>
      </c>
    </row>
    <row r="98" spans="1:1" ht="15" x14ac:dyDescent="0.2">
      <c r="A98" s="17" t="s">
        <v>2032</v>
      </c>
    </row>
    <row r="99" spans="1:1" ht="15" x14ac:dyDescent="0.2">
      <c r="A99" s="17" t="s">
        <v>2033</v>
      </c>
    </row>
    <row r="100" spans="1:1" ht="15" x14ac:dyDescent="0.2">
      <c r="A100" s="17" t="s">
        <v>2034</v>
      </c>
    </row>
    <row r="101" spans="1:1" ht="15" x14ac:dyDescent="0.2">
      <c r="A101" s="17" t="s">
        <v>2035</v>
      </c>
    </row>
    <row r="102" spans="1:1" ht="15" x14ac:dyDescent="0.2">
      <c r="A102" s="17" t="s">
        <v>2036</v>
      </c>
    </row>
    <row r="103" spans="1:1" ht="15" x14ac:dyDescent="0.2">
      <c r="A103" s="17" t="s">
        <v>2037</v>
      </c>
    </row>
    <row r="104" spans="1:1" ht="15" x14ac:dyDescent="0.2">
      <c r="A104" s="17" t="s">
        <v>2214</v>
      </c>
    </row>
    <row r="105" spans="1:1" ht="15" x14ac:dyDescent="0.2">
      <c r="A105" s="17" t="s">
        <v>2038</v>
      </c>
    </row>
    <row r="106" spans="1:1" ht="15" x14ac:dyDescent="0.2">
      <c r="A106" s="17" t="s">
        <v>2039</v>
      </c>
    </row>
    <row r="107" spans="1:1" ht="15" x14ac:dyDescent="0.2">
      <c r="A107" s="17" t="s">
        <v>2040</v>
      </c>
    </row>
    <row r="108" spans="1:1" ht="15" x14ac:dyDescent="0.2">
      <c r="A108" s="17" t="s">
        <v>2041</v>
      </c>
    </row>
    <row r="109" spans="1:1" ht="15" x14ac:dyDescent="0.2">
      <c r="A109" s="17" t="s">
        <v>2042</v>
      </c>
    </row>
    <row r="110" spans="1:1" ht="15" x14ac:dyDescent="0.2">
      <c r="A110" s="17" t="s">
        <v>2043</v>
      </c>
    </row>
    <row r="111" spans="1:1" ht="15" x14ac:dyDescent="0.2">
      <c r="A111" s="17" t="s">
        <v>2044</v>
      </c>
    </row>
    <row r="112" spans="1:1" ht="15" x14ac:dyDescent="0.2">
      <c r="A112" s="17" t="s">
        <v>2045</v>
      </c>
    </row>
    <row r="113" spans="1:1" ht="15" x14ac:dyDescent="0.2">
      <c r="A113" s="17" t="s">
        <v>2046</v>
      </c>
    </row>
    <row r="114" spans="1:1" ht="15" x14ac:dyDescent="0.2">
      <c r="A114" s="17" t="s">
        <v>2047</v>
      </c>
    </row>
    <row r="115" spans="1:1" ht="15" x14ac:dyDescent="0.2">
      <c r="A115" s="17" t="s">
        <v>2215</v>
      </c>
    </row>
    <row r="116" spans="1:1" ht="15" x14ac:dyDescent="0.2">
      <c r="A116" s="17" t="s">
        <v>2216</v>
      </c>
    </row>
    <row r="117" spans="1:1" ht="15" x14ac:dyDescent="0.2">
      <c r="A117" s="17" t="s">
        <v>2048</v>
      </c>
    </row>
    <row r="118" spans="1:1" ht="15" x14ac:dyDescent="0.2">
      <c r="A118" s="17" t="s">
        <v>2049</v>
      </c>
    </row>
    <row r="119" spans="1:1" ht="15" x14ac:dyDescent="0.2">
      <c r="A119" s="17" t="s">
        <v>2050</v>
      </c>
    </row>
    <row r="120" spans="1:1" ht="15" x14ac:dyDescent="0.2">
      <c r="A120" s="17" t="s">
        <v>2051</v>
      </c>
    </row>
    <row r="121" spans="1:1" ht="15" x14ac:dyDescent="0.2">
      <c r="A121" s="17" t="s">
        <v>2052</v>
      </c>
    </row>
    <row r="122" spans="1:1" ht="15" x14ac:dyDescent="0.2">
      <c r="A122" s="17" t="s">
        <v>2053</v>
      </c>
    </row>
    <row r="123" spans="1:1" ht="15" x14ac:dyDescent="0.2">
      <c r="A123" s="17" t="s">
        <v>2054</v>
      </c>
    </row>
    <row r="124" spans="1:1" ht="15" x14ac:dyDescent="0.2">
      <c r="A124" s="17" t="s">
        <v>2055</v>
      </c>
    </row>
    <row r="125" spans="1:1" ht="15" x14ac:dyDescent="0.2">
      <c r="A125" s="17" t="s">
        <v>2056</v>
      </c>
    </row>
    <row r="126" spans="1:1" ht="15" x14ac:dyDescent="0.2">
      <c r="A126" s="17" t="s">
        <v>2057</v>
      </c>
    </row>
    <row r="127" spans="1:1" ht="15" x14ac:dyDescent="0.2">
      <c r="A127" s="17" t="s">
        <v>2058</v>
      </c>
    </row>
    <row r="128" spans="1:1" ht="15" x14ac:dyDescent="0.2">
      <c r="A128" s="17" t="s">
        <v>2059</v>
      </c>
    </row>
    <row r="129" spans="1:1" ht="15" x14ac:dyDescent="0.2">
      <c r="A129" s="17" t="s">
        <v>2060</v>
      </c>
    </row>
    <row r="130" spans="1:1" ht="15" x14ac:dyDescent="0.2">
      <c r="A130" s="17" t="s">
        <v>2061</v>
      </c>
    </row>
    <row r="131" spans="1:1" ht="15" x14ac:dyDescent="0.2">
      <c r="A131" s="17" t="s">
        <v>2062</v>
      </c>
    </row>
    <row r="132" spans="1:1" ht="15" x14ac:dyDescent="0.2">
      <c r="A132" s="17" t="s">
        <v>2063</v>
      </c>
    </row>
    <row r="133" spans="1:1" ht="15" x14ac:dyDescent="0.2">
      <c r="A133" s="17" t="s">
        <v>2064</v>
      </c>
    </row>
    <row r="134" spans="1:1" ht="15" x14ac:dyDescent="0.2">
      <c r="A134" s="17" t="s">
        <v>2065</v>
      </c>
    </row>
    <row r="135" spans="1:1" ht="15" x14ac:dyDescent="0.2">
      <c r="A135" s="17" t="s">
        <v>2066</v>
      </c>
    </row>
    <row r="136" spans="1:1" ht="15" x14ac:dyDescent="0.2">
      <c r="A136" s="17" t="s">
        <v>2067</v>
      </c>
    </row>
    <row r="137" spans="1:1" ht="15" x14ac:dyDescent="0.2">
      <c r="A137" s="17" t="s">
        <v>2068</v>
      </c>
    </row>
    <row r="138" spans="1:1" ht="15" x14ac:dyDescent="0.2">
      <c r="A138" s="17" t="s">
        <v>2069</v>
      </c>
    </row>
    <row r="139" spans="1:1" ht="15" x14ac:dyDescent="0.2">
      <c r="A139" s="17" t="s">
        <v>2070</v>
      </c>
    </row>
    <row r="140" spans="1:1" ht="15" x14ac:dyDescent="0.2">
      <c r="A140" s="17" t="s">
        <v>2217</v>
      </c>
    </row>
    <row r="141" spans="1:1" ht="15" x14ac:dyDescent="0.2">
      <c r="A141" s="17" t="s">
        <v>2071</v>
      </c>
    </row>
    <row r="142" spans="1:1" ht="15" x14ac:dyDescent="0.2">
      <c r="A142" s="17" t="s">
        <v>2072</v>
      </c>
    </row>
    <row r="143" spans="1:1" ht="15" x14ac:dyDescent="0.2">
      <c r="A143" s="17" t="s">
        <v>2073</v>
      </c>
    </row>
    <row r="144" spans="1:1" ht="15" x14ac:dyDescent="0.2">
      <c r="A144" s="17" t="s">
        <v>2074</v>
      </c>
    </row>
    <row r="145" spans="1:1" ht="15" x14ac:dyDescent="0.2">
      <c r="A145" s="17" t="s">
        <v>2218</v>
      </c>
    </row>
    <row r="146" spans="1:1" ht="15" x14ac:dyDescent="0.2">
      <c r="A146" s="17" t="s">
        <v>2219</v>
      </c>
    </row>
    <row r="147" spans="1:1" ht="15" x14ac:dyDescent="0.2">
      <c r="A147" s="17" t="s">
        <v>2075</v>
      </c>
    </row>
    <row r="148" spans="1:1" ht="15" x14ac:dyDescent="0.2">
      <c r="A148" s="17" t="s">
        <v>2220</v>
      </c>
    </row>
    <row r="149" spans="1:1" ht="15" x14ac:dyDescent="0.2">
      <c r="A149" s="17" t="s">
        <v>2221</v>
      </c>
    </row>
    <row r="150" spans="1:1" ht="15" x14ac:dyDescent="0.2">
      <c r="A150" s="17" t="s">
        <v>2222</v>
      </c>
    </row>
    <row r="151" spans="1:1" ht="15" x14ac:dyDescent="0.2">
      <c r="A151" s="17" t="s">
        <v>2223</v>
      </c>
    </row>
    <row r="152" spans="1:1" ht="15" x14ac:dyDescent="0.2">
      <c r="A152" s="17" t="s">
        <v>2224</v>
      </c>
    </row>
    <row r="153" spans="1:1" ht="15" x14ac:dyDescent="0.2">
      <c r="A153" s="17" t="s">
        <v>2076</v>
      </c>
    </row>
    <row r="154" spans="1:1" ht="15" x14ac:dyDescent="0.2">
      <c r="A154" s="17" t="s">
        <v>2077</v>
      </c>
    </row>
    <row r="155" spans="1:1" ht="15" x14ac:dyDescent="0.2">
      <c r="A155" s="17" t="s">
        <v>2225</v>
      </c>
    </row>
    <row r="156" spans="1:1" ht="15" x14ac:dyDescent="0.2">
      <c r="A156" s="17" t="s">
        <v>2226</v>
      </c>
    </row>
    <row r="157" spans="1:1" ht="15" x14ac:dyDescent="0.2">
      <c r="A157" s="17" t="s">
        <v>2078</v>
      </c>
    </row>
    <row r="158" spans="1:1" ht="15" x14ac:dyDescent="0.2">
      <c r="A158" s="17" t="s">
        <v>2079</v>
      </c>
    </row>
    <row r="159" spans="1:1" ht="15" x14ac:dyDescent="0.2">
      <c r="A159" s="17" t="s">
        <v>2080</v>
      </c>
    </row>
    <row r="160" spans="1:1" ht="15" x14ac:dyDescent="0.2">
      <c r="A160" s="17" t="s">
        <v>2081</v>
      </c>
    </row>
    <row r="161" spans="1:1" ht="15" x14ac:dyDescent="0.2">
      <c r="A161" s="17" t="s">
        <v>2082</v>
      </c>
    </row>
    <row r="162" spans="1:1" ht="15" x14ac:dyDescent="0.2">
      <c r="A162" s="17" t="s">
        <v>2227</v>
      </c>
    </row>
    <row r="163" spans="1:1" ht="15" x14ac:dyDescent="0.2">
      <c r="A163" s="17" t="s">
        <v>2228</v>
      </c>
    </row>
    <row r="164" spans="1:1" ht="15" x14ac:dyDescent="0.2">
      <c r="A164" s="17" t="s">
        <v>2229</v>
      </c>
    </row>
    <row r="165" spans="1:1" ht="15" x14ac:dyDescent="0.2">
      <c r="A165" s="17" t="s">
        <v>2230</v>
      </c>
    </row>
    <row r="166" spans="1:1" ht="15" x14ac:dyDescent="0.2">
      <c r="A166" s="17" t="s">
        <v>2231</v>
      </c>
    </row>
    <row r="167" spans="1:1" ht="15" x14ac:dyDescent="0.2">
      <c r="A167" s="17" t="s">
        <v>2083</v>
      </c>
    </row>
    <row r="168" spans="1:1" ht="15" x14ac:dyDescent="0.2">
      <c r="A168" s="17" t="s">
        <v>2084</v>
      </c>
    </row>
    <row r="169" spans="1:1" ht="15" x14ac:dyDescent="0.2">
      <c r="A169" s="17" t="s">
        <v>2085</v>
      </c>
    </row>
    <row r="170" spans="1:1" ht="15" x14ac:dyDescent="0.2">
      <c r="A170" s="17" t="s">
        <v>2086</v>
      </c>
    </row>
    <row r="171" spans="1:1" ht="15" x14ac:dyDescent="0.2">
      <c r="A171" s="17" t="s">
        <v>2087</v>
      </c>
    </row>
    <row r="172" spans="1:1" ht="15" x14ac:dyDescent="0.2">
      <c r="A172" s="17" t="s">
        <v>2088</v>
      </c>
    </row>
    <row r="173" spans="1:1" ht="15" x14ac:dyDescent="0.2">
      <c r="A173" s="17" t="s">
        <v>2232</v>
      </c>
    </row>
    <row r="174" spans="1:1" ht="15" x14ac:dyDescent="0.2">
      <c r="A174" s="17" t="s">
        <v>2233</v>
      </c>
    </row>
    <row r="175" spans="1:1" ht="15" x14ac:dyDescent="0.2">
      <c r="A175" s="17" t="s">
        <v>2234</v>
      </c>
    </row>
    <row r="176" spans="1:1" ht="15" x14ac:dyDescent="0.2">
      <c r="A176" s="17" t="s">
        <v>2089</v>
      </c>
    </row>
    <row r="177" spans="1:1" ht="15" x14ac:dyDescent="0.2">
      <c r="A177" s="17" t="s">
        <v>2090</v>
      </c>
    </row>
    <row r="178" spans="1:1" ht="15" x14ac:dyDescent="0.2">
      <c r="A178" s="17" t="s">
        <v>2091</v>
      </c>
    </row>
    <row r="179" spans="1:1" ht="15" x14ac:dyDescent="0.2">
      <c r="A179" s="17" t="s">
        <v>2092</v>
      </c>
    </row>
    <row r="180" spans="1:1" ht="15" x14ac:dyDescent="0.2">
      <c r="A180" s="17" t="s">
        <v>2235</v>
      </c>
    </row>
    <row r="181" spans="1:1" ht="15" x14ac:dyDescent="0.2">
      <c r="A181" s="17" t="s">
        <v>2236</v>
      </c>
    </row>
    <row r="182" spans="1:1" ht="15" x14ac:dyDescent="0.2">
      <c r="A182" s="17" t="s">
        <v>2237</v>
      </c>
    </row>
    <row r="183" spans="1:1" ht="15" x14ac:dyDescent="0.2">
      <c r="A183" s="17" t="s">
        <v>2238</v>
      </c>
    </row>
    <row r="184" spans="1:1" ht="15" x14ac:dyDescent="0.2">
      <c r="A184" s="17" t="s">
        <v>2093</v>
      </c>
    </row>
    <row r="185" spans="1:1" ht="15" x14ac:dyDescent="0.2">
      <c r="A185" s="17" t="s">
        <v>2094</v>
      </c>
    </row>
    <row r="186" spans="1:1" ht="15" x14ac:dyDescent="0.2">
      <c r="A186" s="17" t="s">
        <v>2239</v>
      </c>
    </row>
    <row r="187" spans="1:1" ht="15" x14ac:dyDescent="0.2">
      <c r="A187" s="17" t="s">
        <v>2240</v>
      </c>
    </row>
    <row r="188" spans="1:1" ht="15" x14ac:dyDescent="0.2">
      <c r="A188" s="17" t="s">
        <v>2241</v>
      </c>
    </row>
    <row r="189" spans="1:1" ht="15" x14ac:dyDescent="0.2">
      <c r="A189" s="17" t="s">
        <v>2095</v>
      </c>
    </row>
    <row r="190" spans="1:1" ht="15" x14ac:dyDescent="0.2">
      <c r="A190" s="17" t="s">
        <v>2096</v>
      </c>
    </row>
    <row r="191" spans="1:1" ht="15" x14ac:dyDescent="0.2">
      <c r="A191" s="17" t="s">
        <v>2097</v>
      </c>
    </row>
    <row r="192" spans="1:1" ht="15" x14ac:dyDescent="0.2">
      <c r="A192" s="17" t="s">
        <v>2098</v>
      </c>
    </row>
    <row r="193" spans="1:1" ht="15" x14ac:dyDescent="0.2">
      <c r="A193" s="17" t="s">
        <v>2099</v>
      </c>
    </row>
    <row r="194" spans="1:1" ht="15" x14ac:dyDescent="0.2">
      <c r="A194" s="17" t="s">
        <v>2100</v>
      </c>
    </row>
    <row r="195" spans="1:1" ht="15" x14ac:dyDescent="0.2">
      <c r="A195" s="17" t="s">
        <v>2101</v>
      </c>
    </row>
    <row r="196" spans="1:1" ht="15" x14ac:dyDescent="0.2">
      <c r="A196" s="17" t="s">
        <v>2102</v>
      </c>
    </row>
    <row r="197" spans="1:1" ht="15" x14ac:dyDescent="0.2">
      <c r="A197" s="17" t="s">
        <v>2242</v>
      </c>
    </row>
    <row r="198" spans="1:1" ht="15" x14ac:dyDescent="0.2">
      <c r="A198" s="17" t="s">
        <v>2103</v>
      </c>
    </row>
    <row r="199" spans="1:1" ht="15" x14ac:dyDescent="0.2">
      <c r="A199" s="17" t="s">
        <v>2243</v>
      </c>
    </row>
    <row r="200" spans="1:1" ht="15" x14ac:dyDescent="0.2">
      <c r="A200" s="17" t="s">
        <v>2244</v>
      </c>
    </row>
    <row r="201" spans="1:1" ht="15" x14ac:dyDescent="0.2">
      <c r="A201" s="17" t="s">
        <v>2104</v>
      </c>
    </row>
    <row r="202" spans="1:1" ht="15" x14ac:dyDescent="0.2">
      <c r="A202" s="17" t="s">
        <v>2105</v>
      </c>
    </row>
    <row r="203" spans="1:1" ht="15" x14ac:dyDescent="0.2">
      <c r="A203" s="17" t="s">
        <v>2106</v>
      </c>
    </row>
    <row r="204" spans="1:1" ht="15" x14ac:dyDescent="0.2">
      <c r="A204" s="17" t="s">
        <v>2245</v>
      </c>
    </row>
    <row r="205" spans="1:1" ht="15" x14ac:dyDescent="0.2">
      <c r="A205" s="17" t="s">
        <v>2246</v>
      </c>
    </row>
    <row r="206" spans="1:1" ht="15" x14ac:dyDescent="0.2">
      <c r="A206" s="17" t="s">
        <v>2247</v>
      </c>
    </row>
    <row r="207" spans="1:1" ht="15" x14ac:dyDescent="0.2">
      <c r="A207" s="17" t="s">
        <v>2248</v>
      </c>
    </row>
    <row r="208" spans="1:1" ht="15" x14ac:dyDescent="0.2">
      <c r="A208" s="17" t="s">
        <v>2107</v>
      </c>
    </row>
    <row r="209" spans="1:1" ht="15" x14ac:dyDescent="0.2">
      <c r="A209" s="17" t="s">
        <v>2108</v>
      </c>
    </row>
    <row r="210" spans="1:1" ht="15" x14ac:dyDescent="0.2">
      <c r="A210" s="17" t="s">
        <v>2109</v>
      </c>
    </row>
    <row r="211" spans="1:1" ht="15" x14ac:dyDescent="0.2">
      <c r="A211" s="17" t="s">
        <v>2110</v>
      </c>
    </row>
    <row r="212" spans="1:1" ht="15" x14ac:dyDescent="0.2">
      <c r="A212" s="17" t="s">
        <v>2111</v>
      </c>
    </row>
    <row r="213" spans="1:1" ht="15" x14ac:dyDescent="0.2">
      <c r="A213" s="17" t="s">
        <v>2112</v>
      </c>
    </row>
    <row r="214" spans="1:1" ht="15" x14ac:dyDescent="0.2">
      <c r="A214" s="17" t="s">
        <v>2113</v>
      </c>
    </row>
    <row r="215" spans="1:1" ht="15" x14ac:dyDescent="0.2">
      <c r="A215" s="17" t="s">
        <v>2249</v>
      </c>
    </row>
    <row r="216" spans="1:1" ht="15" x14ac:dyDescent="0.2">
      <c r="A216" s="17" t="s">
        <v>2114</v>
      </c>
    </row>
    <row r="217" spans="1:1" ht="15" x14ac:dyDescent="0.2">
      <c r="A217" s="17" t="s">
        <v>2115</v>
      </c>
    </row>
    <row r="218" spans="1:1" ht="15" x14ac:dyDescent="0.2">
      <c r="A218" s="17" t="s">
        <v>2116</v>
      </c>
    </row>
    <row r="219" spans="1:1" ht="15" x14ac:dyDescent="0.2">
      <c r="A219" s="17" t="s">
        <v>2117</v>
      </c>
    </row>
    <row r="220" spans="1:1" ht="15" x14ac:dyDescent="0.2">
      <c r="A220" s="17" t="s">
        <v>2250</v>
      </c>
    </row>
    <row r="221" spans="1:1" ht="15" x14ac:dyDescent="0.2">
      <c r="A221" s="17" t="s">
        <v>2118</v>
      </c>
    </row>
    <row r="222" spans="1:1" ht="15" x14ac:dyDescent="0.2">
      <c r="A222" s="17" t="s">
        <v>2119</v>
      </c>
    </row>
    <row r="223" spans="1:1" ht="15" x14ac:dyDescent="0.2">
      <c r="A223" s="17" t="s">
        <v>2120</v>
      </c>
    </row>
    <row r="224" spans="1:1" ht="15" x14ac:dyDescent="0.2">
      <c r="A224" s="17" t="s">
        <v>2121</v>
      </c>
    </row>
    <row r="225" spans="1:1" ht="15" x14ac:dyDescent="0.2">
      <c r="A225" s="17" t="s">
        <v>2122</v>
      </c>
    </row>
    <row r="226" spans="1:1" ht="15" x14ac:dyDescent="0.2">
      <c r="A226" s="17" t="s">
        <v>2123</v>
      </c>
    </row>
    <row r="227" spans="1:1" ht="15" x14ac:dyDescent="0.2">
      <c r="A227" s="17" t="s">
        <v>2124</v>
      </c>
    </row>
    <row r="228" spans="1:1" ht="15" x14ac:dyDescent="0.2">
      <c r="A228" s="17" t="s">
        <v>2125</v>
      </c>
    </row>
    <row r="229" spans="1:1" ht="15" x14ac:dyDescent="0.2">
      <c r="A229" s="17" t="s">
        <v>2126</v>
      </c>
    </row>
    <row r="230" spans="1:1" ht="15" x14ac:dyDescent="0.2">
      <c r="A230" s="17" t="s">
        <v>2127</v>
      </c>
    </row>
    <row r="231" spans="1:1" ht="15" x14ac:dyDescent="0.2">
      <c r="A231" s="17" t="s">
        <v>2128</v>
      </c>
    </row>
    <row r="232" spans="1:1" ht="15" x14ac:dyDescent="0.2">
      <c r="A232" s="17" t="s">
        <v>2251</v>
      </c>
    </row>
    <row r="233" spans="1:1" ht="15" x14ac:dyDescent="0.2">
      <c r="A233" s="17" t="s">
        <v>2252</v>
      </c>
    </row>
    <row r="234" spans="1:1" ht="15" x14ac:dyDescent="0.2">
      <c r="A234" s="17" t="s">
        <v>2253</v>
      </c>
    </row>
    <row r="235" spans="1:1" ht="15" x14ac:dyDescent="0.2">
      <c r="A235" s="17" t="s">
        <v>2254</v>
      </c>
    </row>
    <row r="236" spans="1:1" ht="15" x14ac:dyDescent="0.2">
      <c r="A236" s="17" t="s">
        <v>2255</v>
      </c>
    </row>
    <row r="237" spans="1:1" ht="15" x14ac:dyDescent="0.2">
      <c r="A237" s="17" t="s">
        <v>2256</v>
      </c>
    </row>
    <row r="238" spans="1:1" ht="15" x14ac:dyDescent="0.2">
      <c r="A238" s="17" t="s">
        <v>2129</v>
      </c>
    </row>
    <row r="239" spans="1:1" ht="15" x14ac:dyDescent="0.2">
      <c r="A239" s="17" t="s">
        <v>2130</v>
      </c>
    </row>
    <row r="240" spans="1:1" ht="15" x14ac:dyDescent="0.2">
      <c r="A240" s="17" t="s">
        <v>2259</v>
      </c>
    </row>
    <row r="241" spans="1:1" ht="15" x14ac:dyDescent="0.2">
      <c r="A241" s="17" t="s">
        <v>2260</v>
      </c>
    </row>
    <row r="242" spans="1:1" ht="15" x14ac:dyDescent="0.2">
      <c r="A242" s="17" t="s">
        <v>2131</v>
      </c>
    </row>
    <row r="243" spans="1:1" ht="15" x14ac:dyDescent="0.2">
      <c r="A243" s="17" t="s">
        <v>2261</v>
      </c>
    </row>
    <row r="244" spans="1:1" ht="15" x14ac:dyDescent="0.2">
      <c r="A244" s="17" t="s">
        <v>2262</v>
      </c>
    </row>
    <row r="245" spans="1:1" ht="15" x14ac:dyDescent="0.2">
      <c r="A245" s="17" t="s">
        <v>2263</v>
      </c>
    </row>
    <row r="246" spans="1:1" ht="15" x14ac:dyDescent="0.2">
      <c r="A246" s="17" t="s">
        <v>2264</v>
      </c>
    </row>
    <row r="247" spans="1:1" ht="15" x14ac:dyDescent="0.2">
      <c r="A247" s="17" t="s">
        <v>2265</v>
      </c>
    </row>
    <row r="248" spans="1:1" ht="15" x14ac:dyDescent="0.2">
      <c r="A248" s="17" t="s">
        <v>2266</v>
      </c>
    </row>
    <row r="249" spans="1:1" ht="15" x14ac:dyDescent="0.2">
      <c r="A249" s="17" t="s">
        <v>2267</v>
      </c>
    </row>
    <row r="250" spans="1:1" ht="15" x14ac:dyDescent="0.2">
      <c r="A250" s="17" t="s">
        <v>2268</v>
      </c>
    </row>
    <row r="251" spans="1:1" ht="15" x14ac:dyDescent="0.2">
      <c r="A251" s="17" t="s">
        <v>2269</v>
      </c>
    </row>
    <row r="252" spans="1:1" ht="15" x14ac:dyDescent="0.2">
      <c r="A252" s="17" t="s">
        <v>2270</v>
      </c>
    </row>
    <row r="253" spans="1:1" ht="15" x14ac:dyDescent="0.2">
      <c r="A253" s="17" t="s">
        <v>2271</v>
      </c>
    </row>
    <row r="254" spans="1:1" ht="15" x14ac:dyDescent="0.2">
      <c r="A254" s="17" t="s">
        <v>2272</v>
      </c>
    </row>
    <row r="255" spans="1:1" ht="15" x14ac:dyDescent="0.2">
      <c r="A255" s="17" t="s">
        <v>2273</v>
      </c>
    </row>
    <row r="256" spans="1:1" ht="15" x14ac:dyDescent="0.2">
      <c r="A256" s="17" t="s">
        <v>2274</v>
      </c>
    </row>
    <row r="257" spans="1:1" ht="15" x14ac:dyDescent="0.2">
      <c r="A257" s="17" t="s">
        <v>2275</v>
      </c>
    </row>
    <row r="258" spans="1:1" ht="15" x14ac:dyDescent="0.2">
      <c r="A258" s="17" t="s">
        <v>2276</v>
      </c>
    </row>
    <row r="259" spans="1:1" ht="15" x14ac:dyDescent="0.2">
      <c r="A259" s="17" t="s">
        <v>2277</v>
      </c>
    </row>
    <row r="260" spans="1:1" ht="15" x14ac:dyDescent="0.2">
      <c r="A260" s="17" t="s">
        <v>2278</v>
      </c>
    </row>
    <row r="261" spans="1:1" ht="15" x14ac:dyDescent="0.2">
      <c r="A261" s="17" t="s">
        <v>2279</v>
      </c>
    </row>
    <row r="262" spans="1:1" ht="15" x14ac:dyDescent="0.2">
      <c r="A262" s="17" t="s">
        <v>2280</v>
      </c>
    </row>
    <row r="263" spans="1:1" ht="15" x14ac:dyDescent="0.2">
      <c r="A263" s="17" t="s">
        <v>2281</v>
      </c>
    </row>
    <row r="264" spans="1:1" ht="15" x14ac:dyDescent="0.2">
      <c r="A264" s="17" t="s">
        <v>2282</v>
      </c>
    </row>
    <row r="265" spans="1:1" ht="15" x14ac:dyDescent="0.2">
      <c r="A265" s="17" t="s">
        <v>2283</v>
      </c>
    </row>
    <row r="266" spans="1:1" ht="15" x14ac:dyDescent="0.2">
      <c r="A266" s="17" t="s">
        <v>2284</v>
      </c>
    </row>
    <row r="267" spans="1:1" ht="15" x14ac:dyDescent="0.2">
      <c r="A267" s="17" t="s">
        <v>2285</v>
      </c>
    </row>
    <row r="268" spans="1:1" ht="15" x14ac:dyDescent="0.2">
      <c r="A268" s="17" t="s">
        <v>2286</v>
      </c>
    </row>
    <row r="269" spans="1:1" ht="15" x14ac:dyDescent="0.2">
      <c r="A269" s="17" t="s">
        <v>2287</v>
      </c>
    </row>
    <row r="270" spans="1:1" ht="15" x14ac:dyDescent="0.2">
      <c r="A270" s="17" t="s">
        <v>2288</v>
      </c>
    </row>
    <row r="271" spans="1:1" ht="15" x14ac:dyDescent="0.2">
      <c r="A271" s="17" t="s">
        <v>2289</v>
      </c>
    </row>
    <row r="272" spans="1:1" ht="15" x14ac:dyDescent="0.2">
      <c r="A272" s="17" t="s">
        <v>2290</v>
      </c>
    </row>
    <row r="273" spans="1:1" ht="15" x14ac:dyDescent="0.2">
      <c r="A273" s="17" t="s">
        <v>2291</v>
      </c>
    </row>
    <row r="274" spans="1:1" ht="15" x14ac:dyDescent="0.2">
      <c r="A274" s="17" t="s">
        <v>2292</v>
      </c>
    </row>
    <row r="275" spans="1:1" ht="15" x14ac:dyDescent="0.2">
      <c r="A275" s="17" t="s">
        <v>2293</v>
      </c>
    </row>
    <row r="276" spans="1:1" ht="15" x14ac:dyDescent="0.2">
      <c r="A276" s="17" t="s">
        <v>2294</v>
      </c>
    </row>
    <row r="277" spans="1:1" ht="15" x14ac:dyDescent="0.2">
      <c r="A277" s="17" t="s">
        <v>2295</v>
      </c>
    </row>
    <row r="278" spans="1:1" ht="15" x14ac:dyDescent="0.2">
      <c r="A278" s="17" t="s">
        <v>2296</v>
      </c>
    </row>
    <row r="279" spans="1:1" ht="15" x14ac:dyDescent="0.2">
      <c r="A279" s="17" t="s">
        <v>2297</v>
      </c>
    </row>
    <row r="280" spans="1:1" ht="15" x14ac:dyDescent="0.2">
      <c r="A280" s="17" t="s">
        <v>2298</v>
      </c>
    </row>
    <row r="281" spans="1:1" ht="15" x14ac:dyDescent="0.2">
      <c r="A281" s="17" t="s">
        <v>2299</v>
      </c>
    </row>
    <row r="282" spans="1:1" ht="15" x14ac:dyDescent="0.2">
      <c r="A282" s="17" t="s">
        <v>2300</v>
      </c>
    </row>
    <row r="283" spans="1:1" ht="15" x14ac:dyDescent="0.2">
      <c r="A283" s="17" t="s">
        <v>2301</v>
      </c>
    </row>
    <row r="284" spans="1:1" ht="15" x14ac:dyDescent="0.2">
      <c r="A284" s="17" t="s">
        <v>2302</v>
      </c>
    </row>
    <row r="285" spans="1:1" ht="15" x14ac:dyDescent="0.2">
      <c r="A285" s="17" t="s">
        <v>2303</v>
      </c>
    </row>
    <row r="286" spans="1:1" ht="15" x14ac:dyDescent="0.2">
      <c r="A286" s="17" t="s">
        <v>2304</v>
      </c>
    </row>
    <row r="287" spans="1:1" ht="15" x14ac:dyDescent="0.2">
      <c r="A287" s="17" t="s">
        <v>2305</v>
      </c>
    </row>
    <row r="288" spans="1:1" ht="15" x14ac:dyDescent="0.2">
      <c r="A288" s="17" t="s">
        <v>2306</v>
      </c>
    </row>
    <row r="289" spans="1:1" ht="15" x14ac:dyDescent="0.2">
      <c r="A289" s="17" t="s">
        <v>2307</v>
      </c>
    </row>
    <row r="290" spans="1:1" ht="15" x14ac:dyDescent="0.2">
      <c r="A290" s="17" t="s">
        <v>2308</v>
      </c>
    </row>
    <row r="291" spans="1:1" ht="15" x14ac:dyDescent="0.2">
      <c r="A291" s="17" t="s">
        <v>2309</v>
      </c>
    </row>
    <row r="292" spans="1:1" ht="15" x14ac:dyDescent="0.2">
      <c r="A292" s="17" t="s">
        <v>2310</v>
      </c>
    </row>
    <row r="293" spans="1:1" ht="15" x14ac:dyDescent="0.2">
      <c r="A293" s="17" t="s">
        <v>2311</v>
      </c>
    </row>
    <row r="294" spans="1:1" ht="15" x14ac:dyDescent="0.2">
      <c r="A294" s="17" t="s">
        <v>2312</v>
      </c>
    </row>
    <row r="295" spans="1:1" ht="15" x14ac:dyDescent="0.2">
      <c r="A295" s="17" t="s">
        <v>2313</v>
      </c>
    </row>
    <row r="296" spans="1:1" ht="15" x14ac:dyDescent="0.2">
      <c r="A296" s="17" t="s">
        <v>2314</v>
      </c>
    </row>
    <row r="297" spans="1:1" ht="15" x14ac:dyDescent="0.2">
      <c r="A297" s="17" t="s">
        <v>2315</v>
      </c>
    </row>
    <row r="298" spans="1:1" ht="15" x14ac:dyDescent="0.2">
      <c r="A298" s="17" t="s">
        <v>2316</v>
      </c>
    </row>
    <row r="299" spans="1:1" ht="15" x14ac:dyDescent="0.2">
      <c r="A299" s="17" t="s">
        <v>2317</v>
      </c>
    </row>
    <row r="300" spans="1:1" ht="15" x14ac:dyDescent="0.2">
      <c r="A300" s="17" t="s">
        <v>2318</v>
      </c>
    </row>
    <row r="301" spans="1:1" ht="15" x14ac:dyDescent="0.2">
      <c r="A301" s="17" t="s">
        <v>2319</v>
      </c>
    </row>
    <row r="302" spans="1:1" ht="15" x14ac:dyDescent="0.2">
      <c r="A302" s="17" t="s">
        <v>2320</v>
      </c>
    </row>
    <row r="303" spans="1:1" ht="15" x14ac:dyDescent="0.2">
      <c r="A303" s="17" t="s">
        <v>2321</v>
      </c>
    </row>
    <row r="304" spans="1:1" ht="15" x14ac:dyDescent="0.2">
      <c r="A304" s="17" t="s">
        <v>2322</v>
      </c>
    </row>
    <row r="305" spans="1:1" ht="15" x14ac:dyDescent="0.2">
      <c r="A305" s="17" t="s">
        <v>2323</v>
      </c>
    </row>
    <row r="306" spans="1:1" ht="15" x14ac:dyDescent="0.2">
      <c r="A306" s="17" t="s">
        <v>2324</v>
      </c>
    </row>
    <row r="307" spans="1:1" ht="15" x14ac:dyDescent="0.2">
      <c r="A307" s="17" t="s">
        <v>2325</v>
      </c>
    </row>
    <row r="308" spans="1:1" ht="15" x14ac:dyDescent="0.2">
      <c r="A308" s="17" t="s">
        <v>2326</v>
      </c>
    </row>
    <row r="309" spans="1:1" ht="15" x14ac:dyDescent="0.2">
      <c r="A309" s="17" t="s">
        <v>2327</v>
      </c>
    </row>
    <row r="310" spans="1:1" ht="15" x14ac:dyDescent="0.2">
      <c r="A310" s="17" t="s">
        <v>2328</v>
      </c>
    </row>
    <row r="311" spans="1:1" ht="15" x14ac:dyDescent="0.2">
      <c r="A311" s="17" t="s">
        <v>2329</v>
      </c>
    </row>
    <row r="312" spans="1:1" ht="15" x14ac:dyDescent="0.2">
      <c r="A312" s="17" t="s">
        <v>2330</v>
      </c>
    </row>
    <row r="313" spans="1:1" ht="15" x14ac:dyDescent="0.2">
      <c r="A313" s="17" t="s">
        <v>2331</v>
      </c>
    </row>
    <row r="314" spans="1:1" ht="15" x14ac:dyDescent="0.2">
      <c r="A314" s="17" t="s">
        <v>2332</v>
      </c>
    </row>
    <row r="315" spans="1:1" ht="15" x14ac:dyDescent="0.2">
      <c r="A315" s="17" t="s">
        <v>2333</v>
      </c>
    </row>
    <row r="316" spans="1:1" ht="15" x14ac:dyDescent="0.2">
      <c r="A316" s="17" t="s">
        <v>2334</v>
      </c>
    </row>
    <row r="317" spans="1:1" ht="15" x14ac:dyDescent="0.2">
      <c r="A317" s="17" t="s">
        <v>2335</v>
      </c>
    </row>
    <row r="318" spans="1:1" ht="15" x14ac:dyDescent="0.2">
      <c r="A318" s="17" t="s">
        <v>2336</v>
      </c>
    </row>
    <row r="319" spans="1:1" ht="15" x14ac:dyDescent="0.2">
      <c r="A319" s="17" t="s">
        <v>2132</v>
      </c>
    </row>
    <row r="320" spans="1:1" ht="15" x14ac:dyDescent="0.2">
      <c r="A320" s="17" t="s">
        <v>2133</v>
      </c>
    </row>
    <row r="321" spans="1:1" ht="15" x14ac:dyDescent="0.2">
      <c r="A321" s="17" t="s">
        <v>2134</v>
      </c>
    </row>
    <row r="322" spans="1:1" ht="15" x14ac:dyDescent="0.2">
      <c r="A322" s="17" t="s">
        <v>2135</v>
      </c>
    </row>
    <row r="323" spans="1:1" ht="15" x14ac:dyDescent="0.2">
      <c r="A323" s="17" t="s">
        <v>2136</v>
      </c>
    </row>
    <row r="324" spans="1:1" ht="15" x14ac:dyDescent="0.2">
      <c r="A324" s="17" t="s">
        <v>2137</v>
      </c>
    </row>
    <row r="325" spans="1:1" ht="15" x14ac:dyDescent="0.2">
      <c r="A325" s="17" t="s">
        <v>2138</v>
      </c>
    </row>
    <row r="326" spans="1:1" ht="15" x14ac:dyDescent="0.2">
      <c r="A326" s="17" t="s">
        <v>2139</v>
      </c>
    </row>
    <row r="327" spans="1:1" ht="15" x14ac:dyDescent="0.2">
      <c r="A327" s="17" t="s">
        <v>2337</v>
      </c>
    </row>
    <row r="328" spans="1:1" ht="15" x14ac:dyDescent="0.2">
      <c r="A328" s="17" t="s">
        <v>2338</v>
      </c>
    </row>
    <row r="329" spans="1:1" ht="15" x14ac:dyDescent="0.2">
      <c r="A329" s="17" t="s">
        <v>2339</v>
      </c>
    </row>
    <row r="330" spans="1:1" ht="15" x14ac:dyDescent="0.2">
      <c r="A330" s="17" t="s">
        <v>2340</v>
      </c>
    </row>
    <row r="331" spans="1:1" ht="15" x14ac:dyDescent="0.2">
      <c r="A331" s="17" t="s">
        <v>2140</v>
      </c>
    </row>
    <row r="332" spans="1:1" ht="15" x14ac:dyDescent="0.2">
      <c r="A332" s="17" t="s">
        <v>2141</v>
      </c>
    </row>
    <row r="333" spans="1:1" ht="15" x14ac:dyDescent="0.2">
      <c r="A333" s="17" t="s">
        <v>2341</v>
      </c>
    </row>
    <row r="334" spans="1:1" ht="15" x14ac:dyDescent="0.2">
      <c r="A334" s="17" t="s">
        <v>2342</v>
      </c>
    </row>
    <row r="335" spans="1:1" ht="15" x14ac:dyDescent="0.2">
      <c r="A335" s="17" t="s">
        <v>2343</v>
      </c>
    </row>
    <row r="336" spans="1:1" ht="15" x14ac:dyDescent="0.2">
      <c r="A336" s="17" t="s">
        <v>2142</v>
      </c>
    </row>
    <row r="337" spans="1:1" ht="15" x14ac:dyDescent="0.2">
      <c r="A337" s="17" t="s">
        <v>2143</v>
      </c>
    </row>
    <row r="338" spans="1:1" ht="15" x14ac:dyDescent="0.2">
      <c r="A338" s="17" t="s">
        <v>2144</v>
      </c>
    </row>
    <row r="339" spans="1:1" ht="15" x14ac:dyDescent="0.2">
      <c r="A339" s="17" t="s">
        <v>2344</v>
      </c>
    </row>
    <row r="340" spans="1:1" ht="15" x14ac:dyDescent="0.2">
      <c r="A340" s="17" t="s">
        <v>2345</v>
      </c>
    </row>
    <row r="341" spans="1:1" ht="15" x14ac:dyDescent="0.2">
      <c r="A341" s="17" t="s">
        <v>2346</v>
      </c>
    </row>
    <row r="342" spans="1:1" ht="15" x14ac:dyDescent="0.2">
      <c r="A342" s="17" t="s">
        <v>2347</v>
      </c>
    </row>
    <row r="343" spans="1:1" ht="15" x14ac:dyDescent="0.2">
      <c r="A343" s="17" t="s">
        <v>2348</v>
      </c>
    </row>
    <row r="344" spans="1:1" ht="15" x14ac:dyDescent="0.2">
      <c r="A344" s="17" t="s">
        <v>2349</v>
      </c>
    </row>
    <row r="345" spans="1:1" ht="15" x14ac:dyDescent="0.2">
      <c r="A345" s="17" t="s">
        <v>2350</v>
      </c>
    </row>
    <row r="346" spans="1:1" ht="15" x14ac:dyDescent="0.2">
      <c r="A346" s="17" t="s">
        <v>2351</v>
      </c>
    </row>
    <row r="347" spans="1:1" ht="15" x14ac:dyDescent="0.2">
      <c r="A347" s="17" t="s">
        <v>2352</v>
      </c>
    </row>
    <row r="348" spans="1:1" ht="15" x14ac:dyDescent="0.2">
      <c r="A348" s="17" t="s">
        <v>2353</v>
      </c>
    </row>
    <row r="349" spans="1:1" ht="15" x14ac:dyDescent="0.2">
      <c r="A349" s="17" t="s">
        <v>2145</v>
      </c>
    </row>
    <row r="350" spans="1:1" ht="15" x14ac:dyDescent="0.2">
      <c r="A350" s="17" t="s">
        <v>2146</v>
      </c>
    </row>
    <row r="351" spans="1:1" ht="15" x14ac:dyDescent="0.2">
      <c r="A351" s="17" t="s">
        <v>2147</v>
      </c>
    </row>
    <row r="352" spans="1:1" ht="15" x14ac:dyDescent="0.2">
      <c r="A352" s="17" t="s">
        <v>2354</v>
      </c>
    </row>
    <row r="353" spans="1:1" ht="15" x14ac:dyDescent="0.2">
      <c r="A353" s="17" t="s">
        <v>2148</v>
      </c>
    </row>
    <row r="354" spans="1:1" ht="15" x14ac:dyDescent="0.2">
      <c r="A354" s="17" t="s">
        <v>2355</v>
      </c>
    </row>
    <row r="355" spans="1:1" ht="15" x14ac:dyDescent="0.2">
      <c r="A355" s="17" t="s">
        <v>2356</v>
      </c>
    </row>
    <row r="356" spans="1:1" ht="15" x14ac:dyDescent="0.2">
      <c r="A356" s="17" t="s">
        <v>2357</v>
      </c>
    </row>
    <row r="357" spans="1:1" ht="15" x14ac:dyDescent="0.2">
      <c r="A357" s="17" t="s">
        <v>2358</v>
      </c>
    </row>
    <row r="358" spans="1:1" ht="15" x14ac:dyDescent="0.2">
      <c r="A358" s="17" t="s">
        <v>2359</v>
      </c>
    </row>
    <row r="359" spans="1:1" ht="15" x14ac:dyDescent="0.2">
      <c r="A359" s="17" t="s">
        <v>2360</v>
      </c>
    </row>
    <row r="360" spans="1:1" ht="15" x14ac:dyDescent="0.2">
      <c r="A360" s="17" t="s">
        <v>2149</v>
      </c>
    </row>
    <row r="361" spans="1:1" ht="15" x14ac:dyDescent="0.2">
      <c r="A361" s="17" t="s">
        <v>2150</v>
      </c>
    </row>
    <row r="362" spans="1:1" ht="15" x14ac:dyDescent="0.2">
      <c r="A362" s="17" t="s">
        <v>2361</v>
      </c>
    </row>
    <row r="363" spans="1:1" ht="15" x14ac:dyDescent="0.2">
      <c r="A363" s="17" t="s">
        <v>2151</v>
      </c>
    </row>
    <row r="364" spans="1:1" ht="15" x14ac:dyDescent="0.2">
      <c r="A364" s="17" t="s">
        <v>2152</v>
      </c>
    </row>
    <row r="365" spans="1:1" ht="15" x14ac:dyDescent="0.2">
      <c r="A365" s="17" t="s">
        <v>2153</v>
      </c>
    </row>
    <row r="366" spans="1:1" ht="15" x14ac:dyDescent="0.2">
      <c r="A366" s="17" t="s">
        <v>2154</v>
      </c>
    </row>
    <row r="367" spans="1:1" ht="15" x14ac:dyDescent="0.2">
      <c r="A367" s="17" t="s">
        <v>2155</v>
      </c>
    </row>
    <row r="368" spans="1:1" ht="15" x14ac:dyDescent="0.2">
      <c r="A368" s="17" t="s">
        <v>2156</v>
      </c>
    </row>
    <row r="369" spans="1:1" ht="15" x14ac:dyDescent="0.2">
      <c r="A369" s="17" t="s">
        <v>2157</v>
      </c>
    </row>
    <row r="370" spans="1:1" ht="15" x14ac:dyDescent="0.2">
      <c r="A370" s="17" t="s">
        <v>2362</v>
      </c>
    </row>
    <row r="371" spans="1:1" ht="15" x14ac:dyDescent="0.2">
      <c r="A371" s="17" t="s">
        <v>2158</v>
      </c>
    </row>
    <row r="372" spans="1:1" ht="15" x14ac:dyDescent="0.2">
      <c r="A372" s="17" t="s">
        <v>2363</v>
      </c>
    </row>
    <row r="373" spans="1:1" ht="15" x14ac:dyDescent="0.2">
      <c r="A373" s="17" t="s">
        <v>2159</v>
      </c>
    </row>
    <row r="374" spans="1:1" ht="15" x14ac:dyDescent="0.2">
      <c r="A374" s="17" t="s">
        <v>2160</v>
      </c>
    </row>
    <row r="375" spans="1:1" ht="15" x14ac:dyDescent="0.2">
      <c r="A375" s="17" t="s">
        <v>2161</v>
      </c>
    </row>
    <row r="376" spans="1:1" ht="15" x14ac:dyDescent="0.2">
      <c r="A376" s="1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77068CF4605047904B56A96DAF20C2" ma:contentTypeVersion="18" ma:contentTypeDescription="Create a new document." ma:contentTypeScope="" ma:versionID="7591472398c47cd0f76dcaa7fb269bd6">
  <xsd:schema xmlns:xsd="http://www.w3.org/2001/XMLSchema" xmlns:xs="http://www.w3.org/2001/XMLSchema" xmlns:p="http://schemas.microsoft.com/office/2006/metadata/properties" xmlns:ns2="d48bccdd-9d79-4ff7-8c48-7ea1ac9c084a" xmlns:ns3="c1cf9bbc-61a0-48a2-ac17-6c71eb332d2b" targetNamespace="http://schemas.microsoft.com/office/2006/metadata/properties" ma:root="true" ma:fieldsID="c7dfedf1cfb59d1155acf853b3f39783" ns2:_="" ns3:_="">
    <xsd:import namespace="d48bccdd-9d79-4ff7-8c48-7ea1ac9c084a"/>
    <xsd:import namespace="c1cf9bbc-61a0-48a2-ac17-6c71eb332d2b"/>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LengthInSeconds" minOccurs="0"/>
                <xsd:element ref="ns3:SharedWithUsers" minOccurs="0"/>
                <xsd:element ref="ns3:SharedWithDetails" minOccurs="0"/>
                <xsd:element ref="ns2:PrintOrder" minOccurs="0"/>
                <xsd:element ref="ns2:MediaServiceLocation" minOccurs="0"/>
                <xsd:element ref="ns2:Numbe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8bccdd-9d79-4ff7-8c48-7ea1ac9c08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1e71f10-7d85-4a8f-84e3-08ec610e8d2d"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PrintOrder" ma:index="20" nillable="true" ma:displayName="Print Order" ma:decimals="0" ma:format="Dropdown" ma:internalName="PrintOrder" ma:percentage="FALSE">
      <xsd:simpleType>
        <xsd:restriction base="dms:Number"/>
      </xsd:simpleType>
    </xsd:element>
    <xsd:element name="MediaServiceLocation" ma:index="21" nillable="true" ma:displayName="Location" ma:description="" ma:indexed="true" ma:internalName="MediaServiceLocation" ma:readOnly="true">
      <xsd:simpleType>
        <xsd:restriction base="dms:Text"/>
      </xsd:simpleType>
    </xsd:element>
    <xsd:element name="Number" ma:index="22" nillable="true" ma:displayName="Number" ma:format="Dropdown" ma:internalName="Number">
      <xsd:simpleType>
        <xsd:restriction base="dms:Text">
          <xsd:maxLength value="255"/>
        </xsd:restrictio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cf9bbc-61a0-48a2-ac17-6c71eb332d2b"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cb6d3b5-e185-4215-8320-82b7c7dd3f41}" ma:internalName="TaxCatchAll" ma:showField="CatchAllData" ma:web="c1cf9bbc-61a0-48a2-ac17-6c71eb332d2b">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1cf9bbc-61a0-48a2-ac17-6c71eb332d2b" xsi:nil="true"/>
    <lcf76f155ced4ddcb4097134ff3c332f xmlns="d48bccdd-9d79-4ff7-8c48-7ea1ac9c084a">
      <Terms xmlns="http://schemas.microsoft.com/office/infopath/2007/PartnerControls"/>
    </lcf76f155ced4ddcb4097134ff3c332f>
    <PrintOrder xmlns="d48bccdd-9d79-4ff7-8c48-7ea1ac9c084a" xsi:nil="true"/>
    <Number xmlns="d48bccdd-9d79-4ff7-8c48-7ea1ac9c084a" xsi:nil="true"/>
  </documentManagement>
</p:properties>
</file>

<file path=customXml/itemProps1.xml><?xml version="1.0" encoding="utf-8"?>
<ds:datastoreItem xmlns:ds="http://schemas.openxmlformats.org/officeDocument/2006/customXml" ds:itemID="{7A5E6735-31A8-4CDA-8F2D-993688BD1827}">
  <ds:schemaRefs>
    <ds:schemaRef ds:uri="http://schemas.microsoft.com/sharepoint/v3/contenttype/forms"/>
  </ds:schemaRefs>
</ds:datastoreItem>
</file>

<file path=customXml/itemProps2.xml><?xml version="1.0" encoding="utf-8"?>
<ds:datastoreItem xmlns:ds="http://schemas.openxmlformats.org/officeDocument/2006/customXml" ds:itemID="{0E947517-99B1-4BA0-87A8-A7BC7E8603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8bccdd-9d79-4ff7-8c48-7ea1ac9c084a"/>
    <ds:schemaRef ds:uri="c1cf9bbc-61a0-48a2-ac17-6c71eb332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2CA0A8-19DB-40CA-93CE-1E4A9CB42AAA}">
  <ds:schemaRefs>
    <ds:schemaRef ds:uri="d48bccdd-9d79-4ff7-8c48-7ea1ac9c084a"/>
    <ds:schemaRef ds:uri="http://purl.org/dc/dcmitype/"/>
    <ds:schemaRef ds:uri="http://purl.org/dc/elements/1.1/"/>
    <ds:schemaRef ds:uri="http://schemas.microsoft.com/office/2006/documentManagement/types"/>
    <ds:schemaRef ds:uri="c1cf9bbc-61a0-48a2-ac17-6c71eb332d2b"/>
    <ds:schemaRef ds:uri="http://www.w3.org/XML/1998/namespace"/>
    <ds:schemaRef ds:uri="http://schemas.microsoft.com/office/infopath/2007/PartnerControls"/>
    <ds:schemaRef ds:uri="http://schemas.microsoft.com/office/2006/metadata/properties"/>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Fund Balance Report _June 2023</vt:lpstr>
      <vt:lpstr>TABLE-Fund</vt:lpstr>
      <vt:lpstr>TABLE-Org Code</vt:lpstr>
      <vt:lpstr>TABLE-Rev Src</vt:lpstr>
      <vt:lpstr>'Fund Balance Report _June 2023'!Print_Area</vt:lpstr>
      <vt:lpstr>'TABLE-Fund'!Print_Area</vt:lpstr>
      <vt:lpstr>'Fund Balance Report _June 2023'!Print_Titles</vt:lpstr>
      <vt:lpstr>'TABLE-Fund'!Print_Titles</vt:lpstr>
    </vt:vector>
  </TitlesOfParts>
  <Company>Department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Monte Johnson</dc:creator>
  <cp:lastModifiedBy>Lor, Cecilia</cp:lastModifiedBy>
  <cp:lastPrinted>2023-10-23T20:55:10Z</cp:lastPrinted>
  <dcterms:created xsi:type="dcterms:W3CDTF">2013-02-05T21:26:10Z</dcterms:created>
  <dcterms:modified xsi:type="dcterms:W3CDTF">2023-10-23T21:46:29Z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0x0101006877068CF4605047904B56A96DAF20C2</vt:lpwstr>
  </property>
  <property fmtid="{D5CDD505-2E9C-101B-9397-08002B2CF9AE}" pid="4" name="Order">
    <vt:r8>52603600</vt:r8>
  </property>
  <property fmtid="{D5CDD505-2E9C-101B-9397-08002B2CF9AE}" pid="5" name="MediaServiceImageTags">
    <vt:lpwstr/>
  </property>
</Properties>
</file>