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https://cadof.sharepoint.com/sites/FiscalSystemsandConsultingFSCU/Shared Documents/General/Fund Balance/DFB Reconciliation Guide/DFB Guide 2024 Version/Website Doc/Website Content/"/>
    </mc:Choice>
  </mc:AlternateContent>
  <xr:revisionPtr revIDLastSave="152" documentId="8_{D2A55997-9488-4DAC-9AEE-EE57EAFE9CDF}" xr6:coauthVersionLast="47" xr6:coauthVersionMax="47" xr10:uidLastSave="{EF28D1E4-3C4A-49C0-BC65-B85BFED4F993}"/>
  <bookViews>
    <workbookView xWindow="17145" yWindow="615" windowWidth="15705" windowHeight="13950" xr2:uid="{00000000-000D-0000-FFFF-FFFF00000000}"/>
  </bookViews>
  <sheets>
    <sheet name="Fund Balance Report _June 2024" sheetId="7" r:id="rId1"/>
    <sheet name="TABLE-Fund" sheetId="3" state="hidden" r:id="rId2"/>
    <sheet name="TABLE-Org Code" sheetId="4" state="hidden" r:id="rId3"/>
    <sheet name="TABLE-Rev Src" sheetId="2" state="hidden" r:id="rId4"/>
  </sheets>
  <definedNames>
    <definedName name="_xlnm._FilterDatabase" localSheetId="1" hidden="1">'TABLE-Fund'!$A$1:$F$1684</definedName>
    <definedName name="_xlnm.Print_Area" localSheetId="0">'Fund Balance Report _June 2024'!$B$1:$G$88</definedName>
    <definedName name="_xlnm.Print_Area" localSheetId="1">'TABLE-Fund'!$A$1:$F$1019</definedName>
    <definedName name="_xlnm.Print_Titles" localSheetId="0">'Fund Balance Report _June 2024'!$1:$5</definedName>
    <definedName name="_xlnm.Print_Titles" localSheetId="1">'TABLE-Fund'!$1:$1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7" l="1"/>
  <c r="G86" i="7"/>
  <c r="F64" i="7"/>
  <c r="F62" i="7"/>
  <c r="F59" i="7"/>
  <c r="F46" i="7"/>
  <c r="F43" i="7"/>
  <c r="F15" i="7"/>
  <c r="G19" i="7" s="1"/>
  <c r="G20" i="7" s="1"/>
  <c r="C14" i="7"/>
  <c r="C13" i="7"/>
  <c r="C12" i="7"/>
  <c r="C11" i="7"/>
  <c r="C10" i="7"/>
  <c r="D5" i="7"/>
  <c r="F65" i="7" l="1"/>
  <c r="G65" i="7" s="1"/>
  <c r="F47" i="7"/>
  <c r="G47" i="7" s="1"/>
  <c r="G48" i="7"/>
  <c r="G67" i="7" s="1"/>
  <c r="G83" i="7" l="1"/>
  <c r="G87" i="7" s="1"/>
  <c r="G77" i="7"/>
  <c r="G79" i="7" s="1"/>
</calcChain>
</file>

<file path=xl/sharedStrings.xml><?xml version="1.0" encoding="utf-8"?>
<sst xmlns="http://schemas.openxmlformats.org/spreadsheetml/2006/main" count="3090" uniqueCount="3063">
  <si>
    <t>Fund Balance</t>
  </si>
  <si>
    <t>Transfers and Other Adjustments</t>
  </si>
  <si>
    <t>Expenditures:</t>
  </si>
  <si>
    <t>GF</t>
  </si>
  <si>
    <t>FS</t>
  </si>
  <si>
    <t>SFI</t>
  </si>
  <si>
    <t>SAL</t>
  </si>
  <si>
    <t>Last Proc</t>
  </si>
  <si>
    <t>G</t>
  </si>
  <si>
    <t>S</t>
  </si>
  <si>
    <t>I</t>
  </si>
  <si>
    <t>B</t>
  </si>
  <si>
    <t>C</t>
  </si>
  <si>
    <t>A</t>
  </si>
  <si>
    <t>D33 Source Code Tables List (fill-in)</t>
  </si>
  <si>
    <t>AGENCY ORG CODES</t>
  </si>
  <si>
    <t>Fund Number/Title</t>
  </si>
  <si>
    <t>Expenditures Adjustments:</t>
  </si>
  <si>
    <t>0010 Legislative, Judicial, and Executive</t>
  </si>
  <si>
    <t>0020 Legislative</t>
  </si>
  <si>
    <t>0100 Legislature</t>
  </si>
  <si>
    <t>0110 Senate</t>
  </si>
  <si>
    <t>0120 Assembly</t>
  </si>
  <si>
    <t>0130 Joint Expenses</t>
  </si>
  <si>
    <t>0150 Contributions to Legislators' Retirement System</t>
  </si>
  <si>
    <t>0160 Legislative Counsel Bureau</t>
  </si>
  <si>
    <t>0200 Judicial</t>
  </si>
  <si>
    <t>0240 Judicial Center Library, California</t>
  </si>
  <si>
    <t>0250 Judicial Branch</t>
  </si>
  <si>
    <t>0260 Supreme Court</t>
  </si>
  <si>
    <t>0270 Judicial Council</t>
  </si>
  <si>
    <t>0290 Habeas Resource Center</t>
  </si>
  <si>
    <t>0300 District Courts of Appeal</t>
  </si>
  <si>
    <t>0310 First District Court of Appeal</t>
  </si>
  <si>
    <t>0320 Second District Court of Appeal</t>
  </si>
  <si>
    <t>0330 Third District Court of Appeal</t>
  </si>
  <si>
    <t>0340 Fourth District Court of Appeal</t>
  </si>
  <si>
    <t>0350 Fifth District Court of Appeal</t>
  </si>
  <si>
    <t>0360 Sixth District Court of Appeal</t>
  </si>
  <si>
    <t>0390 Contributions to Judges' Retirement System</t>
  </si>
  <si>
    <t>0420 Salaries of Superior Court Judges</t>
  </si>
  <si>
    <t>0450 State Trial Court Funding</t>
  </si>
  <si>
    <t>0460 National Center for State Courts (See 8800)</t>
  </si>
  <si>
    <t>0495 Executive Office of the Governor</t>
  </si>
  <si>
    <t>0500 Governor's Office</t>
  </si>
  <si>
    <t>0509 Governor’s Office of Business and Economic Development (GO-Biz)</t>
  </si>
  <si>
    <t>0510 Secretary for State and Consumer Services</t>
  </si>
  <si>
    <t>0525 Secretary of Technology, Trade, and Commerce</t>
  </si>
  <si>
    <t>0530 Secretary for California Health and Human Services Agency</t>
  </si>
  <si>
    <t>0540 Secretary of the Natural Resources Agency</t>
  </si>
  <si>
    <t>0550 Secretary for Youth and Adult Correctional Agency</t>
  </si>
  <si>
    <t>0559 Secretary for Labor and Workforce Development Agency</t>
  </si>
  <si>
    <t>0570 Governor's Council on Wellness and Physical Fitness</t>
  </si>
  <si>
    <t>0595 State Inspector General</t>
  </si>
  <si>
    <t>0596 Service and Volunteering, California Agency on</t>
  </si>
  <si>
    <t>0695 Natural Disaster Assistance</t>
  </si>
  <si>
    <t>0697 Northridge Earthquake</t>
  </si>
  <si>
    <t>0720 Governor's Portrait</t>
  </si>
  <si>
    <t>0780 Rural Youth Employment Commission</t>
  </si>
  <si>
    <t>0825 O.J. Hawkins Data Center</t>
  </si>
  <si>
    <t>0850 Lottery Commission, California State</t>
  </si>
  <si>
    <t>0880 Secretary of State</t>
  </si>
  <si>
    <t>0890 Secretary of State</t>
  </si>
  <si>
    <t>0900 Heritage Preservation Commission</t>
  </si>
  <si>
    <t>0911 Citizens Redistricting Commission</t>
  </si>
  <si>
    <t>0920 Special Statewide Elections - DO NOT USE</t>
  </si>
  <si>
    <t>0953 Local Agency Indebtedness Fund Loan Program</t>
  </si>
  <si>
    <t>0954 Scholarshare Investment Board</t>
  </si>
  <si>
    <t>0956 Debt and Investment Advisory Commission, California</t>
  </si>
  <si>
    <t>0959 Debt Limit Allocation Committee, California</t>
  </si>
  <si>
    <t>0962 Rail Passenger Financing Commission, California</t>
  </si>
  <si>
    <t>0964 Transportation Financing Authority, California</t>
  </si>
  <si>
    <t>0974 Pollution Control Financing Authority, California</t>
  </si>
  <si>
    <t>0976 Capitol Area Development Authority</t>
  </si>
  <si>
    <t>0977 Health Facilities Financing Authority, California</t>
  </si>
  <si>
    <t>0983 Urban Waterfront Area Restoration Financing Authority, California</t>
  </si>
  <si>
    <t>0985 School Finance Authority, California</t>
  </si>
  <si>
    <t>0991 Fiscal Recovery Financing Authority, California</t>
  </si>
  <si>
    <t>0996 General Obligation Bonds - LJE - DOF USE ONLY</t>
  </si>
  <si>
    <t>0998 Mandated Local Costs, State - LJE - DOF USE ONLY</t>
  </si>
  <si>
    <t>0999 Miscellaneous Adjustments - LJE - DOF USE ONLY</t>
  </si>
  <si>
    <t>1020 No Subagency - DO NOT USE</t>
  </si>
  <si>
    <t>1030 Secretary of State and Consumer Services - DOF USE ONLY</t>
  </si>
  <si>
    <t>1108 Aerospace Commission, California</t>
  </si>
  <si>
    <t>1110 Consumer Affairs - Regulatory Boards, Department of</t>
  </si>
  <si>
    <t>1230 Contractors' State License Board</t>
  </si>
  <si>
    <t>1260 Dental Board of California</t>
  </si>
  <si>
    <t>1310 Nurses Registry (Moved to 1510)</t>
  </si>
  <si>
    <t>1380 Medical Board of California</t>
  </si>
  <si>
    <t>1390 Medical Board of California</t>
  </si>
  <si>
    <t>1400 Acupuncture Board</t>
  </si>
  <si>
    <t>1410 Hearing Aid Dispensers' Examining Committee</t>
  </si>
  <si>
    <t>1420 Physical Therapy Board of California</t>
  </si>
  <si>
    <t>1455 Respiratory Care Board of California</t>
  </si>
  <si>
    <t>1520 Court Reporters Board of California</t>
  </si>
  <si>
    <t>1530 Structural Pest Control Board</t>
  </si>
  <si>
    <t>1570 Registered Veterinary Technician Committee</t>
  </si>
  <si>
    <t>1590 Vocational Nursing Program</t>
  </si>
  <si>
    <t>1600 Psychiatric Technician Program</t>
  </si>
  <si>
    <t>1650 Consumer Advisory Council - DO NOT USE</t>
  </si>
  <si>
    <t>1860 Intergovernmental Personnel Act Advisory Council</t>
  </si>
  <si>
    <t>1980 Vietnam Veterans' Memorial Commission - DO NOT USE</t>
  </si>
  <si>
    <t>1985 Veterans Memorial Commission - DO NOT USE</t>
  </si>
  <si>
    <t>1995 Payment of Interest on PMIA Loans - SCS - DOF USE ONLY</t>
  </si>
  <si>
    <t>1998 Mandated Local Costs, State - SCS - DOF USE ONLY</t>
  </si>
  <si>
    <t>1999 Miscellaneous Adjustments - SCS - DOF USE ONLY</t>
  </si>
  <si>
    <t>2060 Solar Cal Office</t>
  </si>
  <si>
    <t>2080 Solar and Energy Conservation Mortgage Corporation</t>
  </si>
  <si>
    <t>2120 Alcoholic Beverage Control Appeals Board</t>
  </si>
  <si>
    <t>2190 Major Risk Medical Insurance Board - DO NOT USE</t>
  </si>
  <si>
    <t>2225 Unitary Fund Programs</t>
  </si>
  <si>
    <t>2295 Insurance Advisory Office</t>
  </si>
  <si>
    <t>2300 Riot and Civil Disorders Insurance (Prior year only)</t>
  </si>
  <si>
    <t>2650 Transportation Services for Social Service Recipients (Info. Display Only)</t>
  </si>
  <si>
    <t>2760 Traffic Adjudication Board (Abolished 7/85) - DO NOT USE</t>
  </si>
  <si>
    <t>2780 Stephen P. Teale Data Center</t>
  </si>
  <si>
    <t>2790 Housing Finance Agency, California - DO NOT USE</t>
  </si>
  <si>
    <t>2810 Miscellaneous Adjustments - BT&amp;H - DOF USE ONLY</t>
  </si>
  <si>
    <t>2905 No Subagency - DO NOT USE</t>
  </si>
  <si>
    <t>2910 Secretary for Trade and Commerce - DO NOT USE</t>
  </si>
  <si>
    <t>2925 Miscellaneous Adjustments - T&amp;C - DOF USE ONLY</t>
  </si>
  <si>
    <t>2930 Payment of Interest on PMIA Loans - T&amp;C - DOF USE ONLY</t>
  </si>
  <si>
    <t>2935 General Obligation Bonds - T&amp;C - DOF USE ONLY</t>
  </si>
  <si>
    <t>3000 Natural Resources</t>
  </si>
  <si>
    <t>3010 No Subagency - DO NOT USE</t>
  </si>
  <si>
    <t>3030 Secretary of the Natural Resources Agency - DOF USE ONLY</t>
  </si>
  <si>
    <t>3110 Special Resources Programs</t>
  </si>
  <si>
    <t>3125 California Tahoe Conservancy</t>
  </si>
  <si>
    <t>3180 Geothermal Resources Development Program</t>
  </si>
  <si>
    <t>3210 Environmental Protection Program</t>
  </si>
  <si>
    <t>3360 Energy Resources Conservation and Development Commission</t>
  </si>
  <si>
    <t>3400 Air Resources Board - DO NOT USE</t>
  </si>
  <si>
    <t>3410 Humboldt Bay Fund</t>
  </si>
  <si>
    <t>3460 Colorado River Board of California</t>
  </si>
  <si>
    <t>3640 Wildlife Conservation Board</t>
  </si>
  <si>
    <t>3810 Santa Monica Mountains Conservancy</t>
  </si>
  <si>
    <t>3820 San Francisco Bay Conservation and Development Commission</t>
  </si>
  <si>
    <t>3825 San Gabriel and Lower Los Angeles Rivers and Mountains Conservancy</t>
  </si>
  <si>
    <t>3830 San Joaquin River Conservancy</t>
  </si>
  <si>
    <t>3840 Delta Protection Commission</t>
  </si>
  <si>
    <t>3845 San Diego River Conservancy</t>
  </si>
  <si>
    <t>3850 Coachella Valley Mountains Conservancy</t>
  </si>
  <si>
    <t>3855 Sierra Nevada Conservancy</t>
  </si>
  <si>
    <t>3875 Sacramento-San Joaquin Delta Conservancy</t>
  </si>
  <si>
    <t>3885 Delta Stewardship Council</t>
  </si>
  <si>
    <t>3890 Environmental Protection</t>
  </si>
  <si>
    <t>3892 No Subagency - DO NOT USE</t>
  </si>
  <si>
    <t>3895 Secretary for Environmental Protection - DOF USE ONLY</t>
  </si>
  <si>
    <t>3945 Payment of Interest on PMIA Loans - DO NOT USE</t>
  </si>
  <si>
    <t>3949 Miscellaneous Adjustments - DO NOT USE</t>
  </si>
  <si>
    <t>3985 Special Environmental Programs - DO NOT USE</t>
  </si>
  <si>
    <t>4000 Health and Human Services</t>
  </si>
  <si>
    <t>4010 No Subagency - DO NOT USE</t>
  </si>
  <si>
    <t>4110 Area Boards on Developmental Disabilities</t>
  </si>
  <si>
    <t>4130 Health and Human Services Agency Data Center, California</t>
  </si>
  <si>
    <t>4210 Governor's Policy Council on Drug and Alcohol Abuse</t>
  </si>
  <si>
    <t>4220 Child Development Policy Advisory Committee</t>
  </si>
  <si>
    <t>4268 Set-Aside for Medi-Cal Long-Term Care Rates - DOF USE ONLY</t>
  </si>
  <si>
    <t>4350 Fairview State Hospital</t>
  </si>
  <si>
    <t>4360 Napa State Hospital (DS) (Renum to 4500) - DO NOT USE</t>
  </si>
  <si>
    <t>4370 Frank D. Lanterman State Hospital (Formerly Pacific State Hospital)</t>
  </si>
  <si>
    <t>4380 Patton State Hospital (DS) (Renum to 4510) - DO NOT USE</t>
  </si>
  <si>
    <t>4390 Porterville State Hospital</t>
  </si>
  <si>
    <t>4400 Sonoma State Hospital</t>
  </si>
  <si>
    <t>4560 Mental Health Services Oversight and Accountability Commission</t>
  </si>
  <si>
    <t>5181 Social Services - Cost Recoveries - DO NOT USE</t>
  </si>
  <si>
    <t>5196 State - Local Realignment, 2011</t>
  </si>
  <si>
    <t>5205 Payment of Interest on PMIA Loans - H&amp;HS - DOF USE ONLY</t>
  </si>
  <si>
    <t>5206 General Obligation Bonds - H&amp;HS - DOF USE ONLY</t>
  </si>
  <si>
    <t>5208 Mandated Local Costs, State - H&amp;HS - DOF USE ONLY</t>
  </si>
  <si>
    <t>5209 Miscellaneous Adjustments - H&amp;HS - DOF USE ONLY</t>
  </si>
  <si>
    <t>5210 Corrections and Rehabilitation</t>
  </si>
  <si>
    <t>5220 No Subagency - DO NOT USE</t>
  </si>
  <si>
    <t>5226 Corrections and Rehabilitation Headquarters</t>
  </si>
  <si>
    <t>5231 Corrections and Rehabilitation – Corcoran Region</t>
  </si>
  <si>
    <t>5232 Corrections and Rehabilitation – El Centro Region</t>
  </si>
  <si>
    <t>5233 Corrections and Rehabilitation – Bakersfield Region</t>
  </si>
  <si>
    <t>5234 Corrections and Rehabilitation – Sacramento Region</t>
  </si>
  <si>
    <t>5236 Corrections and Rehabilitation – North Coast Region</t>
  </si>
  <si>
    <t>5237 Corrections and Rehabilitation – Central Coast Region</t>
  </si>
  <si>
    <t>5238 Corrections and Rehabilitation – Southern California Region</t>
  </si>
  <si>
    <t>5239 Corrections and Rehabilitation – Central Valley Region</t>
  </si>
  <si>
    <t>5241 Corrections and Rehabilitation – Northern Youth Region</t>
  </si>
  <si>
    <t>5242 Corrections and Rehabilitation – Southern Youth Region</t>
  </si>
  <si>
    <t>5254 Inmate Services</t>
  </si>
  <si>
    <t>5283 Corrections - Bakersfield Region</t>
  </si>
  <si>
    <t>5284 Corrections - Sacramento Region</t>
  </si>
  <si>
    <t>5285 Corrections - North Coast Region</t>
  </si>
  <si>
    <t>5286 Corrections - Central Coast Region</t>
  </si>
  <si>
    <t>5287 Corrections - Southern California Region</t>
  </si>
  <si>
    <t>5288 Corrections - Central Valley Region</t>
  </si>
  <si>
    <t>5291 Valley State Prison for Women</t>
  </si>
  <si>
    <t>5295 High Desert State Prison</t>
  </si>
  <si>
    <t>5341 Pleasant Valley State Prison</t>
  </si>
  <si>
    <t>5342 Centinela State Prison</t>
  </si>
  <si>
    <t>5352 Avenal State Prison</t>
  </si>
  <si>
    <t>5354 Chuckawalla Valley State Prison, Riverside County</t>
  </si>
  <si>
    <t>5355 Ironwood State Prison</t>
  </si>
  <si>
    <t>5357 R.J. Donovan Correctional Facility at Rock Mountain</t>
  </si>
  <si>
    <t>5360 Correctional Training Facility</t>
  </si>
  <si>
    <t>5362 Calipatria State Prison</t>
  </si>
  <si>
    <t>5363 Wasco State Prison Reception Center</t>
  </si>
  <si>
    <t>5364 North Kern State Prison</t>
  </si>
  <si>
    <t>5365 California State Prison – Kern County at Delano II</t>
  </si>
  <si>
    <t>5370 Deuel Vocational Institution</t>
  </si>
  <si>
    <t>5380 Folsom State Prison</t>
  </si>
  <si>
    <t>5400 Sierra Conservation Center</t>
  </si>
  <si>
    <t>5420 Prison Industry Authority</t>
  </si>
  <si>
    <t>5465 Youth Authority – Headquarters Region</t>
  </si>
  <si>
    <t>5471 Northern California Youth Correctional Center</t>
  </si>
  <si>
    <t>5472 Northern Youth Conservation Camps</t>
  </si>
  <si>
    <t>5473 Youth Authority – Northern Region</t>
  </si>
  <si>
    <t>5474 Youth Authority – Southern Region</t>
  </si>
  <si>
    <t>5475 Southern Schools - DO NOT USE</t>
  </si>
  <si>
    <t>5480 Commission on Correctional Peace Officers’ Standards and Training</t>
  </si>
  <si>
    <t>5496 Local Community Corrections</t>
  </si>
  <si>
    <t>5500 Northern Youth Correctional Reception Center and Clinic</t>
  </si>
  <si>
    <t>5510 Southern Youth Correctional Reception Center and Clinic</t>
  </si>
  <si>
    <t>5520 El Paso de Robles Youth Correctional Facility</t>
  </si>
  <si>
    <t>5530 Fred C. Nelles Youth Correctional Facility</t>
  </si>
  <si>
    <t>5555 N.A. Chaderjian Youth Correctional Facility - DO NOT USE</t>
  </si>
  <si>
    <t>5560 Karl Holton Youth Correctional Drug and Alcohol Treatment Facility - DO NOT USE</t>
  </si>
  <si>
    <t>5570 O. H. Close Youth Correctional Facility - DO NOT USE</t>
  </si>
  <si>
    <t>5590 Ventura Youth Correctional Facility</t>
  </si>
  <si>
    <t>5596 District Attorney and Public Defender Services</t>
  </si>
  <si>
    <t>5610 Ben Lomond Youth Conservation Camp - DO NOT USE</t>
  </si>
  <si>
    <t>5620 Mt. Bullion Youth Conservation Camp - DO NOT USE</t>
  </si>
  <si>
    <t>5630 Oak Glen Camp - DO NOT USE</t>
  </si>
  <si>
    <t>5640 Pine Grove Youth Conservation Camp - DO NOT USE</t>
  </si>
  <si>
    <t>5650 Washington Ridge Youth Conservation Camp - DO NOT USE</t>
  </si>
  <si>
    <t>5660 Fenner Canyon Youth Conservation Camp - DO NOT USE</t>
  </si>
  <si>
    <t>5670 El Centro Training Center - DO NOT USE</t>
  </si>
  <si>
    <t>5680 Silver Lake Pre Parole Center - DO NOT USE</t>
  </si>
  <si>
    <t>5690 Ventura Public Service and Fire Center - DO NOT USE</t>
  </si>
  <si>
    <t>5696 Juvenile Justice Programs</t>
  </si>
  <si>
    <t>5760 Institutional Review Board</t>
  </si>
  <si>
    <t>5990 Federal Immigration Funding - Incarceration</t>
  </si>
  <si>
    <t>5998 Mandated Local Costs, State - YAC - DOF USE ONLY</t>
  </si>
  <si>
    <t>5999 Miscellaneous Adjustments - YAC - DOF USE ONLY</t>
  </si>
  <si>
    <t>6000 Education</t>
  </si>
  <si>
    <t>6025 Higher Education Unallocated Salary Increase - DOF/SCO USE ONLY</t>
  </si>
  <si>
    <t>6054 Scholarshare Investment Board – DOF USE ONLY</t>
  </si>
  <si>
    <t>6125 Education Audit Appeals Panel</t>
  </si>
  <si>
    <t>6190 Special Schools</t>
  </si>
  <si>
    <t>6260 Diagnostic Centers</t>
  </si>
  <si>
    <t>6300 State Contributions to the State Teachers' Retirement System</t>
  </si>
  <si>
    <t>6305 Retirement Costs for Community Colleges - DOF USE ONLY</t>
  </si>
  <si>
    <t>6320 Council on Vocational Education, California State</t>
  </si>
  <si>
    <t>6350 School Facilities Aid Program</t>
  </si>
  <si>
    <t>6380 Debt Service on Public School Building Bonds</t>
  </si>
  <si>
    <t>6395 Payment of Interest on PMIA Loans - K-12 - DOF USE ONLY</t>
  </si>
  <si>
    <t>6396 General Obligation Bonds - K-12 - DOF USE ONLY</t>
  </si>
  <si>
    <t>6398 Mandated Local Costs, State - K-12 - DOF USE ONLY</t>
  </si>
  <si>
    <t>6399 Miscellaneous Adjustments - K-12 - DOF USE ONLY</t>
  </si>
  <si>
    <t>6440 University of California</t>
  </si>
  <si>
    <t>6450 University of California</t>
  </si>
  <si>
    <t>6460 Institute of Appropriate Technology</t>
  </si>
  <si>
    <t>6470 Institute of Transportation Studies</t>
  </si>
  <si>
    <t>6480 Campuses</t>
  </si>
  <si>
    <t>6490 General Campuses</t>
  </si>
  <si>
    <t>6500 Berkeley Campus</t>
  </si>
  <si>
    <t>6510 Davis Campus</t>
  </si>
  <si>
    <t>6520 Irvine Campus</t>
  </si>
  <si>
    <t>6530 Los Angeles Campus</t>
  </si>
  <si>
    <t>6540 Riverside Campus</t>
  </si>
  <si>
    <t>6550 San Diego Campus</t>
  </si>
  <si>
    <t>6560 San Francisco Campus</t>
  </si>
  <si>
    <t>6570 Santa Barbara Campus</t>
  </si>
  <si>
    <t>6580 Santa Cruz Campus</t>
  </si>
  <si>
    <t>6645 CSU Health Benefits for Retired Annuitants</t>
  </si>
  <si>
    <t>6870 Board of Governors of the California Community Colleges</t>
  </si>
  <si>
    <t>6878 Retirement Costs for Community Colleges - Hi Ed-CC - DOF USE ONLY</t>
  </si>
  <si>
    <t>6880 Council for Private Postsecondary and Vocational Education</t>
  </si>
  <si>
    <t>6990 Other Education - DO NOT USE</t>
  </si>
  <si>
    <t>7000 Labor and Workforce Development</t>
  </si>
  <si>
    <t>7995 Payment of Interest on PMIA Loans - Hi Ed - DOF USE ONLY</t>
  </si>
  <si>
    <t>7996 General Obligation Bonds - Hi Ed - DOF USE ONLY</t>
  </si>
  <si>
    <t>7998 Mandated Local Costs, State - Hi Ed - DOF USE ONLY</t>
  </si>
  <si>
    <t>7999 Miscellaneous Adjustments - Hi Ed - DOF USE ONLY</t>
  </si>
  <si>
    <t>8000 General Government</t>
  </si>
  <si>
    <t>8170 Subvention for Guardianship/Conservatorship Proceedings</t>
  </si>
  <si>
    <t>8180 Payment to Counties for Costs of Homicide Trials</t>
  </si>
  <si>
    <t>8190 Tort Liability Claims (Merged with 9670) - DO NOT USE</t>
  </si>
  <si>
    <t>8220 Motion Picture Council</t>
  </si>
  <si>
    <t>8250 American Revolution Bicentennial Commission of California</t>
  </si>
  <si>
    <t>8255 Bicentennial Commission on the United States, California</t>
  </si>
  <si>
    <t>8420 Compensation Insurance Fund, State</t>
  </si>
  <si>
    <t>8440 Uninsured Employers</t>
  </si>
  <si>
    <t>8450 Subsequent Injuries</t>
  </si>
  <si>
    <t>8460 Disaster Service Workers</t>
  </si>
  <si>
    <t>8590 Financial Assistance to Local Fairs - DO NOT USE</t>
  </si>
  <si>
    <t>8600 Financial Assistance to County Fairs - DO NOT USE</t>
  </si>
  <si>
    <t>8620 Fair Political Practices Commission</t>
  </si>
  <si>
    <t>8640 Political Reform Act of 1974</t>
  </si>
  <si>
    <t>8655 Independent Citizens Redistricting Commission - DOF USE ONLY</t>
  </si>
  <si>
    <t>8660 Public Utilities Commission</t>
  </si>
  <si>
    <t>8665 Consumer Power and Conservation Financing Authority, California</t>
  </si>
  <si>
    <t>8720 Indemnification of Private Citizens - DO NOT USE</t>
  </si>
  <si>
    <t>8770 Electricity Oversight Board</t>
  </si>
  <si>
    <t>8800 Membership in Interstate Organizations</t>
  </si>
  <si>
    <t>8810 Retail Credit Advisory Committee</t>
  </si>
  <si>
    <t>8825 Commission on Asian and Pacific Islander American Affairs</t>
  </si>
  <si>
    <t>8830 Law Revision Commission, California</t>
  </si>
  <si>
    <t>8850 Public Works Board</t>
  </si>
  <si>
    <t>8855 California State Auditor’s Office</t>
  </si>
  <si>
    <t>8857 Fiscal &amp; Management Audit of State Controller - DO NOT USE</t>
  </si>
  <si>
    <t>8880 Financial Information System for California</t>
  </si>
  <si>
    <t>8882 Constitutional Revision Commission</t>
  </si>
  <si>
    <t>8900 Intergovernmental Board on Electronic Data Processing</t>
  </si>
  <si>
    <t>8920 Santa Monica Mountains Comprehensive Planning Commission</t>
  </si>
  <si>
    <t>8940 Military Department</t>
  </si>
  <si>
    <t>8951 Federal Per Diem for Veterans Housing</t>
  </si>
  <si>
    <t>8960 Veteran's Home of California - Yountville</t>
  </si>
  <si>
    <t>8965 Veteran's Home of California - Barstow</t>
  </si>
  <si>
    <t>8975 Veterans Memorial Commission</t>
  </si>
  <si>
    <t>8990 Pending New Organization - DOF USE ONLY</t>
  </si>
  <si>
    <t>8998 General Obligation Bonds - General Government - DOF USE ONLY</t>
  </si>
  <si>
    <t>9100 Tax Relief</t>
  </si>
  <si>
    <t>9140 Personal Property Tax Relief</t>
  </si>
  <si>
    <t>9160 Subventions for Open Space</t>
  </si>
  <si>
    <t>9170 Payments to Local Government for Sales and Property Tax Revenue Loss</t>
  </si>
  <si>
    <t>9190 Substandard Housing</t>
  </si>
  <si>
    <t>9210 Local Government Financing</t>
  </si>
  <si>
    <t>9220 Aid to Counties</t>
  </si>
  <si>
    <t>9240 Aid to Community Colleges</t>
  </si>
  <si>
    <t>9250 Aid to Cities</t>
  </si>
  <si>
    <t>9260 Aid to Special Districts</t>
  </si>
  <si>
    <t>9270 Local Agency Emergency Loan Program</t>
  </si>
  <si>
    <t>9280 Local Agency Indebtedness Loan Program</t>
  </si>
  <si>
    <t>9290 Rural Renaissance</t>
  </si>
  <si>
    <t>9300 Payment to Counties for Costs of Homicide Trials</t>
  </si>
  <si>
    <t>9360 Apportionment of Liquor License Fees</t>
  </si>
  <si>
    <t>9370 Apportionment of Highway Properties Rental Receipts</t>
  </si>
  <si>
    <t>9380 Apportionment of Off-Highway License Fees</t>
  </si>
  <si>
    <t>9420 Apportionment of Federal Potash Lease Rentals</t>
  </si>
  <si>
    <t>9425 Apportionment of Mobilehome and Commercial Coach License Fees</t>
  </si>
  <si>
    <t>9440 Apportionment of Cigarette Tax</t>
  </si>
  <si>
    <t>9490 Apportionment of Motor Vehicle Fuel Tax for City Streets</t>
  </si>
  <si>
    <t>9500 Apportionment of Motor Vehicle Fuel Tax for County Roads and City Streets</t>
  </si>
  <si>
    <t>9510 Financial Aid to Local Agencies</t>
  </si>
  <si>
    <t>9515 Apportionment of Local Agency Reimbursements</t>
  </si>
  <si>
    <t>9520 Apportionment of Geothermal Resources Development</t>
  </si>
  <si>
    <t>9530 Apportionments for Public Safety</t>
  </si>
  <si>
    <t>9533 Apportionment of Traffic Congestion Relief Fund</t>
  </si>
  <si>
    <t>9535 Apportionment of Local Transportation Funding</t>
  </si>
  <si>
    <t>9540 Federal Revenue Sharing</t>
  </si>
  <si>
    <t>9590 Payment of Interest on Pooled Money Investment Account Loans</t>
  </si>
  <si>
    <t>9600 General Obligation Bonds and Commercial Paper</t>
  </si>
  <si>
    <t>9610 Lease-Revenue Notes and Bonds</t>
  </si>
  <si>
    <t>9612 Tobacco Settlement Revenue Shortfall</t>
  </si>
  <si>
    <t>9613 Unenhanced Tobacco Bond Proceeds</t>
  </si>
  <si>
    <t>9615 Payment of Pension Obligation</t>
  </si>
  <si>
    <t>9620 Cash Management and Budgetary Loans</t>
  </si>
  <si>
    <t>9625 Interest Payments to the Federal Government</t>
  </si>
  <si>
    <t>9633 Payment of Interest on PMIA Loans - DO NOT USE</t>
  </si>
  <si>
    <t>9636 Miscellaneous Adjustments - DO NOT USE</t>
  </si>
  <si>
    <t>9651 Prefunding Health and Dental Benefits for Annuitants</t>
  </si>
  <si>
    <t>9658 Budget Stabilization Account</t>
  </si>
  <si>
    <t>9660 Los Angeles County Medical Assistance Grant Program</t>
  </si>
  <si>
    <t>9672 Settlements and Judgments by Department of Justice</t>
  </si>
  <si>
    <t>9673 San Francisco-Oakland Bay Bridge &amp; I-880 Cypress Structure Disaster Fund</t>
  </si>
  <si>
    <t>9695 Universal Telephone Service Program</t>
  </si>
  <si>
    <t>9700 Repayment of Loans Under Completed Programs</t>
  </si>
  <si>
    <t>9720 Working Capital Advances</t>
  </si>
  <si>
    <t>9740 Cooperative Personnel Services Revolving Fund</t>
  </si>
  <si>
    <t>9750 County Formation Revolving Fund</t>
  </si>
  <si>
    <t>9790 Augmentation for Mediterranean Fruit Fly</t>
  </si>
  <si>
    <t>9800 Augmentation for Employee Compensation</t>
  </si>
  <si>
    <t>9802 June to July Payroll Deferral</t>
  </si>
  <si>
    <t>9810 Payment of Specified Attorney Fees</t>
  </si>
  <si>
    <t>9815 Federal Court Awarded Attorney Fees - DO NOT USE</t>
  </si>
  <si>
    <t>9818 Federal Levy of State Funds</t>
  </si>
  <si>
    <t>9820 Augmentation for Price Increases</t>
  </si>
  <si>
    <t>9840 Augmentation for Contingencies or Emergency</t>
  </si>
  <si>
    <t>9845 Information Technology Equipment Management Program</t>
  </si>
  <si>
    <t>9847 Statewide Telecommunications System</t>
  </si>
  <si>
    <t>9850 Loans for Contingencies or Emergencies</t>
  </si>
  <si>
    <t>9855 Legislative Initiatives</t>
  </si>
  <si>
    <t>9858 Guarantee of Loan, State</t>
  </si>
  <si>
    <t>9860 Capital Outlay Planning and Studies Funding</t>
  </si>
  <si>
    <t>9865 Architecture Revolving Fund, Recovery of Uncharged Costs</t>
  </si>
  <si>
    <t>9870 Unallocated Cost-of-Living</t>
  </si>
  <si>
    <t>9875 General Fund Deficit Recovery Payments</t>
  </si>
  <si>
    <t>9880 Augmentation for Office of Administrative Law Services</t>
  </si>
  <si>
    <t>9885 Reserve for Liquidation of Encumbrances</t>
  </si>
  <si>
    <t>9890 Reserve for Economic Uncertainties</t>
  </si>
  <si>
    <t>9894 Statewide Proposition 98 Reconciliation - DOF USE ONLY</t>
  </si>
  <si>
    <t>9895 Petroleum Violation Escrow Account Program</t>
  </si>
  <si>
    <t>9897 Section 3.60 Rate Adjustments - DOF USE ONLY</t>
  </si>
  <si>
    <t>9899 Information Technology Century Change and Alternative Procurements</t>
  </si>
  <si>
    <t xml:space="preserve"> </t>
  </si>
  <si>
    <t>Refunds to Reverted Appn (G/L 9891)</t>
  </si>
  <si>
    <t>Revenues (G/L 8000):</t>
  </si>
  <si>
    <t xml:space="preserve">State Operations - Support </t>
  </si>
  <si>
    <t xml:space="preserve">Local Assistance </t>
  </si>
  <si>
    <t>Scheduled Reimbursements (G/L 8100)</t>
  </si>
  <si>
    <t xml:space="preserve">Capital Outlay </t>
  </si>
  <si>
    <t xml:space="preserve">Total Expenditures and Expenditure Adjustments </t>
  </si>
  <si>
    <t>Total Revenues, Transfers, and Other Adjustments</t>
  </si>
  <si>
    <t>B.  PRIOR YEAR ADJUSTMENTS</t>
  </si>
  <si>
    <t>D.  REVENUES, TRANSFERS, AND OTHER ADJUSTMENTS</t>
  </si>
  <si>
    <t>E.  EXPENDITURES AND EXPENDITURE ADJUSTMENTS</t>
  </si>
  <si>
    <t>STATE OF CALIFORNIA</t>
  </si>
  <si>
    <t>DETAILED FUND BALANCE REPORT</t>
  </si>
  <si>
    <t>(Select Fund Number and Name)</t>
  </si>
  <si>
    <t>(Select Organization Code Number and Name)</t>
  </si>
  <si>
    <t>(Select Revenue Code and Name)</t>
  </si>
  <si>
    <t>Statewide Assessments</t>
  </si>
  <si>
    <t>Ref #</t>
  </si>
  <si>
    <t>Expenditures (G/L 9000):</t>
  </si>
  <si>
    <t>Sub-Totals</t>
  </si>
  <si>
    <t>ADJUSTED BEGINNING BALANCE</t>
  </si>
  <si>
    <t>TOTAL RESOURCES</t>
  </si>
  <si>
    <t>Operating Transfers To xxxx Fund #### per GC xx</t>
  </si>
  <si>
    <t>Operating Transfers From xxxx Fund #### per GC xx</t>
  </si>
  <si>
    <t xml:space="preserve">
2/</t>
  </si>
  <si>
    <t xml:space="preserve">                            Difference (should be $0)</t>
  </si>
  <si>
    <t xml:space="preserve">
1/</t>
  </si>
  <si>
    <t xml:space="preserve">                                Difference (should be $0)</t>
  </si>
  <si>
    <t xml:space="preserve"> Detailed Fund Balance Report    1/</t>
  </si>
  <si>
    <t>3/</t>
  </si>
  <si>
    <t>Adjustment to Align FCS and Financial Reports 2/</t>
  </si>
  <si>
    <t>A-B = $0</t>
  </si>
  <si>
    <t>A-D = $0</t>
  </si>
  <si>
    <t xml:space="preserve">DF-303 -   Ending Fund Balance from Section F                                                                          </t>
  </si>
  <si>
    <t>DF-303 -  Ending Fund Balance from Section F</t>
  </si>
  <si>
    <t>NOTES:</t>
  </si>
  <si>
    <t xml:space="preserve"> NON-SHARED FUND:
</t>
  </si>
  <si>
    <t xml:space="preserve">SHARED FUND USER:
</t>
  </si>
  <si>
    <t>Ending Fund Balance in Section F must reconcile to Report 8, Post Closing Trial Balance:</t>
  </si>
  <si>
    <t xml:space="preserve"> Add -       Year-to-date activity in GL 1140, Cash in State Treasury</t>
  </si>
  <si>
    <t>B+C=D</t>
  </si>
  <si>
    <t>4110200 - Alcoholic Beverage Excise Tax - Beer and Wine (1102)</t>
  </si>
  <si>
    <t>4110250 - Alcoholic Beverage Excise Tax - Distilled Spirits (1103)</t>
  </si>
  <si>
    <t>4110400 - Cigarette Tax (1105)</t>
  </si>
  <si>
    <t>4110800 - Corporation Tax (1104)</t>
  </si>
  <si>
    <t>4111000 - Estate Tax (1155)</t>
  </si>
  <si>
    <t>4111200 - Gift Tax (1107)</t>
  </si>
  <si>
    <t>4113000 - Identification Card Fees (1144)</t>
  </si>
  <si>
    <t>4113200 - Inheritance Tax (1132)</t>
  </si>
  <si>
    <t>4113400 - Insurance Tax (1133)</t>
  </si>
  <si>
    <t>4113600 - Jet Fuel Tax (1139)</t>
  </si>
  <si>
    <t>4113800 - Lien Sale Application Fees (1145)</t>
  </si>
  <si>
    <t>4114000 - Mobilehome In-Lieu Tax (1154)</t>
  </si>
  <si>
    <t>4115000 - Motor Vehicles - Driver's License Fees (1142)</t>
  </si>
  <si>
    <t>4115100 - Motor Vehicles - Fuel Tax (Diesel) (1140)</t>
  </si>
  <si>
    <t>4115200 - Motor Vehicles - Fuel Tax (Gasoline) (1138)</t>
  </si>
  <si>
    <t>4115300 - Motor Vehicles - License (In-Lieu) Fees (1136)</t>
  </si>
  <si>
    <t>4115400 - Motor Vehicles - Registration Fees (1141)</t>
  </si>
  <si>
    <t>4115600 - Motor Vehicles - Other Fees (1143)</t>
  </si>
  <si>
    <t>4116000 - Oil Severance Tax (1152)</t>
  </si>
  <si>
    <t>4116200 - Personal Income Tax (1147)</t>
  </si>
  <si>
    <t>4117000 - Retail Sales and Use Tax (1149)</t>
  </si>
  <si>
    <t>4117200 - Retail Sales and Use Tax – Fiscal Recovery (1151)</t>
  </si>
  <si>
    <t>4117400 - Retail Sales and Use Tax - 2011 Realignment (1148)</t>
  </si>
  <si>
    <t>4117600 - Retail Sales and Use Tax - 1991 Realignment ()</t>
  </si>
  <si>
    <t>4117800 - Retail Sales and Use Tax - Medi-Cal Managed Care ()</t>
  </si>
  <si>
    <t>4118000 - Surplus Line Broker's Tax (1150)</t>
  </si>
  <si>
    <t>4120000 - Beverage Container Redemption Fees (1251)</t>
  </si>
  <si>
    <t>4120200 - Boat Use Fees - State Controlled Waters (1204)</t>
  </si>
  <si>
    <t>4120400 - Building Construction Filing Fees (Physically Handicapped) (1238)</t>
  </si>
  <si>
    <t>4120600 - Candidate Filing Fee (1245)</t>
  </si>
  <si>
    <t>4120800 - Corporation Fees - Domestic Corporations (1241)</t>
  </si>
  <si>
    <t>4121000 - Corporation Fees - Foreign Corporations (1242)</t>
  </si>
  <si>
    <t>4121200 - Delinquent Fees (1259)</t>
  </si>
  <si>
    <t>4121400 - Duck Stamps (1216)</t>
  </si>
  <si>
    <t>4121600 - Elevator and Boiler Inspection Fees (1224)</t>
  </si>
  <si>
    <t>4121800 - Employment Agency Filing Fees (1228)</t>
  </si>
  <si>
    <t>4122000 - Employment Agency License Fees (1227)</t>
  </si>
  <si>
    <t>4122200 - Energy Resources Surcharge (1203)</t>
  </si>
  <si>
    <t>4122400 - Environmental and Hazardous Waste Fees (1254)</t>
  </si>
  <si>
    <t>4122600 - Explosive Permit Fees (1252)</t>
  </si>
  <si>
    <t>4122800 - Filing Financing Statements (1244)</t>
  </si>
  <si>
    <t>4123000 - Fish and Game - Licenses, Tags, and Permits (1215)</t>
  </si>
  <si>
    <t>4123200 - Fish and Game - Taxes (1202)</t>
  </si>
  <si>
    <t>4123400 - Genetic Disease Testing Fees (1211)</t>
  </si>
  <si>
    <t>4123600 - Highway Carriers Uniform Business License Tax (1208)</t>
  </si>
  <si>
    <t>4123700 - Horse Racing Breakage (1110)</t>
  </si>
  <si>
    <t>4123720 - Horse Racing Licenses (1109)</t>
  </si>
  <si>
    <t>4123740 - Horse Racing Miscellaneous (1113)</t>
  </si>
  <si>
    <t>4123800 - Industrial Homework Fees (1226)</t>
  </si>
  <si>
    <t>4124000 - Insurance Company - Examination Fees (1232)</t>
  </si>
  <si>
    <t>4124200 - Insurance Company - License Fees and Penalties (1231)</t>
  </si>
  <si>
    <t>4124400 - Insurance Company - General Fees (1272)</t>
  </si>
  <si>
    <t>4124600 - Insurance Company - Proposition 103 Fees (1271)</t>
  </si>
  <si>
    <t>4124800 - Insurance Fraud Assessment - Automobile (1274)</t>
  </si>
  <si>
    <t>4125000 - Insurance Fraud Assessment - General (1275)</t>
  </si>
  <si>
    <t>4125200 - Insurance Fraud Assessment - Workers Compensation (1273)</t>
  </si>
  <si>
    <t>4125400 - Liquor License Fees (1210)</t>
  </si>
  <si>
    <t>4125600 - New Motor Vehicle Dealer License Fee (1213)</t>
  </si>
  <si>
    <t>4125800 - Notary Public License Fees (1243)</t>
  </si>
  <si>
    <t>4126000 - Off Highway Vehicle Fees (1209)</t>
  </si>
  <si>
    <t>4126200 - Private Rail Car Tax (1270)</t>
  </si>
  <si>
    <t>4126400 - Processing Fee (1253)</t>
  </si>
  <si>
    <t>4126600 - Public Utilities Commission - Quarterly Fees (1206)</t>
  </si>
  <si>
    <t>4126800 - Public Utilities Commission - Penalties on Quarterly Fees (1207)</t>
  </si>
  <si>
    <t>4127000 - Real Estate - Examination Fees (1234)</t>
  </si>
  <si>
    <t>4127200 - Real Estate - License Fees (1235)</t>
  </si>
  <si>
    <t>4127300 - Refinery Fees (1276)</t>
  </si>
  <si>
    <t>4127400 - Renewal Fees (1258)</t>
  </si>
  <si>
    <t>4127600 - Savings and Loans - Fees (1240)</t>
  </si>
  <si>
    <t>4127800 - Savings and Loans - Licenses (1239)</t>
  </si>
  <si>
    <t>4128000 - Subdivision Filing Fees (1236)</t>
  </si>
  <si>
    <t>4128200 - Subdivision Inspection Fees - Out-of-State (1237)</t>
  </si>
  <si>
    <t>4128400 - Teacher Credential Fees (1229)</t>
  </si>
  <si>
    <t>4128600 - Teacher Examination Fees (1230)</t>
  </si>
  <si>
    <t>4128700 - Telecommunications Tax (1160)</t>
  </si>
  <si>
    <t>4128740 - Trailer Coach License (In Lieu) Fees (1135)</t>
  </si>
  <si>
    <t>4128800 - Universal Telephone Service Tax (1265)</t>
  </si>
  <si>
    <t>4129000 - Other Fees and Licenses (216, 236)</t>
  </si>
  <si>
    <t>4129200 - Other Regulatory Fees (1256)</t>
  </si>
  <si>
    <t>4129400 - Other Regulatory Licenses and Permits (1257)</t>
  </si>
  <si>
    <t>4129600 - Other Regulatory Taxes (1212)</t>
  </si>
  <si>
    <t>4130000 - Architecture Public Building Fees (1306)</t>
  </si>
  <si>
    <t>4130500 - County Costs - Mentally Ill Patients (1302)</t>
  </si>
  <si>
    <t>4131000 - Crimes of Public Offense Fines (1309)</t>
  </si>
  <si>
    <t>4131500 - Felony Conviction Penalties (1308)</t>
  </si>
  <si>
    <t>4132000 - Fingerprint Identification Card Fees (1316)</t>
  </si>
  <si>
    <t>4132500 - Fish and Game Fines (1310)</t>
  </si>
  <si>
    <t>4133000 - Fish and Game Fines - Additional Assessments (1313)</t>
  </si>
  <si>
    <t>4133500 - Fish and Game Fines - Penalty Assessments (1311)</t>
  </si>
  <si>
    <t>4134000 - Local Agencies - Interest on Loans (1312)</t>
  </si>
  <si>
    <t>4134500 - Local Agencies - Cost Recoveries (1319)</t>
  </si>
  <si>
    <t>4135000 - Local Agencies - Miscellaneous Revenue (1317)</t>
  </si>
  <si>
    <t>4135500 - Narcotic Fines (1315)</t>
  </si>
  <si>
    <t>4136000 - Open Space Cancellation Fee Deferred Taxes (1318)</t>
  </si>
  <si>
    <t>4136500 - Traffic Violation Penalties (1307)</t>
  </si>
  <si>
    <t>4137000 - Trial Court Revenues (1301)</t>
  </si>
  <si>
    <t>4140000 - Document Sales (1412)</t>
  </si>
  <si>
    <t>4140500 - Emergency Telephone User's Surcharge (1411)</t>
  </si>
  <si>
    <t>4141000 - Fire Prevention and Suppression (1410)</t>
  </si>
  <si>
    <t>4141500 - Guardianship Fees (1423)</t>
  </si>
  <si>
    <t>4142000 - Health Care Deposit Fund Receipts (1426)</t>
  </si>
  <si>
    <t>4142500 - License Plate Fees - Personalized Plates (1430)</t>
  </si>
  <si>
    <t>4143000 - Medicare Receipts - Federal Government (1427)</t>
  </si>
  <si>
    <t>4143500 - Miscellaneous Services to the Public (1425, 211)</t>
  </si>
  <si>
    <t>4144000 - Parental Fees (1422)</t>
  </si>
  <si>
    <t>4144500 - Parking Lot Revenues (1409)</t>
  </si>
  <si>
    <t>4145000 - Pay Patients Board Charges (1401)</t>
  </si>
  <si>
    <t>4145500 - Secretary of State - Fees (1420)</t>
  </si>
  <si>
    <t>4146000 - State Beach and Park Service Fees (1406)</t>
  </si>
  <si>
    <t>4146500 - State Fair Parimutuel Wagering Fees (1408)</t>
  </si>
  <si>
    <t>4147000 - Student Fees (1428)</t>
  </si>
  <si>
    <t>4150000 - Geothermal Resources Well Fees (1521)</t>
  </si>
  <si>
    <t>4150500 - Interest Income - Interfund Loans (1505, 214)</t>
  </si>
  <si>
    <t>4151000 - Interest Income - Other Loans (1504, 214)</t>
  </si>
  <si>
    <t>4151500 - Miscellaneous Revenue - Use of Property and Money (1523)</t>
  </si>
  <si>
    <t>4152000 - Oil and Gas Leases - 1 Percent Revenue, Cities, and Counties (1520)</t>
  </si>
  <si>
    <t>4152500 - Rental of State Property (1522)</t>
  </si>
  <si>
    <t>4153000 - Sale of Natural Resources (213, 233)</t>
  </si>
  <si>
    <t>4153500 - Fees for Use of State Property (213, 233)</t>
  </si>
  <si>
    <t>4154000 - Royalties - Federal Land (1518)</t>
  </si>
  <si>
    <t>4154500 - Royalties - School Land (1524)</t>
  </si>
  <si>
    <t>4155000 - Royalties - State Lands (1525)</t>
  </si>
  <si>
    <t>4160000 - Investment Income - Condemnation Deposits Fund (1512, 2512)</t>
  </si>
  <si>
    <t>4161000 - Investment Income - Other (1506)</t>
  </si>
  <si>
    <t>4162000 - Investment Income - Pooled Money Investments (1502)</t>
  </si>
  <si>
    <t>4163000 - Investment Income - Surplus Money Investments (1503, 2503)</t>
  </si>
  <si>
    <t>4164000 - Gain / Loss on Sale of Investments (215)</t>
  </si>
  <si>
    <t>4170100 - Abandoned Property Revenue (1609)</t>
  </si>
  <si>
    <t>4170200 - Sale of Bonds and Notes - Proceeds (1615)</t>
  </si>
  <si>
    <t>41704 - Capital Asset Sales (1604)</t>
  </si>
  <si>
    <t>4170400 - Capital Asset Sales Proceeds ()</t>
  </si>
  <si>
    <t>4170410 - Capital Asset Trade In Proceeds ()</t>
  </si>
  <si>
    <t>4170420 - Capital Asset Disposal Removal Costs ()</t>
  </si>
  <si>
    <t>4170490 - Gain or Loss on Disposal of Capital Assets ()</t>
  </si>
  <si>
    <t>4170600 - Carbon Allowances Auction Proceeds (1650)</t>
  </si>
  <si>
    <t>4170700 - Civil and Criminal Violation Assessment (1644)</t>
  </si>
  <si>
    <t>4170800 - Confiscated Property Sales (1605)</t>
  </si>
  <si>
    <t>4170900 - Contributions to Fiduciary Funds (221, 231)</t>
  </si>
  <si>
    <t>4171000 - Cost Recoveries - Delinquent Receivables (1621)</t>
  </si>
  <si>
    <t>4171100 - Cost Recoveries - Other (1619)</t>
  </si>
  <si>
    <t>4171200 - Court Filing Fees and Surcharges (1647)</t>
  </si>
  <si>
    <t>4171300 - Donations (1649)</t>
  </si>
  <si>
    <t>4171400 - Escheat - Unclaimed Checks, Warrants, Bonds, and Coupons (1610, 2619)</t>
  </si>
  <si>
    <t>4171500 - Escheat - Unclaimed Property (1608)</t>
  </si>
  <si>
    <t>4171600 - External Revenue - Federal Government (2004)</t>
  </si>
  <si>
    <t>4171620 - External Revenue - Intrastate (2001)</t>
  </si>
  <si>
    <t>4171640 - External Revenue - Private Sector (2006)</t>
  </si>
  <si>
    <t>4171690 - External Revenue - Other (2009)</t>
  </si>
  <si>
    <t>4172000 - Fines and Forfeitures (1646)</t>
  </si>
  <si>
    <t>4172100 - Fines - Court (217, 237)</t>
  </si>
  <si>
    <t>4172200 - Fine and Penalties - Horse Racing (1111)</t>
  </si>
  <si>
    <t>4172300 - Equipment, Materials and Supplies Sales (212, 232)</t>
  </si>
  <si>
    <t>4172400 - Forest Product Sales (1612)</t>
  </si>
  <si>
    <t>4172500 - Miscellaneous Revenue (1614, 299, 239)</t>
  </si>
  <si>
    <t>4172600 - Miscellaneous Tax Revenue (1699)</t>
  </si>
  <si>
    <t>4172700 - Nursery Sales - Department of Forestry and Fire Protection (1611)</t>
  </si>
  <si>
    <t>4172800 - Parking Violations (1642)</t>
  </si>
  <si>
    <t>4172900 - Penalty Assessments - Criminal Fines (1648)</t>
  </si>
  <si>
    <t>4173000 - Penalty Assessments - Other (1643)</t>
  </si>
  <si>
    <t>4173100 - Personal Income Tax - Penalties and Interest (1618)</t>
  </si>
  <si>
    <t>4173200 - Proceeds from Estates of Deceased Persons (1607)</t>
  </si>
  <si>
    <t>4173300 - Sales - Other (225)</t>
  </si>
  <si>
    <t>4173400 - Settlements and Judgments - Anti-Trust Actions (Attorney General) (1601)</t>
  </si>
  <si>
    <t>4173500 - Settlements and Judgments - Other (1630)</t>
  </si>
  <si>
    <t>4173600 - State Public Land Sales (1606)</t>
  </si>
  <si>
    <t>4173700 - Subsequent Injuries Revenue (1613)</t>
  </si>
  <si>
    <t>4173800 - Traffic Violations (1641)</t>
  </si>
  <si>
    <t>4173900 - Tribal Gaming Revenues (1620)</t>
  </si>
  <si>
    <t>4174000 - Unclaimed Contributions (1603)</t>
  </si>
  <si>
    <t>4174100 - Unemployment and Disability Insurance Contributions - Penalties and Interest (1602)</t>
  </si>
  <si>
    <t>4174200 - Uninsured Motorist Fees (1640)</t>
  </si>
  <si>
    <t>4110201 - Excise Tax - Beer and Wine Refunds ()</t>
  </si>
  <si>
    <t>4110300 - Cannabis Excise &amp; Cultivation Tax (1106)</t>
  </si>
  <si>
    <t>4110301 - Cannabis Excise &amp; Cultivation Tax Refunds (1106)</t>
  </si>
  <si>
    <t>4110410 - Cigarette Tax - Distribution Samples ()</t>
  </si>
  <si>
    <t>4110411 - Cigarette Tax - Distribution Samples Refunds ()</t>
  </si>
  <si>
    <t>4110251 - Excise Tax - Distilled Spirits Refunds ()</t>
  </si>
  <si>
    <t>4110430 - Cigarette Stamp Tax ()</t>
  </si>
  <si>
    <t>4110431 - Cigarette Stamp Tax Refunds ()</t>
  </si>
  <si>
    <t>4110450 - Cigarette &amp; Tobacco Licensing Fees ()</t>
  </si>
  <si>
    <t>4110451 - Cigarette &amp; Tobacco Licensing Fees Refunds ()</t>
  </si>
  <si>
    <t>4110490 - Cigarette Tax - Local Share of Admn Costs ()</t>
  </si>
  <si>
    <t>4110801 - Corporation Tax Refunds ()</t>
  </si>
  <si>
    <t>4111201 - Gift Tax - Refunds ()</t>
  </si>
  <si>
    <t>4113201 - Inheritance Tax Refunds ()</t>
  </si>
  <si>
    <t>4113209 - Inheritance Tax Refunds - Expenses ()</t>
  </si>
  <si>
    <t>4113401 - Insurance Gross Premiums Tax Refunds ()</t>
  </si>
  <si>
    <t>4113411 - Insurance Gross Premiums Tax Refunds-MMCP (AB1422)</t>
  </si>
  <si>
    <t>4113410 - Insurance Gross Premiums Tax-MMCP (AB1422)</t>
  </si>
  <si>
    <t>4113601 - Jet Fuel Tax Refunds ()</t>
  </si>
  <si>
    <t>4115101 - Motor Vehicles - Fuel Tax (Diesel) Refunds ()</t>
  </si>
  <si>
    <t>4115150 - Diesel Fuel Tax ()</t>
  </si>
  <si>
    <t xml:space="preserve">4115160 - Diesel Fuel Tax (Fuel Floor Stock) </t>
  </si>
  <si>
    <t>4115161 - Diesel Fuel Tax (Fuel Floor Stock) Refunds ()</t>
  </si>
  <si>
    <t>4115151 - Diesel Fuel Tax Refunds ()</t>
  </si>
  <si>
    <t>4115201 - Motor Vehicles -Fuel Tax (Gasoline) Refunds ()</t>
  </si>
  <si>
    <t xml:space="preserve">4115220 - Motor Vehicles - Fuel Tax (Gasohol) </t>
  </si>
  <si>
    <t>4115221 - Motor Vehicles - Fuel Tax (Gasohol) Refunds ()</t>
  </si>
  <si>
    <t>4115240 - Motor Vehicles - Fuel Tax (Aviation)</t>
  </si>
  <si>
    <t>4115241 - Motor Vehicles - Fuel Tax (Aviation) Refunds ()</t>
  </si>
  <si>
    <t>4115250 - Motor Vehicles - Fuel Tax (Fuel Floor Stock)</t>
  </si>
  <si>
    <t>4115251 - Motor Vehicles - Fuel Tax (Fuel Floor Stock) Refunds ()</t>
  </si>
  <si>
    <t>4115310 - Motor Vehicles - License (In-Lieu) Fees 0.35% Inc Eff 2009-05-19</t>
  </si>
  <si>
    <t>4115450 - Transportation Improvement Fees (1146)</t>
  </si>
  <si>
    <t>4115460 - Road Improvement Fee (Zero Emission Vehicles) (1157)</t>
  </si>
  <si>
    <t>4115500 - Motor Vehicles - Recovery Fees ()</t>
  </si>
  <si>
    <t>4116202 - Personal Income Tax EDD ()</t>
  </si>
  <si>
    <t>4116201 - Personal Income Tax FTB ()</t>
  </si>
  <si>
    <t>4116203 - Personal Income Tax Refunds ()</t>
  </si>
  <si>
    <t>4117001 - Retail Sales &amp; Use Tax Refunds ()</t>
  </si>
  <si>
    <t>4117100 - Retail Sales Tax - 1/4% ()</t>
  </si>
  <si>
    <t>4117101 - Retail Sales Tax - 1/4% Refunds ()</t>
  </si>
  <si>
    <t>4117130 - Retail Sales Tax -Temporary 5% ()</t>
  </si>
  <si>
    <t>4117131 - Retail Sales Tax - Temporary 5% Refunds ()</t>
  </si>
  <si>
    <t xml:space="preserve">4117140 - Retail Sales and Use Tax - Interim Public Safety () </t>
  </si>
  <si>
    <t>4117141 - Retail Sales and Use Tax - Interim Public Safety Refunds ()</t>
  </si>
  <si>
    <t>4117150 - Retail Sales and Use Tax - Public Safety ()</t>
  </si>
  <si>
    <t>4117151 - Retail Sales and Use Tax - Public Safety Refunds ()</t>
  </si>
  <si>
    <t>4117201 - Retail Sales and Use Tax - Fiscal Recovery Refunds ()</t>
  </si>
  <si>
    <t>4117401 - Retail Sales and Use Tax - 2011 Realignment Refund ()</t>
  </si>
  <si>
    <t>4117601 - Retail Sales and Use Tax - 1991 Realignment Refund ()</t>
  </si>
  <si>
    <t>4118001 - Surplus Line Broker's Tax Refunds ()</t>
  </si>
  <si>
    <t>4120700 - Cannabis Licensing Fees (1205)</t>
  </si>
  <si>
    <t xml:space="preserve">4123730 - Horse Racing Licenses - 1% County and District Fairs () </t>
  </si>
  <si>
    <t>4125410 - Liquor License Fees - GF Portion (1210)</t>
  </si>
  <si>
    <t>4125420 - Liquor License Fees - Surcharge 60% (1210)</t>
  </si>
  <si>
    <t>4129410 - Other Regulatory Licenses &amp; Permits-MV Fuel Tax License Decal (125701)</t>
  </si>
  <si>
    <t>4131010 - Crimes of Public Offense Fines - BP 22981 Cigarette Comp Fines (130903)</t>
  </si>
  <si>
    <t>4131020 - Crimes of Public Offense Fines - BP 22979.7 Cigarette Comp Fines (130902)</t>
  </si>
  <si>
    <t>4131501 - Children's Trust Fund (130802)</t>
  </si>
  <si>
    <t>4131502 - Diversion Restitution Fee (PC 1001.90) (130803)</t>
  </si>
  <si>
    <t>4131503 - Restitution Fine - Additional (PC 1202.45) (130804)</t>
  </si>
  <si>
    <t>4131504 - Unclaimed Restitution (GC 50050) (130806)</t>
  </si>
  <si>
    <t>4131600 - Local Government Contribution to Courthouse Construction (227500)</t>
  </si>
  <si>
    <t>4132510 - Fish and Game Fines - Abalone Special Operations Unit (FGC 12006.6) (131001)</t>
  </si>
  <si>
    <t>4132520 - Fish and Game Fines - Abalone Enhancement (FGC 12009) (131002)</t>
  </si>
  <si>
    <t>4135010 - Local Agencies - Miscellaneous Revenue - GC 77205 (131703)</t>
  </si>
  <si>
    <t>4135020 - Local Agencies - Miscellaneous Revenue - GC 77201.1(B)(1)-Expense Base (131705)</t>
  </si>
  <si>
    <t>4135030 - Local Agencies - Miscellaneous Revenue - GC 70353 - Court Facilities - MOE (131706)</t>
  </si>
  <si>
    <t>4135040 - Local Agencies - Miscellaneous Revenue - Night Court Assessment - VC42006 (131707)</t>
  </si>
  <si>
    <t>4135050 - Local Agencies - Miscellaneous Revenue - Labor Code 1682-1699 (131701)</t>
  </si>
  <si>
    <t>4140510 - Prepaid Mobile Telephone Surcharge (141101)</t>
  </si>
  <si>
    <t>4140530 - Local Charges for Prepaid Mobile Telephone Surcharge (141103)</t>
  </si>
  <si>
    <t>4140540 - Mobile Telephone Surcharge Refunds (141105)</t>
  </si>
  <si>
    <t>4142510 - License Plate Fees - Prisoner of War (POW) (143002)</t>
  </si>
  <si>
    <t>4142520 - License Plate Fees - UCLA (143003)</t>
  </si>
  <si>
    <t>4142530 - License Plate Fees - Cal-AG (143004)</t>
  </si>
  <si>
    <t>4142540 - License Plate Fees - Pet Lover's (AB610 Vet/Med Board) (143005)</t>
  </si>
  <si>
    <t>4143501 - Miscellaneous Services to the Public - Marriage Dissolution - GC 70670 (142501)</t>
  </si>
  <si>
    <t>4143502 - Miscellaneous Services to the Public - Adoption - GC 103730 (142502)</t>
  </si>
  <si>
    <t>4143503 - Miscellaneous Services to the Public - Intrastate - Teale (211101)</t>
  </si>
  <si>
    <t>4150300 - Interest Income - Local Government Loans (214500)</t>
  </si>
  <si>
    <t>4150600 - Interest Income - External Loans - Private Sector (214600)</t>
  </si>
  <si>
    <t>4150700 - Interest Income - External -  Federal Government Loans (2144)</t>
  </si>
  <si>
    <t>4152002 - Oil &amp; Gas Leases 1% Revenue - City of Huntington Beach (152002)</t>
  </si>
  <si>
    <t>4152003 - Oil &amp; Gas Leases 1% Revenue - City of Long Beach (152003)</t>
  </si>
  <si>
    <t>4152005 - Oil &amp; Gas Leases 1% Revenue - City of Seal Beach (152005)</t>
  </si>
  <si>
    <t>4152006 - Oil &amp; Gas Leases 1% Revenue - County of Santa Barbara (152006)</t>
  </si>
  <si>
    <t>4160475 - Investment Income - External - Local Government (215900)</t>
  </si>
  <si>
    <t>4164002 - Net Appreciation (Depreciation) in Fair Value of Investment ()</t>
  </si>
  <si>
    <t>4170910 - Contributions to Fiduciary Funds - Member (221, 231)</t>
  </si>
  <si>
    <t>4170920 - Contributions to Fiduciary Funds - Employer (221, 231)</t>
  </si>
  <si>
    <t>4170930 - Contributions to Fiduciary Funds - Non-Employer (221, 231)</t>
  </si>
  <si>
    <t>4170940 - Unemployment Insurance Tax (21600)</t>
  </si>
  <si>
    <t>4170945 - Disability Insurance Tax (21600)</t>
  </si>
  <si>
    <t>4170960 - Other Fiduciary Fund Contributions ()</t>
  </si>
  <si>
    <t>4111001 - Estate Tax - Refunds ()</t>
  </si>
  <si>
    <t>4115401 - Motor Vehicles - Registration Fees (SAL Excludable) ()</t>
  </si>
  <si>
    <t>4171101 - Cost Recoveries - Court Collection - CH1242/94 (161901)</t>
  </si>
  <si>
    <t>4171102 - Cost Recoveries - Court Collection Payments - CH1242/94 (161902)</t>
  </si>
  <si>
    <t>4171201 - Court Filing Fees &amp; Surcharges - Unlimited Filing Fee - GC 68085 (164701)</t>
  </si>
  <si>
    <t>4171202 - Court Filing Fees &amp; Surcharges - Limited Filing Fee &gt; 10K - GC 72055 (164702)</t>
  </si>
  <si>
    <t>4171203 - Court Filing Fees &amp; Surcharges - Reporter Fees - GC 68085 (164703)</t>
  </si>
  <si>
    <t>4171204 - Court Filing Fees &amp; Surcharges - CCP 116.20(a) (164704)</t>
  </si>
  <si>
    <t>4171205 - Court Filing Fees &amp; Surcharges - GC 26823 (164705)</t>
  </si>
  <si>
    <t>4171206 - Court Filing Fees &amp; Surcharges - GC 26827.4 (164706)</t>
  </si>
  <si>
    <t>4171207 - Court Filing Fees &amp; Surcharges - GC 26830(a) (164707)</t>
  </si>
  <si>
    <t>4171208 - Court Filing Fees &amp; Surcharges - GC 26832.1 (164708)</t>
  </si>
  <si>
    <t>4171209 - Court Filing Fees &amp; Surcharges - GC 26833.1 (164709)</t>
  </si>
  <si>
    <t>4171210 - Court Filing Fees &amp; Surcharges - GC 26850.1 (164714)</t>
  </si>
  <si>
    <t>4171211 - Court Filing Fees &amp; Surcharges - GC 26853.1 (164717)</t>
  </si>
  <si>
    <t>4171212 - Court Filing Fees &amp; Surcharges - GC 28862 (164719)</t>
  </si>
  <si>
    <t>4171213 - Court Filing Fees &amp; Surcharges - GC 72056.01 (164720)</t>
  </si>
  <si>
    <t>4171214 - Court Filing Fees &amp; Surcharges - CCP 631.3 (164722)</t>
  </si>
  <si>
    <t>4171215 - Court Filing Fees &amp; Surcharges - CCP 403.060 (164723)</t>
  </si>
  <si>
    <t>4171216 - Court Filing Fees &amp; Surcharges - 10% Surcharge (AB 3000) - CG 68087 (164725)</t>
  </si>
  <si>
    <t>4171217 - Court Filing Fees &amp; Surcharges - Unlimited Civil - GC 70373(a)(1) (164726)</t>
  </si>
  <si>
    <t>4171218 - Court Filing Fees &amp; Surcharges - Response Unlimited - GC 70373(a)(1) (164727)</t>
  </si>
  <si>
    <t>4171219 - Court Filing Fees &amp; Surcharges - Unlimited Probation - GC 70373(a)(1) (164728)</t>
  </si>
  <si>
    <t>4171220 - Court Filing Fees &amp; Surcharges - GC 70373(a)(2) (164729)</t>
  </si>
  <si>
    <t>4171221 - Court Filing Fees &amp; Surcharges - Limited Civil Under 10K (164730)</t>
  </si>
  <si>
    <t>4171222 - Court Filing Fees &amp; Surcharges - Limited Response Over 10K (164731)</t>
  </si>
  <si>
    <t>4171223 - Court Filing Fees &amp; Surcharges - Limited Response Under 10K (164732)</t>
  </si>
  <si>
    <t>4171224 - Court Filing Fees &amp; Surcharges - Court Reporter Services - GC 68086(a)(1) (164733)</t>
  </si>
  <si>
    <t>4171225 - Court Filing Fees &amp; Surcharges - CCP 116.230(b) (164734)</t>
  </si>
  <si>
    <t>4171226 - Court Filing Fees &amp; Surcharges - Continuance Fee - GC 26830(d) (164736)</t>
  </si>
  <si>
    <t>4171227 - Court Filing Fees &amp; Surcharges - Fees Under CCP 116.820 (164737)</t>
  </si>
  <si>
    <t>4171228 - Court Filing Fees &amp; Surcharges - Complex Case Fees - GC 26826.4 (164738)</t>
  </si>
  <si>
    <t>4171229 - Court Filing Fees &amp; Surcharges - Undesignated Fees - GC 68085.5(a) (164739)</t>
  </si>
  <si>
    <t>4171230 - Court Filing Fees &amp; Surcharges - Undesignated Fees - GC 68085.5(b) (164740)</t>
  </si>
  <si>
    <t>4171231 - Court Filing Fees &amp; Surcharges - Court Security Surcharge - GC 69926.5 (164742)</t>
  </si>
  <si>
    <t>4171232 - Court Filing Fees &amp; Surcharges - Court Security Fee - PC 1465.8 (164743)</t>
  </si>
  <si>
    <t>4171233 - Court Filing Fees &amp; Surcharges - Unlimited Case Response - GC 26826 (164744)</t>
  </si>
  <si>
    <t>4171234 - Court Filing Fees &amp; Surcharges - Graduated Probate Fee - GC 26827(a) (164745)</t>
  </si>
  <si>
    <t>4171235 - Court Filing Fees &amp; Surcharges - GC 68085(c) &amp; GC 26828 (164757)</t>
  </si>
  <si>
    <t>4171236 - Court Filing Fees &amp; Surcharges - GC68085(c)(2) - GC72059 (164759)</t>
  </si>
  <si>
    <t>4171237 - Court Filing Fees &amp; Surcharges - ICNA Court Filing Fees and Surcharges (164763)</t>
  </si>
  <si>
    <t>4171238 - Court Filing Fees &amp; Surcharges - Telephonic Appearance Fee - GC 72011(a) (164764)</t>
  </si>
  <si>
    <t>4171239 - Court Filing Fees &amp; Surcharges - Telephonic Appearance Fee per Master Agreement- GC 72010(a) (164765)</t>
  </si>
  <si>
    <t>4171240 - Court Filing Fees &amp; Surcharges - Temporary Security Fee - Unlimited Filing Fees (164787)</t>
  </si>
  <si>
    <t>4171241 - Court Filing Fees &amp; Surcharges - Temporary Security Fee - Limited Filing Fees Over 10K (164788)</t>
  </si>
  <si>
    <t>4171242 - Court Filing Fees &amp; Surcharges - Temporary Security Fee - Limited Filing Fees 10K and Under (164789)</t>
  </si>
  <si>
    <t>4171243 - Court Filing Fees &amp; Surcharges - Supreme Court Filing Fees (164790)</t>
  </si>
  <si>
    <t>4171244 - Court Filing Fees &amp; Surcharges - Supreme Court Additional Filing Fees (164791)</t>
  </si>
  <si>
    <t>4171245 - Court Filing Fees &amp; Surcharges - Court of Appeals Filing Fee (164792)</t>
  </si>
  <si>
    <t>4171246 - Court Filing Fees &amp; Surcharges - Court of Appeals Additional Filing Fees (164793)</t>
  </si>
  <si>
    <t>4171247 - Court Filing Fees &amp; Surcharges - Supreme Court Non-Petitioner Fee (164794)</t>
  </si>
  <si>
    <t>4171248 - Court Filing Fees &amp; Surcharges - Appellate Court Non-Petitioner Fee (164795)</t>
  </si>
  <si>
    <t>4171249 - Court Filing Fees &amp; Surcharges - GC 26835.1 (164710)</t>
  </si>
  <si>
    <t>4171250 - Court Filing Fees &amp; Surcharges - GC 26836.1 (164711)</t>
  </si>
  <si>
    <t>4171251 - Court Filing Fees &amp; Surcharges - GC 26837.1 (164712)</t>
  </si>
  <si>
    <t>4171252 - Court Filing Fees &amp; Surcharges - GC 26851.1 (164715)</t>
  </si>
  <si>
    <t>4171253 - Court Filing Fees &amp; Surcharges - GC 26852.1 (164716)</t>
  </si>
  <si>
    <t>4171254 - Court Filing Fees &amp; Surcharges - GC 26853.1 (164717)</t>
  </si>
  <si>
    <t>4171255 - Court Filing Fees &amp; Surcharges - GC 26855.4 (164718)</t>
  </si>
  <si>
    <t>4171256 - Court Filing Fees &amp; Surcharges - GC 26862 (164719)</t>
  </si>
  <si>
    <t>4171257 - Court Filing Fees &amp; Surcharges - GC 72060 (164721)</t>
  </si>
  <si>
    <t>4171258 - Court Filing Fees &amp; Surcharges - AB233 - Summary Total (164724)</t>
  </si>
  <si>
    <t>4171259 - Court Filing Fees &amp; Surcharges - County Payment - GC68085.5 E3-4 (164741)</t>
  </si>
  <si>
    <t>4171260 - Court Filing Fees &amp; Surcharges - GC68085(c)(2) - CCP116.390 (164746)</t>
  </si>
  <si>
    <t>4171261 - Court Filing Fees &amp; Surcharges - GC68085(c)(2) - CCP116.570 (164747)</t>
  </si>
  <si>
    <t>4171262 - Court Filing Fees &amp; Surcharges - GC26824 - CCP116.760 (164748)</t>
  </si>
  <si>
    <t>4171263 - Court Filing Fees &amp; Surcharges - GC68085(c)(2) - CCP491.150 (164750)</t>
  </si>
  <si>
    <t>4171265 - Court Filing Fees &amp; Surcharges - GC68085(c)(2) - CCP704.750 (164751)</t>
  </si>
  <si>
    <t>4171266 - Court Filing Fees &amp; Surcharges - GC68085(c)(2) - CCP708.160 (164752)</t>
  </si>
  <si>
    <t>4171267 - Court Filing Fees &amp; Surcharges - GC68085(c)(2) - CCP724.100 (164753)</t>
  </si>
  <si>
    <t>4171268 - Court Filing Fees &amp; Surcharges - GC68085(c)(2) - CCP1134 (164754)</t>
  </si>
  <si>
    <t>4171269 - Court Filing Fees &amp; Surcharges - GC68085(c)(2) - CCP1161.2 (164755)</t>
  </si>
  <si>
    <t>4171270 - Court Filing Fees &amp; Surcharges - GC68085(c)(2) - GC26824 (164756)</t>
  </si>
  <si>
    <t>4171271 - Court Filing Fees &amp; Surcharges - GC68085(c)(2) - GC26828 (164757)</t>
  </si>
  <si>
    <t>4171272 - Court Filing Fees &amp; Surcharges - GC68085(c)(2) - GC26829 (164758)</t>
  </si>
  <si>
    <t>4171275 - Court Filing Fees &amp; Surcharges - GC68085(c)(2) - Probation Code 1835 (164761)</t>
  </si>
  <si>
    <t>4171276 - Court Filing Fees &amp; Surcharges - GC72011(a) (164765)</t>
  </si>
  <si>
    <t>4171277 - Court Filing Fees &amp; Surcharges - GC69926.5(b) - $20 Temp Security (164787)</t>
  </si>
  <si>
    <t>4171278 - Court Filing Fees &amp; Surcharges - GC69926.5(b) - $10 Temp Security (164788)</t>
  </si>
  <si>
    <t>4171279 - Court Filing Fees &amp; Surcharges - CCP 1010.6 (b)(7) - E-Filing Fee (164766)</t>
  </si>
  <si>
    <t>4172001 - Fines and Forfeitures - GC 77201(b)(2) - Revenue Base (164601)</t>
  </si>
  <si>
    <t>4172002 - Fines and Forfeitures - GC 68090.8  - 2% for Automation System (164602)</t>
  </si>
  <si>
    <t>4172003 - Fines and Forfeitures - GC 77205 - 50% Excess to State (164603)</t>
  </si>
  <si>
    <t>4172004 - Fines and Forfeitures - GC 68085.1(C)(2) - Delinquent Penalty Assessment (164604)</t>
  </si>
  <si>
    <t>4172230 - Fines &amp; Penalties - Proof of Correction ($10) - VC 46011 (217501)</t>
  </si>
  <si>
    <t>4172235 - Fines &amp; Penalties - Amnesty - VC 42008.8 (217502)</t>
  </si>
  <si>
    <t>4172240 - Fines &amp; Penalties - External - Other (217900)</t>
  </si>
  <si>
    <t>4172501 - Miscellaneous Revenue - Outside Sources (161401)</t>
  </si>
  <si>
    <t>4172502 - Miscellaneous Revenue - Domestic Violence (161402)</t>
  </si>
  <si>
    <t>4172503 - Miscellaneous Revenue - PC 1465.7 - 20% State Surcharge (161403)</t>
  </si>
  <si>
    <t>4172504 - Miscellaneous Revenue - GC 70372(B) - Parking Fine Surcharge (161404)</t>
  </si>
  <si>
    <t>4172505 - Miscellaneous Revenue - Late Remittance Advice - County (161405)</t>
  </si>
  <si>
    <t>4172506 - Miscellaneous Revenue - 50% Excess - GC 77201.1 (161406)</t>
  </si>
  <si>
    <t>4172507 - Miscellaneous Revenue - 50% Excess - GC 77205 (161407)</t>
  </si>
  <si>
    <t>4172508 - Miscellaneous Revenue - Jury Sanction Contempt - CCP 209 (161408)</t>
  </si>
  <si>
    <t>4172509 - Miscellaneous Revenue - Audit Findings - Penalty (161409)</t>
  </si>
  <si>
    <t>4172510 - Miscellaneous Revenue - VC 40611(c) - Proof of Correction - ICNA (161410)</t>
  </si>
  <si>
    <t>4172805 - Parking Violations - Other - VC 40225 C&amp;D (164205)</t>
  </si>
  <si>
    <t>4172901 - Penalty Assessments - Criminal Fines - GC 70372(a) (164801)</t>
  </si>
  <si>
    <t>4172902 - Penalty Assessments - Felony/Misdemeanor Conviction - ICNA - GC 70373(a) (164802)</t>
  </si>
  <si>
    <t>4172903 - Penalty Assessments - Infraction Conviction  - ICNA - GC 70373(a) (164803)</t>
  </si>
  <si>
    <t>4172904 - Penalty Assessments - Criminal Penalty  - ICNA - GC 70372(a) (164804)</t>
  </si>
  <si>
    <t>4172950 - Penalty Assessment - GC 761047 DNA ID (164302)</t>
  </si>
  <si>
    <t>4172951 - Penalty Assessment - Lead Abatement Fines - HSC 105257 (164301)</t>
  </si>
  <si>
    <t>4173110 - Individual Shared Responsibility Penalty Assessments ()</t>
  </si>
  <si>
    <t>4173801 - Traffic Violators School Fee - VC 42007.1(b) - ICNA (164101)</t>
  </si>
  <si>
    <t>4173950 - Lottery Ticket Sales (225600)</t>
  </si>
  <si>
    <t>Other Financing Sources (G/L 9839)</t>
  </si>
  <si>
    <t>(per FI$Cal Report 7 - Account 1140)</t>
  </si>
  <si>
    <t>C.  FUND ADJUSTMENTS</t>
  </si>
  <si>
    <t xml:space="preserve">DF-303 (06/24) </t>
  </si>
  <si>
    <t>FY 2023-24 Actual</t>
  </si>
  <si>
    <t>F. Ending Fund Balance as of June 30, 2024   (must reconcile to Report 8, see 3/ below)</t>
  </si>
  <si>
    <r>
      <t xml:space="preserve">The Detailed Fund Balance (DFB) Report will be used by the fund administrator of non-shared funds and users of shared funds to reconcile accounting data to budgetary data. See section 1.6.
For </t>
    </r>
    <r>
      <rPr>
        <b/>
        <sz val="12"/>
        <color theme="1"/>
        <rFont val="Arial"/>
        <family val="2"/>
      </rPr>
      <t>non-shared funds</t>
    </r>
    <r>
      <rPr>
        <sz val="12"/>
        <color theme="1"/>
        <rFont val="Arial"/>
        <family val="2"/>
      </rPr>
      <t xml:space="preserve">, the fund administrator will use the DFB report to prepare the past year portion of the Fund Condition Statement (FCS) for the 2025-26 Governor's Budget. 
For </t>
    </r>
    <r>
      <rPr>
        <b/>
        <sz val="12"/>
        <color theme="1"/>
        <rFont val="Arial"/>
        <family val="2"/>
      </rPr>
      <t>shared funds</t>
    </r>
    <r>
      <rPr>
        <sz val="12"/>
        <color theme="1"/>
        <rFont val="Arial"/>
        <family val="2"/>
      </rPr>
      <t>, the fund administrator will consolidate all the DFB reports received from fund users and prepare a DFB Consolidated Worksheet. The consolidated worksheet will be used to prepare the past year portion of the FCS. See sections 5 and 6.</t>
    </r>
  </si>
  <si>
    <t xml:space="preserve">Report 8 -  Balance in GL 5530, Fund Balance Unappropriated at 6/30/24 (*reverse sign)           </t>
  </si>
  <si>
    <t xml:space="preserve">Report 8 - Balance in GL 5570, Fund Balance Clearing at 6/30/24 (*reverse sign)  </t>
  </si>
  <si>
    <t>0001 Major Revenues - DOF USE ONLY</t>
  </si>
  <si>
    <t>0002 Major Policy Revenues - DOF USE ONLY</t>
  </si>
  <si>
    <t>0003 Proposition 98 Expenditure Adjustment Related to Tax Reductions - DOF USE ONLY</t>
  </si>
  <si>
    <t>0155 Auditor General, Office of the (See 8855) - DO NOT USE</t>
  </si>
  <si>
    <t>0157 Control Section 33.50 - Auditor General and Legislative Analyst</t>
  </si>
  <si>
    <t>0170 Law Revision Commission, California (Renum to 8830) - DO NOT USE</t>
  </si>
  <si>
    <t>0180 Uniform State Laws, Commission on (Renum to 8840) - DO NOT USE</t>
  </si>
  <si>
    <t>0280 Judicial Performance, Commission on</t>
  </si>
  <si>
    <t>0440 Block Grant for Superior Court Judgeships, State</t>
  </si>
  <si>
    <t>0490 Executive (Retitle 17/18, formerly Executive/Governor)</t>
  </si>
  <si>
    <t>0502 Technology Agency, California (Renum to 7502, 09/2012) (Abolished 01/01/2013)</t>
  </si>
  <si>
    <t>0505 Information Technology, Department of - DO NOT USE</t>
  </si>
  <si>
    <t>0511 Secretary for Government Operations Agency (New, 13/14)</t>
  </si>
  <si>
    <t>0515 Secretary for Business, Consumer Services, and Housing Agency (New, 13/14)</t>
  </si>
  <si>
    <t>0520 Secretary for Business, Transportation, and Housing – DO NOT USE</t>
  </si>
  <si>
    <t>0521 Secretary for Transportation Agency (New, 13/14)</t>
  </si>
  <si>
    <t>0531 Technology and Solutions Integration, Office of (Retitled 07/2023) - DOF/SCO USE ONLY</t>
  </si>
  <si>
    <t>0552 Inspector General, Office of the</t>
  </si>
  <si>
    <t>0553 Inspector General for Veterans Affairs, Office of</t>
  </si>
  <si>
    <t>0555 Secretary for Environmental Protection</t>
  </si>
  <si>
    <t>0558 Secretary for Education, Office of the</t>
  </si>
  <si>
    <t>0560 Citizen Initiative and Voluntary Action, Office for</t>
  </si>
  <si>
    <t>0565 Commission on Industrial Innovation, California</t>
  </si>
  <si>
    <t>0580 California/Mexico Affairs, Office of</t>
  </si>
  <si>
    <t>0585 World Trade Commission (Merged into 2920)</t>
  </si>
  <si>
    <t>0590 Southwest Border Regulatory Commission (Merged into 0580) - DO NOT USE</t>
  </si>
  <si>
    <t>0595 Inspector General</t>
  </si>
  <si>
    <t>0610 Information Services, Office of - DO NOT USE</t>
  </si>
  <si>
    <t>0620 Employee Relations, Office of (Merged into 8380) - DO NOT USE</t>
  </si>
  <si>
    <t>0630 Special Health Care Negotiations, Office of</t>
  </si>
  <si>
    <t>0650 Planning and Research, Office of</t>
  </si>
  <si>
    <t>0660 Economic Opportunity, Office of (Renum to 8915) - DO NOT USE</t>
  </si>
  <si>
    <t>0670 Long Term Care, Office of</t>
  </si>
  <si>
    <t>0690 Office of Emergency Services (Formerly California Emergency Management Agency; the Governor’s Office of Emergency Services, 13/14)</t>
  </si>
  <si>
    <t>0730 Governor Elect and Outgoing Governor</t>
  </si>
  <si>
    <t>0740 Executive/Constitutional Offices - DO NOT USE</t>
  </si>
  <si>
    <t>0750 Lieutenant Governor, Office of the (Total)</t>
  </si>
  <si>
    <t>0760 Lieutenant Governor, Office of the</t>
  </si>
  <si>
    <t>0820 Justice, Department of</t>
  </si>
  <si>
    <t>0840 Controller, State</t>
  </si>
  <si>
    <t>0841 Controller’s Statewide Information Technology Projects, State</t>
  </si>
  <si>
    <t>0845 Insurance, Department of (Renum from 2290)</t>
  </si>
  <si>
    <t>0855 Gambling Control Commission, California</t>
  </si>
  <si>
    <t>0860 Equalization, State Board of</t>
  </si>
  <si>
    <t>0870 Tax Appeals, Office of (New 17/18)</t>
  </si>
  <si>
    <t>0910 Voting Machines and Vote Tabulating Devices, Commission on</t>
  </si>
  <si>
    <t>0950 Treasurer, State</t>
  </si>
  <si>
    <t>0955 Revenue Bonds Financing Authority, California</t>
  </si>
  <si>
    <t>0957 Hope, Opportunity, Perseverance and Empowerment (HOPE) for Children Trust Account Program Board, California</t>
  </si>
  <si>
    <t>0960 Local Agency Indebtedness Program (Renum to 0953) - DO NOT USE</t>
  </si>
  <si>
    <t>0965 Industrial Development Financing Advisory Commission, California – DO NOT USE</t>
  </si>
  <si>
    <t>0968 California Tax Credit Allocation Committee (Renum from 2270)</t>
  </si>
  <si>
    <t>0970 Debt Advisory Commission, California (Renum to 0956) - DO NOT USE</t>
  </si>
  <si>
    <t>0971 Alternative Energy and Advanced Transportation Financing Authority, California</t>
  </si>
  <si>
    <t>0972 Sacramento City Financing Authority (Abolished 07/01/2023)</t>
  </si>
  <si>
    <t>0973 Riverside County Public Financing Authority (Abolished 07/01/2023)</t>
  </si>
  <si>
    <t>0975 Los Angeles State Building Authority – DO NOT USE</t>
  </si>
  <si>
    <t>0978 San Francisco State Building Authority (Abolished) - DO NOT USE</t>
  </si>
  <si>
    <t>0979 Oakland Joint Powers Authority (Abolished 07/01/2023)</t>
  </si>
  <si>
    <t>0980 Housing Finance Agency, California (Temp) - DO NOT USE</t>
  </si>
  <si>
    <t>0981 California ABLE Act Board</t>
  </si>
  <si>
    <t>0984 CalSavers Retirement Savings Board</t>
  </si>
  <si>
    <t>0986 Student Loan Authority, California</t>
  </si>
  <si>
    <t>0989 Educational Facilities Authority, California (Info. Display Only)</t>
  </si>
  <si>
    <t>0990 Statewide Distributed Costs - DO NOT USE</t>
  </si>
  <si>
    <t>0992 Hazardous Substance Cleanup Financing Authority</t>
  </si>
  <si>
    <t>0993 Simon Wiesenthal Center - Museum of Tolerance</t>
  </si>
  <si>
    <t>0994 Task Force to Promote Self-Esteem, and Personal and Social Responsibility California</t>
  </si>
  <si>
    <t>0995 Payment of Interest on PMIA Loans - LJE- DOF USE ONLY</t>
  </si>
  <si>
    <t>1000 Business, Consumer Services, and Housing (Formerly State and Consumer Svcs, 13/14)</t>
  </si>
  <si>
    <t>1000 State and Consumer Services (Retitled to Business, Consumer Svcs, and Housing, 13/14)</t>
  </si>
  <si>
    <t>1015 Secretary for Business, Consumer Services, and Housing Agency - DOF USE ONLY</t>
  </si>
  <si>
    <t>1045 Cannabis Control Appeals Panel (New 17/18)</t>
  </si>
  <si>
    <t>1080 Commerce, Department of (Renum to 2200) - DO NOT USE</t>
  </si>
  <si>
    <t>1100 California Science Center (Renum to 3100, 09/2012) (Abolished 01/01/2013)</t>
  </si>
  <si>
    <t>1105 African-American Museum, California (Renum to 3105, 09/2012) (Abolished 01/01/2013)</t>
  </si>
  <si>
    <t>1111 Consumer Affairs, Department of (Retitled, 17/18)</t>
  </si>
  <si>
    <t>1115 Cannabis Control, Department of</t>
  </si>
  <si>
    <t>1120 Accountancy, California Board of</t>
  </si>
  <si>
    <t>1130 Architectural Examiners, California Board of</t>
  </si>
  <si>
    <t>1140 Athletic Commission, State</t>
  </si>
  <si>
    <t>1150 Automotive Repair, Bureau of (Moved to 1111, 94/95) (Abolished 07/2023)</t>
  </si>
  <si>
    <t>1160 Barber Examiners, Board of (Moved to 1111, 92/93) (Abolished 07/2023)</t>
  </si>
  <si>
    <t>1165 Board of Barbering and Cosmetology, State - (Moved to 1111, 7/1/97) (Abolished 07/2023)</t>
  </si>
  <si>
    <t>1170 Behavioral Sciences, Board of</t>
  </si>
  <si>
    <t>1180 Cemetery Board (Moved to 1111, 7/1/96) (Abolished 07/2023)</t>
  </si>
  <si>
    <t>1190 Security &amp; Investigative Services, Bureau of (Moved to 1111, 94/95) (Abolished 07/2023)</t>
  </si>
  <si>
    <t>1200 Security &amp; Investigative Services, Bureau of (Moved to 1111, 94/95) (Abolished 07/2023)</t>
  </si>
  <si>
    <t>1210 Private Investigators and Adjustors (Moved to 1111) (Abolished 07/2023)</t>
  </si>
  <si>
    <t>1220 Registered Construction Inspectors, Board of (Abolished) - DO NOT USE</t>
  </si>
  <si>
    <t>1240 Cosmetology, Board of (moved to 1111, 92/93) (Abolished 07/2023)</t>
  </si>
  <si>
    <t>1250 Dentistry, Board of</t>
  </si>
  <si>
    <t>1270 Dental Auxiliaries, Committee on</t>
  </si>
  <si>
    <t>1280 Electronic &amp; Appliance Repair, Bureau of (Moved to 1111, 94/95) (Abolished 07/2023)</t>
  </si>
  <si>
    <t>1300 Personnel Services. Bureau of (Abolished) - DO NOT USE</t>
  </si>
  <si>
    <t>1320 Dry Cleaning &amp; Fabric Care, Board of (Abolished 01/87) - DO NOT USE</t>
  </si>
  <si>
    <t>1330 Funeral Directors and Embalmers, Board of (Moved to 1111, 7/1/96) (Abolished 07/2023)</t>
  </si>
  <si>
    <t>1335 Funeral &amp; Cemetery Services, State Board of (Moved to 1111, 1995) (Abolished 07/2023)</t>
  </si>
  <si>
    <t>1340 Geologists and Geophysicists, Board for</t>
  </si>
  <si>
    <t>1340 Registration for Geologists and Geophysicists, State Board of</t>
  </si>
  <si>
    <t>1350 Guide Dogs for the Blind, State Board of</t>
  </si>
  <si>
    <t>1360 Home Furnishing &amp; Thermal Insulation, Bureau (Moved to 1111, 94/95) (Abolished 07/2023)</t>
  </si>
  <si>
    <t>1370 Landscape Architects, Board of (moved to 1111, 97/98) (Abolished 07/2023)</t>
  </si>
  <si>
    <t>1395 Registered Dispensing Optician Committee - DO NOT USE</t>
  </si>
  <si>
    <t>1430 Physician Assistant Board</t>
  </si>
  <si>
    <t>1440 Podiatry Medicine, Board of</t>
  </si>
  <si>
    <t>1450 Psychology, Board of</t>
  </si>
  <si>
    <t>1460 Speech - Language Pathology and Audiology and Hearing Aid Dispensers Board</t>
  </si>
  <si>
    <t>1470 Nursing Home Administrators, State Board of (Moved to 1111, 1/98) (Abolished 07/2023)</t>
  </si>
  <si>
    <t>1475 Occupational Therapy, California Board of</t>
  </si>
  <si>
    <t>1480 Optometry, State Board of</t>
  </si>
  <si>
    <t>1485 Osteopathic Medical Board of California (Moved from 8510)</t>
  </si>
  <si>
    <t>1490 Pharmacy, California State Board of</t>
  </si>
  <si>
    <t>1495 Polygraph Examiners Board (Abolished 01/88) - DO NOT USE</t>
  </si>
  <si>
    <t>1500 Board for Professional Engineers, Land Surveyors, and Geologists</t>
  </si>
  <si>
    <t>1510 Registered Nursing, Board of</t>
  </si>
  <si>
    <t>1540 Tax Preparers Program (Moved to 1111, 94/95) (Abolished 07/2023)</t>
  </si>
  <si>
    <t>1550 Veterinary Medicine - Total</t>
  </si>
  <si>
    <t>1560 Veterinary Medicine, Board of Examiners for</t>
  </si>
  <si>
    <t>1580 Vocational Nursing and Psychiatric Technicians of the State of California, Board of</t>
  </si>
  <si>
    <t>1630 Consumer Affairs - Administrative Services (Renum to 1655) - DO NOT USE</t>
  </si>
  <si>
    <t>1640 Consumer Services, Division of - DO NOT USE</t>
  </si>
  <si>
    <t>1655 Consumer Affairs - Admin Services, Department of (Moved to 1111, 94/95) (Abolished 07/2023)</t>
  </si>
  <si>
    <t>1660 Investigation, Division of (Consumer Affairs) (Moved to 1111, 94/95) (Abolished 07/2023)</t>
  </si>
  <si>
    <t>1670 Administration, Division of (Consumer Affairs) (moved to 1111, 94/95)</t>
  </si>
  <si>
    <t>1680 Building Maintenance and Operation (Cons. Affairs) (moved to 1111, 94/95) (Abolished 07/2023) - DO NOT USE</t>
  </si>
  <si>
    <t>1690 Alfred E. Alquist Seismic Safety Commission – DO NOT USE</t>
  </si>
  <si>
    <t>1700 Civil Rights Department (Retitled, 21/22)</t>
  </si>
  <si>
    <t>1701 Financial Protection and Innovation, Department of (New, 13/14; Retitled, 20/21)</t>
  </si>
  <si>
    <t>1703 California Privacy Protection Agency</t>
  </si>
  <si>
    <t>1705 Fair Employment and Housing Commission (Merged into 1700, 13/14) (Abolished 01/01/2013)</t>
  </si>
  <si>
    <t>1710 Fire Marshal, Office of the State (Merged into 3540) - DO NOT USE</t>
  </si>
  <si>
    <t>1730 Franchise Tax Board (Renum to 7730, 09/2012) (Abolished 01/01/2013)</t>
  </si>
  <si>
    <t>1750 Horse Racing Board, California (Renum from 8550, 09/2012)</t>
  </si>
  <si>
    <t>1760 General Services, Department of (Renum to 7760, 09/2012) (Abolished 01/01/2013)</t>
  </si>
  <si>
    <t>1770 General Services, Department of – DO NOT USE</t>
  </si>
  <si>
    <t>1780 Public Works Board (Renum to 8850) - DO NOT USE</t>
  </si>
  <si>
    <t>1790 Architect, Office of State</t>
  </si>
  <si>
    <t>1800 Printing, Office of State</t>
  </si>
  <si>
    <t>1820 Public School Construction, Office of</t>
  </si>
  <si>
    <t>1830 Allocation Board, State - SCO/DGS USE ONLY</t>
  </si>
  <si>
    <t>1840 State Police, Office of the California - DO NOT USE</t>
  </si>
  <si>
    <t>1870 Victim Compensation and Government Claims Board, California (Formerly Board of Control) (Renum to 7870, 09/2012) (Abolished 01/01/2013)</t>
  </si>
  <si>
    <t>1900 Public Employees' Retirement System (Renum to 7900, 09/2012) (Abolished 01/01/2013)</t>
  </si>
  <si>
    <t>1920 Teachers' Retirement System, State (Renum to 7920, 09/2012) (Abolished 01/01/2013)</t>
  </si>
  <si>
    <t>1950 Veterans Affairs - Total, Department of - DO NOT USE</t>
  </si>
  <si>
    <t>1955 Technology Services, Department of</t>
  </si>
  <si>
    <t>1960 Veterans Affairs, Department of - DO NOT USE</t>
  </si>
  <si>
    <t>1970 Veteran's Home of California - DO NOT USE</t>
  </si>
  <si>
    <t>1975 Veteran's Home of California - Barstow - DO NOT USE</t>
  </si>
  <si>
    <t>1996 General Obligation Bonds - BCH - DOF USE ONLY</t>
  </si>
  <si>
    <t>2000 Business, Transportation and Housing – DO NOT USE</t>
  </si>
  <si>
    <t>2010 Business and Housing – DO NOT USE</t>
  </si>
  <si>
    <t>2020 Transportation - DO NOT USE</t>
  </si>
  <si>
    <t>2030 Secretary for Business, Transportation, and Housing - DOF USE ONLY</t>
  </si>
  <si>
    <t>2050 Business, Transportation, and Housing Agency Programs**</t>
  </si>
  <si>
    <t>2070 Solar Business Office</t>
  </si>
  <si>
    <t>2100 Alcoholic Beverage Control, Department of</t>
  </si>
  <si>
    <t>2140 Banking Department, State (Merged into 2150) (Abolished 7/1/1997)</t>
  </si>
  <si>
    <t>2150 Financial Institutions, Department of (Merged into 1701, 13/14) (Abolished 01/01/2013)</t>
  </si>
  <si>
    <t>2160 Job Creation Program, California (Merged into 2920) (Abolished 01/01/1993)</t>
  </si>
  <si>
    <t>2180 Corporations, Department of (Merged into 1701, 13/14) (Abolished 01/01/2013)</t>
  </si>
  <si>
    <t>2200 Commerce, Department of (Merged into 2920) (Abolished 01/01/1993)</t>
  </si>
  <si>
    <t>2222 Assistance Fund for Enterprise, Business and Industrial Development Corporation, State</t>
  </si>
  <si>
    <t>2230 Industrial Finance Advisory Commission, California (Renum to 0965) - DO NOT USE</t>
  </si>
  <si>
    <t>2235 Home Loan Mortgage Association, California</t>
  </si>
  <si>
    <t>2240 Housing and Community Development, Department of</t>
  </si>
  <si>
    <t>2245 California Housing Finance Agency (New, 13/14)</t>
  </si>
  <si>
    <t>2260 Housing Finance Agency, California (Placed within 2240, 13/14)</t>
  </si>
  <si>
    <t>2265 Housing Insurance, California (Merged into 2260) - DO NOT USE</t>
  </si>
  <si>
    <t>2270 Mortgage Bond Allocation Commission (Renum to 0968) - DO NOT USE</t>
  </si>
  <si>
    <t>2290 Insurance, Department of (Renum to 0845) - DO NOT USE</t>
  </si>
  <si>
    <t>2310 Real Estate Appraisers, Office of (Merged into 1111, 13/14) (Abolished 01/01/2013)</t>
  </si>
  <si>
    <t>2320 Real Estate, Department of (Merged into 1111, 13/14) (Moved from 1111, 18/19)</t>
  </si>
  <si>
    <t>2340 Savings and Loan, Office of (Merged into 2150) (Abolished 07/01/1997)</t>
  </si>
  <si>
    <t>2500 Transportation (New agency, 13/14)</t>
  </si>
  <si>
    <t>2521 Secretary for Transportation Agency - DOF USE ONLY</t>
  </si>
  <si>
    <t>2600 Transportation Commission, California</t>
  </si>
  <si>
    <t>2620 Transportation Board, State</t>
  </si>
  <si>
    <t>2640 Transit Assistance, State</t>
  </si>
  <si>
    <t>2660 Transportation, Department of</t>
  </si>
  <si>
    <t>2665 High-Speed Rail Authority</t>
  </si>
  <si>
    <t>2667 High-Speed Rail Authority Office of the Inspector General</t>
  </si>
  <si>
    <t>2670 Pilot Commissioners for the Bays of San Francisco, San Pablo, and Suisun, Board of</t>
  </si>
  <si>
    <t>2680 Highway User's Tax Study Commission, State - DO NOT USE</t>
  </si>
  <si>
    <t>2700 Traffic Safety, Office of (Merged into 0521, 13/14) (Abolished 01/01/2013)</t>
  </si>
  <si>
    <t>2720 California Highway Patrol, Department of the</t>
  </si>
  <si>
    <t>2740 Motor Vehicles, Department of</t>
  </si>
  <si>
    <t>2745 DMV Test Only - DO NOT USE</t>
  </si>
  <si>
    <t>2800 Statewide Distributed Costs - DOF USE ONLY</t>
  </si>
  <si>
    <t>2830 General Obligation Bonds - Transportation - DOF USE ONLY</t>
  </si>
  <si>
    <t>2840 Mandated Local Costs, State - BT&amp;H (Renum from 2998) - DOF USE ONLY</t>
  </si>
  <si>
    <t>2900 Trade and Commerce Agency – DO NOT USE</t>
  </si>
  <si>
    <t>2915 World Trade Commission, California State - DO NOT USE</t>
  </si>
  <si>
    <t>2920 Technology, Trade, and Commerce Agency - DO NOT USE</t>
  </si>
  <si>
    <t>2922 Permit Assistance, Department of - DO NOT USE</t>
  </si>
  <si>
    <t>2940 Mandated Local Costs, State - T&amp;C - DOF USE ONLY</t>
  </si>
  <si>
    <t>2993 Statewide Distributed Costs - BT&amp;H (Renum to 2800) - DOF USE ONLY</t>
  </si>
  <si>
    <t>2993 Statewide Distributed Costs - BT&amp;H (Renum to 2800) - DO NOT USE</t>
  </si>
  <si>
    <t>2994 Miscellaneous Adjustments - BT&amp;H (Renum to 2810) - DOF USE ONLY</t>
  </si>
  <si>
    <t>2994 Miscellaneous Adjustments - BT&amp;H (Renum to 2810) - DO NOT USE</t>
  </si>
  <si>
    <t>2995 Payment of Interest on PMIA Loans - BT&amp;H (Renum to 2820) - DOF USE ONLY</t>
  </si>
  <si>
    <t>2996 General Obligation Bonds - BT&amp;H (Renum to 2830) - DOF USE ONLY</t>
  </si>
  <si>
    <t>2998 Mandated Local Costs, State - BT&amp;H (Renum to 2840) - DOF USE ONLY</t>
  </si>
  <si>
    <t>2998 State Mandates - BT&amp;H (Renum to 2840) - DO NOT USE</t>
  </si>
  <si>
    <t>3100 Exposition Park (Renum from 1100, 09/2012; Retitled 6/2018)</t>
  </si>
  <si>
    <t>3105 African-American Museum, California (Renum from 1105, 09/2012)</t>
  </si>
  <si>
    <t>3150 California -Tahoe Regional Planning Agency</t>
  </si>
  <si>
    <t>3300 Assistance Fund for Enterprise, Business and Industry Development Corporation, State</t>
  </si>
  <si>
    <t>3310 Alternative Energy Finance Authority, California (Renum to 0971) - DO NOT USE</t>
  </si>
  <si>
    <t>3320 Pollution Control Financing Authority, California (Renum to 0974) - DO NOT USE</t>
  </si>
  <si>
    <t>3340 Conservation Corps, California</t>
  </si>
  <si>
    <t>3350 Energy and Conservation, Department of - DO NOT USE</t>
  </si>
  <si>
    <t>3355 Energy Infrastructure Safety, Office of</t>
  </si>
  <si>
    <t>3370 Renewable Resource Investment Program</t>
  </si>
  <si>
    <t>3380 Integrated Waste Management Board, California - DO NOT USE</t>
  </si>
  <si>
    <t>3430 Advisory Committee, California - DO NOT USE</t>
  </si>
  <si>
    <t>3440 California - Nevada Interstate Compact Commission</t>
  </si>
  <si>
    <t>3480 Conservation, Department of</t>
  </si>
  <si>
    <t>3500 Resources Recycling and Recovery, Department of (Renum to 3970, 9/2012) (Abolished 1/1/2013)</t>
  </si>
  <si>
    <t>3540 Forestry and Fire Protection, Department of</t>
  </si>
  <si>
    <t>3560 Lands Commission, State</t>
  </si>
  <si>
    <t>3580 Seismic Safety Commission (Renum to 8690) - DO NOT USE</t>
  </si>
  <si>
    <t>3600 Fish and Wildlife, Department of</t>
  </si>
  <si>
    <t>3660 Klamath River Compact Commission (Info. Display Only)</t>
  </si>
  <si>
    <t>3680 Boating and Waterways, Department of (Merged into 3790, 13/14) (Abolished 01/01/2013)</t>
  </si>
  <si>
    <t>3720 Coastal Commission, California</t>
  </si>
  <si>
    <t>3760 Coastal Conservancy, State</t>
  </si>
  <si>
    <t>3780 Native American Heritage Commission (Renum from 8280)</t>
  </si>
  <si>
    <t>3790 Parks and Recreation, Department of</t>
  </si>
  <si>
    <t>3800 Exposition and State Fair, California - DO NOT USE</t>
  </si>
  <si>
    <t>3835 Baldwin Hills and Urban Watersheds Conservancy (Retitled 8/2023)</t>
  </si>
  <si>
    <t>3860 Water Resources, Department of</t>
  </si>
  <si>
    <t>3862 Central Valley Flood Protection Board - DO NOT USE</t>
  </si>
  <si>
    <t>3865 Reclamation Board - (For inventory use only)</t>
  </si>
  <si>
    <t>3870 California Bay-Delta Authority (Abolished 11/12/2009)</t>
  </si>
  <si>
    <t>3880 Payment of Interest on PMIA Loans - Resources - DOF USE ONLY</t>
  </si>
  <si>
    <t>3882 General Obligation Bonds - Resources - DOF USE ONLY</t>
  </si>
  <si>
    <t>3884 Mandated Local Costs, Resources, State - DOF USE ONLY</t>
  </si>
  <si>
    <t>3886 Miscellaneous Adjustments - Resources - DOF USE ONLY</t>
  </si>
  <si>
    <t>3900 Air Resources Board, State</t>
  </si>
  <si>
    <t>3910 Integrated Waste Management Board, California (Abolished 1/1/10; moved to 3500)</t>
  </si>
  <si>
    <t>3930 Pesticide Regulation, Department of (Board portion merged into 1110, 13/14)</t>
  </si>
  <si>
    <t>3940 Water Resources Control Board, State</t>
  </si>
  <si>
    <t>3946 General Obligation Bonds (Cal-EPA) - DO NOT USE</t>
  </si>
  <si>
    <t>3948 Mandated Local Costs, State - DO NOT USE</t>
  </si>
  <si>
    <t>3950 Waste Management, Department of - DO NOT USE</t>
  </si>
  <si>
    <t>3960 Toxic Substances Control, Department of</t>
  </si>
  <si>
    <t>3970 Resources Recycling and Recovery, Department of (Renum from 3500, 09/2012)</t>
  </si>
  <si>
    <t>3980 Environmental Health Hazard Assessment, Office of</t>
  </si>
  <si>
    <t>3990 Air Quality, Department of - DO NOT USE</t>
  </si>
  <si>
    <t>3995 Payment of Interest on PMIA Loans - Environmental Protection</t>
  </si>
  <si>
    <t>3996 General Obligation Bonds - Environmental Protection</t>
  </si>
  <si>
    <t>3998 Mandated Local Costs, State - Environmental Protection</t>
  </si>
  <si>
    <t>3999 Miscellaneous Adjustments - Environmental Protection</t>
  </si>
  <si>
    <t>4020 Secretary for California Health and Human Services Agency - DOF USE ONLY</t>
  </si>
  <si>
    <t>4080 Educational Liaison, Office of - DO NOT USE</t>
  </si>
  <si>
    <t>4100 Council on Developmental Disabilities, State</t>
  </si>
  <si>
    <t>4120 Emergency Medical Services Authority</t>
  </si>
  <si>
    <t>4140 Health Care Access and Information, Department of</t>
  </si>
  <si>
    <t>4150 Managed Health Care, Department of (Renum from 2400)</t>
  </si>
  <si>
    <t>4160 Aging, Total Department of - DO NOT USE</t>
  </si>
  <si>
    <t>4170 Aging, California Department of</t>
  </si>
  <si>
    <t>4180 Aging, Commission on</t>
  </si>
  <si>
    <t>4185 Senior Legislature, California</t>
  </si>
  <si>
    <t>4200 Alcohol and Drug Programs, Department of</t>
  </si>
  <si>
    <t>4230 Children and Youth Program and Services (Info. Display Only)</t>
  </si>
  <si>
    <t>4240 Health, Department of - DO NOT USE</t>
  </si>
  <si>
    <t>4250 Children and Families Commission, California</t>
  </si>
  <si>
    <t>4260 Health Care Services, State Department of (Retitled 12/19/17)</t>
  </si>
  <si>
    <t>4261 Health Services, Department of - Headquarters - DO NOT USE</t>
  </si>
  <si>
    <t>4265 Public Health, Department of</t>
  </si>
  <si>
    <t>4270 Medical Assistance Commission, California</t>
  </si>
  <si>
    <t>4280 Managed Risk Medical Insurance Board (Abolished 7/1/14)</t>
  </si>
  <si>
    <t>4300 Developmental Services, Department of (Total)</t>
  </si>
  <si>
    <t>4310 Developmental Services - Headquarters, Department of</t>
  </si>
  <si>
    <t>4320 Hospitals, State (DDS) -Total</t>
  </si>
  <si>
    <t>4330 Agnews State Hospital (DS) (Abolished, 15/16)</t>
  </si>
  <si>
    <t>4340 Camarillo State Hospital (DS) (Renum to 4480) - DO NOT USE</t>
  </si>
  <si>
    <t>4410 Stockton State Hospital - (DS) (Renum to 4520) - DO NOT USE</t>
  </si>
  <si>
    <t>4420 Northern California Facility - Yuba City (DDS) (Abolished – facility closed in 2010)</t>
  </si>
  <si>
    <t>4430 Southern California Facility – Cathedral City - (DDS)</t>
  </si>
  <si>
    <t>4440 State Hospitals, Department of</t>
  </si>
  <si>
    <t>4450 State Hospitals – Sacramento, Department of</t>
  </si>
  <si>
    <t>4460 Hospitals, State (DMH) -Total</t>
  </si>
  <si>
    <t>4470 State Hospitals – Atascadero, Department of</t>
  </si>
  <si>
    <t>4480 Camarillo State Hospital (MH) - DO NOT USE</t>
  </si>
  <si>
    <t>4490 State Hospitals – Metropolitan, Department of</t>
  </si>
  <si>
    <t>4500 State Hospitals – Napa, Department of</t>
  </si>
  <si>
    <t>4510 State Hospitals – Patton, Department of</t>
  </si>
  <si>
    <t>4520 State Hospitals – Stockton, Department of</t>
  </si>
  <si>
    <t>4530 State Hospitals – Vacaville, Department of</t>
  </si>
  <si>
    <t>4540 State Hospitals – Coalinga, Department of</t>
  </si>
  <si>
    <t>4550 State Hospitals – Salinas, Department of</t>
  </si>
  <si>
    <t>4600 Developmental and Rehabilitative Services, Department of</t>
  </si>
  <si>
    <t>4700 Community Services and Development, Department of</t>
  </si>
  <si>
    <t>4800 Health Benefit Exchange, Califonia</t>
  </si>
  <si>
    <t>5110 Employment Development Department - DO NOT USE</t>
  </si>
  <si>
    <t>5160 Rehabilitation, Department of</t>
  </si>
  <si>
    <t>5165 Youth and Community Restoration, Department of – DO NOT USE</t>
  </si>
  <si>
    <t>5170 Independent Living Council, State</t>
  </si>
  <si>
    <t>5175 Child Support Services, Department of</t>
  </si>
  <si>
    <t>5180 Social Services, Department of</t>
  </si>
  <si>
    <t>5185 Immigration Reform and Control Act. (Info. Display Only)</t>
  </si>
  <si>
    <t>5190 Health Facilities Commission, California</t>
  </si>
  <si>
    <t>5195 State - Local Realignment, 1991</t>
  </si>
  <si>
    <t>5200 Health Facilities Authority, California (Renum to 0977) - DO NOT USE</t>
  </si>
  <si>
    <t>5225 Corrections and Rehabilitation, Department of</t>
  </si>
  <si>
    <t>5227 State and Community Corrections, Board of</t>
  </si>
  <si>
    <t>5228 Safe Neighborhoods and Schools Act</t>
  </si>
  <si>
    <t>5230 Secretary for Youth and Adult Correctional Agency - DOF USE ONLY</t>
  </si>
  <si>
    <t>5235 Inspector General, Office of the - DOF USE ONLY</t>
  </si>
  <si>
    <t>5240 Corrections, Department of</t>
  </si>
  <si>
    <t>5250 Corrections – Central Office, Department of</t>
  </si>
  <si>
    <t>5260 Parole and Community Services Division</t>
  </si>
  <si>
    <t>5280 Corrections - Headquarters, Department of</t>
  </si>
  <si>
    <t>5281 Corrections - Corcoran Region</t>
  </si>
  <si>
    <t>5282 Corrections, El Centro Region</t>
  </si>
  <si>
    <t>5290 Correctional Center, California</t>
  </si>
  <si>
    <t>5292 Monterey County, Soledad II, California State Prison,</t>
  </si>
  <si>
    <t>5296 Enhancing Law Enforcement Activities (Retitled 12/2013)</t>
  </si>
  <si>
    <t>5300 Correctional Institution, California</t>
  </si>
  <si>
    <t>5310 Institution for Men, California</t>
  </si>
  <si>
    <t>5320 Institution for Women, California</t>
  </si>
  <si>
    <t>5330 Medical Facility, California</t>
  </si>
  <si>
    <t>5335 State Prison - Solano County, California</t>
  </si>
  <si>
    <t>5340 Men's Colony, California</t>
  </si>
  <si>
    <t>5344 State Prison - Sacramento County, California</t>
  </si>
  <si>
    <t>5349 Substance Abuse Treatment Facility and State Prison at Corcoran, California</t>
  </si>
  <si>
    <t>5350 Rehabilitation Center, California</t>
  </si>
  <si>
    <t>5351 Mule Creek State Prison (Formerly California State Prison, Amador County)</t>
  </si>
  <si>
    <t>5353 State Prison, Los Angeles County Riverside County, California - (FormerlyCalifornia State Prison, Riverside County)</t>
  </si>
  <si>
    <t>5358 State Prison, Corcoran, California</t>
  </si>
  <si>
    <t>5359 Pelican Bay State Prison (Formerly California State Prison, Del Norte County)</t>
  </si>
  <si>
    <t>5361 Central California Women's Facility</t>
  </si>
  <si>
    <t>5365 Kern County at Delano II, California State Prison</t>
  </si>
  <si>
    <t>5384 Northern California Women's Facility</t>
  </si>
  <si>
    <t>5388 R. J. McGee Correctional Training Facility</t>
  </si>
  <si>
    <t>5390 State Prison, San Quentin, California</t>
  </si>
  <si>
    <t>5396 Trial Court Security 2011 Realignment</t>
  </si>
  <si>
    <t>5430 Corrections, Board of</t>
  </si>
  <si>
    <t>5440 Prison Terms, Board of (Formerly Community Release Board)</t>
  </si>
  <si>
    <t>5460 Youth Authority, Department of the - DO NOT USE</t>
  </si>
  <si>
    <t>5470 Youth Authority Headquarters, Department of the</t>
  </si>
  <si>
    <t>5540 Northern California Youth Correctional Center (Abolished 05/02) – DO NOT USE</t>
  </si>
  <si>
    <t>5550 DeWitt Nelson Correctional Facility - DO NOT USE</t>
  </si>
  <si>
    <t>5580 Preston Youth Correctional Facility – DO NOT USE</t>
  </si>
  <si>
    <t>5600 Herman G. Stark Youth Correctional Facility</t>
  </si>
  <si>
    <t>5770 Robert B. Presley Institute of Corrections Research and Training</t>
  </si>
  <si>
    <t>5796 Enhancing Law Enforcement Activities Growth (New, 13/14)</t>
  </si>
  <si>
    <t>5991 Violent Offender Incarceration and Truth in Sentencing - (Fed Crime Bill Program)</t>
  </si>
  <si>
    <t>5995 Payment of Interest on PMIA Loans - YAC- DOF USE ONLY</t>
  </si>
  <si>
    <t>5996 General Obligation Bonds - Corrections and Rehabilitation - DOF USE ONLY</t>
  </si>
  <si>
    <t>6010 K - 12 Education</t>
  </si>
  <si>
    <t>6013 Higher Education (New, 17/18)</t>
  </si>
  <si>
    <t>6015 Higher Education Community Colleges (Renum and retitled, see 6013)</t>
  </si>
  <si>
    <t>6020 Higher Education - DO NOT USE</t>
  </si>
  <si>
    <t>6050 Secretary for Education (K-12), Office of the - DOF USE ONLY</t>
  </si>
  <si>
    <t>6100 Education, Department of (Total)</t>
  </si>
  <si>
    <t>6110 Education, Department of (Headquarters)</t>
  </si>
  <si>
    <t>6115 Establishment of Academic Content and Performance Standards, Commission of (Abolished) - DO NOT USE</t>
  </si>
  <si>
    <t>6120 Library, California State</t>
  </si>
  <si>
    <t>6130 Quality Education Commission, California</t>
  </si>
  <si>
    <t>6170 Agency for Surplus Property, State</t>
  </si>
  <si>
    <t>6200 School for the Blind, California</t>
  </si>
  <si>
    <t>6210 Diagnostic School for Neurologically - Handicapped Children-Northern California</t>
  </si>
  <si>
    <t>6220 Diagnostic School for Neurologically - Handicapped Children-Central California</t>
  </si>
  <si>
    <t>6230 Diagnostic School for Neurologically - Handicapped Children-Southern California</t>
  </si>
  <si>
    <t>6240 School for the Deaf - Fremont, California</t>
  </si>
  <si>
    <t>6250 School for the Deaf - Riverside, California</t>
  </si>
  <si>
    <t>6255 Summer School for the Arts, California State (Renum from 6150)</t>
  </si>
  <si>
    <t>6330 Career Resource Network, California</t>
  </si>
  <si>
    <t>6340 School Building Safety Program, State</t>
  </si>
  <si>
    <t>6360 Teacher Credentialing, Commission on</t>
  </si>
  <si>
    <t>6370 School Finance Authority, California (Renum to 0985)</t>
  </si>
  <si>
    <t>6405 Secretary for Child Development and Education, Higher Education</t>
  </si>
  <si>
    <t>6420 Postsecondary Education Commission, California</t>
  </si>
  <si>
    <t>6425 Review of the Master Plan for Higher Education, Commission for the</t>
  </si>
  <si>
    <t>6430 Educational Facilities Authority, California (Renum to 0989) - DO NOT USE</t>
  </si>
  <si>
    <t>6441 University of California Auxiliary Facilities. - DO NOT USE</t>
  </si>
  <si>
    <t>6445 Institute for Regenerative Medicine, California</t>
  </si>
  <si>
    <t>6491 UC Office of the President (New, 15/16)</t>
  </si>
  <si>
    <t>6492 UC Agriculture and Natural Resources (New, 15/16)</t>
  </si>
  <si>
    <t>6493 UC Lawrence Livermore National Labs (New, 15/16)</t>
  </si>
  <si>
    <t>6501 UC Lawrence Berkeley National Labs (New, 15/16)</t>
  </si>
  <si>
    <t>6511 UC Davis Medical Center (New, 15/16)</t>
  </si>
  <si>
    <t>6521 UC Irvine Medical Center (New, 15/16)</t>
  </si>
  <si>
    <t>6531 UC Los Angeles Medical Center (New, 15/16)</t>
  </si>
  <si>
    <t>6551 UC San Diego Medical Center (New, 15/16)</t>
  </si>
  <si>
    <t>6561 UC San Francisco Medical Center (New, 15/16)</t>
  </si>
  <si>
    <t>6590 Merced Campus</t>
  </si>
  <si>
    <t>6600 College of the Law, San Francisco (Retitled, 1/2023)</t>
  </si>
  <si>
    <t>6610 University - Total, California State</t>
  </si>
  <si>
    <t>6611 State University Auxiliary Facilities, California - DO NOT USE</t>
  </si>
  <si>
    <t>6620 Statewide Programs, CSU</t>
  </si>
  <si>
    <t>6630 Systemwide Offices, CSU</t>
  </si>
  <si>
    <t>6640 Campuses, CSU</t>
  </si>
  <si>
    <t>6650 Bakersfield, CSC</t>
  </si>
  <si>
    <t>6660 San Bernardino, CSU</t>
  </si>
  <si>
    <t>6670 Stanislaus, CSU</t>
  </si>
  <si>
    <t>6680 Chico, CSU</t>
  </si>
  <si>
    <t>6690 Dominguez Hills, CSU</t>
  </si>
  <si>
    <t>6700 Fresno, CSU</t>
  </si>
  <si>
    <t>6710 Fullerton, CSU</t>
  </si>
  <si>
    <t>6720 East Bay, CSU (Formerly Hayward)</t>
  </si>
  <si>
    <t>6730 Humboldt CSU</t>
  </si>
  <si>
    <t>6740 Long Beach, CSU</t>
  </si>
  <si>
    <t>6750 Los Angeles, CSU</t>
  </si>
  <si>
    <t>6752 Maritime Academy, CSU</t>
  </si>
  <si>
    <t>6756 Monterey Bay, CSU</t>
  </si>
  <si>
    <t>6760 Northridge, CSU</t>
  </si>
  <si>
    <t>6770 Pomona, CPSU</t>
  </si>
  <si>
    <t>6780 Sacramento, CSU</t>
  </si>
  <si>
    <t>6790 San Diego CSU</t>
  </si>
  <si>
    <t>6800 San Francisco CSU</t>
  </si>
  <si>
    <t>6810 San Jose CSU</t>
  </si>
  <si>
    <t>6820 San Luis Obispo, CPSU</t>
  </si>
  <si>
    <t>6830 Sonoma, CSU</t>
  </si>
  <si>
    <t>6840 San Marcos, CSU</t>
  </si>
  <si>
    <t>6850 Channel Islands, CSU</t>
  </si>
  <si>
    <t>6860 Maritime Academy, California</t>
  </si>
  <si>
    <t>6872 Payment of Interest on PMIA Loans - Hi Ed - CC - DOF USE ONLY</t>
  </si>
  <si>
    <t>6874 General Obligation Bonds - Hi Ed - CC - DOF USE ONLY</t>
  </si>
  <si>
    <t>6876 Mandated Local Costs, Hi Ed - CC - DOF USE ONLY</t>
  </si>
  <si>
    <t>6879 Miscellaneous Adjustments - Hi Ed - CC - DOF USE ONLY</t>
  </si>
  <si>
    <t>6910 Awards for Innovation in Higher Education (Abolished, 6/19) – DO NOT USE</t>
  </si>
  <si>
    <t>6980 Student Aid Commission, California (Renum from 7980, 09/2012)</t>
  </si>
  <si>
    <t>7010 No Subagency - DO NOT USE</t>
  </si>
  <si>
    <t>7020 Secretary for Labor and Workforce Development - DOF USE ONLY</t>
  </si>
  <si>
    <t>7100 Employment Development Department (Renum from 5100)</t>
  </si>
  <si>
    <t>7120 Workforce Development Board, California (Renum from 5120) (Retitled 15-16)</t>
  </si>
  <si>
    <t>7300 Agricultural Labor Relations Board (Renum from 8300)</t>
  </si>
  <si>
    <t>7320 Public Employment Relations Board (Renum from 8320, 09/2012</t>
  </si>
  <si>
    <t>7350 Industrial Relations, Department of (Renum from 8350)</t>
  </si>
  <si>
    <t>7360 Industrial Relations Unpaid Wage Fund (Renum from 8360)</t>
  </si>
  <si>
    <t>7370 Uninsured Employer’s Fund (Renum from 8370)</t>
  </si>
  <si>
    <t>7399 General Obligation Bonds - Labor and Workforce Development – DOF USE ONLY</t>
  </si>
  <si>
    <t>7500 Government Operations (New agency, 13/14)</t>
  </si>
  <si>
    <t>7501 Human Resources, Department of (Renum from 8380, 09/2012)</t>
  </si>
  <si>
    <t>7502 Technology, Department of (Renum from 0502, 09/2012)</t>
  </si>
  <si>
    <t>7503 Personnel Board, State (Renum from 8390, 09/2012)</t>
  </si>
  <si>
    <t>7504 Data and Innovation, Office of</t>
  </si>
  <si>
    <t>7510 No Subagency - DO NOT USE</t>
  </si>
  <si>
    <t>7511 Secretary for Government Operations Agency - DOF USE ONLY</t>
  </si>
  <si>
    <t>7600 Tax and Fee Administration, California Department of (New 17/18)</t>
  </si>
  <si>
    <t>7730 Franchise Tax Board (Renum from 1730, 09/2012)</t>
  </si>
  <si>
    <t>7760 General Services, Department of (Renum from 1760, 09/2012)</t>
  </si>
  <si>
    <t>7870 Victim Compensation Board, California (Formerly Victim Compensation &amp; Government Claims Board, California) (Renum from 1870, 09/2012)</t>
  </si>
  <si>
    <t>7900 Public Employees' Retirement System (Renum from 1900, 09/2012)</t>
  </si>
  <si>
    <t>7910 Administrative Law, Office of (Renum from 8910, 09/2012)</t>
  </si>
  <si>
    <t>7920 Teachers' Retirement System, State (Renum from 1920, 09/2012)</t>
  </si>
  <si>
    <t>7961 Educational Development Asst. Network, California - DO NOT USE</t>
  </si>
  <si>
    <t>7970 Student Loan Authority, California (Renum to 0986) - DO NOT USE</t>
  </si>
  <si>
    <t>7980 Student Aid Commission (Renum/Retitled to 6980, 09/2012) (Abolished 01/01/2013)</t>
  </si>
  <si>
    <t>7991 Higher Education Unallocated Salary Increase - DOF/SCO USE ONLY</t>
  </si>
  <si>
    <t>7991 Unallocated Salary Increase (Higher Education) - DOF USE ONLY</t>
  </si>
  <si>
    <t>8010 Non-Agency Departments (Retitled 17/18, formerly General Administration)</t>
  </si>
  <si>
    <t>8100 Criminal Justice Planning, Office of (Abolished 1/1/04; Payments for Prior Years by OES)</t>
  </si>
  <si>
    <t>8103 Victims' Assistance, Board of</t>
  </si>
  <si>
    <t>8105 Revision of the Juvenile Court Law, Commission for the</t>
  </si>
  <si>
    <t>8110 Crime Technological Research Foundation, California - DO NOT USE</t>
  </si>
  <si>
    <t>8120 Peace Officer Standards and Training, Commission on</t>
  </si>
  <si>
    <t>8140 Public Defender, State</t>
  </si>
  <si>
    <t>8160 (Renum to 2222) Assistance to Counties for Defense of Indigents</t>
  </si>
  <si>
    <t>8200 Economic Development, Commission on - DO NOT USE</t>
  </si>
  <si>
    <t>8225 Entertainment Commission, California</t>
  </si>
  <si>
    <t>8260 Arts Council, California</t>
  </si>
  <si>
    <t>8270 Historic State Capitol Commission</t>
  </si>
  <si>
    <t>8280 Native American Heritage Commission (Renum to 3780) - DO NOT USE</t>
  </si>
  <si>
    <t>8290 Public Broadcasting Commission, California</t>
  </si>
  <si>
    <t>8320 Public Employment Relations Board (Renum to 7320, 09/2012) (Abolished 01/01/2013)</t>
  </si>
  <si>
    <t>8340 Industrial Relations, Department of (Abolished 2/15/95) - DO NOT USE</t>
  </si>
  <si>
    <t>8380 Human Resources, Department of (Renum to 7501, 09/2012) (Abolished 01/01/2013)</t>
  </si>
  <si>
    <t>8385 Citizens Compensation Commission, California</t>
  </si>
  <si>
    <t>8390 State Personnel Board (Renum to 7503, 09/2012) (Abolished 01/01/2013)</t>
  </si>
  <si>
    <t>8430 Compensation Insurance Fund, State</t>
  </si>
  <si>
    <t>8500 Chiropractic Examiners, Board of (Merged into 1110, 13/14) (Abolished 01/01/2013)</t>
  </si>
  <si>
    <t>8510 Osteopathic Medical Board of California (Moved to 1485) - DO NOT USE</t>
  </si>
  <si>
    <t>8530 Pilot Commissioners, Board of (Moved to 2670) (Abolished 09/29/2008)</t>
  </si>
  <si>
    <t>8540 Auctioneer Commission, California</t>
  </si>
  <si>
    <t>8550 Horse Racing Board, California (Renum to 1750, 09/2012) (Abolished 01/01/2013)</t>
  </si>
  <si>
    <t>8560 Exposition and State Fair, California</t>
  </si>
  <si>
    <t>8570 Food and Agriculture, Department of</t>
  </si>
  <si>
    <t>8580 Food and Agriculture, Department of - DO NOT USE</t>
  </si>
  <si>
    <t>8610 Financial Assistance to Local Fairs - DO NOT USE</t>
  </si>
  <si>
    <t>8650 Waste Management, Department of (Abolished) - DO NOT USE</t>
  </si>
  <si>
    <t>8680 Bar of California, State (Inactive) – DO NOT USE</t>
  </si>
  <si>
    <t>8690 Seismic Safety Commission (Renum from 3580)</t>
  </si>
  <si>
    <t>8700 Victim Compensation &amp; Government Claims Board, CA. (Renum to 1870) - DO NOT USE</t>
  </si>
  <si>
    <t>8710 Board of Control – Operations - DO NOT USE</t>
  </si>
  <si>
    <t>8730 Finance, Commission on State</t>
  </si>
  <si>
    <t>8735 Tax Reform Study Commission, California - DO NOT USE</t>
  </si>
  <si>
    <t>8740 Information Systems Implementation Committee, California</t>
  </si>
  <si>
    <t>8750 Commission of Local Government for the 21st Century</t>
  </si>
  <si>
    <t>8760 Californias, Commission of the</t>
  </si>
  <si>
    <t>8780 Milton Marks "Little Hoover" Commission on California State Government Organization and Economy</t>
  </si>
  <si>
    <t>8790 Commission on Disability Access, California – DO NOT USE—ABOLISHED</t>
  </si>
  <si>
    <t>8815 Youth Empowerment Commission 5450    Youthful Offender Parole Board</t>
  </si>
  <si>
    <t>8820 Status of Women and Girls, Commission on the</t>
  </si>
  <si>
    <t>8840 Uniform State Laws, Commission on (Merged into 0160, 13/14) (Abolished 01/01/2013)</t>
  </si>
  <si>
    <t>8856 California Analyst, Office of the</t>
  </si>
  <si>
    <t>8860 Finance, Department of</t>
  </si>
  <si>
    <t>8885 Mandates, Commission on States</t>
  </si>
  <si>
    <t>8890 Information Technology, Office of - DO NOT USE</t>
  </si>
  <si>
    <t>8910 Administrative Law, Office of (Renum to 7910, 09/2012) (Abolished 01/01/2013)</t>
  </si>
  <si>
    <t>8915 Economic Opportunity, Department of (Renum to 4700) - DO NOT USE</t>
  </si>
  <si>
    <t>8950 Veterans Affairs, Department of</t>
  </si>
  <si>
    <t>8955 Veterans Affairs, Department of</t>
  </si>
  <si>
    <t>8966 Veteran's Home of California - Chula Vista</t>
  </si>
  <si>
    <t>8967 Veteran's Home of California - Greater Los Angeles Ventura County - DO NOT USE</t>
  </si>
  <si>
    <t>8970 Vietnam Veterans' Memorial Commission - DO NOT USE (Abolished 9/6/13)</t>
  </si>
  <si>
    <t>8994 Mandated Local Costs, State - DOF USE ONLY</t>
  </si>
  <si>
    <t>8996 Payment of Interest on PMIA Loans - General Government - DOF USE ONLY</t>
  </si>
  <si>
    <t>8999 Miscellaneous Adjustments - General Government - DOF USE ONLY</t>
  </si>
  <si>
    <t>9010 Tax Relief/Local Government (Retitled from Tax Relief 17-18)</t>
  </si>
  <si>
    <t>9020 Local Government Aid - DO NOT USE</t>
  </si>
  <si>
    <t>9030 Debt Service – DO NOT USE</t>
  </si>
  <si>
    <t>9035 Statewide Distributed Costs - DO NOT USE</t>
  </si>
  <si>
    <t>9040 Statewide Expenditures - DOF USE ONLY</t>
  </si>
  <si>
    <t>9045 Augmentation for Employee Compensation - DO NOT USE</t>
  </si>
  <si>
    <t>9050 Statewide Savings – DO NOT USE</t>
  </si>
  <si>
    <t>9055 Adjustment to Reconcile to State Controller - DO NOT USE</t>
  </si>
  <si>
    <t>9060 State Appropriations Limit - (Control Section 12) - DO NOT USE</t>
  </si>
  <si>
    <t>9110 Senior Citizens' Property Tax Assistance</t>
  </si>
  <si>
    <t>9120 Senior Citizens' Property Tax Deferral Program</t>
  </si>
  <si>
    <t>9130 Senior Citizens Renters' Tax Assistance</t>
  </si>
  <si>
    <t>9150 Homeowners' Property Tax Relief</t>
  </si>
  <si>
    <t>9180 Renters' Tax Relief</t>
  </si>
  <si>
    <t>9200 Alternative Energy Tax Credit Refund</t>
  </si>
  <si>
    <t>9230 Aid to Education - K-12</t>
  </si>
  <si>
    <t>9285 Trial Court Security – Court Construction (New, 14/15)</t>
  </si>
  <si>
    <t>9286 Trial Court Security – Judgeships (New 17/18)</t>
  </si>
  <si>
    <t>9350 Shared Revenues</t>
  </si>
  <si>
    <t>9390 Apportionment of Federal Receipts from Flood Control Lands</t>
  </si>
  <si>
    <t>9400 Apportionment of Federal Receipts from Forest Reserves</t>
  </si>
  <si>
    <t>9410 Apportionment of Federal Receipts from Grazing Land</t>
  </si>
  <si>
    <t>9430 Purposes Apportionment of Motor Vehicle License Fees</t>
  </si>
  <si>
    <t>9450 Apportionment of Highway Carriers' Uniform Business Tax Fee</t>
  </si>
  <si>
    <t>9460 Apportionments of Tideland Revenues</t>
  </si>
  <si>
    <t>9480 Apportionment of Motor Vehicle Fuel Tax for Country Roads</t>
  </si>
  <si>
    <t>9505 Apportionment of Motor Vehicle Fuel Tax to Counties and Cities for Streets and Highway</t>
  </si>
  <si>
    <t>9618 Economic Recovery Financing Committee (Abolished 10/19) – DO NOT USE</t>
  </si>
  <si>
    <t>9632 Mandated Local Costs, State - DO NOT USE</t>
  </si>
  <si>
    <t>9634 General Obligation Bonds (Statewide Distributed Costs) - DO NOT USE</t>
  </si>
  <si>
    <t>9650 Health and Dental Benefits for Annuitants</t>
  </si>
  <si>
    <t>9655 Statewide Accounts Receivable Management Enhancements (Abolished 10/12/16)</t>
  </si>
  <si>
    <t>9670 Equity Claims and Settlements and Judgements (Retitled 6/19)</t>
  </si>
  <si>
    <t>9671 Equity Claims by Victim Compensation Board and Dept. General Services (Retitles 6/19)</t>
  </si>
  <si>
    <t>9675 Construction and Repair of Local Streets and Roads</t>
  </si>
  <si>
    <t>9680 Mandated Local Programs, State - DO NOT USE</t>
  </si>
  <si>
    <t>9690 Refunds of Taxes, Licenses, and Other Fees</t>
  </si>
  <si>
    <t>9730 Clean Water Grants Revolving Fund, State</t>
  </si>
  <si>
    <t>9801 Reduction for Employee Compensation - DOF USE ONLY</t>
  </si>
  <si>
    <t>9804 Contracts Impacted by Minimum Wage</t>
  </si>
  <si>
    <t>9805 Pay Equity, Commission of</t>
  </si>
  <si>
    <t>9830 Control and Replacement of Polychorinated Biphenyls (PCBs) in State Facilities</t>
  </si>
  <si>
    <t>9886 Past Year Adjustments - Reserve for Encumbrances - DOF USE ONLY</t>
  </si>
  <si>
    <t>9889 Public School System Stabilization Account – DOF/SCO USE ONLY</t>
  </si>
  <si>
    <t>9891 Brown, Craig, v. US Dept. of Health and Human Services. - DOF/SCO USE ONLY</t>
  </si>
  <si>
    <t>9892 Supplemental Pension Payments</t>
  </si>
  <si>
    <t>9893 UC Retirement Adjustments - DOF USE ONLY</t>
  </si>
  <si>
    <t>9896 Outer Continental Shelf Land Act, Section 8 (g)</t>
  </si>
  <si>
    <t>9898 PERS General Fund Payment</t>
  </si>
  <si>
    <t>9900 Statewide General Administrative Expenditures (Pro Rata)</t>
  </si>
  <si>
    <t>0001 General Fund</t>
  </si>
  <si>
    <t>0002 Property Acquisition Law Money Account</t>
  </si>
  <si>
    <t>0003 Motor Vehicle Parking Facil Moneys Acct</t>
  </si>
  <si>
    <t>0004 Breast Cancer Fund</t>
  </si>
  <si>
    <t>0005 SafeNeighPks,ClnWtr,ClnAir/CstlProtcBdFd</t>
  </si>
  <si>
    <t>0006 Disability Access Account</t>
  </si>
  <si>
    <t>0007 Breast Cancer Research Account, Breast Cancer Fund</t>
  </si>
  <si>
    <t>0008 Boxers Pension Account</t>
  </si>
  <si>
    <t>0009 Breast Cancer Control Account, Breast Cancer Fund</t>
  </si>
  <si>
    <t>0010 Hazardous Materials Enforce Train Acct</t>
  </si>
  <si>
    <t>0011 Disability Insurance Program Acct Boxers</t>
  </si>
  <si>
    <t>0012 Attorney General Antitrust Account</t>
  </si>
  <si>
    <t>0013 Federal Receipts Acct, HWCA</t>
  </si>
  <si>
    <t>0014 Hazardous Waste Control Account</t>
  </si>
  <si>
    <t>0015 Firearms Safety Training Fund Special Ac</t>
  </si>
  <si>
    <t>0016 Subsequent Injuries Benefits Trust Fund</t>
  </si>
  <si>
    <t>0017 Fingerprint Fees Account</t>
  </si>
  <si>
    <t>0018 Site Remediation Account</t>
  </si>
  <si>
    <t>0019 Trustline Voluntary Registration Fund</t>
  </si>
  <si>
    <t>0020 Law Library Special Account,Calif_State</t>
  </si>
  <si>
    <t>0021 Enterprise Loan Fund, State</t>
  </si>
  <si>
    <t>0022 Emergency Telephone Number Acct, State</t>
  </si>
  <si>
    <t>0023 Farmworker Remedial Account</t>
  </si>
  <si>
    <t>0024 Guide Dogs for the Blind Fund</t>
  </si>
  <si>
    <t>0025 Leaking Undrgrnd Stor Tank Cost Recovery</t>
  </si>
  <si>
    <t>0026 Motor Vehicle Insurance Account, State</t>
  </si>
  <si>
    <t>0027 Tax Relief and Refund Account</t>
  </si>
  <si>
    <t>0028 Unified Program Account</t>
  </si>
  <si>
    <t>0029 Nuclear Planning Assessment Special Ac</t>
  </si>
  <si>
    <t>0030 County School Service Fd Contingency Ac</t>
  </si>
  <si>
    <t>0031 Agricultural &amp; Forestry Residue Util Ac</t>
  </si>
  <si>
    <t>0032 Firearm Safety Account</t>
  </si>
  <si>
    <t>0033 Energy Conservation Assistance Ac, State</t>
  </si>
  <si>
    <t>0034 Geothermal Resources Development Account</t>
  </si>
  <si>
    <t>0035 Surface Mining and Reclamation Account</t>
  </si>
  <si>
    <t>0036 Special Account for Capital Outlay</t>
  </si>
  <si>
    <t>0037 Renewable Resources Energy Agricult Acct</t>
  </si>
  <si>
    <t>0039 General Fund Contingency Reserve Acct</t>
  </si>
  <si>
    <t>0040 Transportation Fund, State 041 thru 059</t>
  </si>
  <si>
    <t>0041 Aeronautics Account STF</t>
  </si>
  <si>
    <t>0042 Highway Account, State, STF</t>
  </si>
  <si>
    <t>0043 Bikeway Account, STF</t>
  </si>
  <si>
    <t>0044 Motor Vehicle Account, STF</t>
  </si>
  <si>
    <t>0045 Bicycle Transportation Account, STF</t>
  </si>
  <si>
    <t>0046 Public Transportation Account, STF</t>
  </si>
  <si>
    <t>0047 Abandoned Railroad Account, STF</t>
  </si>
  <si>
    <t>0048 Transportation Revolving Account, STF</t>
  </si>
  <si>
    <t>0049 Toll Bridge Revenue Account, STF</t>
  </si>
  <si>
    <t>0050 Colorado River Management Account</t>
  </si>
  <si>
    <t>0051 Propane Safety Insp/Enforcmt Prog Trust</t>
  </si>
  <si>
    <t>0052 Local Airport Loan Account</t>
  </si>
  <si>
    <t>0053 Highway Construct Revolv Acct, State, STF</t>
  </si>
  <si>
    <t>0054 New Motor Vehicle Board Account</t>
  </si>
  <si>
    <t>0055 Mass Transit Revolving Account STF</t>
  </si>
  <si>
    <t>0056 Seismic Safety Retrofit Account,STF</t>
  </si>
  <si>
    <t>0057 SS Baton Rouge Victory Memorial Plaque</t>
  </si>
  <si>
    <t>0058 Rail Accident Prevention &amp; Response Fund</t>
  </si>
  <si>
    <t>0059 Hazardous Spill Prevention Acct, RAPRF</t>
  </si>
  <si>
    <t>0060 Transportation Tax Fund</t>
  </si>
  <si>
    <t>0061 Motor Vehicle Fuel Account</t>
  </si>
  <si>
    <t>0062 Highway Users Tax Account, TTF</t>
  </si>
  <si>
    <t>0063 Motor Vehicle Trans Tax Account, TTF</t>
  </si>
  <si>
    <t>0064 Motor Vehicle License Fee Account, TTF</t>
  </si>
  <si>
    <t>0065 Illegal Drug Lab Cleanup Account</t>
  </si>
  <si>
    <t>0066 Sale of Tobacco to Minors Control Acct</t>
  </si>
  <si>
    <t>0067 Corporations Fund, State</t>
  </si>
  <si>
    <t>0068 Diesel Fuel Trust Fund</t>
  </si>
  <si>
    <t>0069 Barbering &amp; Cosmetology Contingency Fund</t>
  </si>
  <si>
    <t>0070 Occupational Lead Poisoning Prev Acct,GF</t>
  </si>
  <si>
    <t>0071 Yosemite Foundation Acct, CELPF</t>
  </si>
  <si>
    <t>0072 Collegiate License Plate Fund, Calif</t>
  </si>
  <si>
    <t>0073 Resources License Plate Fund</t>
  </si>
  <si>
    <t>0074 Medical Waste Management Fund</t>
  </si>
  <si>
    <t>0075 Radiation Control Fund</t>
  </si>
  <si>
    <t>0076 Tissue Bank License Fund</t>
  </si>
  <si>
    <t>0077 State Employee Scholarship Fund</t>
  </si>
  <si>
    <t>0078 Graphic Design License Plate Account</t>
  </si>
  <si>
    <t>0079 Industrial Medicine Fund</t>
  </si>
  <si>
    <t>0080 Childhood Lead Poisoning Prevention Fund</t>
  </si>
  <si>
    <t>0081 Alcohol Beverage Control Fund (Feeder Fund)</t>
  </si>
  <si>
    <t>0082 Export Document Program Fund</t>
  </si>
  <si>
    <t>0083 Veterans Service Office Fund</t>
  </si>
  <si>
    <t>0084 Corporation Tax Fund</t>
  </si>
  <si>
    <t>0085 Estate Tax Fund</t>
  </si>
  <si>
    <t>0086 Cigarette Tax Fund</t>
  </si>
  <si>
    <t>0087 School Safety Account</t>
  </si>
  <si>
    <t>0088 Gift Tax Fund</t>
  </si>
  <si>
    <t>0089 Inheritance Tax Fund</t>
  </si>
  <si>
    <t>0090 Insurance Tax Fund</t>
  </si>
  <si>
    <t>0091 Personal Income Tax Fund</t>
  </si>
  <si>
    <t>0092 Radon Contractor Certification Fund</t>
  </si>
  <si>
    <t>0093 Construction Management Education Acct</t>
  </si>
  <si>
    <t>0094 Retail Sales Tax Fund</t>
  </si>
  <si>
    <t>0095 Insurance Fund (Non-Oper 7/1/83 Use 217)</t>
  </si>
  <si>
    <t>0096 Cal- OSHA Targeted Inspection &amp; Consult</t>
  </si>
  <si>
    <t>0097 Highway Carriers Uniform Bus Lic Tax Fund</t>
  </si>
  <si>
    <t>0098 Clinical Laboratory Improvement Fund</t>
  </si>
  <si>
    <t>0099 Health Statistics Special Fund</t>
  </si>
  <si>
    <t>0100 Used Oil Recycling Fund, California</t>
  </si>
  <si>
    <t>0101 School Facilities Fee Assistance Fund</t>
  </si>
  <si>
    <t>0102 Fire Marshal Licensing &amp; Cert Fund, St</t>
  </si>
  <si>
    <t>0103 Administrative Claiming Fund</t>
  </si>
  <si>
    <t>0104 San Joaquin River Conservancy Fund</t>
  </si>
  <si>
    <t>0105 Oil Refinery &amp; Chem Plant Safety Fd, Cal</t>
  </si>
  <si>
    <t>0106 Pesticide Regulation Fund, Dept of</t>
  </si>
  <si>
    <t>0107 Abandoned Vehicle Trust Fund</t>
  </si>
  <si>
    <t>0108 Acupuncture Fund</t>
  </si>
  <si>
    <t>0109 Adoption Information Fund</t>
  </si>
  <si>
    <t>0110 Department of Food and Agriculture Fund</t>
  </si>
  <si>
    <t>0111 Department of Agriculture Acct, Dept F&amp; Ag Fund</t>
  </si>
  <si>
    <t>0112 Agricultural Pest Control Research Accnt</t>
  </si>
  <si>
    <t>0113 Missing Children Reward Fund</t>
  </si>
  <si>
    <t>0114 Auctioneer Commission Fund</t>
  </si>
  <si>
    <t>0115 Air Pollution Control Fund</t>
  </si>
  <si>
    <t>0116 Wine Safety Fund</t>
  </si>
  <si>
    <t>0117 Alcoholic Beverage Control Appeals Fund</t>
  </si>
  <si>
    <t>0118 Registered Veterinary Techn Exam Comm Fd</t>
  </si>
  <si>
    <t>0119 School Facilities Fund, 1998 State</t>
  </si>
  <si>
    <t>0120 Mexican Amer Vet’s Memrl Beautif/Enhance</t>
  </si>
  <si>
    <t>0121 Hospital Building Fund</t>
  </si>
  <si>
    <t>0122 Emergency Food Assistance Program Fund</t>
  </si>
  <si>
    <t>0123 Rural Economic Development Fund</t>
  </si>
  <si>
    <t>0124 Agricultural Export Promotion Acct, CA</t>
  </si>
  <si>
    <t>0125 Assembly Operating Fund</t>
  </si>
  <si>
    <t>0126 Audit Fund, State</t>
  </si>
  <si>
    <t>0127 Channel Islands Site Authority Fund, CSU</t>
  </si>
  <si>
    <t>0128 Low and Moderate Income Housing Fund</t>
  </si>
  <si>
    <t>0129 Water Device Certification Special Acct</t>
  </si>
  <si>
    <t>0130 AWOL Abatement Program Fund</t>
  </si>
  <si>
    <t>0131 Foster and Small Family Insurance Fund</t>
  </si>
  <si>
    <t>0132 Workers' Compensation Managed Care Fund</t>
  </si>
  <si>
    <t>0133 Beverage Container Recycling Fund, CA</t>
  </si>
  <si>
    <t>0134 Redemption Acct,Beverage Contn Recycl Fd</t>
  </si>
  <si>
    <t>0135 AIDS Vaccine Research Develop Grant Fd</t>
  </si>
  <si>
    <t>0136 Banking Fund, State</t>
  </si>
  <si>
    <t>0137 Vital Record Improvement Acct</t>
  </si>
  <si>
    <t>0138 Commercial Motor Carrier Safety Enfmt Fd</t>
  </si>
  <si>
    <t>0139 Driving-Under-the-Influence Prog Lic Trs</t>
  </si>
  <si>
    <t>0140 Environmental License Plate Fund, Calif</t>
  </si>
  <si>
    <t>0141 Soil Conservation Fund</t>
  </si>
  <si>
    <t>0142 Sexual Habitual Offender, DOJ</t>
  </si>
  <si>
    <t>0143 Health Data &amp; Planning Fund, CA</t>
  </si>
  <si>
    <t>0144 Water Fund, California</t>
  </si>
  <si>
    <t>0145 Commerce Marketing Fund</t>
  </si>
  <si>
    <t>0146 Capital Outlay Fd for Public Higher Educ</t>
  </si>
  <si>
    <t>0147 Unitary Fund, California</t>
  </si>
  <si>
    <t>0148 AIDS Clinical Trials Testing Fund</t>
  </si>
  <si>
    <t>0149 AIDS Vaccine Victims Compensation Fund</t>
  </si>
  <si>
    <t>0150 AIDS Vaccine Guaranteed Purchase Fund</t>
  </si>
  <si>
    <t>0151 Community Services Development Account</t>
  </si>
  <si>
    <t>0152 Chiropractic Examiners Fund</t>
  </si>
  <si>
    <t>0153 San Gabriel/Lwr LA Rivers/Mnts Consvy Fd</t>
  </si>
  <si>
    <t>0154 Ridesharing Vanpool Revolving Loan Fund</t>
  </si>
  <si>
    <t>0155 Senior Citizens Housing Annuity Account</t>
  </si>
  <si>
    <t>0156 Heritage Fund, California</t>
  </si>
  <si>
    <t>0157 Collection Agency Fund</t>
  </si>
  <si>
    <t>0158 Travel Seller Fund</t>
  </si>
  <si>
    <t>0159 State Trial Court Improvement and Modernization Fund</t>
  </si>
  <si>
    <t>0160 Assembly and Senate, Operating Funds Of</t>
  </si>
  <si>
    <t>0161 Local Project Non-Transient Spending</t>
  </si>
  <si>
    <t>0162 Future Infrastructure Targeted Account</t>
  </si>
  <si>
    <t>0163 Continuing Care Provider Fee Fund</t>
  </si>
  <si>
    <t>0164 Teachers’ Replacement Benefits Prgm Fund</t>
  </si>
  <si>
    <t>0165 Ronald Reagan Presidential Library Acct</t>
  </si>
  <si>
    <t>0166 Certification Acct, Consumer Affairs Fd</t>
  </si>
  <si>
    <t>0167 Delinquent Tax Collection Fund</t>
  </si>
  <si>
    <t>0168 Structural Pest Control Research Fund</t>
  </si>
  <si>
    <t>0169 Debt Limit Allocation Committee Fund,Cal</t>
  </si>
  <si>
    <t>0170 Corrections Training Fund</t>
  </si>
  <si>
    <t>0171 Debt &amp; Investment Advisory Comm Fund,Cal</t>
  </si>
  <si>
    <t>0172 Developmental Disabilities Prog Dev Fund</t>
  </si>
  <si>
    <t>0173 Competitive Technology Fund</t>
  </si>
  <si>
    <t>0174 Clandestine Drug Lab Clean-Up Account</t>
  </si>
  <si>
    <t>0175 Dispensing Opticians Fund</t>
  </si>
  <si>
    <t>0176 Delta Flood Protection Fund</t>
  </si>
  <si>
    <t>0177 Food Safety Fund</t>
  </si>
  <si>
    <t>0178 Driver Training Penalty Assessment Fund</t>
  </si>
  <si>
    <t>0179 Environmental Laboratory Improvement Fnd</t>
  </si>
  <si>
    <t>0180 Veterans Cemetery Master Devl Fd, No CA</t>
  </si>
  <si>
    <t>0181 Registered Nurse Education Fund</t>
  </si>
  <si>
    <t>0182 Electromagnetic Field Study Fd,Hlth Svcs</t>
  </si>
  <si>
    <t>0183 Environmental Enhanc &amp; Mitigat Prgm Fd</t>
  </si>
  <si>
    <t>0184 Employment Developmnt Dept Benefit Audit</t>
  </si>
  <si>
    <t>0185 Employment Development Contingent Fund</t>
  </si>
  <si>
    <t>0186 Energy Resources Surcharge Fund</t>
  </si>
  <si>
    <t>0187 Environmental Education Fund</t>
  </si>
  <si>
    <t>0188 Energy and Resource Fund</t>
  </si>
  <si>
    <t>0189 Energy Account, Energy &amp; Res Fund</t>
  </si>
  <si>
    <t>0190 Resources Account, Energy &amp; Res Fund</t>
  </si>
  <si>
    <t>0191 Fair and Exposition Fund</t>
  </si>
  <si>
    <t>0192 Satellite Wagering Account</t>
  </si>
  <si>
    <t>0193 Waste Discharge Permit Fund</t>
  </si>
  <si>
    <t>0194 Emerg Medical Srvcs Trng Prog Approvl Fd</t>
  </si>
  <si>
    <t>0195 Conservatorship Registry Fund</t>
  </si>
  <si>
    <t>0196 Asset Forfeiture Distribution Fund</t>
  </si>
  <si>
    <t>0197 Rural Health Care Equity Trust Fund</t>
  </si>
  <si>
    <t>0198 Fire and Arson Training Fund, Calif</t>
  </si>
  <si>
    <t>0199 Fireworks Licensing Fund, California</t>
  </si>
  <si>
    <t>0200 Fish and Game Preservation Fund</t>
  </si>
  <si>
    <t>0201 Medical Providers Interim Payment Fund</t>
  </si>
  <si>
    <t>0202 Fisheries Restoration Account</t>
  </si>
  <si>
    <t>0203 Genetic Disease Testing Fund</t>
  </si>
  <si>
    <t>0204 Commercial Salmon Stamp Acct,Fish &amp; Game</t>
  </si>
  <si>
    <t>0205 Geology and Geophysics Account, Professional Engineer’s and Land Surveyor’s Fund</t>
  </si>
  <si>
    <t>0206 Oil Spill Emergency Response Account</t>
  </si>
  <si>
    <t>0207 Fish and Wildlife Pollution Account</t>
  </si>
  <si>
    <t>0208 Hearing Aid Dispensers Account</t>
  </si>
  <si>
    <t>0209 Hazardous Liquid Pipeline Safety Calif</t>
  </si>
  <si>
    <t>0210 Outpatient Setting Fd of Medical Board</t>
  </si>
  <si>
    <t>0211 Waterfowl Habitat Preservation Acct, Cal</t>
  </si>
  <si>
    <t>0212 Marine Invasive Species Control Fund</t>
  </si>
  <si>
    <t>0213 Native Species Conserv &amp; Enhancement Acc</t>
  </si>
  <si>
    <t>0214 Restitution Fund</t>
  </si>
  <si>
    <t>0215 Industrial Development Fund</t>
  </si>
  <si>
    <t>0216 Industrial Relations Construction Industry Enforcement Fd</t>
  </si>
  <si>
    <t>0217 Insurance Fund</t>
  </si>
  <si>
    <t>0218 Rural Development Fund</t>
  </si>
  <si>
    <t>0219 Lifetime License Trust Acct, Fish &amp; Game</t>
  </si>
  <si>
    <t>0220 National Guard Military Museum Fund, CA</t>
  </si>
  <si>
    <t>0221 Industrial Loan Special Fund</t>
  </si>
  <si>
    <t>0222 Workplace Health &amp; Safety Revolving Fund</t>
  </si>
  <si>
    <t>0223 Workers' Comp Administration Revolv Fund</t>
  </si>
  <si>
    <t>0224 Food Safety Acct, Pesticide Reg Fd, Dept</t>
  </si>
  <si>
    <t>0225 Environmental Protection Trust Fund</t>
  </si>
  <si>
    <t>0226 Tire Recycling Management Fund, Calif</t>
  </si>
  <si>
    <t>0227 Low-Level Radioactive Waste Disposal Fnd</t>
  </si>
  <si>
    <t>0228 Business Fees Fund, Secty of State's</t>
  </si>
  <si>
    <t>0229 Dry Cleaning Fund</t>
  </si>
  <si>
    <t>0230 Cigarette &amp; Tobacco Products Surtax Fund</t>
  </si>
  <si>
    <t>0231 Health Ed Acct, Cig &amp; Tob Pr Surtax</t>
  </si>
  <si>
    <t>0232 Hospital Svc Acct, Cig &amp; Tob Pr Surtax</t>
  </si>
  <si>
    <t>0233 Physician Svc Acct, Cig &amp; Tob Pr Surtax</t>
  </si>
  <si>
    <t>0234 Research Acct, Cig &amp; Tob Pr Surtax</t>
  </si>
  <si>
    <t>0235 Public Res Acct, Cig &amp; Tob Pr Surtax</t>
  </si>
  <si>
    <t>0236 Unallocated Acct, Cig &amp; Tob Pr Surtax</t>
  </si>
  <si>
    <t>0237 Sacto-San Joaquin Delta Protection Fund</t>
  </si>
  <si>
    <t>0238 Veterans Cemetery Perpetual Maintan Fd</t>
  </si>
  <si>
    <t>0239 Private Security Services Fund</t>
  </si>
  <si>
    <t>0240 Local Agency Deposit Security Fund</t>
  </si>
  <si>
    <t>0241 Local Public Prosecutors &amp; Pub Defend Trng</t>
  </si>
  <si>
    <t>0242 Court Collection Account</t>
  </si>
  <si>
    <t>0243 Narcotic Treatment Program Licensing Trt</t>
  </si>
  <si>
    <t>0244 Environmental Water Fund</t>
  </si>
  <si>
    <t>0245 Mobilehome Parks &amp; Special Occupancy Parks Revolv Fd</t>
  </si>
  <si>
    <t>0246 Protective Services Fund</t>
  </si>
  <si>
    <t>0247 Drinking Water Operator Cert Special Act</t>
  </si>
  <si>
    <t>0248 Long Term Management Strategy Study Fund</t>
  </si>
  <si>
    <t>0249 Individual &amp; Family Suppl Grant Fund, CA</t>
  </si>
  <si>
    <t>0250 OES  Disaster Admin Suppt Acc</t>
  </si>
  <si>
    <t>0251 Public Fac&amp;loc Ag Dis Res Ac</t>
  </si>
  <si>
    <t>0252 Disaster Assistance Fund</t>
  </si>
  <si>
    <t>0253 Domestic Violence Fund (abolish 1/1/99)</t>
  </si>
  <si>
    <t>0254 Street and Highway Account</t>
  </si>
  <si>
    <t>0255 DNA Testing Fund, Department of Justice</t>
  </si>
  <si>
    <t>0256 Sexual Predator Public Information Acct</t>
  </si>
  <si>
    <t>0257 Earthquake Emergency Invest Acct-NDA Fd</t>
  </si>
  <si>
    <t>0258 Work and Family Fund</t>
  </si>
  <si>
    <t>0259 Supplemental Contributions Program Fund</t>
  </si>
  <si>
    <t>0260 Nursing Home Admin St Lic Exam Fund</t>
  </si>
  <si>
    <t>0261 Off Highway License Fee Fund</t>
  </si>
  <si>
    <t>0262 Habitat Conservation Fund</t>
  </si>
  <si>
    <t>0263 Off-Highway Vehicle Trust Fund</t>
  </si>
  <si>
    <t>0264 Osteopathic Medical Bd of Calif Contn Fd</t>
  </si>
  <si>
    <t>0265 Conserv Enforcement Svc Ac</t>
  </si>
  <si>
    <t>0266 Inland Wetlands Cons Fd, Wildlife Rest</t>
  </si>
  <si>
    <t>0267 Exposition Park Improvement Fund</t>
  </si>
  <si>
    <t>0268 Peace Officers’ Training Fund</t>
  </si>
  <si>
    <t>0269 Glass Processing Fee Account</t>
  </si>
  <si>
    <t>0270 Technical Assistance Fund</t>
  </si>
  <si>
    <t>0271 Certification Fund</t>
  </si>
  <si>
    <t>0272 Infant Botulism Treatment &amp; Prevention</t>
  </si>
  <si>
    <t>0273 Long Term Management Strategy Completion</t>
  </si>
  <si>
    <t>0274 Business Reinvestment Fund</t>
  </si>
  <si>
    <t>0275 Hazardous &amp; Idle-Deserted Well Abate Fnd</t>
  </si>
  <si>
    <t>0276 Penalty Acct, Ca Bev Container Recyc Fd</t>
  </si>
  <si>
    <t>0277 Bimetal Processing Fee Acct, Bev Cont Re</t>
  </si>
  <si>
    <t>0278 PET Processing Fee Acct, Bev Cont Rec Fd</t>
  </si>
  <si>
    <t>0279 Child Health and Safety Fund</t>
  </si>
  <si>
    <t>0280 Physician Assistant Fund</t>
  </si>
  <si>
    <t>0281 Recycling Market Development Rev Loan Subaccount</t>
  </si>
  <si>
    <t>0282 Bay Protection and Toxic Cleanup Fund</t>
  </si>
  <si>
    <t>0283 Targeted Case Management Claiming Fund</t>
  </si>
  <si>
    <t>0284 Loss Control Certification Fund</t>
  </si>
  <si>
    <t>0285 Residential Earthquake Recovery Fund, CA</t>
  </si>
  <si>
    <t>0286 Lake Tahoe Conservancy Account</t>
  </si>
  <si>
    <t>0287 Youth Pilot Program Fund</t>
  </si>
  <si>
    <t>0288 Internatl Student Exch Visitor Plcmt Org</t>
  </si>
  <si>
    <t>0289 HICAP Fund, State</t>
  </si>
  <si>
    <t>0290 Pilot Commissioners' Special Fd, Board</t>
  </si>
  <si>
    <t>0292 Motor Carriers Permit Fund</t>
  </si>
  <si>
    <t>0293 Motor Carriers Safety Improvement Fund</t>
  </si>
  <si>
    <t>0294 Removal &amp; Remedial Action Acct</t>
  </si>
  <si>
    <t>0295 Podiatric Medicine Fund, Board of</t>
  </si>
  <si>
    <t>0296 Coachella Valley Mountains Conservancy</t>
  </si>
  <si>
    <t>0297 Community and Economic Development Fund</t>
  </si>
  <si>
    <t>0298 Financial Institutions Fund</t>
  </si>
  <si>
    <t>0299 Credit Union Fund</t>
  </si>
  <si>
    <t>0300 Professional Forester Registration Fund</t>
  </si>
  <si>
    <t>0301 Playground Safety and Recycling Account</t>
  </si>
  <si>
    <t>0303 Asbestos Training &amp; Consultant Cert Fund</t>
  </si>
  <si>
    <t>0304 Back Wages and Taxes Account</t>
  </si>
  <si>
    <t>0305 Private Postsec &amp; Vocatn Educ Admin Fund</t>
  </si>
  <si>
    <t>0306 Safe Drinking Water Account</t>
  </si>
  <si>
    <t>0307 Professions and Vocations Fund</t>
  </si>
  <si>
    <t>0308 Earthquake Risk Reduction Fund of 1996</t>
  </si>
  <si>
    <t>0309 Perinatal Insurance Fund</t>
  </si>
  <si>
    <t>0310 Psychology Fund</t>
  </si>
  <si>
    <t>0311 Traumatic Brain Injury Fund</t>
  </si>
  <si>
    <t>0312 Emergency Medical Services Personnel Fnd</t>
  </si>
  <si>
    <t>0313 Major Risk Medical Insurance Fund</t>
  </si>
  <si>
    <t>0314 Diesel Emission Reduction Fund</t>
  </si>
  <si>
    <t>0315 Aging Information and Education Fund</t>
  </si>
  <si>
    <t>0316 San Fran Bay Area Conservancy Prog Acct</t>
  </si>
  <si>
    <t>0317 Real Estate Fund</t>
  </si>
  <si>
    <t>0318 Collins-Dugan Calif Conserv Corps Reimb</t>
  </si>
  <si>
    <t>0319 Respiratory Care Fund</t>
  </si>
  <si>
    <t>0320 Oil Spill Prevention &amp; Administration Fd</t>
  </si>
  <si>
    <t>0321 Oil Spill Response Trust Fund</t>
  </si>
  <si>
    <t>0322 Environmental Enhancement Fund</t>
  </si>
  <si>
    <t>0323 Commodity Merchant Account</t>
  </si>
  <si>
    <t>0324 Telephonic Seller Commodity Contract Acc</t>
  </si>
  <si>
    <t>0325 Electronic and Appliance Repair Fund</t>
  </si>
  <si>
    <t>0326 Athletic Commission Fund</t>
  </si>
  <si>
    <t>0327 Court Interpreters' Fund</t>
  </si>
  <si>
    <t>0328 Public School Plng, Desgn &amp; Constr Review Revlv Fd</t>
  </si>
  <si>
    <t>0329 Vehicle License Collection Acct, LRF</t>
  </si>
  <si>
    <t>0330 Local Revenue Fund</t>
  </si>
  <si>
    <t>0331 Sales Tax Account, Local Revenue Fund</t>
  </si>
  <si>
    <t>0332 Vehicle License Fee Account</t>
  </si>
  <si>
    <t>0333 Sales Tax Growth Account</t>
  </si>
  <si>
    <t>0334 Vehicle License Fee Growth Account</t>
  </si>
  <si>
    <t>0335 Registered Environmental Health Spec Fd</t>
  </si>
  <si>
    <t>0336 Mine Reclamation Account</t>
  </si>
  <si>
    <t>0337 Savings Association Spec Fund</t>
  </si>
  <si>
    <t>0338 Strong-Motion Instrumentation &amp; Seismic</t>
  </si>
  <si>
    <t>0339 Community College Faculty &amp; Staff Dev Fd</t>
  </si>
  <si>
    <t>0340 Faculty and Staff Diversity Fund</t>
  </si>
  <si>
    <t>0341 Tideland Oil Rev Acct,Sch Bldg Le-Pur Fd</t>
  </si>
  <si>
    <t>0342 School Fund, State</t>
  </si>
  <si>
    <t>0343 Lease Facil Rev Acct,Sch Build Le-Pur Fd</t>
  </si>
  <si>
    <t>0344 School Building Lease-Purchase Fund,St</t>
  </si>
  <si>
    <t>0345 School Building Safety Fund</t>
  </si>
  <si>
    <t>0346 Revolving Loan Acct,Sch Bldg Le-Purch Fd</t>
  </si>
  <si>
    <t>0347 School Land Bank Fund</t>
  </si>
  <si>
    <t>0348 Senate Operating Fund</t>
  </si>
  <si>
    <t>0349 Educational Telecommunication Fund</t>
  </si>
  <si>
    <t>0350 In-Home Supportive Service Reg Model,STA</t>
  </si>
  <si>
    <t>0351 Mental Health Subaccount, Sales Tax Acct</t>
  </si>
  <si>
    <t>0352 Social Services Subaccount, Sales Tx Acc</t>
  </si>
  <si>
    <t>0353 Health Subaccount, Sales Tax Account</t>
  </si>
  <si>
    <t>0354 Caseload Subacct, Sales Tax Growth Acct</t>
  </si>
  <si>
    <t>0355 Indigent Health Equity Sub, SalesTaxGrwt</t>
  </si>
  <si>
    <t>0356 Community Health Equity Sub, SalesTxGrwt</t>
  </si>
  <si>
    <t>0357 Mental Health Equity Sub, SalesTx Growth</t>
  </si>
  <si>
    <t>0358 State Hospital Mental Health Equity,STGA</t>
  </si>
  <si>
    <t>0359 Co Medical Svc Pgrm Subacct,Sales Tax Growth</t>
  </si>
  <si>
    <t>0360 Mandates Claims Fund, State</t>
  </si>
  <si>
    <t>0361 General Growth Subacct,Sales Tax Growth</t>
  </si>
  <si>
    <t>0362 Base Restoration Subaccount, STGA</t>
  </si>
  <si>
    <t>0363 Special Equity Subaccount, STGA</t>
  </si>
  <si>
    <t>0364 American Heritage Rodeo Fdn Lic Plte Acc</t>
  </si>
  <si>
    <t>0365 Historic Property Maintenance Fund</t>
  </si>
  <si>
    <t>0366 Indian Gaming Revenue Sharing Trust Fund</t>
  </si>
  <si>
    <t>0367 Indian Gaming Special Distribution Fund</t>
  </si>
  <si>
    <t>0368 Asbestos Consultant Certification Acct</t>
  </si>
  <si>
    <t>0369 Asbestos Training Approval Account</t>
  </si>
  <si>
    <t>0371 Beach and Coastal Enhancement Acct,Calif</t>
  </si>
  <si>
    <t>0372 Disaster Relief Fund</t>
  </si>
  <si>
    <t>0373 SF-Oaklnd Bay Bridge &amp; Cypress Disast Fd</t>
  </si>
  <si>
    <t>0374 Spec Fund for Econ Uncert</t>
  </si>
  <si>
    <t>0375 Disaster Response-Emerg Operations Acc, SFEU</t>
  </si>
  <si>
    <t>0376 Speech-Language Pathology &amp; Audiology &amp; Hearing Aid Dispensers Fund</t>
  </si>
  <si>
    <t>0377 Higher Education Earthquake Account 1987</t>
  </si>
  <si>
    <t>0378 False Claims Act Fund</t>
  </si>
  <si>
    <t>0379 Historic Building Code Fund, State</t>
  </si>
  <si>
    <t>0380 Dental Auxiliary Fund, State</t>
  </si>
  <si>
    <t>0381 Public Int Res, Dev &amp; Demonstratn Fund</t>
  </si>
  <si>
    <t>0382 Renewable Resource Trust Fund</t>
  </si>
  <si>
    <t>0383 Natural Resources Infrastructure Fund</t>
  </si>
  <si>
    <t>0384 Salmon &amp; Steelhead Trout Restoration Acc</t>
  </si>
  <si>
    <t>0385 Fish and Wildlife Resources Stewardship</t>
  </si>
  <si>
    <t>0386 Solid Waste Disposal Site Cleanup Tr Fd</t>
  </si>
  <si>
    <t>0387 Integrated Waste Management Account</t>
  </si>
  <si>
    <t>0389 Integrated Waste Management Fund</t>
  </si>
  <si>
    <t>0390 School Construction Fund, St</t>
  </si>
  <si>
    <t>0391 Parks and Recreation Fund Total 392-393</t>
  </si>
  <si>
    <t>0392 Parks and Recreation Fund, State</t>
  </si>
  <si>
    <t>0393 Job Creation Investment Fund</t>
  </si>
  <si>
    <t>0394 Fines &amp; Forfeitures Acct, Parks &amp; Rec Fd</t>
  </si>
  <si>
    <t>0395 Coast Zone Construct/Convers,Prks Rec Fd</t>
  </si>
  <si>
    <t>0396 Self-Insurance Plans Fund</t>
  </si>
  <si>
    <t>0397 Police Fund, California State</t>
  </si>
  <si>
    <t>0398 Strong Motion Instrumentation Spec Fund</t>
  </si>
  <si>
    <t>0399 Structural Pest Cntrl Educ&amp;Enforcemnt Fd</t>
  </si>
  <si>
    <t>0400 Real Estate Appraisers Regulation Fund</t>
  </si>
  <si>
    <t>0402 Safe, Clean, Reliable Water Supply Fund</t>
  </si>
  <si>
    <t>0403 Delta Improvement Account</t>
  </si>
  <si>
    <t>0404 Central Valley Project Improvement Subac</t>
  </si>
  <si>
    <t>0405 Bay-Delta Agreement Subaccount</t>
  </si>
  <si>
    <t>0406 Tax Preparers Fund</t>
  </si>
  <si>
    <t>0407 Teacher Credentials Fund</t>
  </si>
  <si>
    <t>0408 Test Development and Admin Acct, Tc Fd</t>
  </si>
  <si>
    <t>0409 Delta Levee Rehabilitation Subaccount</t>
  </si>
  <si>
    <t>0410 Transcript Reimbursement Fund</t>
  </si>
  <si>
    <t>0411 Residential Care Fac Persons W/Chronic</t>
  </si>
  <si>
    <t>0412 Transportation Rate Fund</t>
  </si>
  <si>
    <t>0413 South Delta Barriers Subaccount</t>
  </si>
  <si>
    <t>0414 Delta Recreation Subaccount</t>
  </si>
  <si>
    <t>0415 CALFED Subaccount</t>
  </si>
  <si>
    <t>0416 Clean Water and Water Recycling Account</t>
  </si>
  <si>
    <t>0417 Revolving Fund Loan Subaccount, State</t>
  </si>
  <si>
    <t>0418 Small Communities Grant Subaccount</t>
  </si>
  <si>
    <t>0419 Water Recycling Subaccount</t>
  </si>
  <si>
    <t>0420 Vehicle Inspection Fund</t>
  </si>
  <si>
    <t>0421 Vehicle Inspection and Repair Fund</t>
  </si>
  <si>
    <t>0422 Drainage Management Subaccount</t>
  </si>
  <si>
    <t>0423 Delta Tributary Watershed Subaccount</t>
  </si>
  <si>
    <t>0424 Seawater Intrusion Control Subaccount</t>
  </si>
  <si>
    <t>0425 Victim - Witness Assistance Fund</t>
  </si>
  <si>
    <t>0426 Energy Efficiency Improvements Loan Fund</t>
  </si>
  <si>
    <t>0427 Clean Fuels Account</t>
  </si>
  <si>
    <t>0428 Hazardous Waste Mgmt Planning Subaccount</t>
  </si>
  <si>
    <t>0429 Local Jurisdiction Energy Assistance</t>
  </si>
  <si>
    <t>0430 Hazardous Waste Enforcement Training Fund</t>
  </si>
  <si>
    <t>0431 Local Agency Technical Assistance Acc't</t>
  </si>
  <si>
    <t>0433 Methane Gas Hazard Reduction Account</t>
  </si>
  <si>
    <t>0434 Air Toxics Inventory and Assessment Acct</t>
  </si>
  <si>
    <t>0436 Underground Storage Tank Tester Account</t>
  </si>
  <si>
    <t>0437 Assistance for Fire Equipment Acct,State</t>
  </si>
  <si>
    <t>0438 Supercomputer Center Account</t>
  </si>
  <si>
    <t>0439 Underground Storage Tank Cleanup Fund</t>
  </si>
  <si>
    <t>0440 Petro Undergrnd Storage Tank Financ Acct</t>
  </si>
  <si>
    <t>0441 Waste Management Incentive Account</t>
  </si>
  <si>
    <t>0442 Olympic Training Account,California</t>
  </si>
  <si>
    <t>0443 Lake Tahoe Water Quality Subaccount</t>
  </si>
  <si>
    <t>0444 Water Supply Reliability Account</t>
  </si>
  <si>
    <t>0445 Feasibility Projects Subaccount</t>
  </si>
  <si>
    <t>0446 Water Conservation &amp; Groundwater Recharg</t>
  </si>
  <si>
    <t>0447 Wildlife Restoration Fund</t>
  </si>
  <si>
    <t>0448 Occupancy Compliance Monitoring Account</t>
  </si>
  <si>
    <t>0449 Winter Recreation Fund</t>
  </si>
  <si>
    <t>0450 Seismic Gas Valve Cert Fee Acct</t>
  </si>
  <si>
    <t>0451 Manufactured Home License Fee Account</t>
  </si>
  <si>
    <t>0452 Elevator Safety Account</t>
  </si>
  <si>
    <t>0453 Pressure Vessel Account</t>
  </si>
  <si>
    <t>0454 Hazardous Substance Account</t>
  </si>
  <si>
    <t>0455 Hazardous Substance Subaccount</t>
  </si>
  <si>
    <t>0456 Expedited Site Remediation Trust Fund</t>
  </si>
  <si>
    <t>0457 Tax Credit Allocation Fee Account</t>
  </si>
  <si>
    <t>0458 Site Operation and Maintenance Account</t>
  </si>
  <si>
    <t>0459 Telephone Medical Advice Services Fund</t>
  </si>
  <si>
    <t>0460 Dealers' Record of Sale Special Acct</t>
  </si>
  <si>
    <t>0461 Public Utilities Comm Transport Reimb Acct</t>
  </si>
  <si>
    <t>0462 Public Utilities Comm Utilities Reimb Acct</t>
  </si>
  <si>
    <t>0463 R. Z'berg Urban Open Space Rec Prog Acct</t>
  </si>
  <si>
    <t>0464 High-Cost Fund-A Admin Committee Fd, Cal</t>
  </si>
  <si>
    <t>0465 Energy Resources Programs Account</t>
  </si>
  <si>
    <t>0466 State Fair Police Special Account, Calif</t>
  </si>
  <si>
    <t>0467 Notes Expense Account, State</t>
  </si>
  <si>
    <t>0468 Los Angeles Medical Assistance Grant Acc</t>
  </si>
  <si>
    <t>0469 Narc Assist &amp; Relinquish Crim Offend Fd</t>
  </si>
  <si>
    <t>0470 High Cost Fund-B Admin Committee Fd, Cal</t>
  </si>
  <si>
    <t>0471 Universal Lifeline Telpne Svc Trust Admin</t>
  </si>
  <si>
    <t>0472 Child Care &amp; Devlpmt Fac Direct Ln Fd</t>
  </si>
  <si>
    <t>0473 Vietnam Veterans Memorial Account</t>
  </si>
  <si>
    <t>0474 Child Care &amp; Dev Fac Ln Guaranty Fd</t>
  </si>
  <si>
    <t>0475 Underground Storage Tank Fund</t>
  </si>
  <si>
    <t>0476 Child Care Facilities Revolving Fund</t>
  </si>
  <si>
    <t>0477 Gaming Registration License Fee Acct</t>
  </si>
  <si>
    <t>0478 Vectorborne Disease Account</t>
  </si>
  <si>
    <t>0479 Energy Tech Research, Dev, &amp; Demo Acct</t>
  </si>
  <si>
    <t>0480 Health Facilities License Fee Account</t>
  </si>
  <si>
    <t>0481 Garment Manufacturers Special Account</t>
  </si>
  <si>
    <t>0482 Surface Impoundment Assessment Account</t>
  </si>
  <si>
    <t>0483 Deaf &amp; Disabled Telecomm Prg Admin Comm</t>
  </si>
  <si>
    <t>0484 Hazardous Subst Clearing Account</t>
  </si>
  <si>
    <t>0485 Armory Discretionary Improvement Account</t>
  </si>
  <si>
    <t>0486 Emergency Clean Water Grant Fund</t>
  </si>
  <si>
    <t>0487 Financial Responsibility Penalty Account</t>
  </si>
  <si>
    <t>0488 Veterans Memorial Account</t>
  </si>
  <si>
    <t>0489 Rice Straw Demonstration Project Grant Fund</t>
  </si>
  <si>
    <t>0490 Hazardous Waste Injection Well Account</t>
  </si>
  <si>
    <t>0491 Payphone Service Providers Committee Fd</t>
  </si>
  <si>
    <t>0492 Athletic Commission Neurological Examination Acct, St</t>
  </si>
  <si>
    <t>0493 Teleconnect Fd Admin Comm Fd, Cal</t>
  </si>
  <si>
    <t>0494 Other - Unallocated Special Funds</t>
  </si>
  <si>
    <t>0495 Court Funding Account</t>
  </si>
  <si>
    <t>0496 Developmental Disabilities Services Acct</t>
  </si>
  <si>
    <t>0497 Local Govt Geothermal Resource Subacct</t>
  </si>
  <si>
    <t>0498 Higher Education Fees and Income-CSU</t>
  </si>
  <si>
    <t>0499 Pending New Special Funds</t>
  </si>
  <si>
    <t>0500 Antioch &amp; Carq Strait Bridge Toll Rev Fd</t>
  </si>
  <si>
    <t>0501 Housing Finance Fund, California</t>
  </si>
  <si>
    <t>0502 Water Resources Development Bond Fund</t>
  </si>
  <si>
    <t>0503 National Guard Members Farm &amp; Home Bldg Fd</t>
  </si>
  <si>
    <t>0504 Carquinez Straits Bridge Construction Fd</t>
  </si>
  <si>
    <t>0505 Affordable Student Housing Revolving Fd</t>
  </si>
  <si>
    <t>0506 Central Valley Water Project Const Fund</t>
  </si>
  <si>
    <t>0507 Central Valley Water Project Revenue Fd</t>
  </si>
  <si>
    <t>0508 Senior Citizens Housing Assistance Fund</t>
  </si>
  <si>
    <t>0509 Revenue Bond Acct, CA Res Earthqk Rec Fd</t>
  </si>
  <si>
    <t>0510 Expo &amp; State Fair Enterprise Fund, Cal</t>
  </si>
  <si>
    <t>0511 Del Mar Grandstand Capital Reserve Acct</t>
  </si>
  <si>
    <t>0512 State Compensation Insurance Fund</t>
  </si>
  <si>
    <t>0513 First-Time Home Buyers Fund</t>
  </si>
  <si>
    <t>0514 Employment Training Fund</t>
  </si>
  <si>
    <t>0515 Harbor Bond Sinking Fund</t>
  </si>
  <si>
    <t>0516 Harbors and Watercraft Revolving Fund</t>
  </si>
  <si>
    <t>0517 India Basin Sinking Fund</t>
  </si>
  <si>
    <t>0518 Health Facility Const Loan Insurance Fd</t>
  </si>
  <si>
    <t>0519 Maritime Academy Continuing Educ Rev CA</t>
  </si>
  <si>
    <t>0520 New Antioch Bridge Construction Fund</t>
  </si>
  <si>
    <t>0521 Rural Econ Dev Infrastructure &amp; Rev Bd</t>
  </si>
  <si>
    <t>0523 East Bay State Building Authority Fund</t>
  </si>
  <si>
    <t>0524 Los Angeles State Building Authority Fnd</t>
  </si>
  <si>
    <t>0525 High Tech Education Rev Bond Fund, PBCF</t>
  </si>
  <si>
    <t>0526 School Finance Authority Fund, Calif</t>
  </si>
  <si>
    <t>0527 Richmond--San Rafael Toll Revenue Fund</t>
  </si>
  <si>
    <t>0528 Alternative Energy Authority Fund, Calif</t>
  </si>
  <si>
    <t>0529 San Diego Coronado Bridge Const Fund</t>
  </si>
  <si>
    <t>0530 Mobilehome Park Purchase Fund</t>
  </si>
  <si>
    <t>0532 Small Business Bond Ins Reserve Fd, CA</t>
  </si>
  <si>
    <t>0533 Small Busns Ins Corp Operations Fund, CA</t>
  </si>
  <si>
    <t>0534 New Prison Construction Revenue Fund</t>
  </si>
  <si>
    <t>0535 Main Street Program Fund, CA</t>
  </si>
  <si>
    <t>0536 San Diego Coronado Toll Rev Fd</t>
  </si>
  <si>
    <t>0537 Capitol Area Development Fund</t>
  </si>
  <si>
    <t>0538 San Francisco State Building Fund</t>
  </si>
  <si>
    <t>0539 Oakland State Building Authority Fund</t>
  </si>
  <si>
    <t>0540 San Fran Oakland Bay Bridge Construct Fd</t>
  </si>
  <si>
    <t>0541 San Bernardino St Building Authority Fd</t>
  </si>
  <si>
    <t>0542 San Fran Oakland Bay Bridge Toll Rev Fd</t>
  </si>
  <si>
    <t>0543 Local Projects Subaccount</t>
  </si>
  <si>
    <t>0544 Sac Valley Water Mgmt &amp; Habitat Protect</t>
  </si>
  <si>
    <t>0545 River Parkway Subaccount</t>
  </si>
  <si>
    <t>0546 Bay-Delta Ecosystem Restoration Account</t>
  </si>
  <si>
    <t>0547 Flood Control and Prevention Account</t>
  </si>
  <si>
    <t>0548 Title Insurance Fund</t>
  </si>
  <si>
    <t>0549 Large Teaching Emphasis Hosptl &amp; Payment</t>
  </si>
  <si>
    <t>0550 Medi-Cal Medical Ed Supplemental Payment</t>
  </si>
  <si>
    <t>0551 Temporary Assistance for Needy Families</t>
  </si>
  <si>
    <t>0552 San Francisco Seawall Sinking Fund No 2</t>
  </si>
  <si>
    <t>0553 San Francisco Seawall Sinking Fund No 3</t>
  </si>
  <si>
    <t>0554 San Francisco Seawall Sinking Fund No 4</t>
  </si>
  <si>
    <t>0555 Healthy Families Fund</t>
  </si>
  <si>
    <t>0556 Judicial Admin Efficiency &amp; Modernztion</t>
  </si>
  <si>
    <t>0557 Toxic Substances Control Account</t>
  </si>
  <si>
    <t>0558 Farm &amp; Ranch Solid Waste Cleanup &amp; Abate</t>
  </si>
  <si>
    <t>0559 Small Craft Harbor Bond Fund</t>
  </si>
  <si>
    <t>0560 Small Craft Harbor Improvement Fund</t>
  </si>
  <si>
    <t>0561 Riverside County Public Financing Auth</t>
  </si>
  <si>
    <t>0562 Lottery Fund, State</t>
  </si>
  <si>
    <t>0563 Scholarshare Program Trust Fund</t>
  </si>
  <si>
    <t>0564 Scholarshare Administrative Fund</t>
  </si>
  <si>
    <t>0565 Coastal Conservancy Fund, State</t>
  </si>
  <si>
    <t>0566 Child Abuse Fund, DOJ</t>
  </si>
  <si>
    <t>0567 Gambling Control Fund</t>
  </si>
  <si>
    <t>0568 Tahoe Conservancy Fund</t>
  </si>
  <si>
    <t>0569 Gambling Control Fines &amp; Penalties Acct</t>
  </si>
  <si>
    <t>0570 Uninsured Employers' Fund, Total 571-572</t>
  </si>
  <si>
    <t>0571 Uninsured Employers Benefits Trust Fund</t>
  </si>
  <si>
    <t>0572 Stringfellow Insurance Proceeds Account</t>
  </si>
  <si>
    <t>0573 University Cont. Education Revenue Ed, St</t>
  </si>
  <si>
    <t>0574 Higher Education Cap Outlay Bond Fd,1998</t>
  </si>
  <si>
    <t>0575 College Dorm Bldg Maint &amp; Eq Res Fd, St</t>
  </si>
  <si>
    <t>0576 CSU Dormitory Construction Fd, Calif St</t>
  </si>
  <si>
    <t>0577 Abandoned Watercraft Abatement Fund</t>
  </si>
  <si>
    <t>0578 CSU Dormitory Int &amp; Red Fund</t>
  </si>
  <si>
    <t>0579 Welfare-to-Work Fund</t>
  </si>
  <si>
    <t>0580 University Dormitory Revenue Fd, Calif State</t>
  </si>
  <si>
    <t>0581 University Facilities Revenue Fund, Stat</t>
  </si>
  <si>
    <t>0582 High Polluter Repair or Removal Account</t>
  </si>
  <si>
    <t>0583 University Parking Revenue Fund, State</t>
  </si>
  <si>
    <t>0584 Toll Bridge Seismic Retrofit Acct, STF</t>
  </si>
  <si>
    <t>0585 Counties Children &amp; Families Account</t>
  </si>
  <si>
    <t>0586 Toll Bridge Construction Fund</t>
  </si>
  <si>
    <t>0587 Family Law Trust Fund</t>
  </si>
  <si>
    <t>0588 Unemployment Compensation Disability Fd</t>
  </si>
  <si>
    <t>0589 Cancer Research Fund</t>
  </si>
  <si>
    <t>0590 Veterans Debenture Revenue Fund</t>
  </si>
  <si>
    <t>0591 Veterans Indemnity Fund</t>
  </si>
  <si>
    <t>0592 Veterans'  Farm &amp; Home Building Fund 1943</t>
  </si>
  <si>
    <t>0593 Coastal Access Account, SCCF</t>
  </si>
  <si>
    <t>0594 Veterans Farm &amp; Home Building Fund 1970</t>
  </si>
  <si>
    <t>0595 Vincent Thomas Bridge Construction Fund</t>
  </si>
  <si>
    <t>0596 Vincent Thomas Bridge Toll Revenue Fund</t>
  </si>
  <si>
    <t>0597 High Tech Theft Apprehend &amp; Prosecute Pg</t>
  </si>
  <si>
    <t>0598 Public School Facilities Fund</t>
  </si>
  <si>
    <t>0599 Treasury Accountability-Calstars Systems</t>
  </si>
  <si>
    <t>0600 Vending Stand Fund</t>
  </si>
  <si>
    <t>0601 Agriculture Building Fund</t>
  </si>
  <si>
    <t>0602 Architecture Revolving Fund</t>
  </si>
  <si>
    <t>0603 Fairs Insurance Fund, California</t>
  </si>
  <si>
    <t>0604 Armory Fund</t>
  </si>
  <si>
    <t>0605 Ballot Paper Revolving Fund</t>
  </si>
  <si>
    <t>0606 Charter School Revolving Loan Fund</t>
  </si>
  <si>
    <t>0607 Nonrep State Emp L-T Disability Ins Fund</t>
  </si>
  <si>
    <t>0608 Equipment Service Fund</t>
  </si>
  <si>
    <t>0609 Industries for the Blind Mfg Fund, C</t>
  </si>
  <si>
    <t>0610 Orientation Center for Blind Trust Fund</t>
  </si>
  <si>
    <t>0611 Community College District Org Revolv Fd</t>
  </si>
  <si>
    <t>0612 Sacramento City Financing Authority Fund</t>
  </si>
  <si>
    <t>0613 Energy Efficiency Fund, California Board for</t>
  </si>
  <si>
    <t>0614 Low-Income Governing Board Fund</t>
  </si>
  <si>
    <t>0615 Peace Offcrs &amp; Firefighters Defined Cont</t>
  </si>
  <si>
    <t>0616 County Formation Revolving Fund</t>
  </si>
  <si>
    <t>0617 Water Pollution Control Revolving Fd, St</t>
  </si>
  <si>
    <t>0618 Federal Revolving Loan Fund Account</t>
  </si>
  <si>
    <t>0619 Revolving Loan Fund Account, State</t>
  </si>
  <si>
    <t>0620 Child Care Facilities Revolving Fund</t>
  </si>
  <si>
    <t>0621 Veterans Memorial Registry Fund, Calif</t>
  </si>
  <si>
    <t>0622 Drinking Water Treatment &amp; Research Fund</t>
  </si>
  <si>
    <t>0623 Children &amp; Families First Trust Fd., Cal</t>
  </si>
  <si>
    <t>0624 Equipment Management Revolving Fund</t>
  </si>
  <si>
    <t>0625 Administration Account</t>
  </si>
  <si>
    <t>0626 Water System Reliability Account</t>
  </si>
  <si>
    <t>0627 Source Protection Account</t>
  </si>
  <si>
    <t>0628 Small System Technical Assistance Acct</t>
  </si>
  <si>
    <t>0629 Safe Drinking Water State Revolving Fd</t>
  </si>
  <si>
    <t>0630 General Obligation Bond Exp Revolv Fund</t>
  </si>
  <si>
    <t>0631 Mass Media Comm Acct, Child &amp; Fam Trust</t>
  </si>
  <si>
    <t>0632 Health &amp; Human Svs Agy Data Ctr Rev Fd, CA</t>
  </si>
  <si>
    <t>0633 Economic Developmnt Financing Auth Fd,CA</t>
  </si>
  <si>
    <t>0634 Education Acct, Child &amp; Families Trust Fd</t>
  </si>
  <si>
    <t>0635 Rural Predevelopment Loan Fund</t>
  </si>
  <si>
    <t>0636 Child Care Acct, Child &amp; Families Trust</t>
  </si>
  <si>
    <t>0637 Research &amp; Devel Acct, Child &amp; Fam Trust</t>
  </si>
  <si>
    <t>0638 Administration Acct, Child &amp; Families</t>
  </si>
  <si>
    <t>0639 Unallocated Acct, Child &amp; Families Trust</t>
  </si>
  <si>
    <t>0640 Regional Burn &amp; Trauma Center Fund</t>
  </si>
  <si>
    <t>0641 Domestic Violence Restrng Order Reimb Fd</t>
  </si>
  <si>
    <t>0642 Domestic Violence Trng &amp; Education Fund</t>
  </si>
  <si>
    <t>0643 Upper Newport Bay Ecological Maint&amp;Presv</t>
  </si>
  <si>
    <t>0644 General Cash Revolving Fund</t>
  </si>
  <si>
    <t>0645 Structural Pest Control Device Fund</t>
  </si>
  <si>
    <t>0646 Parks System Deferred Maintnce Acct, St</t>
  </si>
  <si>
    <t>0647 Marine Life &amp; Marine Reserve Mgmt Acct</t>
  </si>
  <si>
    <t>0648 Mobilehome-Manufactured Home Revolv Fd</t>
  </si>
  <si>
    <t>0649 Infrastructure &amp; Economic Devl Bank, Cal</t>
  </si>
  <si>
    <t>0650 Toll Bridge Seismic Retrofit Acct, STF</t>
  </si>
  <si>
    <t>0652 Old Age &amp; Survivors Insurance Revolv Fd</t>
  </si>
  <si>
    <t>0653 Seismic Retrofit Bond Fund of 1996</t>
  </si>
  <si>
    <t>0654 Opportunity Work Center Revolving Fund</t>
  </si>
  <si>
    <t>0655 Education Technology Trust Fund</t>
  </si>
  <si>
    <t>0656 Unalloc Gen Oblig Bnd Commercl Paper Fnd</t>
  </si>
  <si>
    <t>0657 School Facil Mar 96 Bond Ac, Sch Bldg L-PF</t>
  </si>
  <si>
    <t>0658 Higher Education Cap Outlay Bond Fd 1996</t>
  </si>
  <si>
    <t>0659 Public Safety Bond Fund of 1996</t>
  </si>
  <si>
    <t>0660 Public Buildings Construction Fund</t>
  </si>
  <si>
    <t>0661 Public School District Org Revolving Fd</t>
  </si>
  <si>
    <t>0662 Revolving Loan Fund</t>
  </si>
  <si>
    <t>0663 Physicians Contract Back Account</t>
  </si>
  <si>
    <t>0664 Primary Care Risk Pool</t>
  </si>
  <si>
    <t>0665 Rehab Revolving Loan Guarantee Fund</t>
  </si>
  <si>
    <t>0666 Service Revolving Fund</t>
  </si>
  <si>
    <t>0667 Rural Health Services Reinsurance Acct.</t>
  </si>
  <si>
    <t>0668 Public Buildings Construction Fund Subaccount</t>
  </si>
  <si>
    <t>0669 Supported Emp Revolv Loan Guarantee Acc</t>
  </si>
  <si>
    <t>0670 Clean Water Grants Admin Revolv Fund, St</t>
  </si>
  <si>
    <t>0671 Rural Health Services Account (898)</t>
  </si>
  <si>
    <t>0672 Child Hlth &amp; Disab Prevent Trtmt Acct</t>
  </si>
  <si>
    <t>0673 Passenger Equipment Acquisition Fund</t>
  </si>
  <si>
    <t>0674 Expenditure Revolving Fund, State (SERF)</t>
  </si>
  <si>
    <t>0675 Payroll Revolving Fund, State</t>
  </si>
  <si>
    <t>0676 Ridesharing Vanpool Revl Loan &amp; Grant Fd</t>
  </si>
  <si>
    <t>0677 PERS Board Coop PERS Serv Revolv, Fd, St</t>
  </si>
  <si>
    <t>0678 Prison Industries Revolving Fund</t>
  </si>
  <si>
    <t>0679 Water Quality Control Fund, State</t>
  </si>
  <si>
    <t>0680 Surplus Property Revolving Fund</t>
  </si>
  <si>
    <t>0681 Surplus Money Investment Fund</t>
  </si>
  <si>
    <t>0682 Inmate &amp; Ward Construction Rev Acct, Prison Ind. Rev Fd</t>
  </si>
  <si>
    <t>0683 Stephen P Teale Data Center Revolv Fd</t>
  </si>
  <si>
    <t>0684 New Industries Revolving Acct, Prison Industries Rev Fd</t>
  </si>
  <si>
    <t>0685 University of Calif Teach Hosp Revolv Fund</t>
  </si>
  <si>
    <t>0686 Clean Water Bond Guarantee Fund</t>
  </si>
  <si>
    <t>0687 Donated Food Revolving Fund</t>
  </si>
  <si>
    <t>0688 Small &amp; Rural Hospital Supplemental Pymt</t>
  </si>
  <si>
    <t>0689 Disaster Housing Repair Fund, California</t>
  </si>
  <si>
    <t>0690 Employment Development Dept Building Fnd</t>
  </si>
  <si>
    <t>0691 Water Resources Revolving Fund</t>
  </si>
  <si>
    <t>0692 Water Resources Control Board Revolv Fun</t>
  </si>
  <si>
    <t>0693 Emerg Serv &amp; Supplemental Payments Fund</t>
  </si>
  <si>
    <t>0694 Petroleum Financing Collection Account</t>
  </si>
  <si>
    <t>0695 Grant and Loan Collection Account</t>
  </si>
  <si>
    <t>0696 Welfare Advance Fund</t>
  </si>
  <si>
    <t>0697 Family Housing Demonstration Account</t>
  </si>
  <si>
    <t>0698 Home Purchase Assistance Fund</t>
  </si>
  <si>
    <t>0700 Governor’s Residence Account</t>
  </si>
  <si>
    <t>0701 Veterans’ Home Fund</t>
  </si>
  <si>
    <t>0702 Consumer Affairs Fund</t>
  </si>
  <si>
    <t>0703 Clean Air &amp; Transportation Improv. Fund</t>
  </si>
  <si>
    <t>0704 Accountancy Fund</t>
  </si>
  <si>
    <t>0705 Higher Education Cap Outlay Bond Fd 1992</t>
  </si>
  <si>
    <t>0706 Architects Board Fund, CA</t>
  </si>
  <si>
    <t>0707 Safe Drinking Water Fund, California</t>
  </si>
  <si>
    <t>0708 School Facil Bond Act Nov 90, Sch Bld L/P Fd</t>
  </si>
  <si>
    <t>0710 Hazardous Substance Cleanup Fund</t>
  </si>
  <si>
    <t>0711 County Correctional Fac Expenditure 1986</t>
  </si>
  <si>
    <t>0713 Barber Examiners Fund, State Board of</t>
  </si>
  <si>
    <t>0714 Roberti Affordable Housing Fund</t>
  </si>
  <si>
    <t>0715 SSC Development Fund</t>
  </si>
  <si>
    <t>0716 Community Parklands Fund</t>
  </si>
  <si>
    <t>0717 Cemetery and Funeral Fund</t>
  </si>
  <si>
    <t>0718 Health Science Facil Construct Prog Fund</t>
  </si>
  <si>
    <t>0720 Lake Tahoe Acquisition Fund</t>
  </si>
  <si>
    <t>0721 Parkland Fund of 1980</t>
  </si>
  <si>
    <t>0722 Parkland Fund of 1984</t>
  </si>
  <si>
    <t>0723 New Prison Construction Fund</t>
  </si>
  <si>
    <t>0724 Prison Construction Fund, 1984</t>
  </si>
  <si>
    <t>0725 Co Jail Capl Expend Fd, Bond Act of 1981</t>
  </si>
  <si>
    <t>0726 Public School Building Loan Fund</t>
  </si>
  <si>
    <t>0727 Co Jail Capl Expend Fd, Bond Act of 1984</t>
  </si>
  <si>
    <t>0728 Recreation &amp; Fish &amp; Wildlife Enhance Fd</t>
  </si>
  <si>
    <t>0729 Senior Center Bond Act Fund</t>
  </si>
  <si>
    <t>0730 Coastal Conservancy Fund of 1984, State</t>
  </si>
  <si>
    <t>0732 Beach Park Rec &amp; Hist Facil Fd 1964, St</t>
  </si>
  <si>
    <t>0733 Beach Park Rec &amp; Hist Facil Fd 1974, St</t>
  </si>
  <si>
    <t>0734 Clean Water Fund, State</t>
  </si>
  <si>
    <t>0735 Contractors License Fund</t>
  </si>
  <si>
    <t>0736 Construction Program Fund, State</t>
  </si>
  <si>
    <t>0737 Clean Water &amp; Water Conservation Fd, St</t>
  </si>
  <si>
    <t>0738 Cosmetology Contingent Fund, Board of</t>
  </si>
  <si>
    <t>0739 School Building Aid Fund, State</t>
  </si>
  <si>
    <t>0740 Clean Water Bond Fund, 1984 State</t>
  </si>
  <si>
    <t>0741 Dentistry Fund, State</t>
  </si>
  <si>
    <t>0742 Urban and Coastal Park Fund, State</t>
  </si>
  <si>
    <t>0743 Bond Proceeds Acct, St Sch Bldg Lp Fund</t>
  </si>
  <si>
    <t>0744 Water Consv Water Quality Bond Fund 1986</t>
  </si>
  <si>
    <t>0745 School Facilities Bond Act - June 1992</t>
  </si>
  <si>
    <t>0746 Prison Construction Fund, 1986</t>
  </si>
  <si>
    <t>0747 Prison Construction Fund, 1988</t>
  </si>
  <si>
    <t>0748 Fish and Wildlife Habitat Enhancement Fd</t>
  </si>
  <si>
    <t>0749 Refunding Escrow Fund</t>
  </si>
  <si>
    <t>0750 Funeral Directors and Embalmers Fund, St</t>
  </si>
  <si>
    <t>0751 Prison Construction Bond Fund,1990</t>
  </si>
  <si>
    <t>0752 Home Furnish &amp; Thermal Insulat Fd, Burea</t>
  </si>
  <si>
    <t>0753 Dry Cleaning Account</t>
  </si>
  <si>
    <t>0755 Licensed Midwifery Fund</t>
  </si>
  <si>
    <t>0756 Passenger Rail Bond Fund of 1990</t>
  </si>
  <si>
    <t>0757 Landscape Architects Fd, CA Bd/Arch Exam</t>
  </si>
  <si>
    <t>0758 Contingent Fd of the Medical Board of CA</t>
  </si>
  <si>
    <t>0759 Physical Therapy Fund</t>
  </si>
  <si>
    <t>0761 Registered Nursing Fund, Board of</t>
  </si>
  <si>
    <t>0762 Oil Spill Bond Expense Account</t>
  </si>
  <si>
    <t>0763 Optometry Fund, State</t>
  </si>
  <si>
    <t>0764 Clean Water &amp; Reclamation Fnd,1988</t>
  </si>
  <si>
    <t>0765 School Facilities Bond Act-Nov 1992</t>
  </si>
  <si>
    <t>0767 Pharmacy Board Contingent Fund</t>
  </si>
  <si>
    <t>0768 Earthq Saf Pub Bldg Rehab Fund of 1990</t>
  </si>
  <si>
    <t>0769 Private Investigator Fund</t>
  </si>
  <si>
    <t>0770 Professional Engineer’s &amp; Land Surveyor’s Fd</t>
  </si>
  <si>
    <t>0771 Court Reporters Fund</t>
  </si>
  <si>
    <t>0773 Behavioral Science Examiners Fund</t>
  </si>
  <si>
    <t>0774 School Facil June 90 Bond Ac,Sch Bldg L-Pfd</t>
  </si>
  <si>
    <t>0775 Structural Pest Control Fund</t>
  </si>
  <si>
    <t>0776 School Facil Nov 88 Bond Ac,Sch Bldg L-P Fd</t>
  </si>
  <si>
    <t>0777 Veterinary Medical Board Contingent Fund</t>
  </si>
  <si>
    <t>0778 Vocational Nurse &amp; Psych Tech Exam Fund</t>
  </si>
  <si>
    <t>0779 Vocational Nursing &amp; Psychiatric Technicians Fund</t>
  </si>
  <si>
    <t>0780 Psychiatric Technicians Account</t>
  </si>
  <si>
    <t>0782 Higher Education Cap Outlay Bond Fund</t>
  </si>
  <si>
    <t>0783 Federal Student Loan Reserve Fund</t>
  </si>
  <si>
    <t>0784 Student Loan Operating Fund</t>
  </si>
  <si>
    <t>0785 Higher Education Cap Outlay Bond Fd 1988</t>
  </si>
  <si>
    <t>0786 Wildlife,Coast &amp; Park Conservation Fd 88</t>
  </si>
  <si>
    <t>0787 Wildlife &amp; Natural Areas Conservation Fd</t>
  </si>
  <si>
    <t>0788 Earthqke Safe &amp; Housng Rehab Bond Acc,CA</t>
  </si>
  <si>
    <t>0789 School Facil Jun 88 Bond Ac, Sch Bldg L-P F</t>
  </si>
  <si>
    <t>0790 Water Conservation Fund, 1988</t>
  </si>
  <si>
    <t>0791 Higher Education Cap Outlay Bond,June 1990</t>
  </si>
  <si>
    <t>0793 Safe Drinking Water Fund of 1988, Calif</t>
  </si>
  <si>
    <t>0794 Library Construction &amp; Renovation Fnd,CA</t>
  </si>
  <si>
    <t>0795 Pending New Select Bond Fund</t>
  </si>
  <si>
    <t>0796 Co Correct Cap Exp &amp; Youth Fac Bd Fd, 88</t>
  </si>
  <si>
    <t>0797 Unallocated Bond Funds - Select</t>
  </si>
  <si>
    <t>0798 Unallocated Bonds Funds - Non Select</t>
  </si>
  <si>
    <t>0799 Pending New Non-Governmental Funds</t>
  </si>
  <si>
    <t>0800 United States Olympic Committee Fund</t>
  </si>
  <si>
    <t>0801 Small Business Development Center Fund, CA</t>
  </si>
  <si>
    <t>0802 Supplemental Roll Administrative Cost Fd</t>
  </si>
  <si>
    <t>0803 Children's Trust Fund, State</t>
  </si>
  <si>
    <t>0804 Industrial Innovation Fund</t>
  </si>
  <si>
    <t>0805 Rail Passenger Financng Commission Fd CA</t>
  </si>
  <si>
    <t>0807 Underage Pregnancy Prevention Fund</t>
  </si>
  <si>
    <t>0808 Computer Software Refund Fund</t>
  </si>
  <si>
    <t>0809 Export Finance Fund</t>
  </si>
  <si>
    <t>0810 County Hlth Facil Financing Assist Fund</t>
  </si>
  <si>
    <t>0811 Displaced Homemaker Emergency Loan Fund</t>
  </si>
  <si>
    <t>0812 Reader Employment Fund</t>
  </si>
  <si>
    <t>0813 Self-Help Housing Fund</t>
  </si>
  <si>
    <t>0814 Lottery Education Fund, Calif State</t>
  </si>
  <si>
    <t>0815 Judges’ Retirement Fund</t>
  </si>
  <si>
    <t>0816 Audit Repayment Trust Fund</t>
  </si>
  <si>
    <t>0818 Employees Dental Care Fund, State</t>
  </si>
  <si>
    <t>0819 University Employees Dental Care Fund, CA St</t>
  </si>
  <si>
    <t>0820 Legislators Retirement Fund</t>
  </si>
  <si>
    <t>0821 Flexelect Benefit Fund</t>
  </si>
  <si>
    <t>0822 Public Employees' Health Care Fund</t>
  </si>
  <si>
    <t>0823 Alzheimer &amp; Relat Disord Research Fd, CA</t>
  </si>
  <si>
    <t>0824 Export Promotion Ac,CA (World Trade Com)</t>
  </si>
  <si>
    <t>0826 Superfund Bond Trust Fund</t>
  </si>
  <si>
    <t>0827 Milk Producers Security Trust Fund</t>
  </si>
  <si>
    <t>0828 Hazardous Waste Reduction Loan Account</t>
  </si>
  <si>
    <t>0829 Health Professions Education Fund</t>
  </si>
  <si>
    <t>0830 Public Employees' Retirement Fund</t>
  </si>
  <si>
    <t>0831 Lottery Educ Fund - CA Youth Auth, CA St</t>
  </si>
  <si>
    <t>0832 Empl's Depnd Care &amp; Hlth Care Asst Fd,St</t>
  </si>
  <si>
    <t>0833 Annuitants' Health Care Coverage Fund</t>
  </si>
  <si>
    <t>0834 Medi-Cal Inpatient Pymt Adjustment Fund</t>
  </si>
  <si>
    <t>0835 Teachers Retirement Fund</t>
  </si>
  <si>
    <t>0836 Teachers' Retirement Fund Account</t>
  </si>
  <si>
    <t>0837 Retirees Purchasing Power Protec Acct</t>
  </si>
  <si>
    <t>0838 Maritime Acad Trust Fd, Cal</t>
  </si>
  <si>
    <t>0839 University Lottery Education Fund, Cal S</t>
  </si>
  <si>
    <t>0840 Motorcyclist Safety Fund, Cal</t>
  </si>
  <si>
    <t>0841 Comm Coll Investment Fund for Innovation</t>
  </si>
  <si>
    <t>0842 Orphan Share Reimbursement Trust Fund</t>
  </si>
  <si>
    <t>0843 Housing Trust Fund, Cal</t>
  </si>
  <si>
    <t>0844 Collins-Dugan CA Conservation Corps Fund</t>
  </si>
  <si>
    <t>0845 Carl Moyer Mem Air Qualty Attainmnt Trst</t>
  </si>
  <si>
    <t>0846 Public Awards Fund</t>
  </si>
  <si>
    <t>0847 Asset Forfeiture Fund</t>
  </si>
  <si>
    <t>0848 Health Care for Indignt Pgrm Acc,Co Hlth</t>
  </si>
  <si>
    <t>0849 Replacement Benefit Custodial Fund</t>
  </si>
  <si>
    <t>0850 Lighting Device Fund</t>
  </si>
  <si>
    <t>0851 Auxiliary State School Fund</t>
  </si>
  <si>
    <t>0852 Federal Revenue Sharing Fund</t>
  </si>
  <si>
    <t>0853 Petroleum Violation Escrow Account</t>
  </si>
  <si>
    <t>0854 Katz Schoolbus Fund</t>
  </si>
  <si>
    <t>0855 Used Oil Collection Demonstration Grant</t>
  </si>
  <si>
    <t>0856 Guaranteed Return Trip Fund</t>
  </si>
  <si>
    <t>0857 Energy Efficiency Technology Rev Fd</t>
  </si>
  <si>
    <t>0858 Recreational Trails Fund</t>
  </si>
  <si>
    <t>0860 Traffic Safety Program Fund, Calif</t>
  </si>
  <si>
    <t>0861 Public Health Federal Fund</t>
  </si>
  <si>
    <t>0862 Child Care Facilities Fund, State</t>
  </si>
  <si>
    <t>0863 Child Care Capital Outlay Fund, State</t>
  </si>
  <si>
    <t>0864 Lake Tahoe Assistance Fund</t>
  </si>
  <si>
    <t>0865 Mental Health Managed Care Deposit Fund</t>
  </si>
  <si>
    <t>0866 Olympic Training Fund, California</t>
  </si>
  <si>
    <t>0867 Farmland Conservancy Program Fund, CA</t>
  </si>
  <si>
    <t>0868 Health Plan &amp; Dev Fund, Office of Stwd</t>
  </si>
  <si>
    <t>0869 Consolidated Work Program Fund</t>
  </si>
  <si>
    <t>0870 Unemployment Administration Fund</t>
  </si>
  <si>
    <t>0871 Unemployment Fund</t>
  </si>
  <si>
    <t>0872 Mental Health Facil Fd, St Hospital Acct</t>
  </si>
  <si>
    <t>0873 Mental Hlth Fac Fd, Inst Mntl Disease</t>
  </si>
  <si>
    <t>0874 Flood Control Receipts Fund, United Sts</t>
  </si>
  <si>
    <t>0875 Military Museum Fund, California</t>
  </si>
  <si>
    <t>0876 D.A.R.E. Calif (Drug Abse Resist Ed) Fnd</t>
  </si>
  <si>
    <t>0877 DMV Local Agency Collection Fund</t>
  </si>
  <si>
    <t>0878 Forest Reserve Fund, United States</t>
  </si>
  <si>
    <t>0879 Local Police Protection Fund</t>
  </si>
  <si>
    <t>0880 Cash Balance Fund</t>
  </si>
  <si>
    <t>0881 California Animal Health &amp; Food Safety Lab &amp; Center for Equine Health Acct, Fair &amp; Exposition Fd</t>
  </si>
  <si>
    <t>0882 Grazing Fees Fund, United States</t>
  </si>
  <si>
    <t>0883 Public Employees' Long-Term Care Fund</t>
  </si>
  <si>
    <t>0884 Judges’ Retirement System II Fund</t>
  </si>
  <si>
    <t>0885 PERS Deferred Compensation Fund</t>
  </si>
  <si>
    <t>0886 Seniors Special Fund, California</t>
  </si>
  <si>
    <t>0887 Vocational Education Federal Fund</t>
  </si>
  <si>
    <t>0888 Legalization Impact Assistance Fnd,State</t>
  </si>
  <si>
    <t>0889 Vocational Rehabilitation Federal Fund</t>
  </si>
  <si>
    <t>0890 Federal Trust Fund</t>
  </si>
  <si>
    <t>0891 Federal Trust Fund – Appropriated</t>
  </si>
  <si>
    <t>0892 Warrant Payment Fund</t>
  </si>
  <si>
    <t>0893 Offshore Energy Assistance Fund</t>
  </si>
  <si>
    <t>0894 Local Coastal Program Improvement Fund</t>
  </si>
  <si>
    <t>0895 Federal Funds - Not In State Treasury</t>
  </si>
  <si>
    <t>0896 Co Medical Svcs Prog Acct, Co Hlth Svc F</t>
  </si>
  <si>
    <t>0897 LA Co Med Assist Grnt Acc, Co Hlth Svc F</t>
  </si>
  <si>
    <t>0898 County Health Services Fund</t>
  </si>
  <si>
    <t>0899 County Health Acct, Co Health Svs Fd</t>
  </si>
  <si>
    <t>0900 Local Hlth Capital Expend Acc, Co Hlth F</t>
  </si>
  <si>
    <t>0901 Medical Indigent Svs Acct, Co Hlth Svs F</t>
  </si>
  <si>
    <t>0902 Mining &amp; Mineral Museum Fd, Calif State</t>
  </si>
  <si>
    <t>0903 Penalty Fund, State</t>
  </si>
  <si>
    <t>0904 Health Facilities Financing Auth Fund, CA</t>
  </si>
  <si>
    <t>0905 Election Campaign Fund - Do not use</t>
  </si>
  <si>
    <t>0906 Heritage Preservation Fund, California</t>
  </si>
  <si>
    <t>0907 Public Broadcasting Fund, California</t>
  </si>
  <si>
    <t>0908 School Employees Fund</t>
  </si>
  <si>
    <t>0909 Community College Fund for Instr Improve</t>
  </si>
  <si>
    <t>0910 Condemnation Deposits Fund</t>
  </si>
  <si>
    <t>0911 Educational Facilities Authority Fund</t>
  </si>
  <si>
    <t>0912 Health Care Deposit Fund</t>
  </si>
  <si>
    <t>0913 Industrial Relations Unpaid Wage Fund</t>
  </si>
  <si>
    <t>0914 Bay Fill Clean-Up and Abatement Fund</t>
  </si>
  <si>
    <t>0915 Deferred Compensation Plan Fund</t>
  </si>
  <si>
    <t>0916 Housing Loan Insurance Fund, CA</t>
  </si>
  <si>
    <t>0917 Inmate Welfare Fund</t>
  </si>
  <si>
    <t>0918 Small Business Expansion Fund</t>
  </si>
  <si>
    <t>0919 Birth Defects Research Fund</t>
  </si>
  <si>
    <t>0920 Litigation Deposits Fund</t>
  </si>
  <si>
    <t>0921 Public Library Fund</t>
  </si>
  <si>
    <t>0922 Economic Development Grant &amp; Loan Fd, CA</t>
  </si>
  <si>
    <t>0923 Immunization Adverse Reaction Fund</t>
  </si>
  <si>
    <t>0924 Local Agency Investment Fund</t>
  </si>
  <si>
    <t>0925 Comm Coll Bus Res Asst Innovation Netwrk,CA</t>
  </si>
  <si>
    <t>0926 Local Agency Emergency Loan Fund</t>
  </si>
  <si>
    <t>0927 Joe Serna, Jr. Farmworker Housing Grant Fd</t>
  </si>
  <si>
    <t>0928 Forest Resources Improvement Fund</t>
  </si>
  <si>
    <t>0929 Housing Rehabilitation Loan Fund</t>
  </si>
  <si>
    <t>0930 Pollution Control Financing Authority Fd</t>
  </si>
  <si>
    <t>0931 Local Agency Code Enforce &amp; Rehabil Fund</t>
  </si>
  <si>
    <t>0932 Trial Court Trust Fund</t>
  </si>
  <si>
    <t>0933 Managed Care Fund</t>
  </si>
  <si>
    <t>0934 Local Agency Reimbursement Fund</t>
  </si>
  <si>
    <t>0935 Local Agency Indebtedness Fund</t>
  </si>
  <si>
    <t>0936 Homeownership Assistance Fund</t>
  </si>
  <si>
    <t>0937 Small Business Loan Reserve Fund</t>
  </si>
  <si>
    <t>0938 Rental Housing Construction Fd</t>
  </si>
  <si>
    <t>0939 Nutrition Reserve Fund</t>
  </si>
  <si>
    <t>0940 Bosco Keene Renewable Resources Invest Fd</t>
  </si>
  <si>
    <t>0941 Santa Monica Mountains Conservancy Fund</t>
  </si>
  <si>
    <t>0942 Special Deposit Fund</t>
  </si>
  <si>
    <t>0943 Land Bank Fund</t>
  </si>
  <si>
    <t>0944 Special Interest Stopping Place Fund</t>
  </si>
  <si>
    <t>0945 Breast Cancer Research Fund, California</t>
  </si>
  <si>
    <t>0946 Student Security Trust Fund</t>
  </si>
  <si>
    <t>0947 CSU Special Project Fund</t>
  </si>
  <si>
    <t>0948 CSU Trust Fund</t>
  </si>
  <si>
    <t>0949 Fair Contingent Fund, State</t>
  </si>
  <si>
    <t>0950 Public Employees Contingency Res Fd</t>
  </si>
  <si>
    <t>0951 Guaranteed Loan Reserve Fund, State</t>
  </si>
  <si>
    <t>0952 Park Contingent Fund, State</t>
  </si>
  <si>
    <t>0953 Alfred E. Alquist Earthquake Fund</t>
  </si>
  <si>
    <t>0954 Student Loan Authority Fund</t>
  </si>
  <si>
    <t>0955 Instructional Materials Fund, State</t>
  </si>
  <si>
    <t>0956 School Site Utilization Fund, State</t>
  </si>
  <si>
    <t>0957 Voluntary Alliance Uniting Employers Fd</t>
  </si>
  <si>
    <t>0958 Women's Business Ownership Fund, CA</t>
  </si>
  <si>
    <t>0959 Foster Children and Parent Train Fund</t>
  </si>
  <si>
    <t>0960 Student Tuition Recovery Fund</t>
  </si>
  <si>
    <t>0961 School Deferred Maintenance Fund, State</t>
  </si>
  <si>
    <t>0962 Volunteer Firefighter Length Serv Awd Fd</t>
  </si>
  <si>
    <t>0963 Teacher Tax Sheltered Annuity Fund</t>
  </si>
  <si>
    <t>0964 Mediterranean Fruit Fly Claims Fund</t>
  </si>
  <si>
    <t>0965 Timber Tax Fund</t>
  </si>
  <si>
    <t>0966 Local Public Safety Fund</t>
  </si>
  <si>
    <t>0967 Timber Tax Reserve Fund</t>
  </si>
  <si>
    <t>0968 Interim Public Safety Account, LPSF</t>
  </si>
  <si>
    <t>0969 Public Safety Account, LPSF</t>
  </si>
  <si>
    <t>0970 Unclaimed Property Fund</t>
  </si>
  <si>
    <t>0971 Targeted Supplemental Fund</t>
  </si>
  <si>
    <t>0972 Manufactured Home Recovery Fund</t>
  </si>
  <si>
    <t>0973 Asbestos Abatement Fund</t>
  </si>
  <si>
    <t>0974 Peace Officer Memorial Foundation Fund</t>
  </si>
  <si>
    <t>0975 Public School Library Protect Fd, Calif</t>
  </si>
  <si>
    <t>0976 Home Loan Mortgage Fund, California</t>
  </si>
  <si>
    <t>0977 Resident-Run Housing Revolving Fund</t>
  </si>
  <si>
    <t>0978 Test Fund (SCO Use Only)</t>
  </si>
  <si>
    <t>0979 Firefighters' Memorial Fund, California</t>
  </si>
  <si>
    <t>0980 Predevelopment Loan Fund</t>
  </si>
  <si>
    <t>0981 World Trade Commission Fund, CA. State</t>
  </si>
  <si>
    <t>0982 Urban Waterfront Area Restor Fin Auth CA</t>
  </si>
  <si>
    <t>0983 Senior Citizens, California Fund for</t>
  </si>
  <si>
    <t>0984 Rural Community Facility Grant Fund</t>
  </si>
  <si>
    <t>0985 Emergency Housing and Assistance Fund</t>
  </si>
  <si>
    <t>0986 Local Property Tax Revenues  (DOF USE ONLY)</t>
  </si>
  <si>
    <t>0987 Toll Bridge Funds, Consolidated</t>
  </si>
  <si>
    <t>0988 Other - Unallocated Non-Governmental Cost Funds</t>
  </si>
  <si>
    <t>0989 Proprietary Fd Outside Central Treas Sys</t>
  </si>
  <si>
    <t>0990 Fiduciary Fds Outside Central Treas Sys</t>
  </si>
  <si>
    <t>0991 County Funds--Unclassified</t>
  </si>
  <si>
    <t>0992 Higher Education Fees and Income</t>
  </si>
  <si>
    <t>0993 University Funds--Unclassified</t>
  </si>
  <si>
    <t>0994 Other Unclassified Funds</t>
  </si>
  <si>
    <t>0995 Reimbursements (DOF USE ONLY)</t>
  </si>
  <si>
    <t>0996 General Long-Term Debt Account</t>
  </si>
  <si>
    <t>0997 Fund Code Reserved for CALSTARS</t>
  </si>
  <si>
    <t>0998 Reserved-Ofc Revolving Fund-CALSTARS</t>
  </si>
  <si>
    <t>0999 Suspense Fund (Control Agencies Only)</t>
  </si>
  <si>
    <t>1002 Human Leukocyte Antigen Testing</t>
  </si>
  <si>
    <t>1003 Cleanup Loans &amp; Environ Assist to Neighbor.</t>
  </si>
  <si>
    <t>1004 City Successor to VLF Resulting from IRP</t>
  </si>
  <si>
    <t>1005 County Successor to VLF Resulting from IRP</t>
  </si>
  <si>
    <t>1006 Rural CUPA Reimbursement Account</t>
  </si>
  <si>
    <t>1007 Tobacco Settlement Account (DO NOT USE)</t>
  </si>
  <si>
    <t>1008 Firearms Safety and Enforcement Special Fd</t>
  </si>
  <si>
    <t>1009 Special Telephone Solicitors Fund</t>
  </si>
  <si>
    <t>1010 Natural Heritage Preservation Tax Credit Reimburse Acct.</t>
  </si>
  <si>
    <t>1011 Budget Stabilization Account</t>
  </si>
  <si>
    <t>1016 Debt Retirement Fund</t>
  </si>
  <si>
    <t>1017 Umbilical Cord Blood Collection Program Fund</t>
  </si>
  <si>
    <t>1018 Lake Tahoe Science and Lake Improvement Account, GF</t>
  </si>
  <si>
    <t>1019 Safety Net Reserve Fund</t>
  </si>
  <si>
    <t>1020 Infrastructure Stabilization Fund</t>
  </si>
  <si>
    <t>1022 Budget Deficit Savings Account</t>
  </si>
  <si>
    <t>1023 CalWORKs Subaccount, Safety Net Reserve Fund</t>
  </si>
  <si>
    <t>1024 Medi-Cal Subaccount, Safety Net Reserve Fund</t>
  </si>
  <si>
    <t>1025 State Infrastructure and Maintenance Fund</t>
  </si>
  <si>
    <t>1026 California Winter Rice Habitat Incentive Program Account</t>
  </si>
  <si>
    <t>1027 Day Kindergarten Facilities Account</t>
  </si>
  <si>
    <t>1028 Rapid Response Reserve Fund</t>
  </si>
  <si>
    <t>1029 The Public School System Stabilization Account</t>
  </si>
  <si>
    <t>1030 Consumer Privacy Fund</t>
  </si>
  <si>
    <t>1031 Cal Inst. For Regenerative Med Lic Rev &amp; Royalties Fd</t>
  </si>
  <si>
    <t>2500 Pedestrian Safety Account, STF</t>
  </si>
  <si>
    <t>2501 Local Transportation Loan Account, SHA, STF</t>
  </si>
  <si>
    <t>2503 SR-710 Rehabilitation Account</t>
  </si>
  <si>
    <t>2504 Advance Mitigation Account, STF</t>
  </si>
  <si>
    <t>2505 Rail Infrastructure Account, State Transportation Fund</t>
  </si>
  <si>
    <t>3000 Financial Surety Acct, Radiation Control Fd</t>
  </si>
  <si>
    <t>3001 Public Beach Restoration Fund</t>
  </si>
  <si>
    <t>3002 Electrician Certification Fund</t>
  </si>
  <si>
    <t>3003 Permanent Amusement Ride Safety Insp. Fd.</t>
  </si>
  <si>
    <t>3004 Garment Industry Regulation Fund</t>
  </si>
  <si>
    <t>3005 Film California First Fund</t>
  </si>
  <si>
    <t>3006 Jobs-Housing Balance Improvement Account</t>
  </si>
  <si>
    <t>3007 Traffic Congestion Relief Fund</t>
  </si>
  <si>
    <t>3008 Transportation Investment Fund</t>
  </si>
  <si>
    <t>3010 Pierce’s Disease Management Account</t>
  </si>
  <si>
    <t>3011 Special Res Fd for Vehic Lic Fee Tax Relief</t>
  </si>
  <si>
    <t>3012 Fire Safety Subaccount</t>
  </si>
  <si>
    <t>3013 Central Coast State Vet Cemetery at Ft Ord Operations</t>
  </si>
  <si>
    <t>3014 Baldwin Hills Conservancy Fund</t>
  </si>
  <si>
    <t>3015 Gas Consumption Surcharge Fund</t>
  </si>
  <si>
    <t>3016 Missing Persons DNA Data Base Fund</t>
  </si>
  <si>
    <t>3017 Occupational Therapy Fund</t>
  </si>
  <si>
    <t>3018 Drug and Device Safety Fund</t>
  </si>
  <si>
    <t>3019 Substance Abuse Treatment Trust Fund</t>
  </si>
  <si>
    <t>3020 Tobacco Settlement Fund</t>
  </si>
  <si>
    <t>3021 Agricultural Biomass Utilization Account</t>
  </si>
  <si>
    <t>3022 Apprenticeship Training Contribution Fund</t>
  </si>
  <si>
    <t>3023 WIC Manufacturer Rebate Fund</t>
  </si>
  <si>
    <t>3024 Rigid Container Account</t>
  </si>
  <si>
    <t>3025 Abandoned Mine Reclamation &amp; Minerals Fd Sub</t>
  </si>
  <si>
    <t>3027 Trauma Care Fund</t>
  </si>
  <si>
    <t>3028 Transitional Housing for Foster Youth Fund</t>
  </si>
  <si>
    <t>3029 Golden Bear State Pharmacy Asst Program</t>
  </si>
  <si>
    <t>3030 Workers’ Occupational Safety &amp; Health Ed Fd</t>
  </si>
  <si>
    <t>3031 Workers’ Compensation Return-to-Work Fund</t>
  </si>
  <si>
    <t>3033 Memorial Scholarship Fund, California</t>
  </si>
  <si>
    <t>3034 Antiterrorism Fund</t>
  </si>
  <si>
    <t>3035 Environmental Quality Assessment Fund</t>
  </si>
  <si>
    <t>3036 Alcohol Beverage Control Fund</t>
  </si>
  <si>
    <t>3037 Court Facilities Construction Fund, State</t>
  </si>
  <si>
    <t>3038 Community Revitalization Fee Fund</t>
  </si>
  <si>
    <t>3039 Dentally Underserved Acct., State Dent. Fd</t>
  </si>
  <si>
    <t>3040 Medically Underserved Acct., Contingent Fd</t>
  </si>
  <si>
    <t>3041 Address Confident. for Reprod. Health Care</t>
  </si>
  <si>
    <t>3042 Victims of Corporate Fraud Compensation Fund</t>
  </si>
  <si>
    <t>3046 Oil, Gas, and Geothermal Administrative Fund</t>
  </si>
  <si>
    <t>3053 Public Rights Law Enforcement Special Fund</t>
  </si>
  <si>
    <t>3054 Health Care Benefits Fund</t>
  </si>
  <si>
    <t>3055 County Health Initiative Matching Fund</t>
  </si>
  <si>
    <t>3056 Safe Drinking Water and Toxic Enforcement Fd</t>
  </si>
  <si>
    <t>3057 Dam Safety Fund</t>
  </si>
  <si>
    <t>3058 Water Rights Fund</t>
  </si>
  <si>
    <t>3059 Fiscal Recovery Fund</t>
  </si>
  <si>
    <t>3060 Appellate Court Trust Fund</t>
  </si>
  <si>
    <t>3061 Ratepayer Relief Fund</t>
  </si>
  <si>
    <t>3062 Energy Facility License and Compliance Fund</t>
  </si>
  <si>
    <t>3063 Responsibility Area Fire Prevention Fund, State</t>
  </si>
  <si>
    <t>3064 Mental Health Practitioner Education Fund</t>
  </si>
  <si>
    <t>3065 Electronic Waste Recovery &amp; Recycling Acct</t>
  </si>
  <si>
    <t>3066 Court Facilities Trust Fund</t>
  </si>
  <si>
    <t>3067 Cigarette &amp; Tobacco Products Compliance Fd</t>
  </si>
  <si>
    <t>3068 Vocational Nurse Education Fund</t>
  </si>
  <si>
    <t>3069 Naturopathic Doctor’s Fund</t>
  </si>
  <si>
    <t>3070 Nontoxic Dry Cleaning Incentive Trust Fund</t>
  </si>
  <si>
    <t>3071 Car Wash Worker Restitution Fund</t>
  </si>
  <si>
    <t>3072 Car Wash Worker Fund</t>
  </si>
  <si>
    <t>3074 Medical Marijuana Program Fund</t>
  </si>
  <si>
    <t>3075 Unlawful Sales Reduction Fund</t>
  </si>
  <si>
    <t>3076 Public Benefit Trust Fund</t>
  </si>
  <si>
    <t>3077 Main Street Program Fund, California</t>
  </si>
  <si>
    <t>3078 Labor and Workforce Development Fund</t>
  </si>
  <si>
    <t>3079 Children’s Medical Services Rebate Fund</t>
  </si>
  <si>
    <t>3080 AIDS Drug Assistance Program Rebate Fund</t>
  </si>
  <si>
    <t>3081 Cannery Inspection Fund</t>
  </si>
  <si>
    <t>3082 School Facilities Emergency Repair Account</t>
  </si>
  <si>
    <t>3083 Welcome Center Fund</t>
  </si>
  <si>
    <t>3084 State Certified Unified Program Agency Account</t>
  </si>
  <si>
    <t>3085 Mental Health Services Fund</t>
  </si>
  <si>
    <t>3086 DNA Identification Fund</t>
  </si>
  <si>
    <t>3087 Unfair Competition Law Fund</t>
  </si>
  <si>
    <t>3088 Registry of Charities and Fundraisers Fund</t>
  </si>
  <si>
    <t>3089 Public Utilities Comm Public Advocate’s Office Account</t>
  </si>
  <si>
    <t>3090 Deficit Recovery Bond Retirement Sinking Fund Subacct</t>
  </si>
  <si>
    <t>3091 Certified Access Specialist Fund</t>
  </si>
  <si>
    <t>3092 Gap Repayment Fund</t>
  </si>
  <si>
    <t>3093 Transportation Deferred Investment Fund</t>
  </si>
  <si>
    <t>3094 Self Directed Services Risk Pool Fund</t>
  </si>
  <si>
    <t>3095 Film Promotion and Marketing Fund</t>
  </si>
  <si>
    <t>3096 Nondesignated Public Hospital Supplemental Fund</t>
  </si>
  <si>
    <t>3097 Private Hospital Supplemental Fund</t>
  </si>
  <si>
    <t>3098 State Dept of Public Health Licensing &amp; Certification Prog</t>
  </si>
  <si>
    <t>3099 Licensing and Certification Fund, Mental Health</t>
  </si>
  <si>
    <t>3100 Water Resources Electric Power Fd., Dept. of</t>
  </si>
  <si>
    <t>3101 Analytical Laboratory Account, Dept of Food &amp; Agric Fd</t>
  </si>
  <si>
    <t>3102 Acute Orphan Well Account</t>
  </si>
  <si>
    <t>3103 Hatchery and Inland Fisheries Fund</t>
  </si>
  <si>
    <t>3104 Coastal Wetlands Fund</t>
  </si>
  <si>
    <t>3107 Transportation Debt Service Fund</t>
  </si>
  <si>
    <t>3108 Professional Fiduciary Fund</t>
  </si>
  <si>
    <t>3109 Natural Gas Subaccount</t>
  </si>
  <si>
    <t>3110 Gambling Addiction Program Fund</t>
  </si>
  <si>
    <t>3111 Retail Food Safety and Defense Fund</t>
  </si>
  <si>
    <t>3112 Equality in Prevention &amp; Services for Domestic Abuse Fd</t>
  </si>
  <si>
    <t>3113 Residential and Outpatient Program Licensing Fund</t>
  </si>
  <si>
    <t>3114 Birth Defects Monitoring Program Fund</t>
  </si>
  <si>
    <t>3115 Youthful Offender Block Grant Fund</t>
  </si>
  <si>
    <t>3116 Mass Transportation Fund</t>
  </si>
  <si>
    <t>3117 Alternative &amp; Renewable Fuel &amp; Vehicle Technology Fd</t>
  </si>
  <si>
    <t>3118 Voter Intimidation Restitution Fund</t>
  </si>
  <si>
    <t>3119 Air Quality Improvement Fund</t>
  </si>
  <si>
    <t>3120 Fire Marshal Fireworks Enforcement &amp; Disposal Fd, State</t>
  </si>
  <si>
    <t>3121 Occupational Safety and Health Fund</t>
  </si>
  <si>
    <t>3122 Enhanced Fleet Modernization Subaccount, High Polluter Repair or Removal Account</t>
  </si>
  <si>
    <t>3123 Coastal Act Services Fund</t>
  </si>
  <si>
    <t>3130 Inclosure Facilities Improvement Fund</t>
  </si>
  <si>
    <t>3131 California Bingo Fund</t>
  </si>
  <si>
    <t>3132 Charity Bingo Mitigation Fund</t>
  </si>
  <si>
    <t>3133 Managed Care Administrative Fines and Penalties Fund</t>
  </si>
  <si>
    <t>3134 School District Account</t>
  </si>
  <si>
    <t>3135 State Trial Court Operations Trust Fund</t>
  </si>
  <si>
    <t>3136 Foreclosure Consultant Regulation Fund</t>
  </si>
  <si>
    <t>3137 Emergency Medical Technician Certification Fund</t>
  </si>
  <si>
    <t>3138 Immediate and Critical Needs Account</t>
  </si>
  <si>
    <t>3139 Specialized License Plate Fund</t>
  </si>
  <si>
    <t>3140 State Dental Hygiene Fund</t>
  </si>
  <si>
    <t>3141 California Advanced Services Fund</t>
  </si>
  <si>
    <t>3142 State Dental Assistant Fund</t>
  </si>
  <si>
    <t>3144 Building Standards Administration Special Revolving Fd</t>
  </si>
  <si>
    <t>3145 Underground Storage Tank Petroleum Contamination</t>
  </si>
  <si>
    <t>3147 Orphan Site Cleanup Fund
St Water Pollution Control Rev. Fd Small Com Grant Fd</t>
  </si>
  <si>
    <t>3148 Children and Families Health and Human Services Fund</t>
  </si>
  <si>
    <t>3149 Local Safety and Protection Account, TTF</t>
  </si>
  <si>
    <t>3150 State Public Works Enforcement Fund</t>
  </si>
  <si>
    <t>3151 Internal Health Info Integrity Quality Imprvmnt Acct</t>
  </si>
  <si>
    <t>3152 Labor Enforcement and Compliance Fund</t>
  </si>
  <si>
    <t>3153 Horse Racing Fund</t>
  </si>
  <si>
    <t>3155 Lead-Related Construction Fund</t>
  </si>
  <si>
    <t>3156 Children's Health and Human Services Special Fd</t>
  </si>
  <si>
    <t>3157 Recreational Health Fund</t>
  </si>
  <si>
    <t>3158 Hospital Quality Assurance Revenue Fund</t>
  </si>
  <si>
    <t>3159 Arts and Entertainment Fund</t>
  </si>
  <si>
    <t>3160 Wastewater Operator Certification Fund</t>
  </si>
  <si>
    <t>3162 Gold Star License Plate Account, SLPF</t>
  </si>
  <si>
    <t>3163 Health Information Technology &amp; Exchange, CA</t>
  </si>
  <si>
    <t>3164 Renewable Energy Resources Development Fee Trust Fd</t>
  </si>
  <si>
    <t>3165 Enterprise Zone Fund</t>
  </si>
  <si>
    <t>3167 Skilled Nursing Facility Quality and Accounting Special Fd</t>
  </si>
  <si>
    <t>3168 Emergency Medical Air Trans &amp; Children’s Coverage Fd</t>
  </si>
  <si>
    <t>3169 Juvenile Reentry Fund</t>
  </si>
  <si>
    <t>3170 Heritage Enrichment Resource Fund</t>
  </si>
  <si>
    <t>3171 Local Revenue Fund 2011</t>
  </si>
  <si>
    <t>3172 Public Hospital Investment, Improvement, and Incentive</t>
  </si>
  <si>
    <t>3175 California Health Trust Fund</t>
  </si>
  <si>
    <t>3176 Trial Court Security Account, Local Revenue Fund 2011</t>
  </si>
  <si>
    <t>3177 Local Community Corrections Acct, Local Rev Fund 2011</t>
  </si>
  <si>
    <t>3178 Local Law Enforcement Services Acct, Locl Rev Fd 2011</t>
  </si>
  <si>
    <t>3179 Mental Health Account, Local Revenue Fund 2011</t>
  </si>
  <si>
    <t>3180 District Attorney and Public Defender Account, LRF 2011</t>
  </si>
  <si>
    <t>3181 Juvenile Justice Account, Local Revenue Fund 2011</t>
  </si>
  <si>
    <t>3182 Health and Human Services Account, Local Rev Fd 2011</t>
  </si>
  <si>
    <t>3183 Reserve Account, Local Revenue Fund 2011</t>
  </si>
  <si>
    <t>3184 Adult Protective Services Subaccount, HHS Account</t>
  </si>
  <si>
    <t>3185 Child Welfare Services Subaccount, HHS Account</t>
  </si>
  <si>
    <t>3186 Adoptions Subaccount, Health and Human Services Acct</t>
  </si>
  <si>
    <t>3187 Adoption Assistance Program Subaccount, HHS Acct</t>
  </si>
  <si>
    <t>3188 Child Abuse Prevention Subaccount, HHS Acct</t>
  </si>
  <si>
    <t>3189 Women &amp; Children’s Residntial Trmnt Scvs Sub HHS Acc</t>
  </si>
  <si>
    <t>3190 Drug Court Subaccount, Health and Human Svcs Acct</t>
  </si>
  <si>
    <t>3191 Nondrug Medi-Cal Substnce Abuse Trmnt Svcs Sub HHS</t>
  </si>
  <si>
    <t>3192 Drug Medi-Cal Subaccount, Health and Human Svcs Acct</t>
  </si>
  <si>
    <t>3193 Youthful Offender Block Grnt Subaccount, Juv. Just. Acct</t>
  </si>
  <si>
    <t>3194 Juvenile Reentry Grant Subaccount, Juv. Just. Acct</t>
  </si>
  <si>
    <t>3195 Carpet Stewardship Acct, Integrated Waste Managem Fd</t>
  </si>
  <si>
    <t>3196 Carpet Stewardship Penalty Subacct, Int. Wste Manag Fd</t>
  </si>
  <si>
    <t>3197 Undistributed Account, Local Revenue Fund 2011</t>
  </si>
  <si>
    <t>3198 Foster Care Assistance Subaccount, HHS Account</t>
  </si>
  <si>
    <t>3199 Foster Care Administration Subaccount, HHS Account</t>
  </si>
  <si>
    <t>3200 CalWORKs Maintenance of Effort Subaccount, STA</t>
  </si>
  <si>
    <t>3201 Low Income Health Program MCE Out-of-Network Emergency Care Services Fund</t>
  </si>
  <si>
    <t>3202 Architectural Paint Stewardship Account, IWMF</t>
  </si>
  <si>
    <t>3203 Architectural Paint Stewardship Penalty Subacct, IWMF</t>
  </si>
  <si>
    <t>3204 Entertainment Work Permit Fund</t>
  </si>
  <si>
    <t>3205 Appliance Efficiency Enforcement Subaccount, ERPA</t>
  </si>
  <si>
    <t>3207 Education Protection Account</t>
  </si>
  <si>
    <t>3209 Health Plan Improvement Trust Fund</t>
  </si>
  <si>
    <t>3210 Davis-Dolwig Acct, CA Water ResourcesDvlpmnt BondFd</t>
  </si>
  <si>
    <t>3211 Electric Program Investment Charge Fund</t>
  </si>
  <si>
    <t>3212 Timber Regulation and Forest Restoration Fund</t>
  </si>
  <si>
    <t>3213 Long-Term Care Quality Assurance Fund</t>
  </si>
  <si>
    <t>3214 Support Services Account, Local Revenue Fund 2011</t>
  </si>
  <si>
    <t>3215 Law Enforcement Services Account, LRF 2011</t>
  </si>
  <si>
    <t>3216 Protective Services Subaccount, Support Services Acct</t>
  </si>
  <si>
    <t>3217 Behavioral Health Subacct, Support Services Acct</t>
  </si>
  <si>
    <t>3218 Support Services Growth Subaccount, SUTGA</t>
  </si>
  <si>
    <t>3219 County Intervention Support Services Subaccount, SSA</t>
  </si>
  <si>
    <t>3220 Law Enforcement Services Growth Subaccount, SUTGA</t>
  </si>
  <si>
    <t>3221 Trial Court Security Subaccount, LESA</t>
  </si>
  <si>
    <t>3222 Enhancing Law Enforcement Activities Subaccount, LESA</t>
  </si>
  <si>
    <t>3223 Community Corrections Subaccount, LESA</t>
  </si>
  <si>
    <t>3224 District Attorney and Public Defender Subaccount, LESA</t>
  </si>
  <si>
    <t>3225 Juvenile Justice Subaccount, LESA</t>
  </si>
  <si>
    <t>3226 Juvenile Reentry GrantSpecialAcct,JuvenileJusticSubacct</t>
  </si>
  <si>
    <t>3227 Youthful Offender BlockGrntSpcAcct,JvnleJustie SubAcct</t>
  </si>
  <si>
    <t>3228 Greenhouse Gas Reduction Fund</t>
  </si>
  <si>
    <t>3229 Sales and Use Tax Growth Account, Local Revn Fd 2011</t>
  </si>
  <si>
    <t>3230 Juvenile Justice Growth Special Acct, LESGS</t>
  </si>
  <si>
    <t>3231 Enhancing Law EnforcementActGrwthSpecialAcct,ELEAS</t>
  </si>
  <si>
    <t>3232 District Attorney and Public DefenderGrwSpeAcct,LESGS</t>
  </si>
  <si>
    <t>3233 Community Corrections Growth Special Acct, LESGS</t>
  </si>
  <si>
    <t>3234 Trial Court Security Growth Special Account, LESGS</t>
  </si>
  <si>
    <t>3235 Behavioral HS Growth Special Acct, SSGS</t>
  </si>
  <si>
    <t>3236 Protective Services Growth Special Account, SSGS</t>
  </si>
  <si>
    <t>3237 Cost of Implementation Acct, Air Pollution Control Fund</t>
  </si>
  <si>
    <t>3238 State Parks Revenue Incentive Subacct, St Prk And Rec</t>
  </si>
  <si>
    <t>3239 Women and Children’s Residential Treatment Services Special Account</t>
  </si>
  <si>
    <t>3240 Secondhand Dealer and Pawnbroker Fund</t>
  </si>
  <si>
    <t>3241 Coho Salmon Recvry Acct, Fish&amp;GamePreservation Fund</t>
  </si>
  <si>
    <t>3242 Child Performer Services Permit Fund</t>
  </si>
  <si>
    <t>3243 San Francisco Vehicle Assessment Fund</t>
  </si>
  <si>
    <t>3244 Political Disclosure, Accountability, Transparency, and Access Fund</t>
  </si>
  <si>
    <t>3245 Disability Access and Education Revolving Fund</t>
  </si>
  <si>
    <t>3246 Civil Rights Enforcement and Litigation Fund</t>
  </si>
  <si>
    <t>3247 Financial Aid Technical Assistance Fund</t>
  </si>
  <si>
    <t>3248 Family Support Subaccount, Sales Tax Account</t>
  </si>
  <si>
    <t>3249 Child Poverty and Family Suppmntl Support SA, STA</t>
  </si>
  <si>
    <t>3250 Transportation Bond Direct Payment Account, Trans DSF</t>
  </si>
  <si>
    <t>3251 Prepaid Mobile Telephony Services Surcharge Fund</t>
  </si>
  <si>
    <t>3252 CURES Fund</t>
  </si>
  <si>
    <t>3253 Made in California Fund</t>
  </si>
  <si>
    <t>3254 Business Programs Modernization Fund</t>
  </si>
  <si>
    <t>3255 Home Care Fund</t>
  </si>
  <si>
    <t>3256 Specialized First Aid Training Program Approval Fund</t>
  </si>
  <si>
    <t>3257 Used Mattress Recycling Fund</t>
  </si>
  <si>
    <t>3258 Mattress Recovery and Recycling Penalty Acct, Used Mattress Recycling Fund</t>
  </si>
  <si>
    <t>3259 Recidivism Reduction Fund</t>
  </si>
  <si>
    <t>3260 Regional RR Accident Prep &amp; Response Fd</t>
  </si>
  <si>
    <t>3261 Vessel Operator Certification Account, H &amp; W Rev Fd</t>
  </si>
  <si>
    <t>3262 Expedited Claim Account, Undrgnd Strg Tank Clnup Fd</t>
  </si>
  <si>
    <t>3263 College Access Tax Credit Fund</t>
  </si>
  <si>
    <t>3264 Site Cleanup Subaccount</t>
  </si>
  <si>
    <t>3265 Prepaid MTS PUC Account</t>
  </si>
  <si>
    <t>3266 Prepaid MTS 911 Account</t>
  </si>
  <si>
    <t>3267 Reusable Grocery Bag Fund</t>
  </si>
  <si>
    <t>3268 Senior Citizens &amp; Disabled Cit. Proprty Tax Postpnmnt Fd</t>
  </si>
  <si>
    <t>3269 Cigarette Fire Safety and Firefighter Protection Fund</t>
  </si>
  <si>
    <t>3270 Local Charges for Prepaid Mobile Telephony Services Fd</t>
  </si>
  <si>
    <t>3272 California Domestic Violence Prevention Fund</t>
  </si>
  <si>
    <t>3273 Employment Opportunity Fund</t>
  </si>
  <si>
    <t>3274 Social Services Subaccount, VLFA</t>
  </si>
  <si>
    <t>3275 Co Med Svcs Program Subaccount, VLFA</t>
  </si>
  <si>
    <t>3276 CalWORKs Maintenance of Effort Subaccount, VLFA</t>
  </si>
  <si>
    <t>3277 Co Med Svcs Program Growth Subaccount, VLFGA</t>
  </si>
  <si>
    <t>3278 Mental Health Subaccount, Vehicle License Fee Account</t>
  </si>
  <si>
    <t>3279 Health Subaccount, Vehicle License Fee Account</t>
  </si>
  <si>
    <t>3280 General Growth Subaccount, VLFGA</t>
  </si>
  <si>
    <t>3281 Family Support Subaccount, VLFA</t>
  </si>
  <si>
    <t>3282 Child Poverty and Fam Sup Subaccount, VLFA</t>
  </si>
  <si>
    <t>3283 Co Med Svcs Program Subaccount, STA</t>
  </si>
  <si>
    <t>3284 Co Med Svcs Program Growth Subaccount, STGA</t>
  </si>
  <si>
    <t>3285 Electronic Recording Authorization Fund</t>
  </si>
  <si>
    <t>3286 Safe Neighborhoods and Schools Fund</t>
  </si>
  <si>
    <t>3287 Second Chance Fund</t>
  </si>
  <si>
    <t>3288 Cannabis Control Fund</t>
  </si>
  <si>
    <t>3289 Cemetery and Funeral Fund</t>
  </si>
  <si>
    <t>3290 Road Maintenance &amp; Rehabilitation Account, STF</t>
  </si>
  <si>
    <t>3291 Trade Corridor Enhancement Account, STF</t>
  </si>
  <si>
    <t>3292 State Project Infrastructure Fund</t>
  </si>
  <si>
    <t>3293 Health and Human Services Special Fund</t>
  </si>
  <si>
    <t>3294 Consumer Research Account</t>
  </si>
  <si>
    <t>3295 Education and Research Account</t>
  </si>
  <si>
    <t>3296 Flood Risk Management Fund</t>
  </si>
  <si>
    <t>3297 Major League Sporting Event Raffle Fund</t>
  </si>
  <si>
    <t>3299 Oil and Gas Environmental Remediation Account</t>
  </si>
  <si>
    <t>3300 Ammunition Vendors Special Account</t>
  </si>
  <si>
    <t>3301 Lead-Acid Battery Cleanup Fund</t>
  </si>
  <si>
    <t>3302 Safe Energy Infrastructure and Excavation Fund</t>
  </si>
  <si>
    <t>3303 Ammunition Safety and Enforcement Special Fund</t>
  </si>
  <si>
    <t>3304 California Healthcare, Research and Prevention Tobacco Tax Act of 2016 Fund</t>
  </si>
  <si>
    <t>3305 Healthcare Treatment Fund</t>
  </si>
  <si>
    <t>3306 Graduate Medical Education Account, CA Healthcare, Research and Prevention Tobacco Tax Act of 2016 Fund</t>
  </si>
  <si>
    <t>3307 State Dental Program Account, CA Healthcare, Research and Prevention Tobacco Tax Act of 2016 Fund</t>
  </si>
  <si>
    <t>3308 Tobacco Law Enforcement Account, CA Healthcare, Research and Prevention Tobacco Tax Act of 2016 Fund</t>
  </si>
  <si>
    <t>3309 Tobacco Prevention and Control Programs Account, CA HC, Research &amp; Prevention Tobacco Tax Act of 2016 Fd</t>
  </si>
  <si>
    <t>3310 Medical Research Program Account, CA Healthcare, Research and Prevention Tobacco Tax Act of 2016 Fund</t>
  </si>
  <si>
    <t>3311 Health Care Services Plan Fines and Penalties Fund</t>
  </si>
  <si>
    <t>3312 Natural Resources and Parks Preservation Fund</t>
  </si>
  <si>
    <t>3313 Southern CA Veterans Cemetery Master Devl Fund</t>
  </si>
  <si>
    <t>3314 California Cannabis Tax Fund</t>
  </si>
  <si>
    <t>3315 Household Movers Fund, Professions and Vocations Fd</t>
  </si>
  <si>
    <t>3316 Pet Lover’s Fund, Specialized License Plate Fund</t>
  </si>
  <si>
    <t>3317 Building Homes and Jobs Trust Fund</t>
  </si>
  <si>
    <t>3318 Enf Acct Department of Tax &amp; Fee Admin Subaccount, Tobacco</t>
  </si>
  <si>
    <t>3319 Law Enf Acct Department of Justice Subaccount, Tobacco Law</t>
  </si>
  <si>
    <t>3320 Department of Justice Subaccount, Tobacco Law Enforcement Account, CA Healthcare, Research and Prevention Tobacco Tax Act of 2016 Fund</t>
  </si>
  <si>
    <t xml:space="preserve">3321 Department of Education Subaccount, Tobacco Prevention and Control Programs Account, CA Healthcare, Research and Prevention Tobacco Tax Act of 2016 Fund </t>
  </si>
  <si>
    <t xml:space="preserve">3322 Department of Public Health Subaccount, Tobacco Prevention and Control Programs Account, CA Healthcare, Research and Prevention Tobacco Tax Act of 2016 Fund </t>
  </si>
  <si>
    <t>3323 Medi-Cal Emergency Medical Transport Fund</t>
  </si>
  <si>
    <t>3324 Safe and Affordable Drinking Water Fund</t>
  </si>
  <si>
    <t>3325 County Intervention Sup Svcs, SSA Local Rev Fund 2011</t>
  </si>
  <si>
    <t>3326 Safe Drinking Water Small Comm. Emerg. Grant Fund</t>
  </si>
  <si>
    <t>3327 Reversion Acct. Subaccount, Mental Health Services Fd</t>
  </si>
  <si>
    <t>3328 Pharmaceutical and Sharps Stewardship Fund</t>
  </si>
  <si>
    <t>3329 Mobilehome Dispute Resolution Fund</t>
  </si>
  <si>
    <t>3330 TNC Access for All Fund</t>
  </si>
  <si>
    <t>3331 Medi-Cal Drug Rebate Fund</t>
  </si>
  <si>
    <t>3333 Cannabis Tax Fund – Department of Tax and Fee Admin</t>
  </si>
  <si>
    <t>3334 The Health Care Services Special Fund</t>
  </si>
  <si>
    <t>3335 Cannabis Tax Fund - Department of Cannabis Control</t>
  </si>
  <si>
    <t>3336 Cannabis Tax Fund - Department of Food and Agriculture</t>
  </si>
  <si>
    <t>3337 Cannabis Tax Fund - Department of Public Health</t>
  </si>
  <si>
    <t>3338 Cannabis Tax Fund - Department of Fish and Wildlife</t>
  </si>
  <si>
    <t>3339 Cannabis Tax Fund - State Water Resources Ctrl Board</t>
  </si>
  <si>
    <t>3340 Cannabis Tax Fund - Department of Pesticide Regulation</t>
  </si>
  <si>
    <t>3341 Cannabis Tax Fund - State Controller's Office</t>
  </si>
  <si>
    <t>3342 Cannabis Tax Fund - Department of Finance</t>
  </si>
  <si>
    <t>3343 Cannabis Tax Fund - Legislative Analyst's Office</t>
  </si>
  <si>
    <t>3344 Cannabis Tax Fund - Department of Industrial Relations</t>
  </si>
  <si>
    <t>3345 Cannabis Tax Fund - Employment Development Dept.</t>
  </si>
  <si>
    <t>3346 Cannabis Tax Fund – Dept. of Cannabis Ctrl - Alloction 2</t>
  </si>
  <si>
    <t>3347 Cannabis Tax Fund - California Highway Patrol - Alloc 2</t>
  </si>
  <si>
    <t>3348 Cannabis Tax Fund - Govnr's Off. Bus &amp; Eco Dev–Alloc 2</t>
  </si>
  <si>
    <t xml:space="preserve">3349 Cannabis Tax Fund – University of California San Diego Center for Medical Cannabis Research – Allocation 2 </t>
  </si>
  <si>
    <t xml:space="preserve">3350 Cannabis Tax Fund – Department of Health Care Services, Youth Education, Prevention, Early Intervention and Treatment Account - Allocation 3 </t>
  </si>
  <si>
    <t xml:space="preserve">3351 Cannabis Tax Fund – Department of Fish and Wildlife, Environmental Restoration and Protection Account - Allocation 3 </t>
  </si>
  <si>
    <t xml:space="preserve">3352 Cannabis Tax Fund – Department of Parks and Recreation, Environmental Restoration and Protection Account – Allocation 3 </t>
  </si>
  <si>
    <t xml:space="preserve">3353 Cannabis Tax Fund – California Highway Patrol, State and Local Government Law Enforcement Account – Allocation 3 </t>
  </si>
  <si>
    <t>3354 State and Local Govt Law Enforcement Acct – Alloc 3</t>
  </si>
  <si>
    <t>3356 Pharmaceutical and Sharps Stewardship Penalty Account</t>
  </si>
  <si>
    <t>3357 The Supportive Housing Program Subaccount, MHSF</t>
  </si>
  <si>
    <t>3358 Truck Emission Check Fund</t>
  </si>
  <si>
    <t>3359 Certification and Compliance Fund</t>
  </si>
  <si>
    <t>3360 Financial Empowerment Fund</t>
  </si>
  <si>
    <t>3361 California Earthquake Safety Fund</t>
  </si>
  <si>
    <t>3362 PACE Oversight Fund of the State DHCS</t>
  </si>
  <si>
    <t>3363 Financial Protection Fund</t>
  </si>
  <si>
    <t>3364 California Environmental Quality Act Fund, DFW</t>
  </si>
  <si>
    <t>3365 California Access to Housing and Services Fund</t>
  </si>
  <si>
    <t>3366 Electronic Cigarette Excise Tax Fund</t>
  </si>
  <si>
    <t>3371 Aliso Canyon Recovery Account</t>
  </si>
  <si>
    <t>3372 Data Brokers’ Registry Fund</t>
  </si>
  <si>
    <t>3373 Building Initiative for Low-Emissions Dev. Program Fd</t>
  </si>
  <si>
    <t>3375 Loan Repayment Prg Acc, Healthcare Treatment Fd</t>
  </si>
  <si>
    <t>3376 Cannabis Tax Fund - Govn's Off. Bus &amp; Econ Dev</t>
  </si>
  <si>
    <t>3377 Center for Data Insights and Innovation Fund</t>
  </si>
  <si>
    <t>3378 Small Business Hiring Credit Fund</t>
  </si>
  <si>
    <t>3379 Golden State Stimulus Emergency Fund</t>
  </si>
  <si>
    <t>3380 Horse and Jockey Safety and Welfare Account</t>
  </si>
  <si>
    <t>3381 Health Care Affordability Reserve Fund</t>
  </si>
  <si>
    <t>3383 Forced or Involuntary Sterilization Compensation Acct</t>
  </si>
  <si>
    <t>3385 Wellness and Equity Fund</t>
  </si>
  <si>
    <t>3387 Certified Veteran Service Provider Program Fund</t>
  </si>
  <si>
    <t>3388 Cannabis Fines and Penalties Account</t>
  </si>
  <si>
    <t>3389 County Revenue Protection Fund</t>
  </si>
  <si>
    <t>3390 Mercury Thermostat Collection Program Fund</t>
  </si>
  <si>
    <t>3391 Small and Rural Hospital Relief Fund</t>
  </si>
  <si>
    <t>3392 Game Preservation Fund</t>
  </si>
  <si>
    <t>3393 California Desert Conservation Program Fund Account</t>
  </si>
  <si>
    <t xml:space="preserve">3394 California Electronic Cigarette Excise Tax Fund, Health Professions Career Opportunity Program </t>
  </si>
  <si>
    <t>3395 University of California Medical Education Account</t>
  </si>
  <si>
    <t>3396 Industrial Hemp Enrollment and Oversight Fund</t>
  </si>
  <si>
    <t>3397 Opioid Settlement Fund</t>
  </si>
  <si>
    <t>3398 California Emergency Relief Fund</t>
  </si>
  <si>
    <t>3399 Better for Families Tax Refund Fund</t>
  </si>
  <si>
    <t>3400 Health Plan Improvement Trust Fund</t>
  </si>
  <si>
    <t>3401 Medi-Cal Loan Repayment Program Special Fund</t>
  </si>
  <si>
    <t>3402 Learning Recovery Emergency Fund</t>
  </si>
  <si>
    <t>3403 Empowerment (HOPE) for Children Trust Account Fund</t>
  </si>
  <si>
    <t>3404 Mental Health Diversion Fund</t>
  </si>
  <si>
    <t>3405 Housing Fund</t>
  </si>
  <si>
    <t>3406 Seismic Retrofitting Account</t>
  </si>
  <si>
    <t>3407 California Plastic Pollution Mitigation Fund</t>
  </si>
  <si>
    <t>3408 California Circular Economy Fund</t>
  </si>
  <si>
    <t>3409 Committee Fund</t>
  </si>
  <si>
    <t>3410 Lithium Extraction Excise Tax Fund</t>
  </si>
  <si>
    <t>3411 Broadband Loan Loss Reserve Fund</t>
  </si>
  <si>
    <t>3412 Salton Sea Lithium Fund</t>
  </si>
  <si>
    <t>3413 Diablo Canyon Extension Fund</t>
  </si>
  <si>
    <t xml:space="preserve">3414 988 State Suicide and Behavioral Health Crisis Services Fund </t>
  </si>
  <si>
    <t>3415 Strategy Program Fund</t>
  </si>
  <si>
    <t>3416 Covered Battery Recycling Fund</t>
  </si>
  <si>
    <t>3417 Covered Electronic Waste Recycling Fee Subaccount, Electronic Waste Recovery and Recycling Account</t>
  </si>
  <si>
    <t>3418 Covered Battery-Embedded Waste Recycling Fee Subaccount, Electronic Waste Recovery and Recycling Account</t>
  </si>
  <si>
    <t>3419 Mobilehome and Recreational Vehicle Park Training Fund</t>
  </si>
  <si>
    <t>3420 Medi-Cal County Behavioral Health Fund</t>
  </si>
  <si>
    <t>3421 California Tobacco Directory Fund</t>
  </si>
  <si>
    <t>3423 Covered Battery Recycling Penalty Account</t>
  </si>
  <si>
    <t>3424 CARE Act Accountability Fund</t>
  </si>
  <si>
    <t>3425 Employee Housing Regulation Fund</t>
  </si>
  <si>
    <t>3426 Lanterman-Petris-Short Act Data and Reporting Oversight Fund</t>
  </si>
  <si>
    <t>3427 Army Facilities Agreement Program Income Fund</t>
  </si>
  <si>
    <t>3428 Managed Care Enrollment Fund</t>
  </si>
  <si>
    <t>3429 Prescribed Fire Claims Fund</t>
  </si>
  <si>
    <t>3430 Western Joshua Tree Conservation Fund</t>
  </si>
  <si>
    <t>3431 Medi-Cal Provider Payment Reserve Fund</t>
  </si>
  <si>
    <t>3432 Distressed Hospital Loan Program Fund</t>
  </si>
  <si>
    <t>3433 California Student Housing Revolving Loan Fund</t>
  </si>
  <si>
    <t>3434 California Fire Response Fund</t>
  </si>
  <si>
    <t>3435 Response Fund</t>
  </si>
  <si>
    <t>3436 Health Care Payments Data Fund</t>
  </si>
  <si>
    <t>3437 Gun Violence Prevention and School Safety Fund</t>
  </si>
  <si>
    <t>3438 Household Goods and Services Fund, Professions and Vocations Fund</t>
  </si>
  <si>
    <t>3439 Commissioners’ Special Fund</t>
  </si>
  <si>
    <t>6000 Public Library Construction &amp; Renovatn, CA</t>
  </si>
  <si>
    <t>6001 Safe Drnkg, Cln Wtr, Wtrsh Prot, &amp; Flo Prot</t>
  </si>
  <si>
    <t>6002 Flood Protection Account</t>
  </si>
  <si>
    <t>6003 Floodplain Mapping Subaccount</t>
  </si>
  <si>
    <t>6004 Agriculture &amp; Open Space Mapping Subacct</t>
  </si>
  <si>
    <t>6005 Flood Protection Corridor Subaccount</t>
  </si>
  <si>
    <t>6006 Flood Control Subventions Subaccount</t>
  </si>
  <si>
    <t>6007 Urban Stream restoration Subaccount</t>
  </si>
  <si>
    <t>6008 State Capital Protection Subaccount</t>
  </si>
  <si>
    <t>6009 San Lorenzo River Flood Control Subacct</t>
  </si>
  <si>
    <t>6010 Yuba Feather Flood Protection Subaccount</t>
  </si>
  <si>
    <t>6011 Arroyo Pasajero Watershed Subaccount</t>
  </si>
  <si>
    <t>6012 Watershed Protection Account</t>
  </si>
  <si>
    <t>6013 Watershed Protection Subaccount</t>
  </si>
  <si>
    <t>6014 Water and Watershed Education Subaccount</t>
  </si>
  <si>
    <t>6015 River Protection Subaccount</t>
  </si>
  <si>
    <t>6016 Santa Ana River Watershed Subaccount</t>
  </si>
  <si>
    <t>6017 Lake Elsinore San Jacinto Wtrshd Subacct</t>
  </si>
  <si>
    <t>6018 Coastal Watershed Salmon Habitat Subacct</t>
  </si>
  <si>
    <t>6019 Nonpoint Source Pollution Control Subacct</t>
  </si>
  <si>
    <t>6020 Revolving Fund Loan Subaccount, State</t>
  </si>
  <si>
    <t>6021 Wastewater Construction Grant Subaccount</t>
  </si>
  <si>
    <t>6022 Coastal Nonpoint Source Control Subacct</t>
  </si>
  <si>
    <t>6023 Water Conservation Account</t>
  </si>
  <si>
    <t>6024 Water Supply Reliability &amp; Infrastruct Acct</t>
  </si>
  <si>
    <t>6025 Conjunctive Use Subaccount</t>
  </si>
  <si>
    <t>6026 Bay-Delta Multipurpose Managemnt Subacct</t>
  </si>
  <si>
    <t>6027 Interim Wtr Sup &amp; Wtr Qlty Infrast &amp; Mgmt</t>
  </si>
  <si>
    <t>6028 Higher Education Cap Outlay Bond Fd,2002</t>
  </si>
  <si>
    <t>6029 Clean Water, Cln Air, Cstl Protc Fd, CA</t>
  </si>
  <si>
    <t>6031 Water Secty, Cln Drnk Wtr, Cstl Beach Prot.</t>
  </si>
  <si>
    <t>6032 Voting Modernization Fund</t>
  </si>
  <si>
    <t>6033 Youth Soccer &amp; Recreation Devel Fd, CA</t>
  </si>
  <si>
    <t>6034 Urban Parks and Healthy Comm. Fund, State</t>
  </si>
  <si>
    <t>6035 Santa Monica Bay Restoration Account</t>
  </si>
  <si>
    <t>6036 School Facilities Fund, 2002 State</t>
  </si>
  <si>
    <t>6037 Housing and Emergency Shelter Trust Fund</t>
  </si>
  <si>
    <t>6038 Building Equity &amp; Growth in Neighborhoods Fd</t>
  </si>
  <si>
    <t>6039 Preservation Opportunity Fund</t>
  </si>
  <si>
    <t>6040 Charter School Facilities Account, 2002</t>
  </si>
  <si>
    <t>6041 Higher Education Cap Outlay Bond Fd,2004</t>
  </si>
  <si>
    <t>6042 Pension Obligation Bond Fund</t>
  </si>
  <si>
    <t>6043 High-Speed Passenger Train Bond Fund</t>
  </si>
  <si>
    <t>6044 School Facilities Fund, 2004 State</t>
  </si>
  <si>
    <t>6045 Economic Recovery Fund</t>
  </si>
  <si>
    <t>6046 Children's Hospital Fund</t>
  </si>
  <si>
    <t>6047 Stem Cell Research and Cures Fund, CA</t>
  </si>
  <si>
    <t>6048 University Capital Outlay Bond Fund, 2006</t>
  </si>
  <si>
    <t>6049 Community College Capital Outlay Bond Fund, 2006 CA</t>
  </si>
  <si>
    <t>6050 Tobacco Asset Sales Revenue Fund</t>
  </si>
  <si>
    <t>6051 Safe Drnkg Wtr,Wtr Qlty &amp; Sply,Fld Ctrl,Rvr&amp; Cstl Prtn Fd</t>
  </si>
  <si>
    <t>6052 Disaster Preparedness &amp; Flood Prevention Bond Fd 2006</t>
  </si>
  <si>
    <t>6053 Highway Safety,Traffic Reduction,Air Qlty,&amp; Port Sec Fd</t>
  </si>
  <si>
    <t>6054 Ports Infrastructure,Sec,&amp; Air Qlty Improvement Acct, CA</t>
  </si>
  <si>
    <t>6055 Corridor Mobility Improvement Acct</t>
  </si>
  <si>
    <t>6056 Trade Corridors Improvement Fund</t>
  </si>
  <si>
    <t>6057 School Facilities Fund, 2006 State</t>
  </si>
  <si>
    <t>6058 Transportation Facilities Account</t>
  </si>
  <si>
    <t>6059 Public Transportation,Mdrnztn,Imprvmt&amp;Sv Enhncmt Acct</t>
  </si>
  <si>
    <t>6060 State-Local Partnership Program Account, Highway Safety, Traffic Reduction, Air Quality, and Port Security Fund of 2006</t>
  </si>
  <si>
    <t>6061 Transit System Safety, Security, and Disaster Response Account, Highway Safety, Traffic Reduction, Air Quality, and Port Security Fund of 2006</t>
  </si>
  <si>
    <t>6062 Local Bridge Seismic Retrofit Acct</t>
  </si>
  <si>
    <t>6063 Highway-Railroad Crossing Safety Acct</t>
  </si>
  <si>
    <t>6064 Highway Safety,Rehabilitation,&amp; Preservation Acct</t>
  </si>
  <si>
    <t>6065 Local Strts &amp; Rd Imprvmt,Cngstn Relief,&amp;Traffic Sfty Acct</t>
  </si>
  <si>
    <t>6066 Housing &amp; Emergency Shelter Trust Fund of 2006</t>
  </si>
  <si>
    <t>6067 Affordable Housing Acct</t>
  </si>
  <si>
    <t>6068 Affordable Housing Innovation Fund</t>
  </si>
  <si>
    <t>6069 Regional Planning, Housing, &amp; Infill Incentive Acct</t>
  </si>
  <si>
    <t>6070 Transit-Oriented Development Acct</t>
  </si>
  <si>
    <t>6071 Housing Urban-Suburban-and-Rural Parks Acct</t>
  </si>
  <si>
    <t>6072 Route 99 Account, State</t>
  </si>
  <si>
    <t>6073 Port and Maritime Security Account</t>
  </si>
  <si>
    <t>6076 Ocean Protection Trust Fund, California</t>
  </si>
  <si>
    <t>6079 Children's Hospital Bond Act Fund</t>
  </si>
  <si>
    <t>6080 Safe, Clean, and Reliable Drnkng Wtr Supply Fd of 2012</t>
  </si>
  <si>
    <t>6081 Veterans’ Bonds Payment Fund</t>
  </si>
  <si>
    <t>6082 Housing for Veterans Fund</t>
  </si>
  <si>
    <t>6083 Water Quality, Supply, &amp; Infrastrctre Imprv Fund of 2014</t>
  </si>
  <si>
    <t>6084 No Place Like Home Fund</t>
  </si>
  <si>
    <t>6085 California Border Environment &amp; Public Health Protect Fd</t>
  </si>
  <si>
    <t>6086 2016 State School Facilities Fund</t>
  </si>
  <si>
    <t>6087 2016 CA Comm Coll Capital Outlay Bond Fund</t>
  </si>
  <si>
    <t>6088 California Drought, Water, Parks, Climate, Coastal Protection, and Outdoor Access For All Fund</t>
  </si>
  <si>
    <t>6089 Affordable Housing Bond Act Trust Fund of 2018</t>
  </si>
  <si>
    <t>6090 Children’s Hospital Bond Act Fund of 2008</t>
  </si>
  <si>
    <t>6091 California Stem Cell Research and Cures Fund of 2020</t>
  </si>
  <si>
    <t>6801 Transportation Financing Subaccount, SHA</t>
  </si>
  <si>
    <t>6802 Transportation Financing Authority Fund, CA</t>
  </si>
  <si>
    <t>7500 Public Water System, Safe Drinking Water State Revolv.</t>
  </si>
  <si>
    <t>7502 Demonstration Disproportionate Share Hospital Fund</t>
  </si>
  <si>
    <t>7503 Health Care Support Fund</t>
  </si>
  <si>
    <t>7504 South Los Angeles Medical Services Preservation Fund</t>
  </si>
  <si>
    <t>7505 Revolving Loans Fund</t>
  </si>
  <si>
    <t>7895 Extramural Federal Funds-Not in St Treasury</t>
  </si>
  <si>
    <t>7896 Auxiliary Organizations</t>
  </si>
  <si>
    <t>8000 Charter School Security Fund</t>
  </si>
  <si>
    <t>8001 Teachers’ Health Benefits Fund</t>
  </si>
  <si>
    <t>8002 National WWII Veteran’s Memorial Trust Fund</t>
  </si>
  <si>
    <t>8003 Asthma and Lung Disease Research Fund</t>
  </si>
  <si>
    <t>8004 Child Support Collections Recovery Fund</t>
  </si>
  <si>
    <t>8005 Teachers’ Replacement Benefits Prgm Fund</t>
  </si>
  <si>
    <t>8006 Lupus Foundation of America, CA Chapters Fd</t>
  </si>
  <si>
    <t>8007 Specialty Care Fund</t>
  </si>
  <si>
    <t>8008 State Employees’ Pretax Parking Fund</t>
  </si>
  <si>
    <t>8009 Agricultural Employee Relief Fund</t>
  </si>
  <si>
    <t>8010 Organ and Tissue Donor Registry Fund</t>
  </si>
  <si>
    <t>8011 Oak Woodlands Conservation Fund</t>
  </si>
  <si>
    <t>8012 San Diego River Conservancy Fund</t>
  </si>
  <si>
    <t>8013 Environmental Enforcement &amp; Training Account</t>
  </si>
  <si>
    <t>8014 Pharmacist Scholarship &amp; Loan Repayment, CA</t>
  </si>
  <si>
    <t>8015 Public Health Protect from Indoor Mold Hzrd</t>
  </si>
  <si>
    <t>8017 Missions Foundation Fund, California</t>
  </si>
  <si>
    <t>8018 Salton Sea Restoration Fund</t>
  </si>
  <si>
    <t>8019 Deficit Recovery Fund</t>
  </si>
  <si>
    <t>8020 Environmental Education Account</t>
  </si>
  <si>
    <t>8022 Military Family Relief Fund, California</t>
  </si>
  <si>
    <t>8023 Child Welfare Services Program Improve Fd</t>
  </si>
  <si>
    <t>8024 Worker Safety Bilingual Investigative</t>
  </si>
  <si>
    <t>8025 Prostate Cancer Research Fund, CA</t>
  </si>
  <si>
    <t>8026 Petroleum Underground Storage Tank Fin Acct</t>
  </si>
  <si>
    <t>8027 Gateway Fund</t>
  </si>
  <si>
    <t>8028 Petroleum Financing Collection Account</t>
  </si>
  <si>
    <t>8029 Coastal Trust Fund</t>
  </si>
  <si>
    <t>8031 Child Support Payment Trust Fund</t>
  </si>
  <si>
    <t>8032 Oil Trust Fund</t>
  </si>
  <si>
    <t>8033 Distressed Hospital Fund</t>
  </si>
  <si>
    <t>8034 Medically Underserved Account for Physicians</t>
  </si>
  <si>
    <t>8035 California Sexual Violence Victim Services Fund</t>
  </si>
  <si>
    <t>8036 California Colorectal Cancer Prevention Fund</t>
  </si>
  <si>
    <t>8037 Veteran's Quality of Life Fund</t>
  </si>
  <si>
    <t>8038 Donate Life California Trust Subaccount</t>
  </si>
  <si>
    <t>8039 Disaster Resistant Communities Account</t>
  </si>
  <si>
    <t>8040 Discount Prescription Drug Program Fund, California</t>
  </si>
  <si>
    <t>8041 Teachers' Deferred Compensation Fund</t>
  </si>
  <si>
    <t>8042 Service Operating Acct, 403 (b)</t>
  </si>
  <si>
    <t>8043 Deferred Compensation Services Operating Acct</t>
  </si>
  <si>
    <t>8044 Deferred Compensation Investment Acct</t>
  </si>
  <si>
    <t>8045 Vendor Registry Operating Acct, 403 (b)</t>
  </si>
  <si>
    <t>8046 Teachers' Retirement Program Development Fund</t>
  </si>
  <si>
    <t>8047 Sea Otter Fund, California</t>
  </si>
  <si>
    <t>8048 California Central Coast State Veterans Cemetery at Fort Ord Endowment Fund</t>
  </si>
  <si>
    <t>8049 Vision Care Program for State Annuitants Fund</t>
  </si>
  <si>
    <t>8050 Methamphetamine Abuse Prevention Account, CA</t>
  </si>
  <si>
    <t>8051 Cash for College Fund</t>
  </si>
  <si>
    <t>8052 Economic Development Fund, California</t>
  </si>
  <si>
    <t>8053 ALS/Lou Gehrig's Disease Research Fund</t>
  </si>
  <si>
    <t>8054 California Cancer Research Fund</t>
  </si>
  <si>
    <t>8055 Municipal Shelter Spay-Neuter Fund</t>
  </si>
  <si>
    <t>8056 California Ovarian Cancer Research Fund</t>
  </si>
  <si>
    <t>8058 Cultural and Historical Endowment Fund, Cal</t>
  </si>
  <si>
    <t>8059 Community Corrections Performance Incentives Fd, St</t>
  </si>
  <si>
    <t>8060 Delta Investment Fund</t>
  </si>
  <si>
    <t>8061 Sacramento-San Joaquin Delta Conservancy Fund</t>
  </si>
  <si>
    <t>8062 Pooled Self-Insurance Fund</t>
  </si>
  <si>
    <t>8064 Arts Council Fund</t>
  </si>
  <si>
    <t>8065 Safely Surrendered Baby Fund</t>
  </si>
  <si>
    <t>8066 California Police Activities League (CALPAL) Fund</t>
  </si>
  <si>
    <t>8067 California Veterans Homes Fund</t>
  </si>
  <si>
    <t>8068 California Financial Literacy Fund</t>
  </si>
  <si>
    <t>8069 Child Victims of Human Trafficking Fund</t>
  </si>
  <si>
    <t>8070 California Healthy Food Financing Initiative Fund</t>
  </si>
  <si>
    <t>8071 National Mortgage Special Deposit Fund</t>
  </si>
  <si>
    <t>8072 California State Park Enterprise Fund</t>
  </si>
  <si>
    <t>8073 California Health Access Model Program Acct, California Health Facilities Financial Authority Fund</t>
  </si>
  <si>
    <t>8074 California Youth Leadership Fund</t>
  </si>
  <si>
    <t>8075 Schl Supplies for Homeless Children Vol Tax Contr Fd</t>
  </si>
  <si>
    <t>8076 State Parks Protection Fund</t>
  </si>
  <si>
    <t>8077 California YMCA Youth and Government Vol Tax Fd</t>
  </si>
  <si>
    <t>8078 California Military Department Support Fund</t>
  </si>
  <si>
    <t>8079 Women and Girls Fund</t>
  </si>
  <si>
    <t>8080 Clean Energy Job Creation Fund</t>
  </si>
  <si>
    <t>8081 CalSavers Retirement Savings Trust Program Fund</t>
  </si>
  <si>
    <t>8082 Shingle Springs Band of Miwok Indians Trust Fund</t>
  </si>
  <si>
    <t>8083 Stringfellow Residual Proceeds Account</t>
  </si>
  <si>
    <t>8084 American Red Cross, California Chapters Fund</t>
  </si>
  <si>
    <t>8085 Keep Arts in Schools Fund</t>
  </si>
  <si>
    <t>8086 Protect Our Coast and Oceans Voluntary Tax Fund</t>
  </si>
  <si>
    <t>8087 FI$Cal Consolidated Payment Fund</t>
  </si>
  <si>
    <t>8088 Graton Mitigation Fund</t>
  </si>
  <si>
    <t>8089 Tribal Nation Grant Fund</t>
  </si>
  <si>
    <t>8090 California Arts Council Contribution and Donations Fund</t>
  </si>
  <si>
    <t>8092 Habitat for Humanity Voluntary Tax Contribution Fund</t>
  </si>
  <si>
    <t>8093 California Sexual Violence Victim Services Fund</t>
  </si>
  <si>
    <t>8094 California Senior Legislature Fund</t>
  </si>
  <si>
    <t>8095 Historic State Capitol Fund</t>
  </si>
  <si>
    <t>8096 Department of Developmental Services Trust Fund</t>
  </si>
  <si>
    <t>8097 Prevention of Animal Homelessness and Cruelty Fund</t>
  </si>
  <si>
    <t>8098 California Americans with Disabilities Act Small Business Capital Access Loan Program Fund</t>
  </si>
  <si>
    <t>8099 Public Interest Attorney Loan Repayment Account</t>
  </si>
  <si>
    <t>8100 Renewable Energy Loan Loss Reserve Fund</t>
  </si>
  <si>
    <t>8101 California ABLE Administrative Fund</t>
  </si>
  <si>
    <t>8102 California Seismic Safety Capital Access Loan Prgm Fd</t>
  </si>
  <si>
    <t>8103 Type 1 Diabetes Research Fund</t>
  </si>
  <si>
    <t>8104 California Domestic Violence Victims Fund</t>
  </si>
  <si>
    <t>8105 Revive the Salton Sea Fund</t>
  </si>
  <si>
    <t>8106 Special Olympics Fund</t>
  </si>
  <si>
    <t>8107 Whole Person Care Pilot Special Fund</t>
  </si>
  <si>
    <t>8108 Global Payment Program Special Fund</t>
  </si>
  <si>
    <t>8109 Veterans’ Home Morale, Welfare, and Recreation Sp Fd</t>
  </si>
  <si>
    <t>8110 Water Data Administration Fund</t>
  </si>
  <si>
    <t>8111 CalSavers Retirement Savings Trust Admin Fund</t>
  </si>
  <si>
    <t>8113 Designated Public Hospital Graduate Medical Edu Sp Fd</t>
  </si>
  <si>
    <t>8116 Early Psychosis &amp; Mood Disorder Detectn &amp; Interventn Fd</t>
  </si>
  <si>
    <t>8117 Native CA Wildlife Rehabilitation Vol Tax Contribution Fd</t>
  </si>
  <si>
    <t>8118 Organ and tissue Donor Registry Voluntary Tax Cont. Fd</t>
  </si>
  <si>
    <t>8119 CalTap Endowment Fund</t>
  </si>
  <si>
    <t>8120 Sierra Nevada Conservancy Fund</t>
  </si>
  <si>
    <t>8121 Schools not Prisons Voluntary Tax Contribution Fund</t>
  </si>
  <si>
    <t>8122 National Alliance on Mental illness CA Vol. Tax Cont. Fd.</t>
  </si>
  <si>
    <t>8123 California ABLE Program Fund</t>
  </si>
  <si>
    <t>8124 Suicide Prevention Voluntary Tax Contribution Fund</t>
  </si>
  <si>
    <t>8125 California Outdoor Equity Acc, State Parks and Rec Fund</t>
  </si>
  <si>
    <t>8126 Coll Stdnt Hlth Ctr Sexual and Reproductive Hlth Prep Fd</t>
  </si>
  <si>
    <t>8127 California Kids Investment Development Savings Pgm Fd</t>
  </si>
  <si>
    <t>8128 Good Neighbor Authority Fund</t>
  </si>
  <si>
    <t>8129 School Energy Efficiency Program Fund</t>
  </si>
  <si>
    <t>8130 California Comm and Neighborhood Tree Vol Tax Cont Fd</t>
  </si>
  <si>
    <t>8131 Mental Health Crisis Prevention Voluntary Tax Contribution Fund</t>
  </si>
  <si>
    <t>8132 California Investment and Innovation Fund</t>
  </si>
  <si>
    <t>8133 Southern California Veterans Cemetery Study Donation Fund</t>
  </si>
  <si>
    <t>8134 California Reproductive Health Equity Fund</t>
  </si>
  <si>
    <t>8135 Coastal Resources Protection Fund</t>
  </si>
  <si>
    <t>8136 Abortion Practical Support Fund</t>
  </si>
  <si>
    <t>8138 Capitol Park Veterans Memorial Fund</t>
  </si>
  <si>
    <t>8139 California ALS Research Network Voluntary Tax Contribution Fund</t>
  </si>
  <si>
    <t>8140 Vision Services CHIP-HSI Special Fund</t>
  </si>
  <si>
    <t>8500 Federal Temporary High Risk Health Insurance Fund</t>
  </si>
  <si>
    <t>8501 Capital Access Fund, California</t>
  </si>
  <si>
    <t>8502 LIHP Fund</t>
  </si>
  <si>
    <t>8504 Military Department Workers’ Compensation Fund</t>
  </si>
  <si>
    <t>8505 Coronavirus Relief Fund</t>
  </si>
  <si>
    <t>8506 Coronavirus Fiscal Recovery Fund of 2021</t>
  </si>
  <si>
    <t>8507 Home &amp; Community-Based Services American Rescue Plan Fund</t>
  </si>
  <si>
    <t>8508 CalFresh E&amp;T Workers' Compensation Fund</t>
  </si>
  <si>
    <t>8509 Protection Fund</t>
  </si>
  <si>
    <t>8814 Rape Kit Backlog Voluntary Tax Contribution Fund</t>
  </si>
  <si>
    <t>8815 California Senior Citizen Advocacy Vol Tax Contrib Fund</t>
  </si>
  <si>
    <t>9250 Boxers’ Pension Fund</t>
  </si>
  <si>
    <t>9251 California Employers’ Pension Prefunding Trust Fund</t>
  </si>
  <si>
    <t>9252 Mixed Martial Arts Retirement Benefit Fund</t>
  </si>
  <si>
    <t>9326 Consumer Power &amp; Conserv Fin Auth Fd, CA</t>
  </si>
  <si>
    <t>9328 Infrastructure Guarantee Trust Fund, CA</t>
  </si>
  <si>
    <t>9329 Chrome Plating Pollution Prevention Fund</t>
  </si>
  <si>
    <t>9330 Clean and Renewable Energy Business Fin Rev Loan</t>
  </si>
  <si>
    <t>9331 High-Speed Rail Property Fund</t>
  </si>
  <si>
    <t>9332 California Alternative Energy Authority Fund</t>
  </si>
  <si>
    <t>9333 Department of Water Resources Charge Fund</t>
  </si>
  <si>
    <t>9334 Climate Catalyst Revolving Loan Fund</t>
  </si>
  <si>
    <t>9335 Tax Rev. Anticipation Notes Prg Subaccount, CSFA Fd</t>
  </si>
  <si>
    <t>9336 California Dream for All Fund</t>
  </si>
  <si>
    <t>9337 Pooled Transition Reserve Fund</t>
  </si>
  <si>
    <t>9338 Reliability Reserve Fund</t>
  </si>
  <si>
    <t>9339 Demand Side Grid Support Account, Strategic Reliability Reserve Fund</t>
  </si>
  <si>
    <t>9340 State Middle-Mile Broadband Enterprise Fund</t>
  </si>
  <si>
    <t>9726 Child Support Services Advance Fund</t>
  </si>
  <si>
    <t>9727 BEP Vendor Loan Interest Rate Buy-Down Fund</t>
  </si>
  <si>
    <t>9728 Judicial Branch Workers’ Compensation Fund</t>
  </si>
  <si>
    <t>9729 Parks Project Revolving Fund</t>
  </si>
  <si>
    <t>9730 Technology Services Revolving Fund</t>
  </si>
  <si>
    <t>9731 Legal Services Revolving Fund</t>
  </si>
  <si>
    <t>9732 Office of Systems Integration Fund</t>
  </si>
  <si>
    <t>9733 Court Facilities Architecture Revolving Fund</t>
  </si>
  <si>
    <t>9734 Charter School Facilities Account, 2004</t>
  </si>
  <si>
    <t>9735 Charter School Facilities Account, 2006</t>
  </si>
  <si>
    <t>9736 Transit-Oriented Development Implementation Fund</t>
  </si>
  <si>
    <t>9737 FISCal Internal Services Fund</t>
  </si>
  <si>
    <t>9739 Water Pollution Control Revolving Fd Administration Fd,St</t>
  </si>
  <si>
    <t>9740 Central Service Cost Recovery Fund</t>
  </si>
  <si>
    <t>9741 Energy Efficient State Property Revolving Fund</t>
  </si>
  <si>
    <t>9743 State Agency Investment Fund</t>
  </si>
  <si>
    <t>9744 Voluntary Investment Program Fund</t>
  </si>
  <si>
    <t>9745 California Health and Human Services Automation Fund</t>
  </si>
  <si>
    <t>9746 Natural Gas Services Program Fund</t>
  </si>
  <si>
    <t>9747 CalRecycle Greenhouse Gas Reduction Revolving Ln Fd</t>
  </si>
  <si>
    <t>9749 CalConserve Water Use Efficiency Revolving Fund</t>
  </si>
  <si>
    <t>9750 Immigrant Integration Fund</t>
  </si>
  <si>
    <t>9751 Public Safety Communications Revolving Fund</t>
  </si>
  <si>
    <t>9752 CAL-Fire Infrastructure Projects Revolving Fund</t>
  </si>
  <si>
    <t>9753 Data and Innovation Services Revolving Fund</t>
  </si>
  <si>
    <t>9993 Extramural Nonfederal Unclassified Funds</t>
  </si>
  <si>
    <t>9994 Extramural Funds</t>
  </si>
  <si>
    <t>Pro Rata (FY 2023-24)</t>
  </si>
  <si>
    <t>Supplementary Pension Assessment (FY2023-24)</t>
  </si>
  <si>
    <t>Enter an adjustment to align the FCS and year-end financial reports if the beginning balance per financial reports does not match the beginning fund balance per past year column of the 2025-26 Governor's Budget and the difference requires an adjustment to the department's accounting records.                                                                                                                                                             Enter an adjustment to align the FCS and year-end financial reports due to delays in completing the financial reports. Estimated accruals have been used for preparing the past year portion of the FCS for the Governor's Budget. The difference between the department's actual accruals and estimated accruals should be identified here. 
Explain the reason for the PY adjustment in a footnote to the DFB report and provide supporting documentation. The sum of the PY adjustment and the beginning fund balance per financial reports should equal the beginning balance per the 2025-26 Governor’s Budget. 
Note: Any difference in the beginning fund balance that does not meet this criterion should be resolved in conjunction with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</si>
</sst>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43" formatCode="_(* #,##0.00_);_(* \(#,##0.00\);_(* &quot;-&quot;??_);_(@_)"/>
  </numFmts>
  <fonts count="37" x14ac:knownFonts="1">
    <font>
      <sz val="10"/>
      <color theme="1"/>
      <name val="Arial"/>
      <family val="2"/>
    </font>
    <font>
      <sz val="11"/>
      <color theme="1"/>
      <name val="Arial"/>
      <family val="2"/>
    </font>
    <font>
      <sz val="12"/>
      <color theme="1"/>
      <name val="Arial"/>
      <family val="2"/>
    </font>
    <font>
      <sz val="10"/>
      <color theme="1"/>
      <name val="Arial"/>
      <family val="2"/>
    </font>
    <font>
      <sz val="12"/>
      <color theme="1"/>
      <name val="Arial"/>
      <family val="2"/>
    </font>
    <font>
      <b/>
      <sz val="12"/>
      <color theme="1"/>
      <name val="Arial"/>
      <family val="2"/>
    </font>
    <font>
      <sz val="10"/>
      <name val="Segoe UI"/>
      <family val="2"/>
    </font>
    <font>
      <sz val="9"/>
      <name val="Tahoma"/>
      <family val="2"/>
    </font>
    <font>
      <sz val="9"/>
      <color rgb="FF0000FF"/>
      <name val="Tahoma"/>
      <family val="2"/>
    </font>
    <font>
      <sz val="16"/>
      <color theme="1"/>
      <name val="Arial"/>
      <family val="2"/>
    </font>
    <font>
      <b/>
      <sz val="12"/>
      <name val="Tahoma"/>
      <family val="2"/>
    </font>
    <font>
      <b/>
      <sz val="12"/>
      <color rgb="FF1205BB"/>
      <name val="Calibri"/>
      <family val="2"/>
      <scheme val="minor"/>
    </font>
    <font>
      <sz val="9"/>
      <color rgb="FF7030A0"/>
      <name val="Tahoma"/>
      <family val="2"/>
    </font>
    <font>
      <i/>
      <sz val="10"/>
      <color rgb="FF0000FF"/>
      <name val="Arial"/>
      <family val="2"/>
    </font>
    <font>
      <sz val="10"/>
      <color rgb="FF0000FF"/>
      <name val="Arial"/>
      <family val="2"/>
    </font>
    <font>
      <i/>
      <sz val="9"/>
      <color rgb="FF7030A0"/>
      <name val="Tahoma"/>
      <family val="2"/>
    </font>
    <font>
      <b/>
      <sz val="14"/>
      <name val="Arial"/>
      <family val="2"/>
    </font>
    <font>
      <b/>
      <sz val="16"/>
      <name val="Arial"/>
      <family val="2"/>
    </font>
    <font>
      <sz val="12"/>
      <color rgb="FF0000FF"/>
      <name val="Tahoma"/>
      <family val="2"/>
    </font>
    <font>
      <b/>
      <sz val="11"/>
      <name val="Arial"/>
      <family val="2"/>
    </font>
    <font>
      <sz val="12"/>
      <name val="Arial"/>
      <family val="2"/>
    </font>
    <font>
      <b/>
      <sz val="12"/>
      <name val="Arial"/>
      <family val="2"/>
    </font>
    <font>
      <b/>
      <sz val="12"/>
      <color rgb="FF0000FF"/>
      <name val="Arial"/>
      <family val="2"/>
    </font>
    <font>
      <b/>
      <i/>
      <sz val="11"/>
      <color theme="1"/>
      <name val="Arial"/>
      <family val="2"/>
    </font>
    <font>
      <b/>
      <sz val="9"/>
      <name val="Arial"/>
      <family val="2"/>
    </font>
    <font>
      <b/>
      <sz val="12"/>
      <color indexed="39"/>
      <name val="Arial"/>
      <family val="2"/>
    </font>
    <font>
      <sz val="12"/>
      <color indexed="39"/>
      <name val="Arial"/>
      <family val="2"/>
    </font>
    <font>
      <b/>
      <i/>
      <sz val="14"/>
      <color rgb="FF0000FF"/>
      <name val="Arial"/>
      <family val="2"/>
    </font>
    <font>
      <b/>
      <i/>
      <sz val="12"/>
      <color rgb="FF0000FF"/>
      <name val="Arial"/>
      <family val="2"/>
    </font>
    <font>
      <i/>
      <sz val="12"/>
      <color rgb="FF0000FF"/>
      <name val="Tahoma"/>
      <family val="2"/>
    </font>
    <font>
      <i/>
      <sz val="11"/>
      <color rgb="FF0000FF"/>
      <name val="Arial"/>
      <family val="2"/>
    </font>
    <font>
      <b/>
      <i/>
      <sz val="11"/>
      <color rgb="FF0000FF"/>
      <name val="Arial"/>
      <family val="2"/>
    </font>
    <font>
      <sz val="11"/>
      <color theme="1"/>
      <name val="Arial"/>
      <family val="2"/>
    </font>
    <font>
      <sz val="11"/>
      <name val="Arial"/>
      <family val="2"/>
    </font>
    <font>
      <b/>
      <sz val="11"/>
      <color rgb="FF0070C0"/>
      <name val="Arial"/>
      <family val="2"/>
    </font>
    <font>
      <sz val="14"/>
      <name val="Cambria"/>
      <family val="1"/>
      <scheme val="major"/>
    </font>
    <font>
      <sz val="8"/>
      <name val="Arial"/>
      <family val="2"/>
    </font>
  </fonts>
  <fills count="9">
    <fill>
      <patternFill patternType="none"/>
    </fill>
    <fill>
      <patternFill patternType="gray125"/>
    </fill>
    <fill>
      <patternFill patternType="solid">
        <fgColor indexed="22"/>
      </patternFill>
    </fill>
    <fill>
      <patternFill patternType="solid">
        <fgColor theme="6" tint="0.79998168889431442"/>
        <bgColor indexed="64"/>
      </patternFill>
    </fill>
    <fill>
      <patternFill patternType="solid">
        <fgColor theme="0" tint="-0.24994659260841701"/>
        <bgColor auto="1"/>
      </patternFill>
    </fill>
    <fill>
      <patternFill patternType="solid">
        <fgColor theme="0" tint="-0.249977111117893"/>
        <bgColor auto="1"/>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55"/>
      </right>
      <top style="thin">
        <color indexed="55"/>
      </top>
      <bottom/>
      <diagonal/>
    </border>
    <border>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indexed="64"/>
      </bottom>
      <diagonal/>
    </border>
    <border>
      <left/>
      <right style="thin">
        <color theme="0" tint="-0.249977111117893"/>
      </right>
      <top/>
      <bottom style="thin">
        <color indexed="64"/>
      </bottom>
      <diagonal/>
    </border>
    <border>
      <left style="medium">
        <color indexed="64"/>
      </left>
      <right style="thin">
        <color theme="0" tint="-0.249977111117893"/>
      </right>
      <top style="medium">
        <color indexed="64"/>
      </top>
      <bottom/>
      <diagonal/>
    </border>
    <border>
      <left style="thin">
        <color theme="0" tint="-0.249977111117893"/>
      </left>
      <right/>
      <top style="medium">
        <color indexed="64"/>
      </top>
      <bottom/>
      <diagonal/>
    </border>
    <border>
      <left/>
      <right style="thin">
        <color theme="0" tint="-0.249977111117893"/>
      </right>
      <top style="medium">
        <color indexed="64"/>
      </top>
      <bottom/>
      <diagonal/>
    </border>
    <border>
      <left/>
      <right style="medium">
        <color indexed="64"/>
      </right>
      <top style="medium">
        <color indexed="64"/>
      </top>
      <bottom/>
      <diagonal/>
    </border>
    <border>
      <left style="medium">
        <color indexed="64"/>
      </left>
      <right style="thin">
        <color theme="0" tint="-0.249977111117893"/>
      </right>
      <top/>
      <bottom/>
      <diagonal/>
    </border>
    <border>
      <left style="thin">
        <color theme="0" tint="-0.249977111117893"/>
      </left>
      <right style="medium">
        <color indexed="64"/>
      </right>
      <top/>
      <bottom style="thin">
        <color indexed="64"/>
      </bottom>
      <diagonal/>
    </border>
    <border>
      <left style="medium">
        <color indexed="64"/>
      </left>
      <right style="thin">
        <color theme="0" tint="-0.249977111117893"/>
      </right>
      <top/>
      <bottom style="medium">
        <color indexed="64"/>
      </bottom>
      <diagonal/>
    </border>
    <border>
      <left style="thin">
        <color theme="0" tint="-0.249977111117893"/>
      </left>
      <right/>
      <top/>
      <bottom style="medium">
        <color indexed="64"/>
      </bottom>
      <diagonal/>
    </border>
    <border>
      <left/>
      <right style="thin">
        <color theme="0" tint="-0.249977111117893"/>
      </right>
      <top/>
      <bottom style="medium">
        <color indexed="64"/>
      </bottom>
      <diagonal/>
    </border>
    <border>
      <left style="medium">
        <color indexed="64"/>
      </left>
      <right style="thin">
        <color theme="0" tint="-0.249977111117893"/>
      </right>
      <top/>
      <bottom style="thin">
        <color indexed="64"/>
      </bottom>
      <diagonal/>
    </border>
    <border>
      <left style="thin">
        <color theme="0" tint="-0.249977111117893"/>
      </left>
      <right style="medium">
        <color indexed="64"/>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theme="0" tint="-0.249977111117893"/>
      </left>
      <right style="medium">
        <color indexed="64"/>
      </right>
      <top style="medium">
        <color indexed="64"/>
      </top>
      <bottom/>
      <diagonal/>
    </border>
    <border>
      <left/>
      <right style="medium">
        <color indexed="64"/>
      </right>
      <top/>
      <bottom style="thin">
        <color indexed="64"/>
      </bottom>
      <diagonal/>
    </border>
    <border>
      <left style="thin">
        <color theme="0" tint="-0.249977111117893"/>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right style="thin">
        <color indexed="64"/>
      </right>
      <top style="thin">
        <color theme="0" tint="-0.249977111117893"/>
      </top>
      <bottom style="thin">
        <color theme="0" tint="-0.249977111117893"/>
      </bottom>
      <diagonal/>
    </border>
    <border>
      <left/>
      <right style="medium">
        <color indexed="64"/>
      </right>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right style="thin">
        <color theme="0" tint="-0.249977111117893"/>
      </right>
      <top/>
      <bottom style="thin">
        <color theme="0" tint="-0.249977111117893"/>
      </bottom>
      <diagonal/>
    </border>
    <border>
      <left style="thin">
        <color theme="0" tint="-0.249977111117893"/>
      </left>
      <right/>
      <top style="thin">
        <color theme="0" tint="-0.34998626667073579"/>
      </top>
      <bottom/>
      <diagonal/>
    </border>
    <border>
      <left/>
      <right/>
      <top style="thin">
        <color theme="0" tint="-0.34998626667073579"/>
      </top>
      <bottom/>
      <diagonal/>
    </border>
    <border>
      <left/>
      <right style="thin">
        <color indexed="64"/>
      </right>
      <top style="thin">
        <color theme="0" tint="-0.34998626667073579"/>
      </top>
      <bottom/>
      <diagonal/>
    </border>
    <border>
      <left/>
      <right style="thin">
        <color indexed="64"/>
      </right>
      <top/>
      <bottom style="thin">
        <color theme="0" tint="-0.249977111117893"/>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tint="-0.1499984740745262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6" fillId="0" borderId="0"/>
    <xf numFmtId="0" fontId="6" fillId="0" borderId="0"/>
    <xf numFmtId="0" fontId="6" fillId="0" borderId="0"/>
  </cellStyleXfs>
  <cellXfs count="208">
    <xf numFmtId="0" fontId="0" fillId="0" borderId="0" xfId="0"/>
    <xf numFmtId="0" fontId="4" fillId="0" borderId="0" xfId="0" applyFont="1"/>
    <xf numFmtId="40" fontId="4" fillId="0" borderId="0" xfId="0" applyNumberFormat="1" applyFont="1"/>
    <xf numFmtId="0" fontId="9" fillId="0" borderId="0" xfId="0" applyFont="1"/>
    <xf numFmtId="0" fontId="10" fillId="2" borderId="4" xfId="3" applyFont="1" applyFill="1" applyBorder="1" applyAlignment="1">
      <alignment horizontal="center" vertical="top"/>
    </xf>
    <xf numFmtId="0" fontId="7" fillId="2" borderId="4" xfId="4" applyFont="1" applyFill="1" applyBorder="1" applyAlignment="1">
      <alignment horizontal="center" vertical="top"/>
    </xf>
    <xf numFmtId="0" fontId="8" fillId="0" borderId="3" xfId="4" applyFont="1" applyBorder="1" applyAlignment="1">
      <alignment horizontal="center" vertical="top"/>
    </xf>
    <xf numFmtId="14" fontId="8" fillId="0" borderId="3" xfId="4" applyNumberFormat="1" applyFont="1" applyBorder="1" applyAlignment="1">
      <alignment horizontal="center" vertical="top"/>
    </xf>
    <xf numFmtId="0" fontId="7" fillId="2" borderId="7" xfId="4" applyFont="1" applyFill="1" applyBorder="1" applyAlignment="1">
      <alignment horizontal="center" vertical="top"/>
    </xf>
    <xf numFmtId="0" fontId="8" fillId="0" borderId="8" xfId="4" applyFont="1" applyBorder="1" applyAlignment="1">
      <alignment horizontal="center" vertical="top"/>
    </xf>
    <xf numFmtId="0" fontId="8" fillId="2" borderId="3" xfId="5" applyFont="1" applyFill="1" applyBorder="1" applyAlignment="1">
      <alignment horizontal="center" vertical="top"/>
    </xf>
    <xf numFmtId="0" fontId="12" fillId="0" borderId="3" xfId="5" applyFont="1" applyBorder="1" applyAlignment="1">
      <alignment horizontal="left" vertical="top"/>
    </xf>
    <xf numFmtId="0" fontId="4" fillId="0" borderId="0" xfId="0" applyFont="1" applyAlignment="1">
      <alignment horizontal="left" wrapText="1"/>
    </xf>
    <xf numFmtId="0" fontId="11" fillId="3" borderId="11" xfId="0" applyFont="1" applyFill="1" applyBorder="1" applyAlignment="1">
      <alignment horizontal="center"/>
    </xf>
    <xf numFmtId="0" fontId="13" fillId="0" borderId="3" xfId="0" applyFont="1" applyBorder="1" applyAlignment="1">
      <alignment horizontal="left" wrapText="1"/>
    </xf>
    <xf numFmtId="0" fontId="14" fillId="0" borderId="3" xfId="0" applyFont="1" applyBorder="1" applyAlignment="1">
      <alignment horizontal="left" wrapText="1"/>
    </xf>
    <xf numFmtId="0" fontId="15" fillId="0" borderId="3" xfId="5" applyFont="1" applyBorder="1" applyAlignment="1">
      <alignment horizontal="left" vertical="top"/>
    </xf>
    <xf numFmtId="0" fontId="18" fillId="0" borderId="3" xfId="3" applyFont="1" applyBorder="1" applyAlignment="1">
      <alignment horizontal="left" vertical="top"/>
    </xf>
    <xf numFmtId="4" fontId="4" fillId="0" borderId="0" xfId="0" applyNumberFormat="1" applyFont="1"/>
    <xf numFmtId="4" fontId="4" fillId="0" borderId="0" xfId="1" applyNumberFormat="1" applyFont="1" applyBorder="1"/>
    <xf numFmtId="4" fontId="4" fillId="0" borderId="1" xfId="1" applyNumberFormat="1" applyFont="1" applyBorder="1"/>
    <xf numFmtId="0" fontId="20" fillId="0" borderId="0" xfId="0" applyFont="1" applyAlignment="1">
      <alignment horizontal="left" wrapText="1" indent="1"/>
    </xf>
    <xf numFmtId="4" fontId="5" fillId="0" borderId="13" xfId="0" applyNumberFormat="1" applyFont="1" applyBorder="1"/>
    <xf numFmtId="0" fontId="4" fillId="0" borderId="1" xfId="0" applyFont="1" applyBorder="1" applyAlignment="1">
      <alignment horizontal="left" wrapText="1"/>
    </xf>
    <xf numFmtId="0" fontId="2" fillId="0" borderId="0" xfId="0" applyFont="1" applyAlignment="1">
      <alignment horizontal="left" wrapText="1" indent="1"/>
    </xf>
    <xf numFmtId="4" fontId="5" fillId="0" borderId="14" xfId="1" applyNumberFormat="1" applyFont="1" applyBorder="1"/>
    <xf numFmtId="4" fontId="5" fillId="0" borderId="15" xfId="1" applyNumberFormat="1" applyFont="1" applyBorder="1"/>
    <xf numFmtId="0" fontId="2" fillId="0" borderId="0" xfId="0" applyFont="1"/>
    <xf numFmtId="0" fontId="20" fillId="0" borderId="0" xfId="0" quotePrefix="1" applyFont="1" applyAlignment="1">
      <alignment horizontal="left" wrapText="1" indent="2"/>
    </xf>
    <xf numFmtId="3" fontId="4" fillId="0" borderId="0" xfId="1" applyNumberFormat="1" applyFont="1" applyBorder="1" applyAlignment="1">
      <alignment horizontal="center"/>
    </xf>
    <xf numFmtId="3" fontId="2" fillId="0" borderId="12" xfId="1" applyNumberFormat="1" applyFont="1" applyBorder="1" applyAlignment="1">
      <alignment horizontal="center"/>
    </xf>
    <xf numFmtId="3" fontId="2" fillId="0" borderId="0" xfId="1" applyNumberFormat="1" applyFont="1" applyBorder="1" applyAlignment="1">
      <alignment horizontal="center"/>
    </xf>
    <xf numFmtId="0" fontId="16" fillId="4" borderId="5" xfId="0" applyFont="1" applyFill="1" applyBorder="1" applyAlignment="1">
      <alignment horizontal="left"/>
    </xf>
    <xf numFmtId="0" fontId="16" fillId="4" borderId="6" xfId="0" applyFont="1" applyFill="1" applyBorder="1" applyAlignment="1">
      <alignment horizontal="left"/>
    </xf>
    <xf numFmtId="0" fontId="16" fillId="4" borderId="16" xfId="0" applyFont="1" applyFill="1" applyBorder="1" applyAlignment="1">
      <alignment horizontal="left"/>
    </xf>
    <xf numFmtId="0" fontId="16" fillId="4" borderId="17" xfId="0" applyFont="1" applyFill="1" applyBorder="1" applyAlignment="1">
      <alignment horizontal="left"/>
    </xf>
    <xf numFmtId="0" fontId="19" fillId="6" borderId="5" xfId="0" applyFont="1" applyFill="1" applyBorder="1" applyAlignment="1" applyProtection="1">
      <alignment horizontal="center" vertical="center" wrapText="1"/>
      <protection locked="0"/>
    </xf>
    <xf numFmtId="0" fontId="21" fillId="0" borderId="10" xfId="0" applyFont="1" applyBorder="1" applyAlignment="1">
      <alignment horizontal="left" wrapText="1"/>
    </xf>
    <xf numFmtId="0" fontId="19" fillId="6" borderId="12" xfId="0" applyFont="1" applyFill="1" applyBorder="1" applyAlignment="1" applyProtection="1">
      <alignment horizontal="center" vertical="center" wrapText="1"/>
      <protection locked="0"/>
    </xf>
    <xf numFmtId="4" fontId="17" fillId="6" borderId="12" xfId="0" applyNumberFormat="1" applyFont="1" applyFill="1" applyBorder="1" applyAlignment="1" applyProtection="1">
      <alignment horizontal="center" vertical="center" wrapText="1"/>
      <protection locked="0"/>
    </xf>
    <xf numFmtId="4" fontId="5" fillId="0" borderId="14" xfId="0" applyNumberFormat="1" applyFont="1" applyBorder="1"/>
    <xf numFmtId="0" fontId="21" fillId="0" borderId="0" xfId="0" applyFont="1" applyAlignment="1">
      <alignment horizontal="left" wrapText="1" indent="2"/>
    </xf>
    <xf numFmtId="0" fontId="5" fillId="0" borderId="0" xfId="0" applyFont="1"/>
    <xf numFmtId="0" fontId="22" fillId="0" borderId="0" xfId="0" applyFont="1"/>
    <xf numFmtId="0" fontId="23" fillId="0" borderId="10" xfId="0" applyFont="1" applyBorder="1"/>
    <xf numFmtId="0" fontId="22" fillId="0" borderId="0" xfId="0" applyFont="1" applyAlignment="1">
      <alignment horizontal="left" indent="1"/>
    </xf>
    <xf numFmtId="0" fontId="22" fillId="0" borderId="0" xfId="0" applyFont="1" applyAlignment="1">
      <alignment horizontal="left" indent="7"/>
    </xf>
    <xf numFmtId="4" fontId="4" fillId="0" borderId="0" xfId="0" applyNumberFormat="1" applyFont="1" applyAlignment="1">
      <alignment horizontal="center"/>
    </xf>
    <xf numFmtId="4" fontId="28" fillId="7" borderId="0" xfId="1" applyNumberFormat="1" applyFont="1" applyFill="1" applyBorder="1" applyAlignment="1">
      <alignment horizontal="center"/>
    </xf>
    <xf numFmtId="4" fontId="28" fillId="7" borderId="0" xfId="0" applyNumberFormat="1" applyFont="1" applyFill="1" applyAlignment="1">
      <alignment horizontal="center"/>
    </xf>
    <xf numFmtId="0" fontId="27" fillId="7" borderId="0" xfId="0" applyFont="1" applyFill="1" applyAlignment="1">
      <alignment horizontal="center"/>
    </xf>
    <xf numFmtId="4" fontId="2" fillId="0" borderId="0" xfId="1" applyNumberFormat="1" applyFont="1" applyBorder="1"/>
    <xf numFmtId="0" fontId="21" fillId="0" borderId="0" xfId="0" quotePrefix="1" applyFont="1" applyAlignment="1">
      <alignment horizontal="left" wrapText="1"/>
    </xf>
    <xf numFmtId="0" fontId="29" fillId="0" borderId="3" xfId="3" applyFont="1" applyBorder="1" applyAlignment="1">
      <alignment horizontal="left" vertical="top"/>
    </xf>
    <xf numFmtId="0" fontId="22" fillId="0" borderId="0" xfId="0" applyFont="1" applyAlignment="1">
      <alignment horizontal="left" indent="3"/>
    </xf>
    <xf numFmtId="0" fontId="23" fillId="0" borderId="10" xfId="0" applyFont="1" applyBorder="1" applyAlignment="1">
      <alignment horizontal="left" indent="1"/>
    </xf>
    <xf numFmtId="0" fontId="4" fillId="7" borderId="0" xfId="0" applyFont="1" applyFill="1"/>
    <xf numFmtId="0" fontId="2" fillId="7" borderId="0" xfId="0" applyFont="1" applyFill="1"/>
    <xf numFmtId="0" fontId="4" fillId="7" borderId="0" xfId="0" applyFont="1" applyFill="1" applyAlignment="1">
      <alignment vertical="center"/>
    </xf>
    <xf numFmtId="0" fontId="2" fillId="7" borderId="0" xfId="0" applyFont="1" applyFill="1" applyAlignment="1">
      <alignment horizontal="center" wrapText="1"/>
    </xf>
    <xf numFmtId="4" fontId="2" fillId="0" borderId="15" xfId="1" applyNumberFormat="1" applyFont="1" applyBorder="1"/>
    <xf numFmtId="0" fontId="30" fillId="7" borderId="12" xfId="0" applyFont="1" applyFill="1" applyBorder="1" applyAlignment="1">
      <alignment horizontal="center"/>
    </xf>
    <xf numFmtId="4" fontId="31" fillId="7" borderId="0" xfId="1" applyNumberFormat="1" applyFont="1" applyFill="1" applyBorder="1" applyAlignment="1">
      <alignment horizontal="center"/>
    </xf>
    <xf numFmtId="0" fontId="31" fillId="7" borderId="0" xfId="0" applyFont="1" applyFill="1" applyAlignment="1">
      <alignment horizontal="center"/>
    </xf>
    <xf numFmtId="0" fontId="30" fillId="7" borderId="0" xfId="0" applyFont="1" applyFill="1" applyAlignment="1">
      <alignment horizontal="center"/>
    </xf>
    <xf numFmtId="4" fontId="30" fillId="7" borderId="0" xfId="1" applyNumberFormat="1" applyFont="1" applyFill="1" applyBorder="1" applyAlignment="1">
      <alignment horizontal="center"/>
    </xf>
    <xf numFmtId="4" fontId="30" fillId="0" borderId="0" xfId="1" applyNumberFormat="1" applyFont="1" applyBorder="1" applyAlignment="1">
      <alignment horizontal="center"/>
    </xf>
    <xf numFmtId="4" fontId="31" fillId="0" borderId="0" xfId="1" applyNumberFormat="1" applyFont="1" applyBorder="1" applyAlignment="1">
      <alignment horizontal="center"/>
    </xf>
    <xf numFmtId="0" fontId="33" fillId="0" borderId="0" xfId="0" applyFont="1" applyAlignment="1">
      <alignment horizontal="center" wrapText="1"/>
    </xf>
    <xf numFmtId="0" fontId="33" fillId="0" borderId="10" xfId="0" applyFont="1" applyBorder="1" applyAlignment="1">
      <alignment horizontal="center" wrapText="1"/>
    </xf>
    <xf numFmtId="0" fontId="2" fillId="0" borderId="0" xfId="0" applyFont="1" applyAlignment="1">
      <alignment horizontal="center"/>
    </xf>
    <xf numFmtId="4" fontId="2" fillId="0" borderId="0" xfId="1" applyNumberFormat="1" applyFont="1" applyBorder="1" applyAlignment="1">
      <alignment horizontal="center"/>
    </xf>
    <xf numFmtId="7" fontId="4" fillId="0" borderId="0" xfId="2" applyNumberFormat="1" applyFont="1"/>
    <xf numFmtId="0" fontId="30" fillId="7" borderId="9" xfId="0" applyFont="1" applyFill="1" applyBorder="1" applyAlignment="1">
      <alignment horizontal="center"/>
    </xf>
    <xf numFmtId="0" fontId="25" fillId="0" borderId="18" xfId="0" applyFont="1" applyBorder="1" applyAlignment="1">
      <alignment horizontal="left"/>
    </xf>
    <xf numFmtId="0" fontId="2" fillId="0" borderId="2" xfId="0" applyFont="1" applyBorder="1"/>
    <xf numFmtId="0" fontId="22" fillId="0" borderId="2" xfId="0" applyFont="1" applyBorder="1" applyAlignment="1">
      <alignment horizontal="left" indent="1"/>
    </xf>
    <xf numFmtId="0" fontId="2" fillId="0" borderId="2" xfId="0" applyFont="1" applyBorder="1" applyAlignment="1">
      <alignment horizontal="center"/>
    </xf>
    <xf numFmtId="0" fontId="22" fillId="0" borderId="2" xfId="0" applyFont="1" applyBorder="1" applyAlignment="1">
      <alignment wrapText="1"/>
    </xf>
    <xf numFmtId="0" fontId="22" fillId="0" borderId="19" xfId="0" applyFont="1" applyBorder="1" applyAlignment="1">
      <alignment wrapText="1"/>
    </xf>
    <xf numFmtId="0" fontId="25" fillId="0" borderId="20" xfId="0" applyFont="1" applyBorder="1" applyAlignment="1">
      <alignment horizontal="left"/>
    </xf>
    <xf numFmtId="0" fontId="5" fillId="0" borderId="14" xfId="0" applyFont="1" applyBorder="1"/>
    <xf numFmtId="0" fontId="26" fillId="0" borderId="20" xfId="0" applyFont="1" applyBorder="1" applyAlignment="1">
      <alignment horizontal="left"/>
    </xf>
    <xf numFmtId="0" fontId="22" fillId="0" borderId="14" xfId="0" applyFont="1" applyBorder="1"/>
    <xf numFmtId="0" fontId="2" fillId="0" borderId="20" xfId="0" applyFont="1" applyBorder="1"/>
    <xf numFmtId="0" fontId="22" fillId="0" borderId="14" xfId="0" applyFont="1" applyBorder="1" applyAlignment="1">
      <alignment horizontal="left" indent="7"/>
    </xf>
    <xf numFmtId="0" fontId="4" fillId="0" borderId="20" xfId="0" applyFont="1" applyBorder="1"/>
    <xf numFmtId="0" fontId="23" fillId="0" borderId="13" xfId="0" applyFont="1" applyBorder="1"/>
    <xf numFmtId="0" fontId="32" fillId="0" borderId="0" xfId="0" applyFont="1" applyAlignment="1">
      <alignment horizontal="center"/>
    </xf>
    <xf numFmtId="0" fontId="2" fillId="0" borderId="0" xfId="0" applyFont="1" applyAlignment="1">
      <alignment horizontal="left" vertical="top" wrapText="1" indent="1"/>
    </xf>
    <xf numFmtId="0" fontId="2" fillId="0" borderId="27" xfId="0" applyFont="1" applyBorder="1"/>
    <xf numFmtId="0" fontId="2" fillId="0" borderId="22" xfId="0" applyFont="1" applyBorder="1"/>
    <xf numFmtId="0" fontId="4" fillId="0" borderId="30" xfId="0" applyFont="1" applyBorder="1"/>
    <xf numFmtId="4" fontId="4" fillId="0" borderId="12" xfId="0" applyNumberFormat="1" applyFont="1" applyBorder="1"/>
    <xf numFmtId="4" fontId="4" fillId="0" borderId="12" xfId="0" applyNumberFormat="1" applyFont="1" applyBorder="1" applyAlignment="1">
      <alignment horizontal="center"/>
    </xf>
    <xf numFmtId="4" fontId="4" fillId="0" borderId="32" xfId="0" applyNumberFormat="1" applyFont="1" applyBorder="1"/>
    <xf numFmtId="40" fontId="4" fillId="0" borderId="33" xfId="0" applyNumberFormat="1" applyFont="1" applyBorder="1"/>
    <xf numFmtId="0" fontId="5" fillId="0" borderId="34" xfId="0" applyFont="1" applyBorder="1" applyAlignment="1">
      <alignment vertical="top"/>
    </xf>
    <xf numFmtId="0" fontId="4" fillId="0" borderId="34" xfId="0" applyFont="1" applyBorder="1"/>
    <xf numFmtId="0" fontId="4" fillId="0" borderId="36" xfId="0" applyFont="1" applyBorder="1"/>
    <xf numFmtId="0" fontId="2" fillId="0" borderId="37" xfId="0" applyFont="1" applyBorder="1" applyAlignment="1">
      <alignment horizontal="left"/>
    </xf>
    <xf numFmtId="0" fontId="2" fillId="0" borderId="10" xfId="0" applyFont="1" applyBorder="1" applyAlignment="1">
      <alignment horizontal="left"/>
    </xf>
    <xf numFmtId="0" fontId="2" fillId="0" borderId="38" xfId="0" applyFont="1" applyBorder="1" applyAlignment="1">
      <alignment horizontal="left"/>
    </xf>
    <xf numFmtId="0" fontId="2" fillId="0" borderId="26" xfId="0" applyFont="1" applyBorder="1"/>
    <xf numFmtId="0" fontId="2" fillId="0" borderId="21" xfId="0" applyFont="1" applyBorder="1"/>
    <xf numFmtId="0" fontId="17" fillId="6" borderId="41" xfId="0" applyFont="1" applyFill="1" applyBorder="1" applyAlignment="1" applyProtection="1">
      <alignment horizontal="center" vertical="center" wrapText="1"/>
      <protection locked="0"/>
    </xf>
    <xf numFmtId="0" fontId="19" fillId="6" borderId="6" xfId="0" applyFont="1" applyFill="1" applyBorder="1" applyAlignment="1" applyProtection="1">
      <alignment horizontal="center" vertical="center" wrapText="1"/>
      <protection locked="0"/>
    </xf>
    <xf numFmtId="7" fontId="5" fillId="0" borderId="43" xfId="2" applyNumberFormat="1" applyFont="1" applyBorder="1" applyAlignment="1">
      <alignment horizontal="right"/>
    </xf>
    <xf numFmtId="0" fontId="4" fillId="0" borderId="9" xfId="0" applyFont="1" applyBorder="1"/>
    <xf numFmtId="40" fontId="4" fillId="0" borderId="44" xfId="1" applyNumberFormat="1" applyFont="1" applyBorder="1"/>
    <xf numFmtId="0" fontId="5" fillId="0" borderId="9" xfId="0" applyFont="1" applyBorder="1" applyAlignment="1">
      <alignment horizontal="left" indent="1"/>
    </xf>
    <xf numFmtId="40" fontId="5" fillId="0" borderId="44" xfId="1" applyNumberFormat="1" applyFont="1" applyBorder="1"/>
    <xf numFmtId="40" fontId="5" fillId="0" borderId="45" xfId="1" applyNumberFormat="1" applyFont="1" applyBorder="1"/>
    <xf numFmtId="0" fontId="5" fillId="0" borderId="9" xfId="0" applyFont="1" applyBorder="1"/>
    <xf numFmtId="0" fontId="4" fillId="0" borderId="46" xfId="0" applyFont="1" applyBorder="1"/>
    <xf numFmtId="0" fontId="21" fillId="4" borderId="47" xfId="0" applyFont="1" applyFill="1" applyBorder="1" applyAlignment="1">
      <alignment horizontal="left"/>
    </xf>
    <xf numFmtId="0" fontId="2" fillId="0" borderId="9" xfId="0" applyFont="1" applyBorder="1"/>
    <xf numFmtId="40" fontId="5" fillId="0" borderId="48" xfId="1" applyNumberFormat="1" applyFont="1" applyBorder="1"/>
    <xf numFmtId="0" fontId="21" fillId="0" borderId="49" xfId="0" applyFont="1" applyBorder="1" applyAlignment="1">
      <alignment horizontal="left" wrapText="1"/>
    </xf>
    <xf numFmtId="4" fontId="5" fillId="0" borderId="50" xfId="0" applyNumberFormat="1" applyFont="1" applyBorder="1"/>
    <xf numFmtId="0" fontId="21" fillId="5" borderId="49" xfId="0" applyFont="1" applyFill="1" applyBorder="1" applyAlignment="1" applyProtection="1">
      <alignment horizontal="left" vertical="center"/>
      <protection locked="0"/>
    </xf>
    <xf numFmtId="0" fontId="24" fillId="5" borderId="5" xfId="0" applyFont="1" applyFill="1" applyBorder="1" applyAlignment="1" applyProtection="1">
      <alignment horizontal="center" vertical="center" wrapText="1"/>
      <protection locked="0"/>
    </xf>
    <xf numFmtId="0" fontId="21" fillId="5" borderId="10" xfId="0" applyFont="1" applyFill="1" applyBorder="1" applyAlignment="1" applyProtection="1">
      <alignment horizontal="left" vertical="center"/>
      <protection locked="0"/>
    </xf>
    <xf numFmtId="7" fontId="21" fillId="5" borderId="51" xfId="2" applyNumberFormat="1" applyFont="1" applyFill="1" applyBorder="1" applyAlignment="1" applyProtection="1">
      <alignment horizontal="right" vertical="center"/>
      <protection locked="0"/>
    </xf>
    <xf numFmtId="0" fontId="4" fillId="0" borderId="25" xfId="0" applyFont="1" applyBorder="1"/>
    <xf numFmtId="4" fontId="4" fillId="0" borderId="24" xfId="0" applyNumberFormat="1" applyFont="1" applyBorder="1"/>
    <xf numFmtId="40" fontId="4" fillId="0" borderId="48" xfId="0" applyNumberFormat="1" applyFont="1" applyBorder="1"/>
    <xf numFmtId="7" fontId="5" fillId="0" borderId="48" xfId="2" applyNumberFormat="1" applyFont="1" applyBorder="1" applyAlignment="1">
      <alignment horizontal="right"/>
    </xf>
    <xf numFmtId="44" fontId="2" fillId="0" borderId="50" xfId="2" applyFont="1" applyBorder="1" applyAlignment="1">
      <alignment horizontal="right"/>
    </xf>
    <xf numFmtId="0" fontId="5" fillId="8" borderId="34" xfId="0" applyFont="1" applyFill="1" applyBorder="1" applyAlignment="1">
      <alignment vertical="top"/>
    </xf>
    <xf numFmtId="0" fontId="2" fillId="8" borderId="40" xfId="0" applyFont="1" applyFill="1" applyBorder="1" applyAlignment="1">
      <alignment vertical="top" wrapText="1"/>
    </xf>
    <xf numFmtId="0" fontId="4" fillId="8" borderId="34" xfId="0" applyFont="1" applyFill="1" applyBorder="1"/>
    <xf numFmtId="0" fontId="4" fillId="0" borderId="39" xfId="0" applyFont="1" applyBorder="1"/>
    <xf numFmtId="0" fontId="2" fillId="0" borderId="1" xfId="0" applyFont="1" applyBorder="1"/>
    <xf numFmtId="44" fontId="2" fillId="0" borderId="35" xfId="2" applyFont="1" applyBorder="1"/>
    <xf numFmtId="0" fontId="5" fillId="0" borderId="9" xfId="0" applyFont="1" applyBorder="1" applyAlignment="1">
      <alignment vertical="top"/>
    </xf>
    <xf numFmtId="0" fontId="2" fillId="0" borderId="0" xfId="0" applyFont="1" applyAlignment="1">
      <alignment horizontal="left" indent="4"/>
    </xf>
    <xf numFmtId="0" fontId="2" fillId="0" borderId="28" xfId="0" applyFont="1" applyBorder="1" applyAlignment="1">
      <alignment horizontal="left"/>
    </xf>
    <xf numFmtId="0" fontId="2" fillId="0" borderId="1" xfId="0" applyFont="1" applyBorder="1" applyAlignment="1">
      <alignment horizontal="left"/>
    </xf>
    <xf numFmtId="0" fontId="2" fillId="0" borderId="29" xfId="0" applyFont="1" applyBorder="1" applyAlignment="1">
      <alignment horizontal="left"/>
    </xf>
    <xf numFmtId="44" fontId="2" fillId="0" borderId="35" xfId="2" applyFont="1" applyBorder="1" applyAlignment="1">
      <alignment horizontal="right"/>
    </xf>
    <xf numFmtId="0" fontId="4" fillId="0" borderId="48" xfId="0" applyFont="1" applyBorder="1"/>
    <xf numFmtId="44" fontId="2" fillId="0" borderId="3" xfId="2" applyFont="1" applyBorder="1" applyAlignment="1"/>
    <xf numFmtId="0" fontId="2" fillId="0" borderId="26" xfId="0" applyFont="1" applyBorder="1" applyAlignment="1">
      <alignment horizontal="left"/>
    </xf>
    <xf numFmtId="0" fontId="2" fillId="0" borderId="21" xfId="0" applyFont="1" applyBorder="1" applyAlignment="1">
      <alignment horizontal="left"/>
    </xf>
    <xf numFmtId="0" fontId="2" fillId="0" borderId="54" xfId="0" applyFont="1" applyBorder="1"/>
    <xf numFmtId="0" fontId="2" fillId="0" borderId="55" xfId="0" applyFont="1" applyBorder="1"/>
    <xf numFmtId="0" fontId="34" fillId="0" borderId="56" xfId="0" applyFont="1" applyBorder="1" applyAlignment="1">
      <alignment horizontal="right"/>
    </xf>
    <xf numFmtId="0" fontId="5" fillId="0" borderId="31" xfId="0" applyFont="1" applyBorder="1"/>
    <xf numFmtId="44" fontId="2" fillId="0" borderId="58" xfId="2" applyFont="1" applyBorder="1"/>
    <xf numFmtId="43" fontId="2" fillId="0" borderId="53" xfId="1" applyFont="1" applyBorder="1"/>
    <xf numFmtId="0" fontId="34" fillId="0" borderId="57" xfId="0" applyFont="1" applyBorder="1" applyAlignment="1">
      <alignment horizontal="right" indent="3"/>
    </xf>
    <xf numFmtId="0" fontId="5" fillId="0" borderId="59" xfId="0" applyFont="1" applyBorder="1" applyAlignment="1">
      <alignment vertical="top" wrapText="1"/>
    </xf>
    <xf numFmtId="0" fontId="5" fillId="0" borderId="30" xfId="0" applyFont="1" applyBorder="1" applyAlignment="1">
      <alignment wrapText="1"/>
    </xf>
    <xf numFmtId="40" fontId="4" fillId="0" borderId="52" xfId="0" applyNumberFormat="1" applyFont="1" applyBorder="1"/>
    <xf numFmtId="43" fontId="34" fillId="0" borderId="48" xfId="1" applyFont="1" applyBorder="1" applyAlignment="1">
      <alignment horizontal="center"/>
    </xf>
    <xf numFmtId="0" fontId="34" fillId="0" borderId="61" xfId="0" applyFont="1" applyBorder="1" applyAlignment="1">
      <alignment horizontal="right" indent="3"/>
    </xf>
    <xf numFmtId="0" fontId="2" fillId="0" borderId="62" xfId="0" applyFont="1" applyBorder="1"/>
    <xf numFmtId="0" fontId="2" fillId="0" borderId="63" xfId="0" applyFont="1" applyBorder="1"/>
    <xf numFmtId="0" fontId="34" fillId="0" borderId="23" xfId="0" applyFont="1" applyBorder="1" applyAlignment="1">
      <alignment horizontal="right" indent="2"/>
    </xf>
    <xf numFmtId="43" fontId="34" fillId="0" borderId="45" xfId="1" applyFont="1" applyBorder="1" applyAlignment="1">
      <alignment horizontal="center"/>
    </xf>
    <xf numFmtId="0" fontId="34" fillId="0" borderId="22" xfId="0" applyFont="1" applyBorder="1" applyAlignment="1">
      <alignment horizontal="right" indent="3"/>
    </xf>
    <xf numFmtId="44" fontId="2" fillId="0" borderId="66" xfId="2" applyFont="1" applyBorder="1" applyAlignment="1">
      <alignment horizontal="right"/>
    </xf>
    <xf numFmtId="0" fontId="34" fillId="0" borderId="67" xfId="0" applyFont="1" applyBorder="1" applyAlignment="1">
      <alignment horizontal="right" indent="3"/>
    </xf>
    <xf numFmtId="44" fontId="2" fillId="0" borderId="68" xfId="2" applyFont="1" applyBorder="1" applyAlignment="1"/>
    <xf numFmtId="0" fontId="2" fillId="0" borderId="0" xfId="0" quotePrefix="1" applyFont="1" applyAlignment="1">
      <alignment wrapText="1"/>
    </xf>
    <xf numFmtId="0" fontId="20" fillId="0" borderId="0" xfId="0" quotePrefix="1" applyFont="1" applyAlignment="1">
      <alignment wrapText="1"/>
    </xf>
    <xf numFmtId="0" fontId="20" fillId="0" borderId="0" xfId="0" applyFont="1" applyAlignment="1">
      <alignment wrapText="1"/>
    </xf>
    <xf numFmtId="0" fontId="21" fillId="7" borderId="9" xfId="0" applyFont="1" applyFill="1" applyBorder="1" applyAlignment="1">
      <alignment horizontal="left"/>
    </xf>
    <xf numFmtId="0" fontId="16" fillId="7" borderId="0" xfId="0" applyFont="1" applyFill="1" applyAlignment="1">
      <alignment horizontal="left"/>
    </xf>
    <xf numFmtId="0" fontId="21" fillId="7" borderId="0" xfId="0" applyFont="1" applyFill="1" applyAlignment="1" applyProtection="1">
      <alignment horizontal="left" vertical="center"/>
      <protection locked="0"/>
    </xf>
    <xf numFmtId="0" fontId="24" fillId="7" borderId="0" xfId="0" applyFont="1" applyFill="1" applyAlignment="1" applyProtection="1">
      <alignment horizontal="center" vertical="center" wrapText="1"/>
      <protection locked="0"/>
    </xf>
    <xf numFmtId="7" fontId="21" fillId="7" borderId="0" xfId="2" applyNumberFormat="1" applyFont="1" applyFill="1" applyBorder="1" applyAlignment="1" applyProtection="1">
      <alignment horizontal="right" vertical="center"/>
      <protection locked="0"/>
    </xf>
    <xf numFmtId="4" fontId="2" fillId="0" borderId="0" xfId="0" applyNumberFormat="1" applyFont="1"/>
    <xf numFmtId="0" fontId="1" fillId="0" borderId="26" xfId="0" applyFont="1" applyBorder="1" applyAlignment="1">
      <alignment horizontal="left" vertical="top" indent="7"/>
    </xf>
    <xf numFmtId="4" fontId="4" fillId="0" borderId="1" xfId="1" applyNumberFormat="1" applyFont="1" applyFill="1" applyBorder="1"/>
    <xf numFmtId="0" fontId="30" fillId="0" borderId="0" xfId="0" applyFont="1" applyAlignment="1">
      <alignment horizontal="center"/>
    </xf>
    <xf numFmtId="0" fontId="21" fillId="4" borderId="42" xfId="0" applyFont="1" applyFill="1" applyBorder="1" applyAlignment="1">
      <alignment horizontal="left"/>
    </xf>
    <xf numFmtId="0" fontId="5" fillId="0" borderId="0" xfId="0" applyFont="1" applyAlignment="1">
      <alignment horizontal="left" wrapText="1"/>
    </xf>
    <xf numFmtId="0" fontId="20" fillId="0" borderId="0" xfId="0" applyFont="1" applyAlignment="1">
      <alignment horizontal="left" wrapText="1"/>
    </xf>
    <xf numFmtId="0" fontId="24" fillId="7" borderId="10" xfId="0" applyFont="1" applyFill="1" applyBorder="1" applyAlignment="1" applyProtection="1">
      <alignment horizontal="center" vertical="center" wrapText="1"/>
      <protection locked="0"/>
    </xf>
    <xf numFmtId="7" fontId="21" fillId="7" borderId="10" xfId="2" applyNumberFormat="1" applyFont="1" applyFill="1" applyBorder="1" applyAlignment="1" applyProtection="1">
      <alignment horizontal="right" vertical="center"/>
      <protection locked="0"/>
    </xf>
    <xf numFmtId="0" fontId="2" fillId="0" borderId="10" xfId="0" applyFont="1" applyBorder="1"/>
    <xf numFmtId="0" fontId="0" fillId="0" borderId="0" xfId="0" applyAlignment="1">
      <alignment horizontal="left"/>
    </xf>
    <xf numFmtId="0" fontId="2" fillId="0" borderId="0" xfId="0" applyFont="1" applyAlignment="1">
      <alignment horizontal="left" wrapText="1"/>
    </xf>
    <xf numFmtId="0" fontId="5" fillId="0" borderId="31" xfId="0" applyFont="1" applyBorder="1" applyAlignment="1">
      <alignment horizontal="left"/>
    </xf>
    <xf numFmtId="0" fontId="5" fillId="0" borderId="12" xfId="0" applyFont="1" applyBorder="1" applyAlignment="1">
      <alignment horizontal="left"/>
    </xf>
    <xf numFmtId="0" fontId="5" fillId="0" borderId="32" xfId="0" applyFont="1" applyBorder="1" applyAlignment="1">
      <alignment horizontal="left"/>
    </xf>
    <xf numFmtId="0" fontId="5" fillId="8" borderId="25" xfId="0" applyFont="1" applyFill="1" applyBorder="1" applyAlignment="1">
      <alignment horizontal="left" vertical="center" indent="1"/>
    </xf>
    <xf numFmtId="0" fontId="5" fillId="8" borderId="0" xfId="0" applyFont="1" applyFill="1" applyAlignment="1">
      <alignment horizontal="left" vertical="center" indent="1"/>
    </xf>
    <xf numFmtId="0" fontId="5" fillId="8" borderId="24" xfId="0" applyFont="1" applyFill="1" applyBorder="1" applyAlignment="1">
      <alignment horizontal="left" vertical="center" indent="1"/>
    </xf>
    <xf numFmtId="0" fontId="21" fillId="4" borderId="42" xfId="0" applyFont="1" applyFill="1" applyBorder="1" applyAlignment="1">
      <alignment horizontal="left"/>
    </xf>
    <xf numFmtId="0" fontId="21" fillId="4" borderId="5" xfId="0" applyFont="1" applyFill="1" applyBorder="1" applyAlignment="1">
      <alignment horizontal="left"/>
    </xf>
    <xf numFmtId="0" fontId="21" fillId="4" borderId="6" xfId="0" applyFont="1" applyFill="1" applyBorder="1" applyAlignment="1">
      <alignment horizontal="left"/>
    </xf>
    <xf numFmtId="0" fontId="20" fillId="0" borderId="0" xfId="0" applyFont="1" applyAlignment="1">
      <alignment horizontal="left" wrapText="1"/>
    </xf>
    <xf numFmtId="0" fontId="5" fillId="0" borderId="9" xfId="0" applyFont="1" applyBorder="1" applyAlignment="1">
      <alignment horizontal="left" wrapText="1"/>
    </xf>
    <xf numFmtId="0" fontId="5" fillId="0" borderId="0" xfId="0" applyFont="1" applyAlignment="1">
      <alignment horizontal="left" wrapText="1"/>
    </xf>
    <xf numFmtId="0" fontId="21" fillId="0" borderId="9" xfId="0" applyFont="1" applyBorder="1" applyAlignment="1">
      <alignment horizontal="left" wrapText="1"/>
    </xf>
    <xf numFmtId="0" fontId="21" fillId="0" borderId="0" xfId="0" applyFont="1" applyAlignment="1">
      <alignment horizontal="left" wrapText="1"/>
    </xf>
    <xf numFmtId="0" fontId="34" fillId="0" borderId="64" xfId="0" applyFont="1" applyBorder="1" applyAlignment="1">
      <alignment horizontal="right" vertical="center"/>
    </xf>
    <xf numFmtId="0" fontId="34" fillId="0" borderId="65" xfId="0" applyFont="1" applyBorder="1" applyAlignment="1">
      <alignment horizontal="right" vertical="center"/>
    </xf>
    <xf numFmtId="0" fontId="35" fillId="7" borderId="0" xfId="0" applyFont="1" applyFill="1" applyAlignment="1" applyProtection="1">
      <alignment horizontal="center" vertical="center"/>
      <protection locked="0"/>
    </xf>
    <xf numFmtId="0" fontId="2" fillId="0" borderId="6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0" fillId="0" borderId="60"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cellXfs>
  <cellStyles count="6">
    <cellStyle name="Comma" xfId="1" builtinId="3"/>
    <cellStyle name="Comma_FUND TABLE" xfId="5" xr:uid="{00000000-0005-0000-0000-000001000000}"/>
    <cellStyle name="Comma_Sheet2" xfId="3" xr:uid="{00000000-0005-0000-0000-000002000000}"/>
    <cellStyle name="Comma_Sheet3" xfId="4" xr:uid="{00000000-0005-0000-0000-000003000000}"/>
    <cellStyle name="Currency" xfId="2" builtinId="4"/>
    <cellStyle name="Normal" xfId="0" builtinId="0"/>
  </cellStyles>
  <dxfs count="0"/>
  <tableStyles count="0" defaultTableStyle="TableStyleMedium2" defaultPivotStyle="PivotStyleLight16"/>
  <colors>
    <mruColors>
      <color rgb="FF0000FF"/>
      <color rgb="FFCAE6EE"/>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940593</xdr:colOff>
      <xdr:row>84</xdr:row>
      <xdr:rowOff>-1</xdr:rowOff>
    </xdr:from>
    <xdr:to>
      <xdr:col>6</xdr:col>
      <xdr:colOff>952500</xdr:colOff>
      <xdr:row>84</xdr:row>
      <xdr:rowOff>250030</xdr:rowOff>
    </xdr:to>
    <xdr:cxnSp macro="">
      <xdr:nvCxnSpPr>
        <xdr:cNvPr id="2" name="Straight Arrow Connector 1" descr="Arrow pointing down." title="Straight Arrow Connector">
          <a:extLst>
            <a:ext uri="{FF2B5EF4-FFF2-40B4-BE49-F238E27FC236}">
              <a16:creationId xmlns:a16="http://schemas.microsoft.com/office/drawing/2014/main" id="{00000000-0008-0000-0000-000002000000}"/>
            </a:ext>
          </a:extLst>
        </xdr:cNvPr>
        <xdr:cNvCxnSpPr/>
      </xdr:nvCxnSpPr>
      <xdr:spPr>
        <a:xfrm>
          <a:off x="9589293" y="19983449"/>
          <a:ext cx="11907" cy="2500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00FF"/>
  </sheetPr>
  <dimension ref="B1:M98"/>
  <sheetViews>
    <sheetView showGridLines="0" tabSelected="1" topLeftCell="A67" zoomScale="80" zoomScaleNormal="80" zoomScalePageLayoutView="50" workbookViewId="0">
      <selection activeCell="C72" sqref="C72:G72"/>
    </sheetView>
  </sheetViews>
  <sheetFormatPr defaultColWidth="9.140625" defaultRowHeight="15" x14ac:dyDescent="0.2"/>
  <cols>
    <col min="1" max="1" width="9.140625" style="1"/>
    <col min="2" max="2" width="4" style="1" customWidth="1"/>
    <col min="3" max="3" width="59.7109375" style="1" customWidth="1"/>
    <col min="4" max="4" width="23.42578125" style="18" customWidth="1"/>
    <col min="5" max="5" width="8.42578125" style="47" customWidth="1"/>
    <col min="6" max="6" width="22.7109375" style="18" customWidth="1"/>
    <col min="7" max="7" width="18.85546875" style="2" customWidth="1"/>
    <col min="8" max="9" width="9.140625" style="1"/>
    <col min="10" max="10" width="86.5703125" style="1" customWidth="1"/>
    <col min="11" max="11" width="21.28515625" style="1" customWidth="1"/>
    <col min="12" max="12" width="14" style="1" bestFit="1" customWidth="1"/>
    <col min="13" max="16384" width="9.140625" style="1"/>
  </cols>
  <sheetData>
    <row r="1" spans="2:11" s="27" customFormat="1" ht="18" customHeight="1" x14ac:dyDescent="0.25">
      <c r="B1" s="74" t="s">
        <v>402</v>
      </c>
      <c r="C1" s="75"/>
      <c r="D1" s="76" t="s">
        <v>405</v>
      </c>
      <c r="E1" s="77"/>
      <c r="F1" s="78"/>
      <c r="G1" s="79"/>
    </row>
    <row r="2" spans="2:11" s="27" customFormat="1" ht="15.75" x14ac:dyDescent="0.25">
      <c r="B2" s="80" t="s">
        <v>403</v>
      </c>
      <c r="C2" s="42"/>
      <c r="D2" s="42" t="s">
        <v>419</v>
      </c>
      <c r="E2" s="70"/>
      <c r="F2" s="42"/>
      <c r="G2" s="81"/>
    </row>
    <row r="3" spans="2:11" s="27" customFormat="1" ht="15.75" x14ac:dyDescent="0.25">
      <c r="B3" s="82" t="s">
        <v>808</v>
      </c>
      <c r="C3" s="43"/>
      <c r="D3" s="45" t="s">
        <v>404</v>
      </c>
      <c r="E3" s="70"/>
      <c r="F3" s="43"/>
      <c r="G3" s="83"/>
    </row>
    <row r="4" spans="2:11" s="27" customFormat="1" ht="15.75" x14ac:dyDescent="0.25">
      <c r="B4" s="84"/>
      <c r="C4" s="42"/>
      <c r="D4" s="54" t="s">
        <v>809</v>
      </c>
      <c r="E4" s="70"/>
      <c r="F4" s="46"/>
      <c r="G4" s="85"/>
    </row>
    <row r="5" spans="2:11" ht="15.75" thickBot="1" x14ac:dyDescent="0.25">
      <c r="B5" s="86"/>
      <c r="C5" s="44"/>
      <c r="D5" s="55" t="str">
        <f>CONCATENATE("(For ", LEFT(LEFT(RIGHT(D4,14),7),4)+2, "-",RIGHT(LEFT(RIGHT(D4,14),7),2)+2," Governor's Budget)")</f>
        <v>(For 2025-26 Governor's Budget)</v>
      </c>
      <c r="F5" s="44"/>
      <c r="G5" s="87"/>
    </row>
    <row r="6" spans="2:11" s="3" customFormat="1" ht="27" customHeight="1" thickBot="1" x14ac:dyDescent="0.35">
      <c r="B6" s="105"/>
      <c r="C6" s="38"/>
      <c r="D6" s="39" t="s">
        <v>390</v>
      </c>
      <c r="E6" s="36" t="s">
        <v>408</v>
      </c>
      <c r="F6" s="36" t="s">
        <v>410</v>
      </c>
      <c r="G6" s="106" t="s">
        <v>0</v>
      </c>
    </row>
    <row r="7" spans="2:11" ht="27" customHeight="1" thickBot="1" x14ac:dyDescent="0.3">
      <c r="B7" s="191" t="str">
        <f>CONCATENATE("A.  BEGINNING FUND BALANCE July 1, 20", RIGHT(LEFT(RIGHT(D4,14),4),2),"   2/")</f>
        <v>A.  BEGINNING FUND BALANCE July 1, 2023   2/</v>
      </c>
      <c r="C7" s="192"/>
      <c r="D7" s="193"/>
      <c r="E7" s="61"/>
      <c r="F7" s="30"/>
      <c r="G7" s="107">
        <v>0</v>
      </c>
    </row>
    <row r="8" spans="2:11" ht="16.5" customHeight="1" thickBot="1" x14ac:dyDescent="0.25">
      <c r="B8" s="108"/>
      <c r="D8" s="19"/>
      <c r="E8" s="62"/>
      <c r="F8" s="19"/>
      <c r="G8" s="109"/>
    </row>
    <row r="9" spans="2:11" ht="27" customHeight="1" thickBot="1" x14ac:dyDescent="0.3">
      <c r="B9" s="191" t="s">
        <v>399</v>
      </c>
      <c r="C9" s="192"/>
      <c r="D9" s="193"/>
      <c r="E9" s="63"/>
      <c r="F9" s="19"/>
      <c r="G9" s="109"/>
      <c r="K9" s="72"/>
    </row>
    <row r="10" spans="2:11" ht="21.75" customHeight="1" x14ac:dyDescent="0.2">
      <c r="B10" s="108"/>
      <c r="C10" s="165" t="str">
        <f>CONCATENATE(LEFT(LEFT(RIGHT(D4,14),7),4)-2, "-",RIGHT(LEFT(RIGHT(D4,14),7),2)-2," Expenditures (G/L 9000 or 9893)")</f>
        <v>2021-22 Expenditures (G/L 9000 or 9893)</v>
      </c>
      <c r="D10" s="19">
        <v>0</v>
      </c>
      <c r="E10" s="64"/>
      <c r="F10" s="31"/>
      <c r="G10" s="109"/>
    </row>
    <row r="11" spans="2:11" ht="18" customHeight="1" x14ac:dyDescent="0.2">
      <c r="B11" s="108"/>
      <c r="C11" s="166" t="str">
        <f>CONCATENATE(LEFT(LEFT(RIGHT(D4,14),7),4)-2, "-",RIGHT(LEFT(RIGHT(D4,14),7),2)-2," Scheduled Reimbursements (G/L 8100 or 9893)")</f>
        <v>2021-22 Scheduled Reimbursements (G/L 8100 or 9893)</v>
      </c>
      <c r="D11" s="19">
        <v>0</v>
      </c>
      <c r="E11" s="64"/>
      <c r="F11" s="31"/>
      <c r="G11" s="109"/>
    </row>
    <row r="12" spans="2:11" ht="18" customHeight="1" x14ac:dyDescent="0.2">
      <c r="B12" s="108"/>
      <c r="C12" s="166" t="str">
        <f>CONCATENATE(LEFT(LEFT(RIGHT(D4,14),7),4)-1, "-",RIGHT(LEFT(RIGHT(D4,14),7),2)-1," Expenditures (G/L 9000 or 9893)")</f>
        <v>2022-23 Expenditures (G/L 9000 or 9893)</v>
      </c>
      <c r="D12" s="19">
        <v>0</v>
      </c>
      <c r="E12" s="64"/>
      <c r="F12" s="31"/>
      <c r="G12" s="109"/>
    </row>
    <row r="13" spans="2:11" ht="18" customHeight="1" x14ac:dyDescent="0.2">
      <c r="B13" s="108"/>
      <c r="C13" s="166" t="str">
        <f>CONCATENATE(LEFT(LEFT(RIGHT(D4,14),7),4)-1, "-",RIGHT(LEFT(RIGHT(D4,14),7),2)-1," Scheduled Reimbursements (G/L 8100 or 9893)")</f>
        <v>2022-23 Scheduled Reimbursements (G/L 8100 or 9893)</v>
      </c>
      <c r="D13" s="19">
        <v>0</v>
      </c>
      <c r="E13" s="64"/>
      <c r="F13" s="31"/>
      <c r="G13" s="109"/>
    </row>
    <row r="14" spans="2:11" ht="18" customHeight="1" x14ac:dyDescent="0.2">
      <c r="B14" s="108"/>
      <c r="C14" s="167" t="str">
        <f>CONCATENATE(LEFT(LEFT(RIGHT(D4,14),7),4)-1, "-",RIGHT(LEFT(RIGHT(D4,14),7),2)-1," Revenues (G/L 8000 or 9892)")</f>
        <v>2022-23 Revenues (G/L 8000 or 9892)</v>
      </c>
      <c r="D14" s="19">
        <v>0</v>
      </c>
      <c r="E14" s="64"/>
      <c r="F14" s="31"/>
      <c r="G14" s="109"/>
    </row>
    <row r="15" spans="2:11" ht="18" customHeight="1" x14ac:dyDescent="0.2">
      <c r="B15" s="108"/>
      <c r="C15" s="167" t="s">
        <v>391</v>
      </c>
      <c r="D15" s="20">
        <v>0</v>
      </c>
      <c r="E15" s="64"/>
      <c r="F15" s="51">
        <f>SUM(D10:D15)</f>
        <v>0</v>
      </c>
      <c r="G15" s="109"/>
    </row>
    <row r="16" spans="2:11" ht="11.25" customHeight="1" thickBot="1" x14ac:dyDescent="0.3">
      <c r="B16" s="108"/>
      <c r="C16" s="41"/>
      <c r="D16" s="1"/>
      <c r="E16" s="65"/>
      <c r="G16" s="109"/>
    </row>
    <row r="17" spans="2:13" ht="27" customHeight="1" thickBot="1" x14ac:dyDescent="0.3">
      <c r="B17" s="191" t="s">
        <v>807</v>
      </c>
      <c r="C17" s="192"/>
      <c r="D17" s="193"/>
      <c r="E17" s="65"/>
      <c r="F17" s="31"/>
      <c r="G17" s="109"/>
    </row>
    <row r="18" spans="2:13" ht="13.5" customHeight="1" x14ac:dyDescent="0.2">
      <c r="B18" s="108"/>
      <c r="C18" s="179"/>
      <c r="D18" s="19"/>
      <c r="E18" s="64"/>
      <c r="F18" s="31"/>
      <c r="G18" s="109"/>
    </row>
    <row r="19" spans="2:13" s="27" customFormat="1" ht="18" customHeight="1" x14ac:dyDescent="0.25">
      <c r="B19" s="110"/>
      <c r="C19" s="194" t="s">
        <v>421</v>
      </c>
      <c r="D19" s="194"/>
      <c r="E19" s="194"/>
      <c r="F19" s="60">
        <v>0</v>
      </c>
      <c r="G19" s="112">
        <f>SUM(F15+F19)</f>
        <v>0</v>
      </c>
      <c r="H19" s="59"/>
      <c r="I19" s="59"/>
      <c r="J19" s="59"/>
      <c r="K19" s="57"/>
      <c r="L19" s="57"/>
      <c r="M19" s="57"/>
    </row>
    <row r="20" spans="2:13" ht="21.75" customHeight="1" x14ac:dyDescent="0.25">
      <c r="B20" s="195" t="s">
        <v>411</v>
      </c>
      <c r="C20" s="196"/>
      <c r="D20" s="1"/>
      <c r="E20" s="49"/>
      <c r="F20" s="1"/>
      <c r="G20" s="111">
        <f>SUM(G7+G19)</f>
        <v>0</v>
      </c>
      <c r="H20" s="56"/>
      <c r="I20" s="56"/>
      <c r="J20" s="56"/>
      <c r="K20" s="56"/>
      <c r="L20" s="56"/>
      <c r="M20" s="56"/>
    </row>
    <row r="21" spans="2:13" ht="16.5" customHeight="1" thickBot="1" x14ac:dyDescent="0.25">
      <c r="B21" s="108"/>
      <c r="C21" s="12"/>
      <c r="D21" s="19"/>
      <c r="E21" s="48"/>
      <c r="F21" s="19"/>
      <c r="G21" s="109"/>
      <c r="H21" s="56"/>
      <c r="I21" s="56"/>
      <c r="J21" s="56"/>
      <c r="K21" s="58"/>
      <c r="L21" s="56"/>
      <c r="M21" s="56"/>
    </row>
    <row r="22" spans="2:13" ht="27" customHeight="1" thickBot="1" x14ac:dyDescent="0.35">
      <c r="B22" s="177" t="s">
        <v>400</v>
      </c>
      <c r="C22" s="32"/>
      <c r="D22" s="33"/>
      <c r="E22" s="50"/>
      <c r="F22" s="19"/>
      <c r="G22" s="109"/>
      <c r="H22" s="56"/>
      <c r="I22" s="56"/>
      <c r="J22" s="56"/>
      <c r="K22" s="56"/>
      <c r="L22" s="56"/>
      <c r="M22" s="56"/>
    </row>
    <row r="23" spans="2:13" ht="12" customHeight="1" x14ac:dyDescent="0.3">
      <c r="B23" s="168"/>
      <c r="C23" s="169"/>
      <c r="D23" s="169"/>
      <c r="E23" s="50"/>
      <c r="F23" s="19"/>
      <c r="G23" s="109"/>
      <c r="H23" s="56"/>
      <c r="I23" s="56"/>
      <c r="J23" s="56"/>
      <c r="K23" s="56"/>
      <c r="L23" s="56"/>
      <c r="M23" s="56"/>
    </row>
    <row r="24" spans="2:13" ht="19.5" customHeight="1" x14ac:dyDescent="0.25">
      <c r="B24" s="108"/>
      <c r="C24" s="178" t="s">
        <v>392</v>
      </c>
      <c r="D24" s="19"/>
      <c r="E24" s="48"/>
      <c r="F24" s="19"/>
      <c r="G24" s="109"/>
      <c r="H24" s="56"/>
      <c r="I24" s="56"/>
      <c r="J24" s="56"/>
      <c r="K24" s="56"/>
      <c r="L24" s="56"/>
      <c r="M24" s="56"/>
    </row>
    <row r="25" spans="2:13" ht="18" customHeight="1" x14ac:dyDescent="0.2">
      <c r="B25" s="108"/>
      <c r="C25" s="21" t="s">
        <v>406</v>
      </c>
      <c r="D25" s="19">
        <v>0</v>
      </c>
      <c r="E25" s="48"/>
      <c r="F25" s="19"/>
      <c r="G25" s="109"/>
    </row>
    <row r="26" spans="2:13" ht="18" customHeight="1" x14ac:dyDescent="0.2">
      <c r="B26" s="108"/>
      <c r="C26" s="21" t="s">
        <v>406</v>
      </c>
      <c r="D26" s="19">
        <v>0</v>
      </c>
      <c r="E26" s="48"/>
      <c r="F26" s="19"/>
      <c r="G26" s="109"/>
    </row>
    <row r="27" spans="2:13" ht="18" customHeight="1" x14ac:dyDescent="0.2">
      <c r="B27" s="108"/>
      <c r="C27" s="21" t="s">
        <v>406</v>
      </c>
      <c r="D27" s="19">
        <v>0</v>
      </c>
      <c r="E27" s="48"/>
      <c r="F27" s="19"/>
      <c r="G27" s="109"/>
    </row>
    <row r="28" spans="2:13" ht="20.100000000000001" hidden="1" customHeight="1" x14ac:dyDescent="0.2">
      <c r="B28" s="108"/>
      <c r="C28" s="21" t="s">
        <v>406</v>
      </c>
      <c r="D28" s="19"/>
      <c r="E28" s="65"/>
      <c r="F28" s="19"/>
      <c r="G28" s="109"/>
    </row>
    <row r="29" spans="2:13" ht="20.100000000000001" hidden="1" customHeight="1" x14ac:dyDescent="0.2">
      <c r="B29" s="108"/>
      <c r="C29" s="21" t="s">
        <v>406</v>
      </c>
      <c r="D29" s="19"/>
      <c r="E29" s="65"/>
      <c r="F29" s="19"/>
      <c r="G29" s="109"/>
    </row>
    <row r="30" spans="2:13" ht="20.100000000000001" hidden="1" customHeight="1" x14ac:dyDescent="0.2">
      <c r="B30" s="108"/>
      <c r="C30" s="21" t="s">
        <v>406</v>
      </c>
      <c r="D30" s="19"/>
      <c r="E30" s="65"/>
      <c r="F30" s="19"/>
      <c r="G30" s="109"/>
    </row>
    <row r="31" spans="2:13" ht="20.100000000000001" hidden="1" customHeight="1" x14ac:dyDescent="0.2">
      <c r="B31" s="108"/>
      <c r="C31" s="21" t="s">
        <v>406</v>
      </c>
      <c r="D31" s="19"/>
      <c r="E31" s="65"/>
      <c r="F31" s="19"/>
      <c r="G31" s="109"/>
    </row>
    <row r="32" spans="2:13" ht="20.100000000000001" hidden="1" customHeight="1" x14ac:dyDescent="0.2">
      <c r="B32" s="108"/>
      <c r="C32" s="21" t="s">
        <v>406</v>
      </c>
      <c r="D32" s="19"/>
      <c r="E32" s="65"/>
      <c r="F32" s="19"/>
      <c r="G32" s="109"/>
    </row>
    <row r="33" spans="2:7" ht="20.100000000000001" hidden="1" customHeight="1" x14ac:dyDescent="0.2">
      <c r="B33" s="108"/>
      <c r="C33" s="21" t="s">
        <v>406</v>
      </c>
      <c r="D33" s="19"/>
      <c r="E33" s="65"/>
      <c r="F33" s="19"/>
      <c r="G33" s="109"/>
    </row>
    <row r="34" spans="2:7" ht="20.100000000000001" hidden="1" customHeight="1" x14ac:dyDescent="0.2">
      <c r="B34" s="108"/>
      <c r="C34" s="21" t="s">
        <v>406</v>
      </c>
      <c r="D34" s="19"/>
      <c r="E34" s="65"/>
      <c r="F34" s="19"/>
      <c r="G34" s="109"/>
    </row>
    <row r="35" spans="2:7" ht="20.100000000000001" hidden="1" customHeight="1" x14ac:dyDescent="0.2">
      <c r="B35" s="108"/>
      <c r="C35" s="21" t="s">
        <v>406</v>
      </c>
      <c r="D35" s="19"/>
      <c r="E35" s="65"/>
      <c r="F35" s="19"/>
      <c r="G35" s="109"/>
    </row>
    <row r="36" spans="2:7" ht="20.100000000000001" hidden="1" customHeight="1" x14ac:dyDescent="0.2">
      <c r="B36" s="108"/>
      <c r="C36" s="21" t="s">
        <v>406</v>
      </c>
      <c r="D36" s="19"/>
      <c r="E36" s="65"/>
      <c r="F36" s="19"/>
      <c r="G36" s="109"/>
    </row>
    <row r="37" spans="2:7" ht="20.100000000000001" hidden="1" customHeight="1" x14ac:dyDescent="0.2">
      <c r="B37" s="108"/>
      <c r="C37" s="21" t="s">
        <v>406</v>
      </c>
      <c r="D37" s="19"/>
      <c r="E37" s="65"/>
      <c r="F37" s="19"/>
      <c r="G37" s="109"/>
    </row>
    <row r="38" spans="2:7" ht="20.100000000000001" hidden="1" customHeight="1" x14ac:dyDescent="0.2">
      <c r="B38" s="108"/>
      <c r="C38" s="21" t="s">
        <v>406</v>
      </c>
      <c r="D38" s="19"/>
      <c r="E38" s="65"/>
      <c r="F38" s="19"/>
      <c r="G38" s="109"/>
    </row>
    <row r="39" spans="2:7" ht="20.100000000000001" hidden="1" customHeight="1" x14ac:dyDescent="0.2">
      <c r="B39" s="108"/>
      <c r="C39" s="21" t="s">
        <v>406</v>
      </c>
      <c r="D39" s="19"/>
      <c r="E39" s="65"/>
      <c r="F39" s="19"/>
      <c r="G39" s="109"/>
    </row>
    <row r="40" spans="2:7" ht="20.100000000000001" hidden="1" customHeight="1" x14ac:dyDescent="0.2">
      <c r="B40" s="108"/>
      <c r="C40" s="21" t="s">
        <v>406</v>
      </c>
      <c r="D40" s="19"/>
      <c r="E40" s="65"/>
      <c r="F40" s="19"/>
      <c r="G40" s="109"/>
    </row>
    <row r="41" spans="2:7" ht="20.100000000000001" hidden="1" customHeight="1" x14ac:dyDescent="0.2">
      <c r="B41" s="108"/>
      <c r="C41" s="21" t="s">
        <v>406</v>
      </c>
      <c r="D41" s="19"/>
      <c r="E41" s="65"/>
      <c r="F41" s="19"/>
      <c r="G41" s="109"/>
    </row>
    <row r="42" spans="2:7" ht="20.100000000000001" hidden="1" customHeight="1" x14ac:dyDescent="0.2">
      <c r="B42" s="108"/>
      <c r="C42" s="21" t="s">
        <v>406</v>
      </c>
      <c r="D42" s="19"/>
      <c r="E42" s="65"/>
      <c r="F42" s="19"/>
      <c r="G42" s="109"/>
    </row>
    <row r="43" spans="2:7" ht="20.100000000000001" customHeight="1" x14ac:dyDescent="0.2">
      <c r="B43" s="108"/>
      <c r="C43" s="21" t="s">
        <v>406</v>
      </c>
      <c r="D43" s="20">
        <v>0</v>
      </c>
      <c r="E43" s="65"/>
      <c r="F43" s="19">
        <f>SUM(D25:D43)</f>
        <v>0</v>
      </c>
      <c r="G43" s="109"/>
    </row>
    <row r="44" spans="2:7" ht="19.5" customHeight="1" x14ac:dyDescent="0.25">
      <c r="B44" s="108"/>
      <c r="C44" s="178" t="s">
        <v>1</v>
      </c>
      <c r="D44" s="19"/>
      <c r="E44" s="65"/>
      <c r="F44" s="19"/>
      <c r="G44" s="109"/>
    </row>
    <row r="45" spans="2:7" ht="20.100000000000001" customHeight="1" x14ac:dyDescent="0.2">
      <c r="B45" s="108"/>
      <c r="C45" s="24" t="s">
        <v>414</v>
      </c>
      <c r="D45" s="19">
        <v>0</v>
      </c>
      <c r="E45" s="64"/>
      <c r="F45" s="1"/>
      <c r="G45" s="109"/>
    </row>
    <row r="46" spans="2:7" ht="20.100000000000001" customHeight="1" x14ac:dyDescent="0.2">
      <c r="B46" s="108"/>
      <c r="C46" s="24" t="s">
        <v>413</v>
      </c>
      <c r="D46" s="20">
        <v>0</v>
      </c>
      <c r="E46" s="64"/>
      <c r="F46" s="60">
        <f>SUM(D45:D46)</f>
        <v>0</v>
      </c>
      <c r="G46" s="109"/>
    </row>
    <row r="47" spans="2:7" ht="21.95" customHeight="1" x14ac:dyDescent="0.25">
      <c r="B47" s="113" t="s">
        <v>398</v>
      </c>
      <c r="C47" s="12"/>
      <c r="D47" s="19"/>
      <c r="E47" s="65"/>
      <c r="F47" s="25">
        <f>SUM(F43:F46)</f>
        <v>0</v>
      </c>
      <c r="G47" s="112">
        <f>F47</f>
        <v>0</v>
      </c>
    </row>
    <row r="48" spans="2:7" ht="18" customHeight="1" x14ac:dyDescent="0.25">
      <c r="B48" s="113" t="s">
        <v>412</v>
      </c>
      <c r="D48" s="1"/>
      <c r="E48" s="88"/>
      <c r="F48" s="1"/>
      <c r="G48" s="111">
        <f>G47+G20</f>
        <v>0</v>
      </c>
    </row>
    <row r="49" spans="2:7" ht="12" customHeight="1" x14ac:dyDescent="0.2">
      <c r="B49" s="114"/>
      <c r="C49" s="23"/>
      <c r="D49" s="20"/>
      <c r="E49" s="65"/>
      <c r="F49" s="19"/>
      <c r="G49" s="109"/>
    </row>
    <row r="50" spans="2:7" ht="27" customHeight="1" thickBot="1" x14ac:dyDescent="0.3">
      <c r="B50" s="115" t="s">
        <v>401</v>
      </c>
      <c r="C50" s="34"/>
      <c r="D50" s="35"/>
      <c r="E50" s="73"/>
      <c r="F50" s="19"/>
      <c r="G50" s="109"/>
    </row>
    <row r="51" spans="2:7" ht="12" customHeight="1" x14ac:dyDescent="0.2">
      <c r="B51" s="108"/>
      <c r="C51" s="12"/>
      <c r="D51" s="19"/>
      <c r="E51" s="66"/>
      <c r="F51" s="19"/>
      <c r="G51" s="109"/>
    </row>
    <row r="52" spans="2:7" ht="15.75" x14ac:dyDescent="0.25">
      <c r="B52" s="110" t="s">
        <v>2</v>
      </c>
      <c r="C52" s="12"/>
      <c r="D52" s="19"/>
      <c r="E52" s="66"/>
      <c r="F52" s="19"/>
      <c r="G52" s="109"/>
    </row>
    <row r="53" spans="2:7" ht="15.75" x14ac:dyDescent="0.25">
      <c r="B53" s="108"/>
      <c r="C53" s="178" t="s">
        <v>409</v>
      </c>
      <c r="D53" s="19"/>
      <c r="E53" s="66"/>
      <c r="F53" s="19"/>
      <c r="G53" s="109"/>
    </row>
    <row r="54" spans="2:7" ht="18" customHeight="1" x14ac:dyDescent="0.2">
      <c r="B54" s="108"/>
      <c r="C54" s="24" t="s">
        <v>393</v>
      </c>
      <c r="D54" s="19">
        <v>0</v>
      </c>
      <c r="E54" s="64"/>
      <c r="F54" s="31"/>
      <c r="G54" s="109"/>
    </row>
    <row r="55" spans="2:7" ht="18" customHeight="1" x14ac:dyDescent="0.2">
      <c r="B55" s="108"/>
      <c r="C55" s="28" t="s">
        <v>395</v>
      </c>
      <c r="D55" s="19">
        <v>0</v>
      </c>
      <c r="E55" s="64"/>
      <c r="F55" s="31"/>
      <c r="G55" s="109"/>
    </row>
    <row r="56" spans="2:7" ht="18" customHeight="1" x14ac:dyDescent="0.2">
      <c r="B56" s="108"/>
      <c r="C56" s="21" t="s">
        <v>394</v>
      </c>
      <c r="D56" s="19">
        <v>0</v>
      </c>
      <c r="E56" s="64"/>
      <c r="F56" s="31"/>
      <c r="G56" s="109"/>
    </row>
    <row r="57" spans="2:7" ht="18" customHeight="1" x14ac:dyDescent="0.2">
      <c r="B57" s="108"/>
      <c r="C57" s="28" t="s">
        <v>395</v>
      </c>
      <c r="D57" s="19">
        <v>0</v>
      </c>
      <c r="E57" s="66"/>
      <c r="F57" s="29"/>
      <c r="G57" s="109"/>
    </row>
    <row r="58" spans="2:7" ht="18" customHeight="1" x14ac:dyDescent="0.2">
      <c r="B58" s="108"/>
      <c r="C58" s="21" t="s">
        <v>396</v>
      </c>
      <c r="D58" s="19">
        <v>0</v>
      </c>
      <c r="E58" s="66"/>
      <c r="F58" s="29"/>
      <c r="G58" s="109"/>
    </row>
    <row r="59" spans="2:7" ht="18" customHeight="1" x14ac:dyDescent="0.2">
      <c r="B59" s="108"/>
      <c r="C59" s="28" t="s">
        <v>395</v>
      </c>
      <c r="D59" s="20">
        <v>0</v>
      </c>
      <c r="E59" s="66"/>
      <c r="F59" s="51">
        <f>SUM(D54:D59)</f>
        <v>0</v>
      </c>
      <c r="G59" s="109"/>
    </row>
    <row r="60" spans="2:7" s="27" customFormat="1" ht="18" customHeight="1" x14ac:dyDescent="0.25">
      <c r="B60" s="116"/>
      <c r="C60" s="52" t="s">
        <v>407</v>
      </c>
      <c r="D60" s="51"/>
      <c r="E60" s="71"/>
      <c r="F60" s="31"/>
      <c r="G60" s="109"/>
    </row>
    <row r="61" spans="2:7" s="27" customFormat="1" ht="18" customHeight="1" x14ac:dyDescent="0.2">
      <c r="B61" s="116"/>
      <c r="C61" s="24" t="s">
        <v>3060</v>
      </c>
      <c r="D61" s="51">
        <v>0</v>
      </c>
      <c r="E61" s="71"/>
      <c r="F61" s="31"/>
      <c r="G61" s="109"/>
    </row>
    <row r="62" spans="2:7" ht="18" customHeight="1" x14ac:dyDescent="0.2">
      <c r="B62" s="108"/>
      <c r="C62" s="24" t="s">
        <v>3061</v>
      </c>
      <c r="D62" s="175">
        <v>0</v>
      </c>
      <c r="E62" s="176"/>
      <c r="F62" s="175">
        <f>SUM(D61+D62)</f>
        <v>0</v>
      </c>
      <c r="G62" s="109"/>
    </row>
    <row r="63" spans="2:7" ht="20.25" customHeight="1" x14ac:dyDescent="0.25">
      <c r="B63" s="110" t="s">
        <v>17</v>
      </c>
      <c r="C63" s="12"/>
      <c r="D63" s="19"/>
      <c r="E63" s="67"/>
      <c r="F63" s="19"/>
      <c r="G63" s="109"/>
    </row>
    <row r="64" spans="2:7" ht="18" customHeight="1" x14ac:dyDescent="0.25">
      <c r="B64" s="108"/>
      <c r="C64" s="179" t="s">
        <v>805</v>
      </c>
      <c r="D64" s="20">
        <v>0</v>
      </c>
      <c r="E64" s="64"/>
      <c r="F64" s="26">
        <f>SUM(D64:D64)</f>
        <v>0</v>
      </c>
      <c r="G64" s="109"/>
    </row>
    <row r="65" spans="2:10" ht="21.95" customHeight="1" x14ac:dyDescent="0.25">
      <c r="B65" s="197" t="s">
        <v>397</v>
      </c>
      <c r="C65" s="198"/>
      <c r="D65" s="198"/>
      <c r="E65" s="68"/>
      <c r="F65" s="40">
        <f>SUM(F59:F64)</f>
        <v>0</v>
      </c>
      <c r="G65" s="117">
        <f>F65</f>
        <v>0</v>
      </c>
    </row>
    <row r="66" spans="2:10" ht="17.25" customHeight="1" thickBot="1" x14ac:dyDescent="0.3">
      <c r="B66" s="118"/>
      <c r="C66" s="37"/>
      <c r="D66" s="37"/>
      <c r="E66" s="69"/>
      <c r="F66" s="22"/>
      <c r="G66" s="119"/>
    </row>
    <row r="67" spans="2:10" ht="27" customHeight="1" thickBot="1" x14ac:dyDescent="0.25">
      <c r="B67" s="120" t="s">
        <v>810</v>
      </c>
      <c r="C67" s="121"/>
      <c r="D67" s="122"/>
      <c r="E67" s="121"/>
      <c r="F67" s="122"/>
      <c r="G67" s="123">
        <f>G48-G65</f>
        <v>0</v>
      </c>
    </row>
    <row r="68" spans="2:10" s="27" customFormat="1" ht="23.25" customHeight="1" x14ac:dyDescent="0.2">
      <c r="B68" s="170"/>
      <c r="C68" s="171"/>
      <c r="D68" s="201"/>
      <c r="E68" s="171"/>
      <c r="F68" s="170"/>
      <c r="G68" s="172"/>
    </row>
    <row r="69" spans="2:10" s="27" customFormat="1" ht="30" customHeight="1" thickBot="1" x14ac:dyDescent="0.25">
      <c r="B69" s="170"/>
      <c r="C69" s="180"/>
      <c r="D69" s="201"/>
      <c r="E69" s="180"/>
      <c r="F69" s="181"/>
      <c r="G69" s="182"/>
    </row>
    <row r="70" spans="2:10" ht="21" customHeight="1" thickBot="1" x14ac:dyDescent="0.3">
      <c r="B70" s="92"/>
      <c r="C70" s="148" t="s">
        <v>426</v>
      </c>
      <c r="D70" s="93"/>
      <c r="E70" s="94"/>
      <c r="F70" s="95"/>
      <c r="G70" s="96"/>
    </row>
    <row r="71" spans="2:10" ht="124.15" customHeight="1" thickBot="1" x14ac:dyDescent="0.25">
      <c r="B71" s="152" t="s">
        <v>417</v>
      </c>
      <c r="C71" s="202" t="s">
        <v>811</v>
      </c>
      <c r="D71" s="203"/>
      <c r="E71" s="203"/>
      <c r="F71" s="203"/>
      <c r="G71" s="204"/>
    </row>
    <row r="72" spans="2:10" ht="164.25" customHeight="1" thickBot="1" x14ac:dyDescent="0.25">
      <c r="B72" s="152" t="s">
        <v>415</v>
      </c>
      <c r="C72" s="205" t="s">
        <v>3062</v>
      </c>
      <c r="D72" s="206"/>
      <c r="E72" s="206"/>
      <c r="F72" s="206"/>
      <c r="G72" s="207"/>
      <c r="J72" s="184"/>
    </row>
    <row r="73" spans="2:10" ht="0.75" hidden="1" customHeight="1" thickBot="1" x14ac:dyDescent="0.25">
      <c r="B73" s="98"/>
      <c r="C73" s="124"/>
      <c r="F73" s="125"/>
      <c r="G73" s="126"/>
      <c r="J73" s="184"/>
    </row>
    <row r="74" spans="2:10" ht="14.25" hidden="1" customHeight="1" thickBot="1" x14ac:dyDescent="0.25">
      <c r="B74" s="98"/>
      <c r="C74" s="124"/>
      <c r="F74" s="125"/>
      <c r="G74" s="126"/>
      <c r="J74" s="184"/>
    </row>
    <row r="75" spans="2:10" ht="32.25" customHeight="1" x14ac:dyDescent="0.25">
      <c r="B75" s="153" t="s">
        <v>420</v>
      </c>
      <c r="C75" s="185" t="s">
        <v>429</v>
      </c>
      <c r="D75" s="186"/>
      <c r="E75" s="186"/>
      <c r="F75" s="187"/>
      <c r="G75" s="154"/>
      <c r="J75" s="184"/>
    </row>
    <row r="76" spans="2:10" ht="21" customHeight="1" x14ac:dyDescent="0.2">
      <c r="B76" s="129"/>
      <c r="C76" s="188" t="s">
        <v>427</v>
      </c>
      <c r="D76" s="189"/>
      <c r="E76" s="189"/>
      <c r="F76" s="190"/>
      <c r="G76" s="130"/>
    </row>
    <row r="77" spans="2:10" ht="21" customHeight="1" x14ac:dyDescent="0.25">
      <c r="B77" s="97"/>
      <c r="C77" s="143" t="s">
        <v>424</v>
      </c>
      <c r="D77" s="144"/>
      <c r="E77" s="144"/>
      <c r="F77" s="151" t="s">
        <v>13</v>
      </c>
      <c r="G77" s="149">
        <f>G67</f>
        <v>0</v>
      </c>
    </row>
    <row r="78" spans="2:10" ht="21" customHeight="1" x14ac:dyDescent="0.25">
      <c r="B78" s="97"/>
      <c r="C78" s="90" t="s">
        <v>812</v>
      </c>
      <c r="D78" s="91"/>
      <c r="E78" s="91"/>
      <c r="F78" s="151" t="s">
        <v>11</v>
      </c>
      <c r="G78" s="150"/>
    </row>
    <row r="79" spans="2:10" ht="21" customHeight="1" thickBot="1" x14ac:dyDescent="0.3">
      <c r="B79" s="97"/>
      <c r="C79" s="90" t="s">
        <v>416</v>
      </c>
      <c r="D79" s="91"/>
      <c r="E79" s="91"/>
      <c r="F79" s="161" t="s">
        <v>422</v>
      </c>
      <c r="G79" s="162">
        <f>G77-G78</f>
        <v>0</v>
      </c>
    </row>
    <row r="80" spans="2:10" ht="21" customHeight="1" thickTop="1" x14ac:dyDescent="0.2">
      <c r="B80" s="132"/>
      <c r="C80" s="137"/>
      <c r="D80" s="138"/>
      <c r="E80" s="138"/>
      <c r="F80" s="139"/>
      <c r="G80" s="140"/>
    </row>
    <row r="81" spans="2:7" ht="21" customHeight="1" x14ac:dyDescent="0.25">
      <c r="B81" s="135"/>
      <c r="C81" s="136"/>
      <c r="D81" s="89"/>
      <c r="E81" s="89"/>
      <c r="F81" s="89"/>
      <c r="G81" s="127"/>
    </row>
    <row r="82" spans="2:7" ht="18.75" customHeight="1" x14ac:dyDescent="0.2">
      <c r="B82" s="131"/>
      <c r="C82" s="188" t="s">
        <v>428</v>
      </c>
      <c r="D82" s="189"/>
      <c r="E82" s="189"/>
      <c r="F82" s="190"/>
      <c r="G82" s="130"/>
    </row>
    <row r="83" spans="2:7" ht="21" customHeight="1" x14ac:dyDescent="0.25">
      <c r="B83" s="98"/>
      <c r="C83" s="137" t="s">
        <v>425</v>
      </c>
      <c r="D83" s="133"/>
      <c r="E83" s="133"/>
      <c r="F83" s="159" t="s">
        <v>13</v>
      </c>
      <c r="G83" s="134">
        <f>G67</f>
        <v>0</v>
      </c>
    </row>
    <row r="84" spans="2:7" ht="24.75" customHeight="1" x14ac:dyDescent="0.25">
      <c r="B84" s="98"/>
      <c r="C84" s="145" t="s">
        <v>813</v>
      </c>
      <c r="D84" s="146"/>
      <c r="E84" s="147" t="s">
        <v>11</v>
      </c>
      <c r="F84" s="142">
        <v>0</v>
      </c>
      <c r="G84" s="141"/>
    </row>
    <row r="85" spans="2:7" ht="21" customHeight="1" x14ac:dyDescent="0.25">
      <c r="B85" s="98"/>
      <c r="C85" s="157" t="s">
        <v>430</v>
      </c>
      <c r="D85" s="158"/>
      <c r="E85" s="199" t="s">
        <v>12</v>
      </c>
      <c r="F85" s="164"/>
      <c r="G85" s="155" t="s">
        <v>431</v>
      </c>
    </row>
    <row r="86" spans="2:7" ht="17.25" customHeight="1" x14ac:dyDescent="0.25">
      <c r="B86" s="98"/>
      <c r="C86" s="174" t="s">
        <v>806</v>
      </c>
      <c r="D86" s="104"/>
      <c r="E86" s="200"/>
      <c r="F86" s="163"/>
      <c r="G86" s="160">
        <f>F84+F85</f>
        <v>0</v>
      </c>
    </row>
    <row r="87" spans="2:7" ht="21" customHeight="1" thickBot="1" x14ac:dyDescent="0.3">
      <c r="B87" s="98"/>
      <c r="C87" s="103" t="s">
        <v>418</v>
      </c>
      <c r="D87" s="104"/>
      <c r="E87" s="104"/>
      <c r="F87" s="156" t="s">
        <v>423</v>
      </c>
      <c r="G87" s="162">
        <f>G83-G86</f>
        <v>0</v>
      </c>
    </row>
    <row r="88" spans="2:7" ht="21" customHeight="1" thickTop="1" thickBot="1" x14ac:dyDescent="0.25">
      <c r="B88" s="99"/>
      <c r="C88" s="100"/>
      <c r="D88" s="101"/>
      <c r="E88" s="101"/>
      <c r="F88" s="102"/>
      <c r="G88" s="128"/>
    </row>
    <row r="89" spans="2:7" ht="30" customHeight="1" x14ac:dyDescent="0.2"/>
    <row r="90" spans="2:7" ht="45.75" customHeight="1" x14ac:dyDescent="0.2">
      <c r="D90" s="1"/>
      <c r="E90" s="1"/>
      <c r="F90" s="1"/>
      <c r="G90" s="1"/>
    </row>
    <row r="98" spans="6:6" x14ac:dyDescent="0.2">
      <c r="F98" s="173"/>
    </row>
  </sheetData>
  <mergeCells count="14">
    <mergeCell ref="C82:F82"/>
    <mergeCell ref="E85:E86"/>
    <mergeCell ref="D68:D69"/>
    <mergeCell ref="C71:G71"/>
    <mergeCell ref="C72:G72"/>
    <mergeCell ref="J72:J75"/>
    <mergeCell ref="C75:F75"/>
    <mergeCell ref="C76:F76"/>
    <mergeCell ref="B7:D7"/>
    <mergeCell ref="B9:D9"/>
    <mergeCell ref="B17:D17"/>
    <mergeCell ref="C19:E19"/>
    <mergeCell ref="B20:C20"/>
    <mergeCell ref="B65:D65"/>
  </mergeCells>
  <pageMargins left="0.25" right="0.26" top="0.27" bottom="0.2" header="0.2" footer="0.43"/>
  <pageSetup scale="75" fitToHeight="2" orientation="portrait" r:id="rId1"/>
  <headerFooter differentFirst="1" scaleWithDoc="0" alignWithMargins="0"/>
  <rowBreaks count="1" manualBreakCount="1">
    <brk id="68" min="1" max="6" man="1"/>
  </rowBreaks>
  <drawing r:id="rId2"/>
  <extLst>
    <ext xmlns:x14="http://schemas.microsoft.com/office/spreadsheetml/2009/9/main" uri="{CCE6A557-97BC-4b89-ADB6-D9C93CAAB3DF}">
      <x14:dataValidations xmlns:xm="http://schemas.microsoft.com/office/excel/2006/main" count="3">
        <x14:dataValidation type="list" errorStyle="information" allowBlank="1" showInputMessage="1" showErrorMessage="1" xr:uid="{00000000-0002-0000-0000-000002000000}">
          <x14:formula1>
            <xm:f>'TABLE-Rev Src'!$A$2:$A$375</xm:f>
          </x14:formula1>
          <xm:sqref>C25:C43</xm:sqref>
        </x14:dataValidation>
        <x14:dataValidation type="list" errorStyle="information" allowBlank="1" showInputMessage="1" showErrorMessage="1" promptTitle="Organization Code" prompt="From Pull-Down List, enter Org Code" xr:uid="{00000000-0002-0000-0000-000001000000}">
          <x14:formula1>
            <xm:f>'TABLE-Org Code'!$A$2:$A$939</xm:f>
          </x14:formula1>
          <xm:sqref>D1</xm:sqref>
        </x14:dataValidation>
        <x14:dataValidation type="list" errorStyle="information" allowBlank="1" showInputMessage="1" showErrorMessage="1" promptTitle="Fund Number" prompt="Enter Fund Number and Title from Pull-Down List" xr:uid="{00000000-0002-0000-0000-000000000000}">
          <x14:formula1>
            <xm:f>'TABLE-Fund'!$A$2:$A$1684</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50"/>
  </sheetPr>
  <dimension ref="A1:F2123"/>
  <sheetViews>
    <sheetView showGridLines="0" zoomScale="140" zoomScaleNormal="140" workbookViewId="0">
      <pane ySplit="1" topLeftCell="A1669" activePane="bottomLeft" state="frozen"/>
      <selection activeCell="A3" sqref="A3"/>
      <selection pane="bottomLeft" activeCell="A1681" sqref="A1681"/>
    </sheetView>
  </sheetViews>
  <sheetFormatPr defaultRowHeight="12.75" x14ac:dyDescent="0.2"/>
  <cols>
    <col min="1" max="1" width="60.140625" bestFit="1" customWidth="1"/>
    <col min="2" max="2" width="3" bestFit="1" customWidth="1"/>
    <col min="3" max="3" width="2.85546875" bestFit="1" customWidth="1"/>
    <col min="4" max="4" width="3.42578125" bestFit="1" customWidth="1"/>
    <col min="5" max="5" width="4" bestFit="1" customWidth="1"/>
    <col min="6" max="6" width="10.42578125" bestFit="1" customWidth="1"/>
  </cols>
  <sheetData>
    <row r="1" spans="1:6" x14ac:dyDescent="0.2">
      <c r="A1" s="10" t="s">
        <v>16</v>
      </c>
      <c r="B1" s="8" t="s">
        <v>3</v>
      </c>
      <c r="C1" s="5" t="s">
        <v>4</v>
      </c>
      <c r="D1" s="5" t="s">
        <v>5</v>
      </c>
      <c r="E1" s="5" t="s">
        <v>6</v>
      </c>
      <c r="F1" s="5" t="s">
        <v>7</v>
      </c>
    </row>
    <row r="2" spans="1:6" x14ac:dyDescent="0.2">
      <c r="A2" s="16" t="s">
        <v>404</v>
      </c>
      <c r="B2" s="9" t="s">
        <v>8</v>
      </c>
      <c r="C2" s="6" t="s">
        <v>8</v>
      </c>
      <c r="D2" s="6" t="s">
        <v>9</v>
      </c>
      <c r="E2" s="6" t="s">
        <v>10</v>
      </c>
      <c r="F2" s="7">
        <v>36215</v>
      </c>
    </row>
    <row r="3" spans="1:6" x14ac:dyDescent="0.2">
      <c r="A3" s="11" t="s">
        <v>1378</v>
      </c>
      <c r="B3" s="9"/>
      <c r="C3" s="6"/>
      <c r="D3" s="6"/>
      <c r="E3" s="6"/>
      <c r="F3" s="7"/>
    </row>
    <row r="4" spans="1:6" x14ac:dyDescent="0.2">
      <c r="A4" s="11" t="s">
        <v>1379</v>
      </c>
      <c r="B4" s="9"/>
      <c r="C4" s="6"/>
      <c r="D4" s="6"/>
      <c r="E4" s="6"/>
      <c r="F4" s="7"/>
    </row>
    <row r="5" spans="1:6" x14ac:dyDescent="0.2">
      <c r="A5" s="11" t="s">
        <v>1380</v>
      </c>
      <c r="B5" s="9"/>
      <c r="C5" s="6"/>
      <c r="D5" s="6"/>
      <c r="E5" s="6"/>
      <c r="F5" s="7"/>
    </row>
    <row r="6" spans="1:6" x14ac:dyDescent="0.2">
      <c r="A6" s="11" t="s">
        <v>1381</v>
      </c>
      <c r="B6" s="9"/>
      <c r="C6" s="6"/>
      <c r="D6" s="6"/>
      <c r="E6" s="6"/>
      <c r="F6" s="7"/>
    </row>
    <row r="7" spans="1:6" x14ac:dyDescent="0.2">
      <c r="A7" s="11" t="s">
        <v>1382</v>
      </c>
      <c r="B7" s="9"/>
      <c r="C7" s="6"/>
      <c r="D7" s="6"/>
      <c r="E7" s="6"/>
      <c r="F7" s="7"/>
    </row>
    <row r="8" spans="1:6" x14ac:dyDescent="0.2">
      <c r="A8" s="11" t="s">
        <v>1383</v>
      </c>
      <c r="B8" s="9"/>
      <c r="C8" s="6"/>
      <c r="D8" s="6"/>
      <c r="E8" s="6"/>
      <c r="F8" s="7"/>
    </row>
    <row r="9" spans="1:6" x14ac:dyDescent="0.2">
      <c r="A9" s="11" t="s">
        <v>1384</v>
      </c>
      <c r="B9" s="9"/>
      <c r="C9" s="6"/>
      <c r="D9" s="6"/>
      <c r="E9" s="6"/>
      <c r="F9" s="7"/>
    </row>
    <row r="10" spans="1:6" x14ac:dyDescent="0.2">
      <c r="A10" s="11" t="s">
        <v>1385</v>
      </c>
      <c r="B10" s="9"/>
      <c r="C10" s="6"/>
      <c r="D10" s="6"/>
      <c r="E10" s="6"/>
      <c r="F10" s="7"/>
    </row>
    <row r="11" spans="1:6" x14ac:dyDescent="0.2">
      <c r="A11" s="11" t="s">
        <v>1386</v>
      </c>
      <c r="B11" s="9"/>
      <c r="C11" s="6"/>
      <c r="D11" s="6"/>
      <c r="E11" s="6"/>
      <c r="F11" s="7"/>
    </row>
    <row r="12" spans="1:6" x14ac:dyDescent="0.2">
      <c r="A12" s="11" t="s">
        <v>1387</v>
      </c>
      <c r="B12" s="9"/>
      <c r="C12" s="6"/>
      <c r="D12" s="6"/>
      <c r="E12" s="6"/>
      <c r="F12" s="7"/>
    </row>
    <row r="13" spans="1:6" x14ac:dyDescent="0.2">
      <c r="A13" s="11" t="s">
        <v>1388</v>
      </c>
      <c r="B13" s="9"/>
      <c r="C13" s="6"/>
      <c r="D13" s="6"/>
      <c r="E13" s="6"/>
      <c r="F13" s="7"/>
    </row>
    <row r="14" spans="1:6" x14ac:dyDescent="0.2">
      <c r="A14" s="11" t="s">
        <v>1389</v>
      </c>
      <c r="B14" s="9"/>
      <c r="C14" s="6"/>
      <c r="D14" s="6"/>
      <c r="E14" s="6"/>
      <c r="F14" s="7"/>
    </row>
    <row r="15" spans="1:6" x14ac:dyDescent="0.2">
      <c r="A15" s="11" t="s">
        <v>1390</v>
      </c>
      <c r="B15" s="9"/>
      <c r="C15" s="6"/>
      <c r="D15" s="6"/>
      <c r="E15" s="6"/>
      <c r="F15" s="7"/>
    </row>
    <row r="16" spans="1:6" x14ac:dyDescent="0.2">
      <c r="A16" s="11" t="s">
        <v>1391</v>
      </c>
      <c r="B16" s="9"/>
      <c r="C16" s="6"/>
      <c r="D16" s="6"/>
      <c r="E16" s="6"/>
      <c r="F16" s="7"/>
    </row>
    <row r="17" spans="1:6" x14ac:dyDescent="0.2">
      <c r="A17" s="11" t="s">
        <v>1392</v>
      </c>
      <c r="B17" s="9"/>
      <c r="C17" s="6"/>
      <c r="D17" s="6"/>
      <c r="E17" s="6"/>
      <c r="F17" s="7"/>
    </row>
    <row r="18" spans="1:6" x14ac:dyDescent="0.2">
      <c r="A18" s="11" t="s">
        <v>1393</v>
      </c>
      <c r="B18" s="9"/>
      <c r="C18" s="6"/>
      <c r="D18" s="6"/>
      <c r="E18" s="6"/>
      <c r="F18" s="7"/>
    </row>
    <row r="19" spans="1:6" x14ac:dyDescent="0.2">
      <c r="A19" s="11" t="s">
        <v>1394</v>
      </c>
      <c r="B19" s="9"/>
      <c r="C19" s="6"/>
      <c r="D19" s="6"/>
      <c r="E19" s="6"/>
      <c r="F19" s="7"/>
    </row>
    <row r="20" spans="1:6" x14ac:dyDescent="0.2">
      <c r="A20" s="11" t="s">
        <v>1395</v>
      </c>
      <c r="B20" s="9"/>
      <c r="C20" s="6"/>
      <c r="D20" s="6"/>
      <c r="E20" s="6"/>
      <c r="F20" s="7"/>
    </row>
    <row r="21" spans="1:6" x14ac:dyDescent="0.2">
      <c r="A21" s="11" t="s">
        <v>1396</v>
      </c>
      <c r="B21" s="9"/>
      <c r="C21" s="6"/>
      <c r="D21" s="6"/>
      <c r="E21" s="6"/>
      <c r="F21" s="7"/>
    </row>
    <row r="22" spans="1:6" x14ac:dyDescent="0.2">
      <c r="A22" s="11" t="s">
        <v>1397</v>
      </c>
      <c r="B22" s="9"/>
      <c r="C22" s="6"/>
      <c r="D22" s="6"/>
      <c r="E22" s="6"/>
      <c r="F22" s="7"/>
    </row>
    <row r="23" spans="1:6" x14ac:dyDescent="0.2">
      <c r="A23" s="11" t="s">
        <v>1398</v>
      </c>
      <c r="B23" s="9"/>
      <c r="C23" s="6"/>
      <c r="D23" s="6"/>
      <c r="E23" s="6"/>
      <c r="F23" s="7"/>
    </row>
    <row r="24" spans="1:6" x14ac:dyDescent="0.2">
      <c r="A24" s="11" t="s">
        <v>1399</v>
      </c>
      <c r="B24" s="9"/>
      <c r="C24" s="6"/>
      <c r="D24" s="6"/>
      <c r="E24" s="6"/>
      <c r="F24" s="7"/>
    </row>
    <row r="25" spans="1:6" x14ac:dyDescent="0.2">
      <c r="A25" s="11" t="s">
        <v>1400</v>
      </c>
      <c r="B25" s="9"/>
      <c r="C25" s="6"/>
      <c r="D25" s="6"/>
      <c r="E25" s="6"/>
      <c r="F25" s="7"/>
    </row>
    <row r="26" spans="1:6" x14ac:dyDescent="0.2">
      <c r="A26" s="11" t="s">
        <v>1401</v>
      </c>
      <c r="B26" s="9"/>
      <c r="C26" s="6"/>
      <c r="D26" s="6"/>
      <c r="E26" s="6"/>
      <c r="F26" s="7"/>
    </row>
    <row r="27" spans="1:6" x14ac:dyDescent="0.2">
      <c r="A27" s="11" t="s">
        <v>1402</v>
      </c>
      <c r="B27" s="9"/>
      <c r="C27" s="6"/>
      <c r="D27" s="6"/>
      <c r="E27" s="6"/>
      <c r="F27" s="7"/>
    </row>
    <row r="28" spans="1:6" x14ac:dyDescent="0.2">
      <c r="A28" s="11" t="s">
        <v>1403</v>
      </c>
      <c r="B28" s="9"/>
      <c r="C28" s="6"/>
      <c r="D28" s="6"/>
      <c r="E28" s="6"/>
      <c r="F28" s="7"/>
    </row>
    <row r="29" spans="1:6" x14ac:dyDescent="0.2">
      <c r="A29" s="11" t="s">
        <v>1404</v>
      </c>
      <c r="B29" s="9"/>
      <c r="C29" s="6"/>
      <c r="D29" s="6"/>
      <c r="E29" s="6"/>
      <c r="F29" s="7"/>
    </row>
    <row r="30" spans="1:6" x14ac:dyDescent="0.2">
      <c r="A30" s="11" t="s">
        <v>1405</v>
      </c>
      <c r="B30" s="9"/>
      <c r="C30" s="6"/>
      <c r="D30" s="6"/>
      <c r="E30" s="6"/>
      <c r="F30" s="7"/>
    </row>
    <row r="31" spans="1:6" x14ac:dyDescent="0.2">
      <c r="A31" s="11" t="s">
        <v>1406</v>
      </c>
      <c r="B31" s="9"/>
      <c r="C31" s="6"/>
      <c r="D31" s="6"/>
      <c r="E31" s="6"/>
      <c r="F31" s="7"/>
    </row>
    <row r="32" spans="1:6" x14ac:dyDescent="0.2">
      <c r="A32" s="11" t="s">
        <v>1407</v>
      </c>
      <c r="B32" s="9"/>
      <c r="C32" s="6"/>
      <c r="D32" s="6"/>
      <c r="E32" s="6"/>
      <c r="F32" s="7"/>
    </row>
    <row r="33" spans="1:6" x14ac:dyDescent="0.2">
      <c r="A33" s="11" t="s">
        <v>1408</v>
      </c>
      <c r="B33" s="9"/>
      <c r="C33" s="6"/>
      <c r="D33" s="6"/>
      <c r="E33" s="6"/>
      <c r="F33" s="7"/>
    </row>
    <row r="34" spans="1:6" x14ac:dyDescent="0.2">
      <c r="A34" s="11" t="s">
        <v>1409</v>
      </c>
      <c r="B34" s="9"/>
      <c r="C34" s="6"/>
      <c r="D34" s="6"/>
      <c r="E34" s="6"/>
      <c r="F34" s="7"/>
    </row>
    <row r="35" spans="1:6" x14ac:dyDescent="0.2">
      <c r="A35" s="11" t="s">
        <v>1410</v>
      </c>
      <c r="B35" s="9"/>
      <c r="C35" s="6"/>
      <c r="D35" s="6"/>
      <c r="E35" s="6"/>
      <c r="F35" s="7"/>
    </row>
    <row r="36" spans="1:6" x14ac:dyDescent="0.2">
      <c r="A36" s="11" t="s">
        <v>1411</v>
      </c>
      <c r="B36" s="9"/>
      <c r="C36" s="6"/>
      <c r="D36" s="6"/>
      <c r="E36" s="6"/>
      <c r="F36" s="7"/>
    </row>
    <row r="37" spans="1:6" x14ac:dyDescent="0.2">
      <c r="A37" s="11" t="s">
        <v>1412</v>
      </c>
      <c r="B37" s="9"/>
      <c r="C37" s="6"/>
      <c r="D37" s="6"/>
      <c r="E37" s="6"/>
      <c r="F37" s="7"/>
    </row>
    <row r="38" spans="1:6" x14ac:dyDescent="0.2">
      <c r="A38" s="11" t="s">
        <v>1413</v>
      </c>
      <c r="B38" s="9"/>
      <c r="C38" s="6"/>
      <c r="D38" s="6"/>
      <c r="E38" s="6"/>
      <c r="F38" s="7"/>
    </row>
    <row r="39" spans="1:6" x14ac:dyDescent="0.2">
      <c r="A39" s="11" t="s">
        <v>1414</v>
      </c>
      <c r="B39" s="9"/>
      <c r="C39" s="6"/>
      <c r="D39" s="6"/>
      <c r="E39" s="6"/>
      <c r="F39" s="7"/>
    </row>
    <row r="40" spans="1:6" x14ac:dyDescent="0.2">
      <c r="A40" s="11" t="s">
        <v>1415</v>
      </c>
      <c r="B40" s="9"/>
      <c r="C40" s="6"/>
      <c r="D40" s="6"/>
      <c r="E40" s="6"/>
      <c r="F40" s="7"/>
    </row>
    <row r="41" spans="1:6" x14ac:dyDescent="0.2">
      <c r="A41" s="11" t="s">
        <v>1416</v>
      </c>
      <c r="B41" s="9"/>
      <c r="C41" s="6"/>
      <c r="D41" s="6"/>
      <c r="E41" s="6"/>
      <c r="F41" s="7"/>
    </row>
    <row r="42" spans="1:6" x14ac:dyDescent="0.2">
      <c r="A42" s="11" t="s">
        <v>1417</v>
      </c>
      <c r="B42" s="9"/>
      <c r="C42" s="6"/>
      <c r="D42" s="6"/>
      <c r="E42" s="6"/>
      <c r="F42" s="7"/>
    </row>
    <row r="43" spans="1:6" x14ac:dyDescent="0.2">
      <c r="A43" s="11" t="s">
        <v>1418</v>
      </c>
      <c r="B43" s="9"/>
      <c r="C43" s="6"/>
      <c r="D43" s="6"/>
      <c r="E43" s="6"/>
      <c r="F43" s="7"/>
    </row>
    <row r="44" spans="1:6" x14ac:dyDescent="0.2">
      <c r="A44" s="11" t="s">
        <v>1419</v>
      </c>
      <c r="B44" s="9"/>
      <c r="C44" s="6"/>
      <c r="D44" s="6"/>
      <c r="E44" s="6"/>
      <c r="F44" s="7"/>
    </row>
    <row r="45" spans="1:6" x14ac:dyDescent="0.2">
      <c r="A45" s="11" t="s">
        <v>1420</v>
      </c>
      <c r="B45" s="9"/>
      <c r="C45" s="6"/>
      <c r="D45" s="6"/>
      <c r="E45" s="6"/>
      <c r="F45" s="7"/>
    </row>
    <row r="46" spans="1:6" x14ac:dyDescent="0.2">
      <c r="A46" s="11" t="s">
        <v>1421</v>
      </c>
      <c r="B46" s="9"/>
      <c r="C46" s="6"/>
      <c r="D46" s="6"/>
      <c r="E46" s="6"/>
      <c r="F46" s="7"/>
    </row>
    <row r="47" spans="1:6" x14ac:dyDescent="0.2">
      <c r="A47" s="11" t="s">
        <v>1422</v>
      </c>
      <c r="B47" s="9"/>
      <c r="C47" s="6"/>
      <c r="D47" s="6"/>
      <c r="E47" s="6"/>
      <c r="F47" s="7"/>
    </row>
    <row r="48" spans="1:6" x14ac:dyDescent="0.2">
      <c r="A48" s="11" t="s">
        <v>1423</v>
      </c>
      <c r="B48" s="9"/>
      <c r="C48" s="6"/>
      <c r="D48" s="6"/>
      <c r="E48" s="6"/>
      <c r="F48" s="7"/>
    </row>
    <row r="49" spans="1:6" x14ac:dyDescent="0.2">
      <c r="A49" s="11" t="s">
        <v>1424</v>
      </c>
      <c r="B49" s="9"/>
      <c r="C49" s="6"/>
      <c r="D49" s="6"/>
      <c r="E49" s="6"/>
      <c r="F49" s="7"/>
    </row>
    <row r="50" spans="1:6" x14ac:dyDescent="0.2">
      <c r="A50" s="11" t="s">
        <v>1425</v>
      </c>
      <c r="B50" s="9"/>
      <c r="C50" s="6"/>
      <c r="D50" s="6"/>
      <c r="E50" s="6"/>
      <c r="F50" s="7"/>
    </row>
    <row r="51" spans="1:6" x14ac:dyDescent="0.2">
      <c r="A51" s="11" t="s">
        <v>1426</v>
      </c>
      <c r="B51" s="9"/>
      <c r="C51" s="6"/>
      <c r="D51" s="6"/>
      <c r="E51" s="6"/>
      <c r="F51" s="7"/>
    </row>
    <row r="52" spans="1:6" x14ac:dyDescent="0.2">
      <c r="A52" s="11" t="s">
        <v>1427</v>
      </c>
      <c r="B52" s="9"/>
      <c r="C52" s="6"/>
      <c r="D52" s="6"/>
      <c r="E52" s="6"/>
      <c r="F52" s="7"/>
    </row>
    <row r="53" spans="1:6" x14ac:dyDescent="0.2">
      <c r="A53" s="11" t="s">
        <v>1428</v>
      </c>
      <c r="B53" s="9"/>
      <c r="C53" s="6"/>
      <c r="D53" s="6"/>
      <c r="E53" s="6"/>
      <c r="F53" s="7"/>
    </row>
    <row r="54" spans="1:6" x14ac:dyDescent="0.2">
      <c r="A54" s="11" t="s">
        <v>1429</v>
      </c>
      <c r="B54" s="9"/>
      <c r="C54" s="6"/>
      <c r="D54" s="6"/>
      <c r="E54" s="6"/>
      <c r="F54" s="7"/>
    </row>
    <row r="55" spans="1:6" x14ac:dyDescent="0.2">
      <c r="A55" s="11" t="s">
        <v>1430</v>
      </c>
      <c r="B55" s="9"/>
      <c r="C55" s="6"/>
      <c r="D55" s="6"/>
      <c r="E55" s="6"/>
      <c r="F55" s="7"/>
    </row>
    <row r="56" spans="1:6" x14ac:dyDescent="0.2">
      <c r="A56" s="11" t="s">
        <v>1431</v>
      </c>
      <c r="B56" s="9"/>
      <c r="C56" s="6"/>
      <c r="D56" s="6"/>
      <c r="E56" s="6"/>
      <c r="F56" s="7"/>
    </row>
    <row r="57" spans="1:6" x14ac:dyDescent="0.2">
      <c r="A57" s="11" t="s">
        <v>1432</v>
      </c>
      <c r="B57" s="9"/>
      <c r="C57" s="6"/>
      <c r="D57" s="6"/>
      <c r="E57" s="6"/>
      <c r="F57" s="7"/>
    </row>
    <row r="58" spans="1:6" x14ac:dyDescent="0.2">
      <c r="A58" s="11" t="s">
        <v>1433</v>
      </c>
      <c r="B58" s="9"/>
      <c r="C58" s="6"/>
      <c r="D58" s="6"/>
      <c r="E58" s="6"/>
      <c r="F58" s="7"/>
    </row>
    <row r="59" spans="1:6" x14ac:dyDescent="0.2">
      <c r="A59" s="11" t="s">
        <v>1434</v>
      </c>
      <c r="B59" s="9"/>
      <c r="C59" s="6"/>
      <c r="D59" s="6"/>
      <c r="E59" s="6"/>
      <c r="F59" s="7"/>
    </row>
    <row r="60" spans="1:6" x14ac:dyDescent="0.2">
      <c r="A60" s="11" t="s">
        <v>1435</v>
      </c>
      <c r="B60" s="9"/>
      <c r="C60" s="6"/>
      <c r="D60" s="6"/>
      <c r="E60" s="6"/>
      <c r="F60" s="7"/>
    </row>
    <row r="61" spans="1:6" x14ac:dyDescent="0.2">
      <c r="A61" s="11" t="s">
        <v>1436</v>
      </c>
      <c r="B61" s="9"/>
      <c r="C61" s="6"/>
      <c r="D61" s="6"/>
      <c r="E61" s="6"/>
      <c r="F61" s="7"/>
    </row>
    <row r="62" spans="1:6" x14ac:dyDescent="0.2">
      <c r="A62" s="11" t="s">
        <v>1437</v>
      </c>
      <c r="B62" s="9"/>
      <c r="C62" s="6"/>
      <c r="D62" s="6"/>
      <c r="E62" s="6"/>
      <c r="F62" s="7"/>
    </row>
    <row r="63" spans="1:6" x14ac:dyDescent="0.2">
      <c r="A63" s="11" t="s">
        <v>1438</v>
      </c>
      <c r="B63" s="9"/>
      <c r="C63" s="6"/>
      <c r="D63" s="6"/>
      <c r="E63" s="6"/>
      <c r="F63" s="7"/>
    </row>
    <row r="64" spans="1:6" x14ac:dyDescent="0.2">
      <c r="A64" s="11" t="s">
        <v>1439</v>
      </c>
      <c r="B64" s="9"/>
      <c r="C64" s="6"/>
      <c r="D64" s="6"/>
      <c r="E64" s="6"/>
      <c r="F64" s="7"/>
    </row>
    <row r="65" spans="1:6" x14ac:dyDescent="0.2">
      <c r="A65" s="11" t="s">
        <v>1440</v>
      </c>
      <c r="B65" s="9"/>
      <c r="C65" s="6"/>
      <c r="D65" s="6"/>
      <c r="E65" s="6"/>
      <c r="F65" s="7"/>
    </row>
    <row r="66" spans="1:6" x14ac:dyDescent="0.2">
      <c r="A66" s="11" t="s">
        <v>1441</v>
      </c>
      <c r="B66" s="9"/>
      <c r="C66" s="6"/>
      <c r="D66" s="6"/>
      <c r="E66" s="6"/>
      <c r="F66" s="7"/>
    </row>
    <row r="67" spans="1:6" x14ac:dyDescent="0.2">
      <c r="A67" s="11" t="s">
        <v>1442</v>
      </c>
      <c r="B67" s="9"/>
      <c r="C67" s="6"/>
      <c r="D67" s="6"/>
      <c r="E67" s="6"/>
      <c r="F67" s="7"/>
    </row>
    <row r="68" spans="1:6" x14ac:dyDescent="0.2">
      <c r="A68" s="11" t="s">
        <v>1443</v>
      </c>
      <c r="B68" s="9"/>
      <c r="C68" s="6"/>
      <c r="D68" s="6"/>
      <c r="E68" s="6"/>
      <c r="F68" s="7"/>
    </row>
    <row r="69" spans="1:6" x14ac:dyDescent="0.2">
      <c r="A69" s="11" t="s">
        <v>1444</v>
      </c>
      <c r="B69" s="9"/>
      <c r="C69" s="6"/>
      <c r="D69" s="6"/>
      <c r="E69" s="6"/>
      <c r="F69" s="7"/>
    </row>
    <row r="70" spans="1:6" x14ac:dyDescent="0.2">
      <c r="A70" s="11" t="s">
        <v>1445</v>
      </c>
      <c r="B70" s="9"/>
      <c r="C70" s="6"/>
      <c r="D70" s="6"/>
      <c r="E70" s="6"/>
      <c r="F70" s="7"/>
    </row>
    <row r="71" spans="1:6" x14ac:dyDescent="0.2">
      <c r="A71" s="11" t="s">
        <v>1446</v>
      </c>
      <c r="B71" s="9"/>
      <c r="C71" s="6"/>
      <c r="D71" s="6"/>
      <c r="E71" s="6"/>
      <c r="F71" s="7"/>
    </row>
    <row r="72" spans="1:6" x14ac:dyDescent="0.2">
      <c r="A72" s="11" t="s">
        <v>1447</v>
      </c>
      <c r="B72" s="9"/>
      <c r="C72" s="6"/>
      <c r="D72" s="6"/>
      <c r="E72" s="6"/>
      <c r="F72" s="7"/>
    </row>
    <row r="73" spans="1:6" x14ac:dyDescent="0.2">
      <c r="A73" s="11" t="s">
        <v>1448</v>
      </c>
      <c r="B73" s="9"/>
      <c r="C73" s="6"/>
      <c r="D73" s="6"/>
      <c r="E73" s="6"/>
      <c r="F73" s="7"/>
    </row>
    <row r="74" spans="1:6" x14ac:dyDescent="0.2">
      <c r="A74" s="11" t="s">
        <v>1449</v>
      </c>
      <c r="B74" s="9"/>
      <c r="C74" s="6"/>
      <c r="D74" s="6"/>
      <c r="E74" s="6"/>
      <c r="F74" s="7"/>
    </row>
    <row r="75" spans="1:6" x14ac:dyDescent="0.2">
      <c r="A75" s="11" t="s">
        <v>1450</v>
      </c>
      <c r="B75" s="9"/>
      <c r="C75" s="6"/>
      <c r="D75" s="6"/>
      <c r="E75" s="6"/>
      <c r="F75" s="7"/>
    </row>
    <row r="76" spans="1:6" x14ac:dyDescent="0.2">
      <c r="A76" s="11" t="s">
        <v>1451</v>
      </c>
      <c r="B76" s="9"/>
      <c r="C76" s="6"/>
      <c r="D76" s="6"/>
      <c r="E76" s="6"/>
      <c r="F76" s="7"/>
    </row>
    <row r="77" spans="1:6" x14ac:dyDescent="0.2">
      <c r="A77" s="11" t="s">
        <v>1452</v>
      </c>
      <c r="B77" s="9"/>
      <c r="C77" s="6"/>
      <c r="D77" s="6"/>
      <c r="E77" s="6"/>
      <c r="F77" s="7"/>
    </row>
    <row r="78" spans="1:6" x14ac:dyDescent="0.2">
      <c r="A78" s="11" t="s">
        <v>1453</v>
      </c>
      <c r="B78" s="9"/>
      <c r="C78" s="6"/>
      <c r="D78" s="6"/>
      <c r="E78" s="6"/>
      <c r="F78" s="7"/>
    </row>
    <row r="79" spans="1:6" x14ac:dyDescent="0.2">
      <c r="A79" s="11" t="s">
        <v>1454</v>
      </c>
      <c r="B79" s="9"/>
      <c r="C79" s="6"/>
      <c r="D79" s="6"/>
      <c r="E79" s="6"/>
      <c r="F79" s="7"/>
    </row>
    <row r="80" spans="1:6" x14ac:dyDescent="0.2">
      <c r="A80" s="11" t="s">
        <v>1455</v>
      </c>
      <c r="B80" s="9"/>
      <c r="C80" s="6"/>
      <c r="D80" s="6"/>
      <c r="E80" s="6"/>
      <c r="F80" s="7"/>
    </row>
    <row r="81" spans="1:6" x14ac:dyDescent="0.2">
      <c r="A81" s="11" t="s">
        <v>1456</v>
      </c>
      <c r="B81" s="9"/>
      <c r="C81" s="6"/>
      <c r="D81" s="6"/>
      <c r="E81" s="6"/>
      <c r="F81" s="7"/>
    </row>
    <row r="82" spans="1:6" x14ac:dyDescent="0.2">
      <c r="A82" s="11" t="s">
        <v>1457</v>
      </c>
      <c r="B82" s="9"/>
      <c r="C82" s="6"/>
      <c r="D82" s="6"/>
      <c r="E82" s="6"/>
      <c r="F82" s="7"/>
    </row>
    <row r="83" spans="1:6" x14ac:dyDescent="0.2">
      <c r="A83" s="11" t="s">
        <v>1458</v>
      </c>
      <c r="B83" s="9"/>
      <c r="C83" s="6"/>
      <c r="D83" s="6"/>
      <c r="E83" s="6"/>
      <c r="F83" s="7"/>
    </row>
    <row r="84" spans="1:6" x14ac:dyDescent="0.2">
      <c r="A84" s="11" t="s">
        <v>1459</v>
      </c>
      <c r="B84" s="9"/>
      <c r="C84" s="6"/>
      <c r="D84" s="6"/>
      <c r="E84" s="6"/>
      <c r="F84" s="7"/>
    </row>
    <row r="85" spans="1:6" x14ac:dyDescent="0.2">
      <c r="A85" s="11" t="s">
        <v>1460</v>
      </c>
      <c r="B85" s="9"/>
      <c r="C85" s="6"/>
      <c r="D85" s="6"/>
      <c r="E85" s="6"/>
      <c r="F85" s="7"/>
    </row>
    <row r="86" spans="1:6" x14ac:dyDescent="0.2">
      <c r="A86" s="11" t="s">
        <v>1461</v>
      </c>
      <c r="B86" s="9"/>
      <c r="C86" s="6"/>
      <c r="D86" s="6"/>
      <c r="E86" s="6"/>
      <c r="F86" s="7"/>
    </row>
    <row r="87" spans="1:6" x14ac:dyDescent="0.2">
      <c r="A87" s="11" t="s">
        <v>1462</v>
      </c>
      <c r="B87" s="9"/>
      <c r="C87" s="6"/>
      <c r="D87" s="6"/>
      <c r="E87" s="6"/>
      <c r="F87" s="7"/>
    </row>
    <row r="88" spans="1:6" x14ac:dyDescent="0.2">
      <c r="A88" s="11" t="s">
        <v>1463</v>
      </c>
      <c r="B88" s="9"/>
      <c r="C88" s="6"/>
      <c r="D88" s="6"/>
      <c r="E88" s="6"/>
      <c r="F88" s="7"/>
    </row>
    <row r="89" spans="1:6" x14ac:dyDescent="0.2">
      <c r="A89" s="11" t="s">
        <v>1464</v>
      </c>
      <c r="B89" s="9"/>
      <c r="C89" s="6"/>
      <c r="D89" s="6"/>
      <c r="E89" s="6"/>
      <c r="F89" s="7"/>
    </row>
    <row r="90" spans="1:6" x14ac:dyDescent="0.2">
      <c r="A90" s="11" t="s">
        <v>1465</v>
      </c>
      <c r="B90" s="9"/>
      <c r="C90" s="6"/>
      <c r="D90" s="6"/>
      <c r="E90" s="6"/>
      <c r="F90" s="7"/>
    </row>
    <row r="91" spans="1:6" x14ac:dyDescent="0.2">
      <c r="A91" s="11" t="s">
        <v>1466</v>
      </c>
      <c r="B91" s="9"/>
      <c r="C91" s="6"/>
      <c r="D91" s="6"/>
      <c r="E91" s="6"/>
      <c r="F91" s="7"/>
    </row>
    <row r="92" spans="1:6" x14ac:dyDescent="0.2">
      <c r="A92" s="11" t="s">
        <v>1467</v>
      </c>
      <c r="B92" s="9"/>
      <c r="C92" s="6"/>
      <c r="D92" s="6"/>
      <c r="E92" s="6"/>
      <c r="F92" s="7"/>
    </row>
    <row r="93" spans="1:6" x14ac:dyDescent="0.2">
      <c r="A93" s="11" t="s">
        <v>1468</v>
      </c>
      <c r="B93" s="9"/>
      <c r="C93" s="6"/>
      <c r="D93" s="6"/>
      <c r="E93" s="6"/>
      <c r="F93" s="7"/>
    </row>
    <row r="94" spans="1:6" x14ac:dyDescent="0.2">
      <c r="A94" s="11" t="s">
        <v>1469</v>
      </c>
      <c r="B94" s="9"/>
      <c r="C94" s="6"/>
      <c r="D94" s="6"/>
      <c r="E94" s="6"/>
      <c r="F94" s="7"/>
    </row>
    <row r="95" spans="1:6" x14ac:dyDescent="0.2">
      <c r="A95" s="11" t="s">
        <v>1470</v>
      </c>
      <c r="B95" s="9"/>
      <c r="C95" s="6"/>
      <c r="D95" s="6"/>
      <c r="E95" s="6"/>
      <c r="F95" s="7"/>
    </row>
    <row r="96" spans="1:6" x14ac:dyDescent="0.2">
      <c r="A96" s="11" t="s">
        <v>1471</v>
      </c>
      <c r="B96" s="9"/>
      <c r="C96" s="6"/>
      <c r="D96" s="6"/>
      <c r="E96" s="6"/>
      <c r="F96" s="7"/>
    </row>
    <row r="97" spans="1:6" x14ac:dyDescent="0.2">
      <c r="A97" s="11" t="s">
        <v>1472</v>
      </c>
      <c r="B97" s="9"/>
      <c r="C97" s="6"/>
      <c r="D97" s="6"/>
      <c r="E97" s="6"/>
      <c r="F97" s="7"/>
    </row>
    <row r="98" spans="1:6" x14ac:dyDescent="0.2">
      <c r="A98" s="11" t="s">
        <v>1473</v>
      </c>
      <c r="B98" s="9"/>
      <c r="C98" s="6"/>
      <c r="D98" s="6"/>
      <c r="E98" s="6"/>
      <c r="F98" s="7"/>
    </row>
    <row r="99" spans="1:6" x14ac:dyDescent="0.2">
      <c r="A99" s="11" t="s">
        <v>1474</v>
      </c>
      <c r="B99" s="9"/>
      <c r="C99" s="6"/>
      <c r="D99" s="6"/>
      <c r="E99" s="6"/>
      <c r="F99" s="7"/>
    </row>
    <row r="100" spans="1:6" x14ac:dyDescent="0.2">
      <c r="A100" s="11" t="s">
        <v>1475</v>
      </c>
      <c r="B100" s="9"/>
      <c r="C100" s="6"/>
      <c r="D100" s="6"/>
      <c r="E100" s="6"/>
      <c r="F100" s="7"/>
    </row>
    <row r="101" spans="1:6" x14ac:dyDescent="0.2">
      <c r="A101" s="11" t="s">
        <v>1476</v>
      </c>
      <c r="B101" s="9"/>
      <c r="C101" s="6"/>
      <c r="D101" s="6"/>
      <c r="E101" s="6"/>
      <c r="F101" s="7"/>
    </row>
    <row r="102" spans="1:6" x14ac:dyDescent="0.2">
      <c r="A102" s="11" t="s">
        <v>1477</v>
      </c>
      <c r="B102" s="9"/>
      <c r="C102" s="6"/>
      <c r="D102" s="6"/>
      <c r="E102" s="6"/>
      <c r="F102" s="7"/>
    </row>
    <row r="103" spans="1:6" x14ac:dyDescent="0.2">
      <c r="A103" s="11" t="s">
        <v>1478</v>
      </c>
      <c r="B103" s="9"/>
      <c r="C103" s="6"/>
      <c r="D103" s="6"/>
      <c r="E103" s="6"/>
      <c r="F103" s="7"/>
    </row>
    <row r="104" spans="1:6" x14ac:dyDescent="0.2">
      <c r="A104" s="11" t="s">
        <v>1479</v>
      </c>
      <c r="B104" s="9"/>
      <c r="C104" s="6"/>
      <c r="D104" s="6"/>
      <c r="E104" s="6"/>
      <c r="F104" s="7"/>
    </row>
    <row r="105" spans="1:6" x14ac:dyDescent="0.2">
      <c r="A105" s="11" t="s">
        <v>1480</v>
      </c>
      <c r="B105" s="9"/>
      <c r="C105" s="6"/>
      <c r="D105" s="6"/>
      <c r="E105" s="6"/>
      <c r="F105" s="7"/>
    </row>
    <row r="106" spans="1:6" x14ac:dyDescent="0.2">
      <c r="A106" s="11" t="s">
        <v>1481</v>
      </c>
      <c r="B106" s="9"/>
      <c r="C106" s="6"/>
      <c r="D106" s="6"/>
      <c r="E106" s="6"/>
      <c r="F106" s="7"/>
    </row>
    <row r="107" spans="1:6" x14ac:dyDescent="0.2">
      <c r="A107" s="11" t="s">
        <v>1482</v>
      </c>
      <c r="B107" s="9"/>
      <c r="C107" s="6"/>
      <c r="D107" s="6"/>
      <c r="E107" s="6"/>
      <c r="F107" s="7"/>
    </row>
    <row r="108" spans="1:6" x14ac:dyDescent="0.2">
      <c r="A108" s="11" t="s">
        <v>1483</v>
      </c>
      <c r="B108" s="9"/>
      <c r="C108" s="6"/>
      <c r="D108" s="6"/>
      <c r="E108" s="6"/>
      <c r="F108" s="7"/>
    </row>
    <row r="109" spans="1:6" x14ac:dyDescent="0.2">
      <c r="A109" s="11" t="s">
        <v>1484</v>
      </c>
      <c r="B109" s="9"/>
      <c r="C109" s="6"/>
      <c r="D109" s="6"/>
      <c r="E109" s="6"/>
      <c r="F109" s="7"/>
    </row>
    <row r="110" spans="1:6" x14ac:dyDescent="0.2">
      <c r="A110" s="11" t="s">
        <v>1485</v>
      </c>
      <c r="B110" s="9"/>
      <c r="C110" s="6"/>
      <c r="D110" s="6"/>
      <c r="E110" s="6"/>
      <c r="F110" s="7"/>
    </row>
    <row r="111" spans="1:6" x14ac:dyDescent="0.2">
      <c r="A111" s="11" t="s">
        <v>1486</v>
      </c>
      <c r="B111" s="9"/>
      <c r="C111" s="6"/>
      <c r="D111" s="6"/>
      <c r="E111" s="6"/>
      <c r="F111" s="7"/>
    </row>
    <row r="112" spans="1:6" x14ac:dyDescent="0.2">
      <c r="A112" s="11" t="s">
        <v>1487</v>
      </c>
      <c r="B112" s="9"/>
      <c r="C112" s="6"/>
      <c r="D112" s="6"/>
      <c r="E112" s="6"/>
      <c r="F112" s="7"/>
    </row>
    <row r="113" spans="1:6" x14ac:dyDescent="0.2">
      <c r="A113" s="11" t="s">
        <v>1488</v>
      </c>
      <c r="B113" s="9"/>
      <c r="C113" s="6"/>
      <c r="D113" s="6"/>
      <c r="E113" s="6"/>
      <c r="F113" s="7"/>
    </row>
    <row r="114" spans="1:6" x14ac:dyDescent="0.2">
      <c r="A114" s="11" t="s">
        <v>1489</v>
      </c>
      <c r="B114" s="9"/>
      <c r="C114" s="6"/>
      <c r="D114" s="6"/>
      <c r="E114" s="6"/>
      <c r="F114" s="7"/>
    </row>
    <row r="115" spans="1:6" x14ac:dyDescent="0.2">
      <c r="A115" s="11" t="s">
        <v>1490</v>
      </c>
      <c r="B115" s="9"/>
      <c r="C115" s="6"/>
      <c r="D115" s="6"/>
      <c r="E115" s="6"/>
      <c r="F115" s="7"/>
    </row>
    <row r="116" spans="1:6" x14ac:dyDescent="0.2">
      <c r="A116" s="11" t="s">
        <v>1491</v>
      </c>
      <c r="B116" s="9"/>
      <c r="C116" s="6"/>
      <c r="D116" s="6"/>
      <c r="E116" s="6"/>
      <c r="F116" s="7"/>
    </row>
    <row r="117" spans="1:6" x14ac:dyDescent="0.2">
      <c r="A117" s="11" t="s">
        <v>1492</v>
      </c>
      <c r="B117" s="9"/>
      <c r="C117" s="6"/>
      <c r="D117" s="6"/>
      <c r="E117" s="6"/>
      <c r="F117" s="7"/>
    </row>
    <row r="118" spans="1:6" x14ac:dyDescent="0.2">
      <c r="A118" s="11" t="s">
        <v>1493</v>
      </c>
      <c r="B118" s="9"/>
      <c r="C118" s="6"/>
      <c r="D118" s="6"/>
      <c r="E118" s="6"/>
      <c r="F118" s="7"/>
    </row>
    <row r="119" spans="1:6" x14ac:dyDescent="0.2">
      <c r="A119" s="11" t="s">
        <v>1494</v>
      </c>
      <c r="B119" s="9"/>
      <c r="C119" s="6"/>
      <c r="D119" s="6"/>
      <c r="E119" s="6"/>
      <c r="F119" s="7"/>
    </row>
    <row r="120" spans="1:6" x14ac:dyDescent="0.2">
      <c r="A120" s="11" t="s">
        <v>1495</v>
      </c>
      <c r="B120" s="9"/>
      <c r="C120" s="6"/>
      <c r="D120" s="6"/>
      <c r="E120" s="6"/>
      <c r="F120" s="7"/>
    </row>
    <row r="121" spans="1:6" x14ac:dyDescent="0.2">
      <c r="A121" s="11" t="s">
        <v>1496</v>
      </c>
      <c r="B121" s="9"/>
      <c r="C121" s="6"/>
      <c r="D121" s="6"/>
      <c r="E121" s="6"/>
      <c r="F121" s="7"/>
    </row>
    <row r="122" spans="1:6" x14ac:dyDescent="0.2">
      <c r="A122" s="11" t="s">
        <v>1497</v>
      </c>
      <c r="B122" s="9"/>
      <c r="C122" s="6"/>
      <c r="D122" s="6"/>
      <c r="E122" s="6"/>
      <c r="F122" s="7"/>
    </row>
    <row r="123" spans="1:6" x14ac:dyDescent="0.2">
      <c r="A123" s="11" t="s">
        <v>1498</v>
      </c>
      <c r="B123" s="9"/>
      <c r="C123" s="6"/>
      <c r="D123" s="6"/>
      <c r="E123" s="6"/>
      <c r="F123" s="7"/>
    </row>
    <row r="124" spans="1:6" x14ac:dyDescent="0.2">
      <c r="A124" s="11" t="s">
        <v>1499</v>
      </c>
      <c r="B124" s="9"/>
      <c r="C124" s="6"/>
      <c r="D124" s="6"/>
      <c r="E124" s="6"/>
      <c r="F124" s="7"/>
    </row>
    <row r="125" spans="1:6" x14ac:dyDescent="0.2">
      <c r="A125" s="11" t="s">
        <v>1500</v>
      </c>
      <c r="B125" s="9"/>
      <c r="C125" s="6"/>
      <c r="D125" s="6"/>
      <c r="E125" s="6"/>
      <c r="F125" s="7"/>
    </row>
    <row r="126" spans="1:6" x14ac:dyDescent="0.2">
      <c r="A126" s="11" t="s">
        <v>1501</v>
      </c>
      <c r="B126" s="9"/>
      <c r="C126" s="6"/>
      <c r="D126" s="6"/>
      <c r="E126" s="6"/>
      <c r="F126" s="7"/>
    </row>
    <row r="127" spans="1:6" x14ac:dyDescent="0.2">
      <c r="A127" s="11" t="s">
        <v>1502</v>
      </c>
      <c r="B127" s="9"/>
      <c r="C127" s="6"/>
      <c r="D127" s="6"/>
      <c r="E127" s="6"/>
      <c r="F127" s="7"/>
    </row>
    <row r="128" spans="1:6" x14ac:dyDescent="0.2">
      <c r="A128" s="11" t="s">
        <v>1503</v>
      </c>
      <c r="B128" s="9"/>
      <c r="C128" s="6"/>
      <c r="D128" s="6"/>
      <c r="E128" s="6"/>
      <c r="F128" s="7"/>
    </row>
    <row r="129" spans="1:6" x14ac:dyDescent="0.2">
      <c r="A129" s="11" t="s">
        <v>1504</v>
      </c>
      <c r="B129" s="9"/>
      <c r="C129" s="6"/>
      <c r="D129" s="6"/>
      <c r="E129" s="6"/>
      <c r="F129" s="7"/>
    </row>
    <row r="130" spans="1:6" x14ac:dyDescent="0.2">
      <c r="A130" s="11" t="s">
        <v>1505</v>
      </c>
      <c r="B130" s="9"/>
      <c r="C130" s="6"/>
      <c r="D130" s="6"/>
      <c r="E130" s="6"/>
      <c r="F130" s="7"/>
    </row>
    <row r="131" spans="1:6" x14ac:dyDescent="0.2">
      <c r="A131" s="11" t="s">
        <v>1506</v>
      </c>
      <c r="B131" s="9"/>
      <c r="C131" s="6"/>
      <c r="D131" s="6"/>
      <c r="E131" s="6"/>
      <c r="F131" s="7"/>
    </row>
    <row r="132" spans="1:6" x14ac:dyDescent="0.2">
      <c r="A132" s="11" t="s">
        <v>1507</v>
      </c>
      <c r="B132" s="9"/>
      <c r="C132" s="6"/>
      <c r="D132" s="6"/>
      <c r="E132" s="6"/>
      <c r="F132" s="7"/>
    </row>
    <row r="133" spans="1:6" x14ac:dyDescent="0.2">
      <c r="A133" s="11" t="s">
        <v>1508</v>
      </c>
      <c r="B133" s="9"/>
      <c r="C133" s="6"/>
      <c r="D133" s="6"/>
      <c r="E133" s="6"/>
      <c r="F133" s="7"/>
    </row>
    <row r="134" spans="1:6" x14ac:dyDescent="0.2">
      <c r="A134" s="11" t="s">
        <v>1509</v>
      </c>
      <c r="B134" s="9"/>
      <c r="C134" s="6"/>
      <c r="D134" s="6"/>
      <c r="E134" s="6"/>
      <c r="F134" s="7"/>
    </row>
    <row r="135" spans="1:6" x14ac:dyDescent="0.2">
      <c r="A135" s="11" t="s">
        <v>1510</v>
      </c>
      <c r="B135" s="9"/>
      <c r="C135" s="6"/>
      <c r="D135" s="6"/>
      <c r="E135" s="6"/>
      <c r="F135" s="7"/>
    </row>
    <row r="136" spans="1:6" x14ac:dyDescent="0.2">
      <c r="A136" s="11" t="s">
        <v>1511</v>
      </c>
      <c r="B136" s="9"/>
      <c r="C136" s="6"/>
      <c r="D136" s="6"/>
      <c r="E136" s="6"/>
      <c r="F136" s="7"/>
    </row>
    <row r="137" spans="1:6" x14ac:dyDescent="0.2">
      <c r="A137" s="11" t="s">
        <v>1512</v>
      </c>
      <c r="B137" s="9"/>
      <c r="C137" s="6"/>
      <c r="D137" s="6"/>
      <c r="E137" s="6"/>
      <c r="F137" s="7"/>
    </row>
    <row r="138" spans="1:6" x14ac:dyDescent="0.2">
      <c r="A138" s="11" t="s">
        <v>1513</v>
      </c>
      <c r="B138" s="9"/>
      <c r="C138" s="6"/>
      <c r="D138" s="6"/>
      <c r="E138" s="6"/>
      <c r="F138" s="7"/>
    </row>
    <row r="139" spans="1:6" x14ac:dyDescent="0.2">
      <c r="A139" s="11" t="s">
        <v>1514</v>
      </c>
      <c r="B139" s="9"/>
      <c r="C139" s="6"/>
      <c r="D139" s="6"/>
      <c r="E139" s="6"/>
      <c r="F139" s="7"/>
    </row>
    <row r="140" spans="1:6" x14ac:dyDescent="0.2">
      <c r="A140" s="11" t="s">
        <v>1515</v>
      </c>
      <c r="B140" s="9"/>
      <c r="C140" s="6"/>
      <c r="D140" s="6"/>
      <c r="E140" s="6"/>
      <c r="F140" s="7"/>
    </row>
    <row r="141" spans="1:6" x14ac:dyDescent="0.2">
      <c r="A141" s="11" t="s">
        <v>1516</v>
      </c>
      <c r="B141" s="9"/>
      <c r="C141" s="6"/>
      <c r="D141" s="6"/>
      <c r="E141" s="6"/>
      <c r="F141" s="7"/>
    </row>
    <row r="142" spans="1:6" x14ac:dyDescent="0.2">
      <c r="A142" s="11" t="s">
        <v>1517</v>
      </c>
      <c r="B142" s="9"/>
      <c r="C142" s="6"/>
      <c r="D142" s="6"/>
      <c r="E142" s="6"/>
      <c r="F142" s="7"/>
    </row>
    <row r="143" spans="1:6" x14ac:dyDescent="0.2">
      <c r="A143" s="11" t="s">
        <v>1518</v>
      </c>
      <c r="B143" s="9"/>
      <c r="C143" s="6"/>
      <c r="D143" s="6"/>
      <c r="E143" s="6"/>
      <c r="F143" s="7"/>
    </row>
    <row r="144" spans="1:6" x14ac:dyDescent="0.2">
      <c r="A144" s="11" t="s">
        <v>1519</v>
      </c>
      <c r="B144" s="9"/>
      <c r="C144" s="6"/>
      <c r="D144" s="6"/>
      <c r="E144" s="6"/>
      <c r="F144" s="7"/>
    </row>
    <row r="145" spans="1:6" x14ac:dyDescent="0.2">
      <c r="A145" s="11" t="s">
        <v>1520</v>
      </c>
      <c r="B145" s="9"/>
      <c r="C145" s="6"/>
      <c r="D145" s="6"/>
      <c r="E145" s="6"/>
      <c r="F145" s="7"/>
    </row>
    <row r="146" spans="1:6" x14ac:dyDescent="0.2">
      <c r="A146" s="11" t="s">
        <v>1521</v>
      </c>
      <c r="B146" s="9"/>
      <c r="C146" s="6"/>
      <c r="D146" s="6"/>
      <c r="E146" s="6"/>
      <c r="F146" s="7"/>
    </row>
    <row r="147" spans="1:6" x14ac:dyDescent="0.2">
      <c r="A147" s="11" t="s">
        <v>1522</v>
      </c>
      <c r="B147" s="9"/>
      <c r="C147" s="6"/>
      <c r="D147" s="6"/>
      <c r="E147" s="6"/>
      <c r="F147" s="7"/>
    </row>
    <row r="148" spans="1:6" x14ac:dyDescent="0.2">
      <c r="A148" s="11" t="s">
        <v>1523</v>
      </c>
      <c r="B148" s="9"/>
      <c r="C148" s="6"/>
      <c r="D148" s="6"/>
      <c r="E148" s="6"/>
      <c r="F148" s="7"/>
    </row>
    <row r="149" spans="1:6" x14ac:dyDescent="0.2">
      <c r="A149" s="11" t="s">
        <v>1524</v>
      </c>
      <c r="B149" s="9"/>
      <c r="C149" s="6"/>
      <c r="D149" s="6"/>
      <c r="E149" s="6"/>
      <c r="F149" s="7"/>
    </row>
    <row r="150" spans="1:6" x14ac:dyDescent="0.2">
      <c r="A150" s="11" t="s">
        <v>1525</v>
      </c>
      <c r="B150" s="9"/>
      <c r="C150" s="6"/>
      <c r="D150" s="6"/>
      <c r="E150" s="6"/>
      <c r="F150" s="7"/>
    </row>
    <row r="151" spans="1:6" x14ac:dyDescent="0.2">
      <c r="A151" s="11" t="s">
        <v>1526</v>
      </c>
      <c r="B151" s="9"/>
      <c r="C151" s="6"/>
      <c r="D151" s="6"/>
      <c r="E151" s="6"/>
      <c r="F151" s="7"/>
    </row>
    <row r="152" spans="1:6" x14ac:dyDescent="0.2">
      <c r="A152" s="11" t="s">
        <v>1527</v>
      </c>
      <c r="B152" s="9"/>
      <c r="C152" s="6"/>
      <c r="D152" s="6"/>
      <c r="E152" s="6"/>
      <c r="F152" s="7"/>
    </row>
    <row r="153" spans="1:6" x14ac:dyDescent="0.2">
      <c r="A153" s="11" t="s">
        <v>1528</v>
      </c>
      <c r="B153" s="9"/>
      <c r="C153" s="6"/>
      <c r="D153" s="6"/>
      <c r="E153" s="6"/>
      <c r="F153" s="7"/>
    </row>
    <row r="154" spans="1:6" x14ac:dyDescent="0.2">
      <c r="A154" s="11" t="s">
        <v>1529</v>
      </c>
      <c r="B154" s="9"/>
      <c r="C154" s="6"/>
      <c r="D154" s="6"/>
      <c r="E154" s="6"/>
      <c r="F154" s="7"/>
    </row>
    <row r="155" spans="1:6" x14ac:dyDescent="0.2">
      <c r="A155" s="11" t="s">
        <v>1530</v>
      </c>
      <c r="B155" s="9"/>
      <c r="C155" s="6"/>
      <c r="D155" s="6"/>
      <c r="E155" s="6"/>
      <c r="F155" s="7"/>
    </row>
    <row r="156" spans="1:6" x14ac:dyDescent="0.2">
      <c r="A156" s="11" t="s">
        <v>1531</v>
      </c>
      <c r="B156" s="9"/>
      <c r="C156" s="6"/>
      <c r="D156" s="6"/>
      <c r="E156" s="6"/>
      <c r="F156" s="7"/>
    </row>
    <row r="157" spans="1:6" x14ac:dyDescent="0.2">
      <c r="A157" s="11" t="s">
        <v>1532</v>
      </c>
      <c r="B157" s="9"/>
      <c r="C157" s="6"/>
      <c r="D157" s="6"/>
      <c r="E157" s="6"/>
      <c r="F157" s="7"/>
    </row>
    <row r="158" spans="1:6" x14ac:dyDescent="0.2">
      <c r="A158" s="11" t="s">
        <v>1533</v>
      </c>
      <c r="B158" s="9"/>
      <c r="C158" s="6"/>
      <c r="D158" s="6"/>
      <c r="E158" s="6"/>
      <c r="F158" s="7"/>
    </row>
    <row r="159" spans="1:6" x14ac:dyDescent="0.2">
      <c r="A159" s="11" t="s">
        <v>1534</v>
      </c>
      <c r="B159" s="9"/>
      <c r="C159" s="6"/>
      <c r="D159" s="6"/>
      <c r="E159" s="6"/>
      <c r="F159" s="7"/>
    </row>
    <row r="160" spans="1:6" x14ac:dyDescent="0.2">
      <c r="A160" s="11" t="s">
        <v>1535</v>
      </c>
      <c r="B160" s="9"/>
      <c r="C160" s="6"/>
      <c r="D160" s="6"/>
      <c r="E160" s="6"/>
      <c r="F160" s="7"/>
    </row>
    <row r="161" spans="1:6" x14ac:dyDescent="0.2">
      <c r="A161" s="11" t="s">
        <v>1536</v>
      </c>
      <c r="B161" s="9"/>
      <c r="C161" s="6"/>
      <c r="D161" s="6"/>
      <c r="E161" s="6"/>
      <c r="F161" s="7"/>
    </row>
    <row r="162" spans="1:6" x14ac:dyDescent="0.2">
      <c r="A162" s="11" t="s">
        <v>1537</v>
      </c>
      <c r="B162" s="9"/>
      <c r="C162" s="6"/>
      <c r="D162" s="6"/>
      <c r="E162" s="6"/>
      <c r="F162" s="7"/>
    </row>
    <row r="163" spans="1:6" x14ac:dyDescent="0.2">
      <c r="A163" s="11" t="s">
        <v>1538</v>
      </c>
      <c r="B163" s="9"/>
      <c r="C163" s="6"/>
      <c r="D163" s="6"/>
      <c r="E163" s="6"/>
      <c r="F163" s="7"/>
    </row>
    <row r="164" spans="1:6" x14ac:dyDescent="0.2">
      <c r="A164" s="11" t="s">
        <v>1539</v>
      </c>
      <c r="B164" s="9"/>
      <c r="C164" s="6"/>
      <c r="D164" s="6"/>
      <c r="E164" s="6"/>
      <c r="F164" s="7"/>
    </row>
    <row r="165" spans="1:6" x14ac:dyDescent="0.2">
      <c r="A165" s="11" t="s">
        <v>1540</v>
      </c>
      <c r="B165" s="9"/>
      <c r="C165" s="6"/>
      <c r="D165" s="6"/>
      <c r="E165" s="6"/>
      <c r="F165" s="7"/>
    </row>
    <row r="166" spans="1:6" x14ac:dyDescent="0.2">
      <c r="A166" s="11" t="s">
        <v>1541</v>
      </c>
      <c r="B166" s="9"/>
      <c r="C166" s="6"/>
      <c r="D166" s="6"/>
      <c r="E166" s="6"/>
      <c r="F166" s="7"/>
    </row>
    <row r="167" spans="1:6" x14ac:dyDescent="0.2">
      <c r="A167" s="11" t="s">
        <v>1542</v>
      </c>
      <c r="B167" s="9"/>
      <c r="C167" s="6"/>
      <c r="D167" s="6"/>
      <c r="E167" s="6"/>
      <c r="F167" s="7"/>
    </row>
    <row r="168" spans="1:6" x14ac:dyDescent="0.2">
      <c r="A168" s="11" t="s">
        <v>1543</v>
      </c>
      <c r="B168" s="9"/>
      <c r="C168" s="6"/>
      <c r="D168" s="6"/>
      <c r="E168" s="6"/>
      <c r="F168" s="7"/>
    </row>
    <row r="169" spans="1:6" x14ac:dyDescent="0.2">
      <c r="A169" s="11" t="s">
        <v>1544</v>
      </c>
      <c r="B169" s="9"/>
      <c r="C169" s="6"/>
      <c r="D169" s="6"/>
      <c r="E169" s="6"/>
      <c r="F169" s="7"/>
    </row>
    <row r="170" spans="1:6" x14ac:dyDescent="0.2">
      <c r="A170" s="11" t="s">
        <v>1545</v>
      </c>
      <c r="B170" s="9"/>
      <c r="C170" s="6"/>
      <c r="D170" s="6"/>
      <c r="E170" s="6"/>
      <c r="F170" s="7"/>
    </row>
    <row r="171" spans="1:6" x14ac:dyDescent="0.2">
      <c r="A171" s="11" t="s">
        <v>1546</v>
      </c>
      <c r="B171" s="9"/>
      <c r="C171" s="6"/>
      <c r="D171" s="6"/>
      <c r="E171" s="6"/>
      <c r="F171" s="7"/>
    </row>
    <row r="172" spans="1:6" x14ac:dyDescent="0.2">
      <c r="A172" s="11" t="s">
        <v>1547</v>
      </c>
      <c r="B172" s="9"/>
      <c r="C172" s="6"/>
      <c r="D172" s="6"/>
      <c r="E172" s="6"/>
      <c r="F172" s="7"/>
    </row>
    <row r="173" spans="1:6" x14ac:dyDescent="0.2">
      <c r="A173" s="11" t="s">
        <v>1548</v>
      </c>
      <c r="B173" s="9"/>
      <c r="C173" s="6"/>
      <c r="D173" s="6"/>
      <c r="E173" s="6"/>
      <c r="F173" s="7"/>
    </row>
    <row r="174" spans="1:6" x14ac:dyDescent="0.2">
      <c r="A174" s="11" t="s">
        <v>1549</v>
      </c>
      <c r="B174" s="9"/>
      <c r="C174" s="6"/>
      <c r="D174" s="6"/>
      <c r="E174" s="6"/>
      <c r="F174" s="7"/>
    </row>
    <row r="175" spans="1:6" x14ac:dyDescent="0.2">
      <c r="A175" s="11" t="s">
        <v>1550</v>
      </c>
      <c r="B175" s="9"/>
      <c r="C175" s="6"/>
      <c r="D175" s="6"/>
      <c r="E175" s="6"/>
      <c r="F175" s="7"/>
    </row>
    <row r="176" spans="1:6" x14ac:dyDescent="0.2">
      <c r="A176" s="11" t="s">
        <v>1551</v>
      </c>
      <c r="B176" s="9"/>
      <c r="C176" s="6"/>
      <c r="D176" s="6"/>
      <c r="E176" s="6"/>
      <c r="F176" s="7"/>
    </row>
    <row r="177" spans="1:6" x14ac:dyDescent="0.2">
      <c r="A177" s="11" t="s">
        <v>1552</v>
      </c>
      <c r="B177" s="9"/>
      <c r="C177" s="6"/>
      <c r="D177" s="6"/>
      <c r="E177" s="6"/>
      <c r="F177" s="7"/>
    </row>
    <row r="178" spans="1:6" x14ac:dyDescent="0.2">
      <c r="A178" s="11" t="s">
        <v>1553</v>
      </c>
      <c r="B178" s="9"/>
      <c r="C178" s="6"/>
      <c r="D178" s="6"/>
      <c r="E178" s="6"/>
      <c r="F178" s="7"/>
    </row>
    <row r="179" spans="1:6" x14ac:dyDescent="0.2">
      <c r="A179" s="11" t="s">
        <v>1554</v>
      </c>
      <c r="B179" s="9"/>
      <c r="C179" s="6"/>
      <c r="D179" s="6"/>
      <c r="E179" s="6"/>
      <c r="F179" s="7"/>
    </row>
    <row r="180" spans="1:6" x14ac:dyDescent="0.2">
      <c r="A180" s="11" t="s">
        <v>1555</v>
      </c>
      <c r="B180" s="9"/>
      <c r="C180" s="6"/>
      <c r="D180" s="6"/>
      <c r="E180" s="6"/>
      <c r="F180" s="7"/>
    </row>
    <row r="181" spans="1:6" x14ac:dyDescent="0.2">
      <c r="A181" s="11" t="s">
        <v>1556</v>
      </c>
      <c r="B181" s="9"/>
      <c r="C181" s="6"/>
      <c r="D181" s="6"/>
      <c r="E181" s="6"/>
      <c r="F181" s="7"/>
    </row>
    <row r="182" spans="1:6" x14ac:dyDescent="0.2">
      <c r="A182" s="11" t="s">
        <v>1557</v>
      </c>
      <c r="B182" s="9"/>
      <c r="C182" s="6"/>
      <c r="D182" s="6"/>
      <c r="E182" s="6"/>
      <c r="F182" s="7"/>
    </row>
    <row r="183" spans="1:6" x14ac:dyDescent="0.2">
      <c r="A183" s="11" t="s">
        <v>1558</v>
      </c>
      <c r="B183" s="9"/>
      <c r="C183" s="6"/>
      <c r="D183" s="6"/>
      <c r="E183" s="6"/>
      <c r="F183" s="7"/>
    </row>
    <row r="184" spans="1:6" x14ac:dyDescent="0.2">
      <c r="A184" s="11" t="s">
        <v>1559</v>
      </c>
      <c r="B184" s="9"/>
      <c r="C184" s="6"/>
      <c r="D184" s="6"/>
      <c r="E184" s="6"/>
      <c r="F184" s="7"/>
    </row>
    <row r="185" spans="1:6" x14ac:dyDescent="0.2">
      <c r="A185" s="11" t="s">
        <v>1560</v>
      </c>
      <c r="B185" s="9"/>
      <c r="C185" s="6"/>
      <c r="D185" s="6"/>
      <c r="E185" s="6"/>
      <c r="F185" s="7"/>
    </row>
    <row r="186" spans="1:6" x14ac:dyDescent="0.2">
      <c r="A186" s="11" t="s">
        <v>1561</v>
      </c>
      <c r="B186" s="9"/>
      <c r="C186" s="6"/>
      <c r="D186" s="6"/>
      <c r="E186" s="6"/>
      <c r="F186" s="7"/>
    </row>
    <row r="187" spans="1:6" x14ac:dyDescent="0.2">
      <c r="A187" s="11" t="s">
        <v>1562</v>
      </c>
      <c r="B187" s="9"/>
      <c r="C187" s="6"/>
      <c r="D187" s="6"/>
      <c r="E187" s="6"/>
      <c r="F187" s="7"/>
    </row>
    <row r="188" spans="1:6" x14ac:dyDescent="0.2">
      <c r="A188" s="11" t="s">
        <v>1563</v>
      </c>
      <c r="B188" s="9"/>
      <c r="C188" s="6"/>
      <c r="D188" s="6"/>
      <c r="E188" s="6"/>
      <c r="F188" s="7"/>
    </row>
    <row r="189" spans="1:6" x14ac:dyDescent="0.2">
      <c r="A189" s="11" t="s">
        <v>1564</v>
      </c>
      <c r="B189" s="9"/>
      <c r="C189" s="6"/>
      <c r="D189" s="6"/>
      <c r="E189" s="6"/>
      <c r="F189" s="7"/>
    </row>
    <row r="190" spans="1:6" x14ac:dyDescent="0.2">
      <c r="A190" s="11" t="s">
        <v>1565</v>
      </c>
      <c r="B190" s="9"/>
      <c r="C190" s="6"/>
      <c r="D190" s="6"/>
      <c r="E190" s="6"/>
      <c r="F190" s="7"/>
    </row>
    <row r="191" spans="1:6" x14ac:dyDescent="0.2">
      <c r="A191" s="11" t="s">
        <v>1566</v>
      </c>
      <c r="B191" s="9"/>
      <c r="C191" s="6"/>
      <c r="D191" s="6"/>
      <c r="E191" s="6"/>
      <c r="F191" s="7"/>
    </row>
    <row r="192" spans="1:6" x14ac:dyDescent="0.2">
      <c r="A192" s="11" t="s">
        <v>1567</v>
      </c>
      <c r="B192" s="9"/>
      <c r="C192" s="6"/>
      <c r="D192" s="6"/>
      <c r="E192" s="6"/>
      <c r="F192" s="7"/>
    </row>
    <row r="193" spans="1:6" x14ac:dyDescent="0.2">
      <c r="A193" s="11" t="s">
        <v>1568</v>
      </c>
      <c r="B193" s="9"/>
      <c r="C193" s="6"/>
      <c r="D193" s="6"/>
      <c r="E193" s="6"/>
      <c r="F193" s="7"/>
    </row>
    <row r="194" spans="1:6" x14ac:dyDescent="0.2">
      <c r="A194" s="11" t="s">
        <v>1569</v>
      </c>
      <c r="B194" s="9"/>
      <c r="C194" s="6"/>
      <c r="D194" s="6"/>
      <c r="E194" s="6"/>
      <c r="F194" s="7"/>
    </row>
    <row r="195" spans="1:6" x14ac:dyDescent="0.2">
      <c r="A195" s="11" t="s">
        <v>1570</v>
      </c>
      <c r="B195" s="9"/>
      <c r="C195" s="6"/>
      <c r="D195" s="6"/>
      <c r="E195" s="6"/>
      <c r="F195" s="7"/>
    </row>
    <row r="196" spans="1:6" x14ac:dyDescent="0.2">
      <c r="A196" s="11" t="s">
        <v>1571</v>
      </c>
      <c r="B196" s="9"/>
      <c r="C196" s="6"/>
      <c r="D196" s="6"/>
      <c r="E196" s="6"/>
      <c r="F196" s="7"/>
    </row>
    <row r="197" spans="1:6" x14ac:dyDescent="0.2">
      <c r="A197" s="11" t="s">
        <v>1572</v>
      </c>
      <c r="B197" s="9"/>
      <c r="C197" s="6"/>
      <c r="D197" s="6"/>
      <c r="E197" s="6"/>
      <c r="F197" s="7"/>
    </row>
    <row r="198" spans="1:6" x14ac:dyDescent="0.2">
      <c r="A198" s="11" t="s">
        <v>1573</v>
      </c>
      <c r="B198" s="9"/>
      <c r="C198" s="6"/>
      <c r="D198" s="6"/>
      <c r="E198" s="6"/>
      <c r="F198" s="7"/>
    </row>
    <row r="199" spans="1:6" x14ac:dyDescent="0.2">
      <c r="A199" s="11" t="s">
        <v>1574</v>
      </c>
      <c r="B199" s="9"/>
      <c r="C199" s="6"/>
      <c r="D199" s="6"/>
      <c r="E199" s="6"/>
      <c r="F199" s="7"/>
    </row>
    <row r="200" spans="1:6" x14ac:dyDescent="0.2">
      <c r="A200" s="11" t="s">
        <v>1575</v>
      </c>
      <c r="B200" s="9"/>
      <c r="C200" s="6"/>
      <c r="D200" s="6"/>
      <c r="E200" s="6"/>
      <c r="F200" s="7"/>
    </row>
    <row r="201" spans="1:6" x14ac:dyDescent="0.2">
      <c r="A201" s="11" t="s">
        <v>1576</v>
      </c>
      <c r="B201" s="9"/>
      <c r="C201" s="6"/>
      <c r="D201" s="6"/>
      <c r="E201" s="6"/>
      <c r="F201" s="7"/>
    </row>
    <row r="202" spans="1:6" x14ac:dyDescent="0.2">
      <c r="A202" s="11" t="s">
        <v>1577</v>
      </c>
      <c r="B202" s="9"/>
      <c r="C202" s="6"/>
      <c r="D202" s="6"/>
      <c r="E202" s="6"/>
      <c r="F202" s="7"/>
    </row>
    <row r="203" spans="1:6" x14ac:dyDescent="0.2">
      <c r="A203" s="11" t="s">
        <v>1578</v>
      </c>
      <c r="B203" s="9"/>
      <c r="C203" s="6"/>
      <c r="D203" s="6"/>
      <c r="E203" s="6"/>
      <c r="F203" s="7"/>
    </row>
    <row r="204" spans="1:6" x14ac:dyDescent="0.2">
      <c r="A204" s="11" t="s">
        <v>1579</v>
      </c>
      <c r="B204" s="9"/>
      <c r="C204" s="6"/>
      <c r="D204" s="6"/>
      <c r="E204" s="6"/>
      <c r="F204" s="7"/>
    </row>
    <row r="205" spans="1:6" x14ac:dyDescent="0.2">
      <c r="A205" s="11" t="s">
        <v>1580</v>
      </c>
      <c r="B205" s="9"/>
      <c r="C205" s="6"/>
      <c r="D205" s="6"/>
      <c r="E205" s="6"/>
      <c r="F205" s="7"/>
    </row>
    <row r="206" spans="1:6" x14ac:dyDescent="0.2">
      <c r="A206" s="11" t="s">
        <v>1581</v>
      </c>
      <c r="B206" s="9"/>
      <c r="C206" s="6"/>
      <c r="D206" s="6"/>
      <c r="E206" s="6"/>
      <c r="F206" s="7"/>
    </row>
    <row r="207" spans="1:6" x14ac:dyDescent="0.2">
      <c r="A207" s="11" t="s">
        <v>1582</v>
      </c>
      <c r="B207" s="9"/>
      <c r="C207" s="6"/>
      <c r="D207" s="6"/>
      <c r="E207" s="6"/>
      <c r="F207" s="7"/>
    </row>
    <row r="208" spans="1:6" x14ac:dyDescent="0.2">
      <c r="A208" s="11" t="s">
        <v>1583</v>
      </c>
      <c r="B208" s="9"/>
      <c r="C208" s="6"/>
      <c r="D208" s="6"/>
      <c r="E208" s="6"/>
      <c r="F208" s="7"/>
    </row>
    <row r="209" spans="1:6" x14ac:dyDescent="0.2">
      <c r="A209" s="11" t="s">
        <v>1584</v>
      </c>
      <c r="B209" s="9"/>
      <c r="C209" s="6"/>
      <c r="D209" s="6"/>
      <c r="E209" s="6"/>
      <c r="F209" s="7"/>
    </row>
    <row r="210" spans="1:6" x14ac:dyDescent="0.2">
      <c r="A210" s="11" t="s">
        <v>1585</v>
      </c>
      <c r="B210" s="9"/>
      <c r="C210" s="6"/>
      <c r="D210" s="6"/>
      <c r="E210" s="6"/>
      <c r="F210" s="7"/>
    </row>
    <row r="211" spans="1:6" x14ac:dyDescent="0.2">
      <c r="A211" s="11" t="s">
        <v>1586</v>
      </c>
      <c r="B211" s="9"/>
      <c r="C211" s="6"/>
      <c r="D211" s="6"/>
      <c r="E211" s="6"/>
      <c r="F211" s="7"/>
    </row>
    <row r="212" spans="1:6" x14ac:dyDescent="0.2">
      <c r="A212" s="11" t="s">
        <v>1587</v>
      </c>
      <c r="B212" s="9"/>
      <c r="C212" s="6"/>
      <c r="D212" s="6"/>
      <c r="E212" s="6"/>
      <c r="F212" s="7"/>
    </row>
    <row r="213" spans="1:6" x14ac:dyDescent="0.2">
      <c r="A213" s="11" t="s">
        <v>1588</v>
      </c>
      <c r="B213" s="9"/>
      <c r="C213" s="6"/>
      <c r="D213" s="6"/>
      <c r="E213" s="6"/>
      <c r="F213" s="7"/>
    </row>
    <row r="214" spans="1:6" x14ac:dyDescent="0.2">
      <c r="A214" s="11" t="s">
        <v>1589</v>
      </c>
      <c r="B214" s="9"/>
      <c r="C214" s="6"/>
      <c r="D214" s="6"/>
      <c r="E214" s="6"/>
      <c r="F214" s="7"/>
    </row>
    <row r="215" spans="1:6" x14ac:dyDescent="0.2">
      <c r="A215" s="11" t="s">
        <v>1590</v>
      </c>
      <c r="B215" s="9"/>
      <c r="C215" s="6"/>
      <c r="D215" s="6"/>
      <c r="E215" s="6"/>
      <c r="F215" s="7"/>
    </row>
    <row r="216" spans="1:6" x14ac:dyDescent="0.2">
      <c r="A216" s="11" t="s">
        <v>1591</v>
      </c>
      <c r="B216" s="9"/>
      <c r="C216" s="6"/>
      <c r="D216" s="6"/>
      <c r="E216" s="6"/>
      <c r="F216" s="7"/>
    </row>
    <row r="217" spans="1:6" x14ac:dyDescent="0.2">
      <c r="A217" s="11" t="s">
        <v>1592</v>
      </c>
      <c r="B217" s="9"/>
      <c r="C217" s="6"/>
      <c r="D217" s="6"/>
      <c r="E217" s="6"/>
      <c r="F217" s="7"/>
    </row>
    <row r="218" spans="1:6" x14ac:dyDescent="0.2">
      <c r="A218" s="11" t="s">
        <v>1593</v>
      </c>
      <c r="B218" s="9"/>
      <c r="C218" s="6"/>
      <c r="D218" s="6"/>
      <c r="E218" s="6"/>
      <c r="F218" s="7"/>
    </row>
    <row r="219" spans="1:6" x14ac:dyDescent="0.2">
      <c r="A219" s="11" t="s">
        <v>1594</v>
      </c>
      <c r="B219" s="9"/>
      <c r="C219" s="6"/>
      <c r="D219" s="6"/>
      <c r="E219" s="6"/>
      <c r="F219" s="7"/>
    </row>
    <row r="220" spans="1:6" x14ac:dyDescent="0.2">
      <c r="A220" s="11" t="s">
        <v>1595</v>
      </c>
      <c r="B220" s="9"/>
      <c r="C220" s="6"/>
      <c r="D220" s="6"/>
      <c r="E220" s="6"/>
      <c r="F220" s="7"/>
    </row>
    <row r="221" spans="1:6" x14ac:dyDescent="0.2">
      <c r="A221" s="11" t="s">
        <v>1596</v>
      </c>
      <c r="B221" s="9"/>
      <c r="C221" s="6"/>
      <c r="D221" s="6"/>
      <c r="E221" s="6"/>
      <c r="F221" s="7"/>
    </row>
    <row r="222" spans="1:6" x14ac:dyDescent="0.2">
      <c r="A222" s="11" t="s">
        <v>1597</v>
      </c>
      <c r="B222" s="9"/>
      <c r="C222" s="6"/>
      <c r="D222" s="6"/>
      <c r="E222" s="6"/>
      <c r="F222" s="7"/>
    </row>
    <row r="223" spans="1:6" x14ac:dyDescent="0.2">
      <c r="A223" s="11" t="s">
        <v>1598</v>
      </c>
      <c r="B223" s="9"/>
      <c r="C223" s="6"/>
      <c r="D223" s="6"/>
      <c r="E223" s="6"/>
      <c r="F223" s="7"/>
    </row>
    <row r="224" spans="1:6" x14ac:dyDescent="0.2">
      <c r="A224" s="11" t="s">
        <v>1599</v>
      </c>
      <c r="B224" s="9"/>
      <c r="C224" s="6"/>
      <c r="D224" s="6"/>
      <c r="E224" s="6"/>
      <c r="F224" s="7"/>
    </row>
    <row r="225" spans="1:6" x14ac:dyDescent="0.2">
      <c r="A225" s="11" t="s">
        <v>1600</v>
      </c>
      <c r="B225" s="9"/>
      <c r="C225" s="6"/>
      <c r="D225" s="6"/>
      <c r="E225" s="6"/>
      <c r="F225" s="7"/>
    </row>
    <row r="226" spans="1:6" x14ac:dyDescent="0.2">
      <c r="A226" s="11" t="s">
        <v>1601</v>
      </c>
      <c r="B226" s="9"/>
      <c r="C226" s="6"/>
      <c r="D226" s="6"/>
      <c r="E226" s="6"/>
      <c r="F226" s="7"/>
    </row>
    <row r="227" spans="1:6" x14ac:dyDescent="0.2">
      <c r="A227" s="11" t="s">
        <v>1602</v>
      </c>
      <c r="B227" s="9"/>
      <c r="C227" s="6"/>
      <c r="D227" s="6"/>
      <c r="E227" s="6"/>
      <c r="F227" s="7"/>
    </row>
    <row r="228" spans="1:6" x14ac:dyDescent="0.2">
      <c r="A228" s="11" t="s">
        <v>1603</v>
      </c>
      <c r="B228" s="9"/>
      <c r="C228" s="6"/>
      <c r="D228" s="6"/>
      <c r="E228" s="6"/>
      <c r="F228" s="7"/>
    </row>
    <row r="229" spans="1:6" x14ac:dyDescent="0.2">
      <c r="A229" s="11" t="s">
        <v>1604</v>
      </c>
      <c r="B229" s="9"/>
      <c r="C229" s="6"/>
      <c r="D229" s="6"/>
      <c r="E229" s="6"/>
      <c r="F229" s="7"/>
    </row>
    <row r="230" spans="1:6" x14ac:dyDescent="0.2">
      <c r="A230" s="11" t="s">
        <v>1605</v>
      </c>
      <c r="B230" s="9"/>
      <c r="C230" s="6"/>
      <c r="D230" s="6"/>
      <c r="E230" s="6"/>
      <c r="F230" s="7"/>
    </row>
    <row r="231" spans="1:6" x14ac:dyDescent="0.2">
      <c r="A231" s="11" t="s">
        <v>1606</v>
      </c>
      <c r="B231" s="9"/>
      <c r="C231" s="6"/>
      <c r="D231" s="6"/>
      <c r="E231" s="6"/>
      <c r="F231" s="7"/>
    </row>
    <row r="232" spans="1:6" x14ac:dyDescent="0.2">
      <c r="A232" s="11" t="s">
        <v>1607</v>
      </c>
      <c r="B232" s="9"/>
      <c r="C232" s="6"/>
      <c r="D232" s="6"/>
      <c r="E232" s="6"/>
      <c r="F232" s="7"/>
    </row>
    <row r="233" spans="1:6" x14ac:dyDescent="0.2">
      <c r="A233" s="11" t="s">
        <v>1608</v>
      </c>
      <c r="B233" s="9"/>
      <c r="C233" s="6"/>
      <c r="D233" s="6"/>
      <c r="E233" s="6"/>
      <c r="F233" s="7"/>
    </row>
    <row r="234" spans="1:6" x14ac:dyDescent="0.2">
      <c r="A234" s="11" t="s">
        <v>1609</v>
      </c>
      <c r="B234" s="9"/>
      <c r="C234" s="6"/>
      <c r="D234" s="6"/>
      <c r="E234" s="6"/>
      <c r="F234" s="7"/>
    </row>
    <row r="235" spans="1:6" x14ac:dyDescent="0.2">
      <c r="A235" s="11" t="s">
        <v>1610</v>
      </c>
      <c r="B235" s="9"/>
      <c r="C235" s="6"/>
      <c r="D235" s="6"/>
      <c r="E235" s="6"/>
      <c r="F235" s="7"/>
    </row>
    <row r="236" spans="1:6" x14ac:dyDescent="0.2">
      <c r="A236" s="11" t="s">
        <v>1611</v>
      </c>
      <c r="B236" s="9"/>
      <c r="C236" s="6"/>
      <c r="D236" s="6"/>
      <c r="E236" s="6"/>
      <c r="F236" s="7"/>
    </row>
    <row r="237" spans="1:6" x14ac:dyDescent="0.2">
      <c r="A237" s="11" t="s">
        <v>1612</v>
      </c>
      <c r="B237" s="9"/>
      <c r="C237" s="6"/>
      <c r="D237" s="6"/>
      <c r="E237" s="6"/>
      <c r="F237" s="7"/>
    </row>
    <row r="238" spans="1:6" x14ac:dyDescent="0.2">
      <c r="A238" s="11" t="s">
        <v>1613</v>
      </c>
      <c r="B238" s="9"/>
      <c r="C238" s="6"/>
      <c r="D238" s="6"/>
      <c r="E238" s="6"/>
      <c r="F238" s="7"/>
    </row>
    <row r="239" spans="1:6" x14ac:dyDescent="0.2">
      <c r="A239" s="11" t="s">
        <v>1614</v>
      </c>
      <c r="B239" s="9"/>
      <c r="C239" s="6"/>
      <c r="D239" s="6"/>
      <c r="E239" s="6"/>
      <c r="F239" s="7"/>
    </row>
    <row r="240" spans="1:6" x14ac:dyDescent="0.2">
      <c r="A240" s="11" t="s">
        <v>1615</v>
      </c>
      <c r="B240" s="9"/>
      <c r="C240" s="6"/>
      <c r="D240" s="6"/>
      <c r="E240" s="6"/>
      <c r="F240" s="7"/>
    </row>
    <row r="241" spans="1:6" x14ac:dyDescent="0.2">
      <c r="A241" s="11" t="s">
        <v>1616</v>
      </c>
      <c r="B241" s="9"/>
      <c r="C241" s="6"/>
      <c r="D241" s="6"/>
      <c r="E241" s="6"/>
      <c r="F241" s="7"/>
    </row>
    <row r="242" spans="1:6" x14ac:dyDescent="0.2">
      <c r="A242" s="11" t="s">
        <v>1617</v>
      </c>
      <c r="B242" s="9"/>
      <c r="C242" s="6"/>
      <c r="D242" s="6"/>
      <c r="E242" s="6"/>
      <c r="F242" s="7"/>
    </row>
    <row r="243" spans="1:6" x14ac:dyDescent="0.2">
      <c r="A243" s="11" t="s">
        <v>1618</v>
      </c>
      <c r="B243" s="9"/>
      <c r="C243" s="6"/>
      <c r="D243" s="6"/>
      <c r="E243" s="6"/>
      <c r="F243" s="7"/>
    </row>
    <row r="244" spans="1:6" x14ac:dyDescent="0.2">
      <c r="A244" s="11" t="s">
        <v>1619</v>
      </c>
      <c r="B244" s="9"/>
      <c r="C244" s="6"/>
      <c r="D244" s="6"/>
      <c r="E244" s="6"/>
      <c r="F244" s="7"/>
    </row>
    <row r="245" spans="1:6" x14ac:dyDescent="0.2">
      <c r="A245" s="11" t="s">
        <v>1620</v>
      </c>
      <c r="B245" s="9"/>
      <c r="C245" s="6"/>
      <c r="D245" s="6"/>
      <c r="E245" s="6"/>
      <c r="F245" s="7"/>
    </row>
    <row r="246" spans="1:6" x14ac:dyDescent="0.2">
      <c r="A246" s="11" t="s">
        <v>1621</v>
      </c>
      <c r="B246" s="9"/>
      <c r="C246" s="6"/>
      <c r="D246" s="6"/>
      <c r="E246" s="6"/>
      <c r="F246" s="7"/>
    </row>
    <row r="247" spans="1:6" x14ac:dyDescent="0.2">
      <c r="A247" s="11" t="s">
        <v>1622</v>
      </c>
      <c r="B247" s="9"/>
      <c r="C247" s="6"/>
      <c r="D247" s="6"/>
      <c r="E247" s="6"/>
      <c r="F247" s="7"/>
    </row>
    <row r="248" spans="1:6" x14ac:dyDescent="0.2">
      <c r="A248" s="11" t="s">
        <v>1623</v>
      </c>
      <c r="B248" s="9"/>
      <c r="C248" s="6"/>
      <c r="D248" s="6"/>
      <c r="E248" s="6"/>
      <c r="F248" s="7"/>
    </row>
    <row r="249" spans="1:6" x14ac:dyDescent="0.2">
      <c r="A249" s="11" t="s">
        <v>1624</v>
      </c>
      <c r="B249" s="9"/>
      <c r="C249" s="6"/>
      <c r="D249" s="6"/>
      <c r="E249" s="6"/>
      <c r="F249" s="7"/>
    </row>
    <row r="250" spans="1:6" x14ac:dyDescent="0.2">
      <c r="A250" s="11" t="s">
        <v>1625</v>
      </c>
      <c r="B250" s="9"/>
      <c r="C250" s="6"/>
      <c r="D250" s="6"/>
      <c r="E250" s="6"/>
      <c r="F250" s="7"/>
    </row>
    <row r="251" spans="1:6" x14ac:dyDescent="0.2">
      <c r="A251" s="11" t="s">
        <v>1626</v>
      </c>
      <c r="B251" s="9"/>
      <c r="C251" s="6"/>
      <c r="D251" s="6"/>
      <c r="E251" s="6"/>
      <c r="F251" s="7"/>
    </row>
    <row r="252" spans="1:6" x14ac:dyDescent="0.2">
      <c r="A252" s="11" t="s">
        <v>1627</v>
      </c>
      <c r="B252" s="9"/>
      <c r="C252" s="6"/>
      <c r="D252" s="6"/>
      <c r="E252" s="6"/>
      <c r="F252" s="7"/>
    </row>
    <row r="253" spans="1:6" x14ac:dyDescent="0.2">
      <c r="A253" s="11" t="s">
        <v>1628</v>
      </c>
      <c r="B253" s="9"/>
      <c r="C253" s="6"/>
      <c r="D253" s="6"/>
      <c r="E253" s="6"/>
      <c r="F253" s="7"/>
    </row>
    <row r="254" spans="1:6" x14ac:dyDescent="0.2">
      <c r="A254" s="11" t="s">
        <v>1629</v>
      </c>
      <c r="B254" s="9"/>
      <c r="C254" s="6"/>
      <c r="D254" s="6"/>
      <c r="E254" s="6"/>
      <c r="F254" s="7"/>
    </row>
    <row r="255" spans="1:6" x14ac:dyDescent="0.2">
      <c r="A255" s="11" t="s">
        <v>1630</v>
      </c>
      <c r="B255" s="9"/>
      <c r="C255" s="6"/>
      <c r="D255" s="6"/>
      <c r="E255" s="6"/>
      <c r="F255" s="7"/>
    </row>
    <row r="256" spans="1:6" x14ac:dyDescent="0.2">
      <c r="A256" s="11" t="s">
        <v>1631</v>
      </c>
      <c r="B256" s="9"/>
      <c r="C256" s="6"/>
      <c r="D256" s="6"/>
      <c r="E256" s="6"/>
      <c r="F256" s="7"/>
    </row>
    <row r="257" spans="1:6" x14ac:dyDescent="0.2">
      <c r="A257" s="11" t="s">
        <v>1632</v>
      </c>
      <c r="B257" s="9"/>
      <c r="C257" s="6"/>
      <c r="D257" s="6"/>
      <c r="E257" s="6"/>
      <c r="F257" s="7"/>
    </row>
    <row r="258" spans="1:6" x14ac:dyDescent="0.2">
      <c r="A258" s="11" t="s">
        <v>1633</v>
      </c>
      <c r="B258" s="9"/>
      <c r="C258" s="6"/>
      <c r="D258" s="6"/>
      <c r="E258" s="6"/>
      <c r="F258" s="7"/>
    </row>
    <row r="259" spans="1:6" x14ac:dyDescent="0.2">
      <c r="A259" s="11" t="s">
        <v>1634</v>
      </c>
      <c r="B259" s="9"/>
      <c r="C259" s="6"/>
      <c r="D259" s="6"/>
      <c r="E259" s="6"/>
      <c r="F259" s="7"/>
    </row>
    <row r="260" spans="1:6" x14ac:dyDescent="0.2">
      <c r="A260" s="11" t="s">
        <v>1635</v>
      </c>
      <c r="B260" s="9"/>
      <c r="C260" s="6"/>
      <c r="D260" s="6"/>
      <c r="E260" s="6"/>
      <c r="F260" s="7"/>
    </row>
    <row r="261" spans="1:6" x14ac:dyDescent="0.2">
      <c r="A261" s="11" t="s">
        <v>1636</v>
      </c>
      <c r="B261" s="9"/>
      <c r="C261" s="6"/>
      <c r="D261" s="6"/>
      <c r="E261" s="6"/>
      <c r="F261" s="7"/>
    </row>
    <row r="262" spans="1:6" x14ac:dyDescent="0.2">
      <c r="A262" s="11" t="s">
        <v>1637</v>
      </c>
      <c r="B262" s="9"/>
      <c r="C262" s="6"/>
      <c r="D262" s="6"/>
      <c r="E262" s="6"/>
      <c r="F262" s="7"/>
    </row>
    <row r="263" spans="1:6" x14ac:dyDescent="0.2">
      <c r="A263" s="11" t="s">
        <v>1638</v>
      </c>
      <c r="B263" s="9"/>
      <c r="C263" s="6"/>
      <c r="D263" s="6"/>
      <c r="E263" s="6"/>
      <c r="F263" s="7"/>
    </row>
    <row r="264" spans="1:6" x14ac:dyDescent="0.2">
      <c r="A264" s="11" t="s">
        <v>1639</v>
      </c>
      <c r="B264" s="9"/>
      <c r="C264" s="6"/>
      <c r="D264" s="6"/>
      <c r="E264" s="6"/>
      <c r="F264" s="7"/>
    </row>
    <row r="265" spans="1:6" x14ac:dyDescent="0.2">
      <c r="A265" s="11" t="s">
        <v>1640</v>
      </c>
      <c r="B265" s="9"/>
      <c r="C265" s="6"/>
      <c r="D265" s="6"/>
      <c r="E265" s="6"/>
      <c r="F265" s="7"/>
    </row>
    <row r="266" spans="1:6" x14ac:dyDescent="0.2">
      <c r="A266" s="11" t="s">
        <v>1641</v>
      </c>
      <c r="B266" s="9"/>
      <c r="C266" s="6"/>
      <c r="D266" s="6"/>
      <c r="E266" s="6"/>
      <c r="F266" s="7"/>
    </row>
    <row r="267" spans="1:6" x14ac:dyDescent="0.2">
      <c r="A267" s="11" t="s">
        <v>1642</v>
      </c>
      <c r="B267" s="9"/>
      <c r="C267" s="6"/>
      <c r="D267" s="6"/>
      <c r="E267" s="6"/>
      <c r="F267" s="7"/>
    </row>
    <row r="268" spans="1:6" x14ac:dyDescent="0.2">
      <c r="A268" s="11" t="s">
        <v>1643</v>
      </c>
      <c r="B268" s="9"/>
      <c r="C268" s="6"/>
      <c r="D268" s="6"/>
      <c r="E268" s="6"/>
      <c r="F268" s="7"/>
    </row>
    <row r="269" spans="1:6" x14ac:dyDescent="0.2">
      <c r="A269" s="11" t="s">
        <v>1644</v>
      </c>
      <c r="B269" s="9"/>
      <c r="C269" s="6"/>
      <c r="D269" s="6"/>
      <c r="E269" s="6"/>
      <c r="F269" s="7"/>
    </row>
    <row r="270" spans="1:6" x14ac:dyDescent="0.2">
      <c r="A270" s="11" t="s">
        <v>1645</v>
      </c>
      <c r="B270" s="9"/>
      <c r="C270" s="6"/>
      <c r="D270" s="6"/>
      <c r="E270" s="6"/>
      <c r="F270" s="7"/>
    </row>
    <row r="271" spans="1:6" x14ac:dyDescent="0.2">
      <c r="A271" s="11" t="s">
        <v>1646</v>
      </c>
      <c r="B271" s="9"/>
      <c r="C271" s="6"/>
      <c r="D271" s="6"/>
      <c r="E271" s="6"/>
      <c r="F271" s="7"/>
    </row>
    <row r="272" spans="1:6" x14ac:dyDescent="0.2">
      <c r="A272" s="11" t="s">
        <v>1647</v>
      </c>
      <c r="B272" s="9"/>
      <c r="C272" s="6"/>
      <c r="D272" s="6"/>
      <c r="E272" s="6"/>
      <c r="F272" s="7"/>
    </row>
    <row r="273" spans="1:6" x14ac:dyDescent="0.2">
      <c r="A273" s="11" t="s">
        <v>1648</v>
      </c>
      <c r="B273" s="9"/>
      <c r="C273" s="6"/>
      <c r="D273" s="6"/>
      <c r="E273" s="6"/>
      <c r="F273" s="7"/>
    </row>
    <row r="274" spans="1:6" x14ac:dyDescent="0.2">
      <c r="A274" s="11" t="s">
        <v>1649</v>
      </c>
      <c r="B274" s="9"/>
      <c r="C274" s="6"/>
      <c r="D274" s="6"/>
      <c r="E274" s="6"/>
      <c r="F274" s="7"/>
    </row>
    <row r="275" spans="1:6" x14ac:dyDescent="0.2">
      <c r="A275" s="11" t="s">
        <v>1650</v>
      </c>
      <c r="B275" s="9"/>
      <c r="C275" s="6"/>
      <c r="D275" s="6"/>
      <c r="E275" s="6"/>
      <c r="F275" s="7"/>
    </row>
    <row r="276" spans="1:6" x14ac:dyDescent="0.2">
      <c r="A276" s="11" t="s">
        <v>1651</v>
      </c>
      <c r="B276" s="9"/>
      <c r="C276" s="6"/>
      <c r="D276" s="6"/>
      <c r="E276" s="6"/>
      <c r="F276" s="7"/>
    </row>
    <row r="277" spans="1:6" x14ac:dyDescent="0.2">
      <c r="A277" s="11" t="s">
        <v>1652</v>
      </c>
      <c r="B277" s="9"/>
      <c r="C277" s="6"/>
      <c r="D277" s="6"/>
      <c r="E277" s="6"/>
      <c r="F277" s="7"/>
    </row>
    <row r="278" spans="1:6" x14ac:dyDescent="0.2">
      <c r="A278" s="11" t="s">
        <v>1653</v>
      </c>
      <c r="B278" s="9"/>
      <c r="C278" s="6"/>
      <c r="D278" s="6"/>
      <c r="E278" s="6"/>
      <c r="F278" s="7"/>
    </row>
    <row r="279" spans="1:6" x14ac:dyDescent="0.2">
      <c r="A279" s="11" t="s">
        <v>1654</v>
      </c>
      <c r="B279" s="9"/>
      <c r="C279" s="6"/>
      <c r="D279" s="6"/>
      <c r="E279" s="6"/>
      <c r="F279" s="7"/>
    </row>
    <row r="280" spans="1:6" x14ac:dyDescent="0.2">
      <c r="A280" s="11" t="s">
        <v>1655</v>
      </c>
      <c r="B280" s="9"/>
      <c r="C280" s="6"/>
      <c r="D280" s="6"/>
      <c r="E280" s="6"/>
      <c r="F280" s="7"/>
    </row>
    <row r="281" spans="1:6" x14ac:dyDescent="0.2">
      <c r="A281" s="11" t="s">
        <v>1656</v>
      </c>
      <c r="B281" s="9"/>
      <c r="C281" s="6"/>
      <c r="D281" s="6"/>
      <c r="E281" s="6"/>
      <c r="F281" s="7"/>
    </row>
    <row r="282" spans="1:6" x14ac:dyDescent="0.2">
      <c r="A282" s="11" t="s">
        <v>1657</v>
      </c>
      <c r="B282" s="9"/>
      <c r="C282" s="6"/>
      <c r="D282" s="6"/>
      <c r="E282" s="6"/>
      <c r="F282" s="7"/>
    </row>
    <row r="283" spans="1:6" x14ac:dyDescent="0.2">
      <c r="A283" s="11" t="s">
        <v>1658</v>
      </c>
      <c r="B283" s="9"/>
      <c r="C283" s="6"/>
      <c r="D283" s="6"/>
      <c r="E283" s="6"/>
      <c r="F283" s="7"/>
    </row>
    <row r="284" spans="1:6" x14ac:dyDescent="0.2">
      <c r="A284" s="11" t="s">
        <v>1659</v>
      </c>
      <c r="B284" s="9"/>
      <c r="C284" s="6"/>
      <c r="D284" s="6"/>
      <c r="E284" s="6"/>
      <c r="F284" s="7"/>
    </row>
    <row r="285" spans="1:6" x14ac:dyDescent="0.2">
      <c r="A285" s="11" t="s">
        <v>1660</v>
      </c>
      <c r="B285" s="9"/>
      <c r="C285" s="6"/>
      <c r="D285" s="6"/>
      <c r="E285" s="6"/>
      <c r="F285" s="7"/>
    </row>
    <row r="286" spans="1:6" x14ac:dyDescent="0.2">
      <c r="A286" s="11" t="s">
        <v>1661</v>
      </c>
      <c r="B286" s="9"/>
      <c r="C286" s="6"/>
      <c r="D286" s="6"/>
      <c r="E286" s="6"/>
      <c r="F286" s="7"/>
    </row>
    <row r="287" spans="1:6" x14ac:dyDescent="0.2">
      <c r="A287" s="11" t="s">
        <v>1662</v>
      </c>
      <c r="B287" s="9"/>
      <c r="C287" s="6"/>
      <c r="D287" s="6"/>
      <c r="E287" s="6"/>
      <c r="F287" s="7"/>
    </row>
    <row r="288" spans="1:6" x14ac:dyDescent="0.2">
      <c r="A288" s="11" t="s">
        <v>1663</v>
      </c>
      <c r="B288" s="9"/>
      <c r="C288" s="6"/>
      <c r="D288" s="6"/>
      <c r="E288" s="6"/>
      <c r="F288" s="7"/>
    </row>
    <row r="289" spans="1:6" x14ac:dyDescent="0.2">
      <c r="A289" s="11" t="s">
        <v>1664</v>
      </c>
      <c r="B289" s="9"/>
      <c r="C289" s="6"/>
      <c r="D289" s="6"/>
      <c r="E289" s="6"/>
      <c r="F289" s="7"/>
    </row>
    <row r="290" spans="1:6" x14ac:dyDescent="0.2">
      <c r="A290" s="11" t="s">
        <v>1665</v>
      </c>
      <c r="B290" s="9"/>
      <c r="C290" s="6"/>
      <c r="D290" s="6"/>
      <c r="E290" s="6"/>
      <c r="F290" s="7"/>
    </row>
    <row r="291" spans="1:6" x14ac:dyDescent="0.2">
      <c r="A291" s="11" t="s">
        <v>1666</v>
      </c>
      <c r="B291" s="9"/>
      <c r="C291" s="6"/>
      <c r="D291" s="6"/>
      <c r="E291" s="6"/>
      <c r="F291" s="7"/>
    </row>
    <row r="292" spans="1:6" x14ac:dyDescent="0.2">
      <c r="A292" s="11" t="s">
        <v>1667</v>
      </c>
      <c r="B292" s="9"/>
      <c r="C292" s="6"/>
      <c r="D292" s="6"/>
      <c r="E292" s="6"/>
      <c r="F292" s="7"/>
    </row>
    <row r="293" spans="1:6" x14ac:dyDescent="0.2">
      <c r="A293" s="11" t="s">
        <v>1668</v>
      </c>
      <c r="B293" s="9"/>
      <c r="C293" s="6"/>
      <c r="D293" s="6"/>
      <c r="E293" s="6"/>
      <c r="F293" s="7"/>
    </row>
    <row r="294" spans="1:6" x14ac:dyDescent="0.2">
      <c r="A294" s="11" t="s">
        <v>1669</v>
      </c>
      <c r="B294" s="9"/>
      <c r="C294" s="6"/>
      <c r="D294" s="6"/>
      <c r="E294" s="6"/>
      <c r="F294" s="7"/>
    </row>
    <row r="295" spans="1:6" x14ac:dyDescent="0.2">
      <c r="A295" s="11" t="s">
        <v>1670</v>
      </c>
      <c r="B295" s="9"/>
      <c r="C295" s="6"/>
      <c r="D295" s="6"/>
      <c r="E295" s="6"/>
      <c r="F295" s="7"/>
    </row>
    <row r="296" spans="1:6" x14ac:dyDescent="0.2">
      <c r="A296" s="11" t="s">
        <v>1671</v>
      </c>
      <c r="B296" s="9"/>
      <c r="C296" s="6"/>
      <c r="D296" s="6"/>
      <c r="E296" s="6"/>
      <c r="F296" s="7"/>
    </row>
    <row r="297" spans="1:6" x14ac:dyDescent="0.2">
      <c r="A297" s="11" t="s">
        <v>1672</v>
      </c>
      <c r="B297" s="9"/>
      <c r="C297" s="6"/>
      <c r="D297" s="6"/>
      <c r="E297" s="6"/>
      <c r="F297" s="7"/>
    </row>
    <row r="298" spans="1:6" x14ac:dyDescent="0.2">
      <c r="A298" s="11" t="s">
        <v>1673</v>
      </c>
      <c r="B298" s="9"/>
      <c r="C298" s="6"/>
      <c r="D298" s="6"/>
      <c r="E298" s="6"/>
      <c r="F298" s="7"/>
    </row>
    <row r="299" spans="1:6" x14ac:dyDescent="0.2">
      <c r="A299" s="11" t="s">
        <v>1674</v>
      </c>
      <c r="B299" s="9"/>
      <c r="C299" s="6"/>
      <c r="D299" s="6"/>
      <c r="E299" s="6"/>
      <c r="F299" s="7"/>
    </row>
    <row r="300" spans="1:6" x14ac:dyDescent="0.2">
      <c r="A300" s="11" t="s">
        <v>1675</v>
      </c>
      <c r="B300" s="9"/>
      <c r="C300" s="6"/>
      <c r="D300" s="6"/>
      <c r="E300" s="6"/>
      <c r="F300" s="7"/>
    </row>
    <row r="301" spans="1:6" x14ac:dyDescent="0.2">
      <c r="A301" s="11" t="s">
        <v>1676</v>
      </c>
      <c r="B301" s="9"/>
      <c r="C301" s="6"/>
      <c r="D301" s="6"/>
      <c r="E301" s="6"/>
      <c r="F301" s="7"/>
    </row>
    <row r="302" spans="1:6" x14ac:dyDescent="0.2">
      <c r="A302" s="11" t="s">
        <v>1677</v>
      </c>
      <c r="B302" s="9"/>
      <c r="C302" s="6"/>
      <c r="D302" s="6"/>
      <c r="E302" s="6"/>
      <c r="F302" s="7"/>
    </row>
    <row r="303" spans="1:6" x14ac:dyDescent="0.2">
      <c r="A303" s="11" t="s">
        <v>1678</v>
      </c>
      <c r="B303" s="9"/>
      <c r="C303" s="6"/>
      <c r="D303" s="6"/>
      <c r="E303" s="6"/>
      <c r="F303" s="7"/>
    </row>
    <row r="304" spans="1:6" x14ac:dyDescent="0.2">
      <c r="A304" s="11" t="s">
        <v>1679</v>
      </c>
      <c r="B304" s="9"/>
      <c r="C304" s="6"/>
      <c r="D304" s="6"/>
      <c r="E304" s="6"/>
      <c r="F304" s="7"/>
    </row>
    <row r="305" spans="1:6" x14ac:dyDescent="0.2">
      <c r="A305" s="11" t="s">
        <v>1680</v>
      </c>
      <c r="B305" s="9"/>
      <c r="C305" s="6"/>
      <c r="D305" s="6"/>
      <c r="E305" s="6"/>
      <c r="F305" s="7"/>
    </row>
    <row r="306" spans="1:6" x14ac:dyDescent="0.2">
      <c r="A306" s="11" t="s">
        <v>1681</v>
      </c>
      <c r="B306" s="9"/>
      <c r="C306" s="6"/>
      <c r="D306" s="6"/>
      <c r="E306" s="6"/>
      <c r="F306" s="7"/>
    </row>
    <row r="307" spans="1:6" x14ac:dyDescent="0.2">
      <c r="A307" s="11" t="s">
        <v>1682</v>
      </c>
      <c r="B307" s="9"/>
      <c r="C307" s="6"/>
      <c r="D307" s="6"/>
      <c r="E307" s="6"/>
      <c r="F307" s="7"/>
    </row>
    <row r="308" spans="1:6" x14ac:dyDescent="0.2">
      <c r="A308" s="11" t="s">
        <v>1683</v>
      </c>
      <c r="B308" s="9"/>
      <c r="C308" s="6"/>
      <c r="D308" s="6"/>
      <c r="E308" s="6"/>
      <c r="F308" s="7"/>
    </row>
    <row r="309" spans="1:6" x14ac:dyDescent="0.2">
      <c r="A309" s="11" t="s">
        <v>1684</v>
      </c>
      <c r="B309" s="9"/>
      <c r="C309" s="6"/>
      <c r="D309" s="6"/>
      <c r="E309" s="6"/>
      <c r="F309" s="7"/>
    </row>
    <row r="310" spans="1:6" x14ac:dyDescent="0.2">
      <c r="A310" s="11" t="s">
        <v>1685</v>
      </c>
      <c r="B310" s="9"/>
      <c r="C310" s="6"/>
      <c r="D310" s="6"/>
      <c r="E310" s="6"/>
      <c r="F310" s="7"/>
    </row>
    <row r="311" spans="1:6" x14ac:dyDescent="0.2">
      <c r="A311" s="11" t="s">
        <v>1686</v>
      </c>
      <c r="B311" s="9"/>
      <c r="C311" s="6"/>
      <c r="D311" s="6"/>
      <c r="E311" s="6"/>
      <c r="F311" s="7"/>
    </row>
    <row r="312" spans="1:6" x14ac:dyDescent="0.2">
      <c r="A312" s="11" t="s">
        <v>1687</v>
      </c>
      <c r="B312" s="9"/>
      <c r="C312" s="6"/>
      <c r="D312" s="6"/>
      <c r="E312" s="6"/>
      <c r="F312" s="7"/>
    </row>
    <row r="313" spans="1:6" x14ac:dyDescent="0.2">
      <c r="A313" s="11" t="s">
        <v>1688</v>
      </c>
      <c r="B313" s="9"/>
      <c r="C313" s="6"/>
      <c r="D313" s="6"/>
      <c r="E313" s="6"/>
      <c r="F313" s="7"/>
    </row>
    <row r="314" spans="1:6" x14ac:dyDescent="0.2">
      <c r="A314" s="11" t="s">
        <v>1689</v>
      </c>
      <c r="B314" s="9"/>
      <c r="C314" s="6"/>
      <c r="D314" s="6"/>
      <c r="E314" s="6"/>
      <c r="F314" s="7"/>
    </row>
    <row r="315" spans="1:6" x14ac:dyDescent="0.2">
      <c r="A315" s="11" t="s">
        <v>1690</v>
      </c>
      <c r="B315" s="9"/>
      <c r="C315" s="6"/>
      <c r="D315" s="6"/>
      <c r="E315" s="6"/>
      <c r="F315" s="7"/>
    </row>
    <row r="316" spans="1:6" x14ac:dyDescent="0.2">
      <c r="A316" s="11" t="s">
        <v>1691</v>
      </c>
      <c r="B316" s="9"/>
      <c r="C316" s="6"/>
      <c r="D316" s="6"/>
      <c r="E316" s="6"/>
      <c r="F316" s="7"/>
    </row>
    <row r="317" spans="1:6" x14ac:dyDescent="0.2">
      <c r="A317" s="11" t="s">
        <v>1692</v>
      </c>
      <c r="B317" s="9"/>
      <c r="C317" s="6"/>
      <c r="D317" s="6"/>
      <c r="E317" s="6"/>
      <c r="F317" s="7"/>
    </row>
    <row r="318" spans="1:6" x14ac:dyDescent="0.2">
      <c r="A318" s="11" t="s">
        <v>1693</v>
      </c>
      <c r="B318" s="9"/>
      <c r="C318" s="6"/>
      <c r="D318" s="6"/>
      <c r="E318" s="6"/>
      <c r="F318" s="7"/>
    </row>
    <row r="319" spans="1:6" x14ac:dyDescent="0.2">
      <c r="A319" s="11" t="s">
        <v>1694</v>
      </c>
      <c r="B319" s="9"/>
      <c r="C319" s="6"/>
      <c r="D319" s="6"/>
      <c r="E319" s="6"/>
      <c r="F319" s="7"/>
    </row>
    <row r="320" spans="1:6" x14ac:dyDescent="0.2">
      <c r="A320" s="11" t="s">
        <v>1695</v>
      </c>
      <c r="B320" s="9"/>
      <c r="C320" s="6"/>
      <c r="D320" s="6"/>
      <c r="E320" s="6"/>
      <c r="F320" s="7"/>
    </row>
    <row r="321" spans="1:6" x14ac:dyDescent="0.2">
      <c r="A321" s="11" t="s">
        <v>1696</v>
      </c>
      <c r="B321" s="9"/>
      <c r="C321" s="6"/>
      <c r="D321" s="6"/>
      <c r="E321" s="6"/>
      <c r="F321" s="7"/>
    </row>
    <row r="322" spans="1:6" x14ac:dyDescent="0.2">
      <c r="A322" s="11" t="s">
        <v>1697</v>
      </c>
      <c r="B322" s="9"/>
      <c r="C322" s="6"/>
      <c r="D322" s="6"/>
      <c r="E322" s="6"/>
      <c r="F322" s="7"/>
    </row>
    <row r="323" spans="1:6" x14ac:dyDescent="0.2">
      <c r="A323" s="11" t="s">
        <v>1698</v>
      </c>
      <c r="B323" s="9"/>
      <c r="C323" s="6"/>
      <c r="D323" s="6"/>
      <c r="E323" s="6"/>
      <c r="F323" s="7"/>
    </row>
    <row r="324" spans="1:6" x14ac:dyDescent="0.2">
      <c r="A324" s="11" t="s">
        <v>1699</v>
      </c>
      <c r="B324" s="9"/>
      <c r="C324" s="6"/>
      <c r="D324" s="6"/>
      <c r="E324" s="6"/>
      <c r="F324" s="7"/>
    </row>
    <row r="325" spans="1:6" x14ac:dyDescent="0.2">
      <c r="A325" s="11" t="s">
        <v>1700</v>
      </c>
      <c r="B325" s="9"/>
      <c r="C325" s="6"/>
      <c r="D325" s="6"/>
      <c r="E325" s="6"/>
      <c r="F325" s="7"/>
    </row>
    <row r="326" spans="1:6" x14ac:dyDescent="0.2">
      <c r="A326" s="11" t="s">
        <v>1701</v>
      </c>
      <c r="B326" s="9"/>
      <c r="C326" s="6"/>
      <c r="D326" s="6"/>
      <c r="E326" s="6"/>
      <c r="F326" s="7"/>
    </row>
    <row r="327" spans="1:6" x14ac:dyDescent="0.2">
      <c r="A327" s="11" t="s">
        <v>1702</v>
      </c>
      <c r="B327" s="9"/>
      <c r="C327" s="6"/>
      <c r="D327" s="6"/>
      <c r="E327" s="6"/>
      <c r="F327" s="7"/>
    </row>
    <row r="328" spans="1:6" x14ac:dyDescent="0.2">
      <c r="A328" s="11" t="s">
        <v>1703</v>
      </c>
      <c r="B328" s="9"/>
      <c r="C328" s="6"/>
      <c r="D328" s="6"/>
      <c r="E328" s="6"/>
      <c r="F328" s="7"/>
    </row>
    <row r="329" spans="1:6" x14ac:dyDescent="0.2">
      <c r="A329" s="11" t="s">
        <v>1704</v>
      </c>
      <c r="B329" s="9"/>
      <c r="C329" s="6"/>
      <c r="D329" s="6"/>
      <c r="E329" s="6"/>
      <c r="F329" s="7"/>
    </row>
    <row r="330" spans="1:6" x14ac:dyDescent="0.2">
      <c r="A330" s="11" t="s">
        <v>1705</v>
      </c>
      <c r="B330" s="9"/>
      <c r="C330" s="6"/>
      <c r="D330" s="6"/>
      <c r="E330" s="6"/>
      <c r="F330" s="7"/>
    </row>
    <row r="331" spans="1:6" x14ac:dyDescent="0.2">
      <c r="A331" s="11" t="s">
        <v>1706</v>
      </c>
      <c r="B331" s="9"/>
      <c r="C331" s="6"/>
      <c r="D331" s="6"/>
      <c r="E331" s="6"/>
      <c r="F331" s="7"/>
    </row>
    <row r="332" spans="1:6" x14ac:dyDescent="0.2">
      <c r="A332" s="11" t="s">
        <v>1707</v>
      </c>
      <c r="B332" s="9"/>
      <c r="C332" s="6"/>
      <c r="D332" s="6"/>
      <c r="E332" s="6"/>
      <c r="F332" s="7"/>
    </row>
    <row r="333" spans="1:6" x14ac:dyDescent="0.2">
      <c r="A333" s="11" t="s">
        <v>1708</v>
      </c>
      <c r="B333" s="9"/>
      <c r="C333" s="6"/>
      <c r="D333" s="6"/>
      <c r="E333" s="6"/>
      <c r="F333" s="7"/>
    </row>
    <row r="334" spans="1:6" x14ac:dyDescent="0.2">
      <c r="A334" s="11" t="s">
        <v>1709</v>
      </c>
      <c r="B334" s="9"/>
      <c r="C334" s="6"/>
      <c r="D334" s="6"/>
      <c r="E334" s="6"/>
      <c r="F334" s="7"/>
    </row>
    <row r="335" spans="1:6" x14ac:dyDescent="0.2">
      <c r="A335" s="11" t="s">
        <v>1710</v>
      </c>
      <c r="B335" s="9"/>
      <c r="C335" s="6"/>
      <c r="D335" s="6"/>
      <c r="E335" s="6"/>
      <c r="F335" s="7"/>
    </row>
    <row r="336" spans="1:6" x14ac:dyDescent="0.2">
      <c r="A336" s="11" t="s">
        <v>1711</v>
      </c>
      <c r="B336" s="9"/>
      <c r="C336" s="6"/>
      <c r="D336" s="6"/>
      <c r="E336" s="6"/>
      <c r="F336" s="7"/>
    </row>
    <row r="337" spans="1:6" x14ac:dyDescent="0.2">
      <c r="A337" s="11" t="s">
        <v>1712</v>
      </c>
      <c r="B337" s="9"/>
      <c r="C337" s="6"/>
      <c r="D337" s="6"/>
      <c r="E337" s="6"/>
      <c r="F337" s="7"/>
    </row>
    <row r="338" spans="1:6" x14ac:dyDescent="0.2">
      <c r="A338" s="11" t="s">
        <v>1713</v>
      </c>
      <c r="B338" s="9"/>
      <c r="C338" s="6"/>
      <c r="D338" s="6"/>
      <c r="E338" s="6"/>
      <c r="F338" s="7"/>
    </row>
    <row r="339" spans="1:6" x14ac:dyDescent="0.2">
      <c r="A339" s="11" t="s">
        <v>1714</v>
      </c>
      <c r="B339" s="9"/>
      <c r="C339" s="6"/>
      <c r="D339" s="6"/>
      <c r="E339" s="6"/>
      <c r="F339" s="7"/>
    </row>
    <row r="340" spans="1:6" x14ac:dyDescent="0.2">
      <c r="A340" s="11" t="s">
        <v>1715</v>
      </c>
      <c r="B340" s="9"/>
      <c r="C340" s="6"/>
      <c r="D340" s="6"/>
      <c r="E340" s="6"/>
      <c r="F340" s="7"/>
    </row>
    <row r="341" spans="1:6" x14ac:dyDescent="0.2">
      <c r="A341" s="11" t="s">
        <v>1716</v>
      </c>
      <c r="B341" s="9"/>
      <c r="C341" s="6"/>
      <c r="D341" s="6"/>
      <c r="E341" s="6"/>
      <c r="F341" s="7"/>
    </row>
    <row r="342" spans="1:6" x14ac:dyDescent="0.2">
      <c r="A342" s="11" t="s">
        <v>1717</v>
      </c>
      <c r="B342" s="9"/>
      <c r="C342" s="6"/>
      <c r="D342" s="6"/>
      <c r="E342" s="6"/>
      <c r="F342" s="7"/>
    </row>
    <row r="343" spans="1:6" x14ac:dyDescent="0.2">
      <c r="A343" s="11" t="s">
        <v>1718</v>
      </c>
      <c r="B343" s="9"/>
      <c r="C343" s="6"/>
      <c r="D343" s="6"/>
      <c r="E343" s="6"/>
      <c r="F343" s="7"/>
    </row>
    <row r="344" spans="1:6" x14ac:dyDescent="0.2">
      <c r="A344" s="11" t="s">
        <v>1719</v>
      </c>
      <c r="B344" s="9"/>
      <c r="C344" s="6"/>
      <c r="D344" s="6"/>
      <c r="E344" s="6"/>
      <c r="F344" s="7"/>
    </row>
    <row r="345" spans="1:6" x14ac:dyDescent="0.2">
      <c r="A345" s="11" t="s">
        <v>1720</v>
      </c>
      <c r="B345" s="9"/>
      <c r="C345" s="6"/>
      <c r="D345" s="6"/>
      <c r="E345" s="6"/>
      <c r="F345" s="7"/>
    </row>
    <row r="346" spans="1:6" x14ac:dyDescent="0.2">
      <c r="A346" s="11" t="s">
        <v>1721</v>
      </c>
      <c r="B346" s="9"/>
      <c r="C346" s="6"/>
      <c r="D346" s="6"/>
      <c r="E346" s="6"/>
      <c r="F346" s="7"/>
    </row>
    <row r="347" spans="1:6" x14ac:dyDescent="0.2">
      <c r="A347" s="11" t="s">
        <v>1722</v>
      </c>
      <c r="B347" s="9"/>
      <c r="C347" s="6"/>
      <c r="D347" s="6"/>
      <c r="E347" s="6"/>
      <c r="F347" s="7"/>
    </row>
    <row r="348" spans="1:6" x14ac:dyDescent="0.2">
      <c r="A348" s="11" t="s">
        <v>1723</v>
      </c>
      <c r="B348" s="9"/>
      <c r="C348" s="6"/>
      <c r="D348" s="6"/>
      <c r="E348" s="6"/>
      <c r="F348" s="7"/>
    </row>
    <row r="349" spans="1:6" x14ac:dyDescent="0.2">
      <c r="A349" s="11" t="s">
        <v>1724</v>
      </c>
      <c r="B349" s="9"/>
      <c r="C349" s="6"/>
      <c r="D349" s="6"/>
      <c r="E349" s="6"/>
      <c r="F349" s="7"/>
    </row>
    <row r="350" spans="1:6" x14ac:dyDescent="0.2">
      <c r="A350" s="11" t="s">
        <v>1725</v>
      </c>
      <c r="B350" s="9"/>
      <c r="C350" s="6"/>
      <c r="D350" s="6"/>
      <c r="E350" s="6"/>
      <c r="F350" s="7"/>
    </row>
    <row r="351" spans="1:6" x14ac:dyDescent="0.2">
      <c r="A351" s="11" t="s">
        <v>1726</v>
      </c>
      <c r="B351" s="9"/>
      <c r="C351" s="6"/>
      <c r="D351" s="6"/>
      <c r="E351" s="6"/>
      <c r="F351" s="7"/>
    </row>
    <row r="352" spans="1:6" x14ac:dyDescent="0.2">
      <c r="A352" s="11" t="s">
        <v>1727</v>
      </c>
      <c r="B352" s="9"/>
      <c r="C352" s="6"/>
      <c r="D352" s="6"/>
      <c r="E352" s="6"/>
      <c r="F352" s="7"/>
    </row>
    <row r="353" spans="1:6" x14ac:dyDescent="0.2">
      <c r="A353" s="11" t="s">
        <v>1728</v>
      </c>
      <c r="B353" s="9"/>
      <c r="C353" s="6"/>
      <c r="D353" s="6"/>
      <c r="E353" s="6"/>
      <c r="F353" s="7"/>
    </row>
    <row r="354" spans="1:6" x14ac:dyDescent="0.2">
      <c r="A354" s="11" t="s">
        <v>1729</v>
      </c>
      <c r="B354" s="9"/>
      <c r="C354" s="6"/>
      <c r="D354" s="6"/>
      <c r="E354" s="6"/>
      <c r="F354" s="7"/>
    </row>
    <row r="355" spans="1:6" x14ac:dyDescent="0.2">
      <c r="A355" s="11" t="s">
        <v>1730</v>
      </c>
      <c r="B355" s="9"/>
      <c r="C355" s="6"/>
      <c r="D355" s="6"/>
      <c r="E355" s="6"/>
      <c r="F355" s="7"/>
    </row>
    <row r="356" spans="1:6" x14ac:dyDescent="0.2">
      <c r="A356" s="11" t="s">
        <v>1731</v>
      </c>
      <c r="B356" s="9"/>
      <c r="C356" s="6"/>
      <c r="D356" s="6"/>
      <c r="E356" s="6"/>
      <c r="F356" s="7"/>
    </row>
    <row r="357" spans="1:6" x14ac:dyDescent="0.2">
      <c r="A357" s="11" t="s">
        <v>1732</v>
      </c>
      <c r="B357" s="9"/>
      <c r="C357" s="6"/>
      <c r="D357" s="6"/>
      <c r="E357" s="6"/>
      <c r="F357" s="7"/>
    </row>
    <row r="358" spans="1:6" x14ac:dyDescent="0.2">
      <c r="A358" s="11" t="s">
        <v>1733</v>
      </c>
      <c r="B358" s="9"/>
      <c r="C358" s="6"/>
      <c r="D358" s="6"/>
      <c r="E358" s="6"/>
      <c r="F358" s="7"/>
    </row>
    <row r="359" spans="1:6" x14ac:dyDescent="0.2">
      <c r="A359" s="11" t="s">
        <v>1734</v>
      </c>
      <c r="B359" s="9"/>
      <c r="C359" s="6"/>
      <c r="D359" s="6"/>
      <c r="E359" s="6"/>
      <c r="F359" s="7"/>
    </row>
    <row r="360" spans="1:6" x14ac:dyDescent="0.2">
      <c r="A360" s="11" t="s">
        <v>1735</v>
      </c>
      <c r="B360" s="9"/>
      <c r="C360" s="6"/>
      <c r="D360" s="6"/>
      <c r="E360" s="6"/>
      <c r="F360" s="7"/>
    </row>
    <row r="361" spans="1:6" x14ac:dyDescent="0.2">
      <c r="A361" s="11" t="s">
        <v>1736</v>
      </c>
      <c r="B361" s="9"/>
      <c r="C361" s="6"/>
      <c r="D361" s="6"/>
      <c r="E361" s="6"/>
      <c r="F361" s="7"/>
    </row>
    <row r="362" spans="1:6" x14ac:dyDescent="0.2">
      <c r="A362" s="11" t="s">
        <v>1737</v>
      </c>
      <c r="B362" s="9"/>
      <c r="C362" s="6"/>
      <c r="D362" s="6"/>
      <c r="E362" s="6"/>
      <c r="F362" s="7"/>
    </row>
    <row r="363" spans="1:6" x14ac:dyDescent="0.2">
      <c r="A363" s="11" t="s">
        <v>1738</v>
      </c>
      <c r="B363" s="9"/>
      <c r="C363" s="6"/>
      <c r="D363" s="6"/>
      <c r="E363" s="6"/>
      <c r="F363" s="7"/>
    </row>
    <row r="364" spans="1:6" x14ac:dyDescent="0.2">
      <c r="A364" s="11" t="s">
        <v>1739</v>
      </c>
      <c r="B364" s="9"/>
      <c r="C364" s="6"/>
      <c r="D364" s="6"/>
      <c r="E364" s="6"/>
      <c r="F364" s="7"/>
    </row>
    <row r="365" spans="1:6" x14ac:dyDescent="0.2">
      <c r="A365" s="11" t="s">
        <v>1740</v>
      </c>
      <c r="B365" s="9"/>
      <c r="C365" s="6"/>
      <c r="D365" s="6"/>
      <c r="E365" s="6"/>
      <c r="F365" s="7"/>
    </row>
    <row r="366" spans="1:6" x14ac:dyDescent="0.2">
      <c r="A366" s="11" t="s">
        <v>1741</v>
      </c>
      <c r="B366" s="9"/>
      <c r="C366" s="6"/>
      <c r="D366" s="6"/>
      <c r="E366" s="6"/>
      <c r="F366" s="7"/>
    </row>
    <row r="367" spans="1:6" x14ac:dyDescent="0.2">
      <c r="A367" s="11" t="s">
        <v>1742</v>
      </c>
      <c r="B367" s="9"/>
      <c r="C367" s="6"/>
      <c r="D367" s="6"/>
      <c r="E367" s="6"/>
      <c r="F367" s="7"/>
    </row>
    <row r="368" spans="1:6" x14ac:dyDescent="0.2">
      <c r="A368" s="11" t="s">
        <v>1743</v>
      </c>
      <c r="B368" s="9"/>
      <c r="C368" s="6"/>
      <c r="D368" s="6"/>
      <c r="E368" s="6"/>
      <c r="F368" s="7"/>
    </row>
    <row r="369" spans="1:6" x14ac:dyDescent="0.2">
      <c r="A369" s="11" t="s">
        <v>1744</v>
      </c>
      <c r="B369" s="9"/>
      <c r="C369" s="6"/>
      <c r="D369" s="6"/>
      <c r="E369" s="6"/>
      <c r="F369" s="7"/>
    </row>
    <row r="370" spans="1:6" x14ac:dyDescent="0.2">
      <c r="A370" s="11" t="s">
        <v>1745</v>
      </c>
      <c r="B370" s="9"/>
      <c r="C370" s="6"/>
      <c r="D370" s="6"/>
      <c r="E370" s="6"/>
      <c r="F370" s="7"/>
    </row>
    <row r="371" spans="1:6" x14ac:dyDescent="0.2">
      <c r="A371" s="11" t="s">
        <v>1746</v>
      </c>
      <c r="B371" s="9"/>
      <c r="C371" s="6"/>
      <c r="D371" s="6"/>
      <c r="E371" s="6"/>
      <c r="F371" s="7"/>
    </row>
    <row r="372" spans="1:6" x14ac:dyDescent="0.2">
      <c r="A372" s="11" t="s">
        <v>1747</v>
      </c>
      <c r="B372" s="9"/>
      <c r="C372" s="6"/>
      <c r="D372" s="6"/>
      <c r="E372" s="6"/>
      <c r="F372" s="7"/>
    </row>
    <row r="373" spans="1:6" x14ac:dyDescent="0.2">
      <c r="A373" s="11" t="s">
        <v>1748</v>
      </c>
      <c r="B373" s="9"/>
      <c r="C373" s="6"/>
      <c r="D373" s="6"/>
      <c r="E373" s="6"/>
      <c r="F373" s="7"/>
    </row>
    <row r="374" spans="1:6" x14ac:dyDescent="0.2">
      <c r="A374" s="11" t="s">
        <v>1749</v>
      </c>
      <c r="B374" s="9"/>
      <c r="C374" s="6"/>
      <c r="D374" s="6"/>
      <c r="E374" s="6"/>
      <c r="F374" s="7"/>
    </row>
    <row r="375" spans="1:6" x14ac:dyDescent="0.2">
      <c r="A375" s="11" t="s">
        <v>1750</v>
      </c>
      <c r="B375" s="9"/>
      <c r="C375" s="6"/>
      <c r="D375" s="6"/>
      <c r="E375" s="6"/>
      <c r="F375" s="7"/>
    </row>
    <row r="376" spans="1:6" x14ac:dyDescent="0.2">
      <c r="A376" s="11" t="s">
        <v>1751</v>
      </c>
      <c r="B376" s="9"/>
      <c r="C376" s="6"/>
      <c r="D376" s="6"/>
      <c r="E376" s="6"/>
      <c r="F376" s="7"/>
    </row>
    <row r="377" spans="1:6" x14ac:dyDescent="0.2">
      <c r="A377" s="11" t="s">
        <v>1752</v>
      </c>
      <c r="B377" s="9"/>
      <c r="C377" s="6"/>
      <c r="D377" s="6"/>
      <c r="E377" s="6"/>
      <c r="F377" s="7"/>
    </row>
    <row r="378" spans="1:6" x14ac:dyDescent="0.2">
      <c r="A378" s="11" t="s">
        <v>1753</v>
      </c>
      <c r="B378" s="9"/>
      <c r="C378" s="6"/>
      <c r="D378" s="6"/>
      <c r="E378" s="6"/>
      <c r="F378" s="7"/>
    </row>
    <row r="379" spans="1:6" x14ac:dyDescent="0.2">
      <c r="A379" s="11" t="s">
        <v>1754</v>
      </c>
      <c r="B379" s="9"/>
      <c r="C379" s="6"/>
      <c r="D379" s="6"/>
      <c r="E379" s="6"/>
      <c r="F379" s="7"/>
    </row>
    <row r="380" spans="1:6" x14ac:dyDescent="0.2">
      <c r="A380" s="11" t="s">
        <v>1755</v>
      </c>
      <c r="B380" s="9"/>
      <c r="C380" s="6"/>
      <c r="D380" s="6"/>
      <c r="E380" s="6"/>
      <c r="F380" s="7"/>
    </row>
    <row r="381" spans="1:6" x14ac:dyDescent="0.2">
      <c r="A381" s="11" t="s">
        <v>1756</v>
      </c>
      <c r="B381" s="9"/>
      <c r="C381" s="6"/>
      <c r="D381" s="6"/>
      <c r="E381" s="6"/>
      <c r="F381" s="7"/>
    </row>
    <row r="382" spans="1:6" x14ac:dyDescent="0.2">
      <c r="A382" s="11" t="s">
        <v>1757</v>
      </c>
      <c r="B382" s="9"/>
      <c r="C382" s="6"/>
      <c r="D382" s="6"/>
      <c r="E382" s="6"/>
      <c r="F382" s="7"/>
    </row>
    <row r="383" spans="1:6" x14ac:dyDescent="0.2">
      <c r="A383" s="11" t="s">
        <v>1758</v>
      </c>
      <c r="B383" s="9"/>
      <c r="C383" s="6"/>
      <c r="D383" s="6"/>
      <c r="E383" s="6"/>
      <c r="F383" s="7"/>
    </row>
    <row r="384" spans="1:6" x14ac:dyDescent="0.2">
      <c r="A384" s="11" t="s">
        <v>1759</v>
      </c>
      <c r="B384" s="9"/>
      <c r="C384" s="6"/>
      <c r="D384" s="6"/>
      <c r="E384" s="6"/>
      <c r="F384" s="7"/>
    </row>
    <row r="385" spans="1:6" x14ac:dyDescent="0.2">
      <c r="A385" s="11" t="s">
        <v>1760</v>
      </c>
      <c r="B385" s="9"/>
      <c r="C385" s="6"/>
      <c r="D385" s="6"/>
      <c r="E385" s="6"/>
      <c r="F385" s="7"/>
    </row>
    <row r="386" spans="1:6" x14ac:dyDescent="0.2">
      <c r="A386" s="11" t="s">
        <v>1761</v>
      </c>
      <c r="B386" s="9"/>
      <c r="C386" s="6"/>
      <c r="D386" s="6"/>
      <c r="E386" s="6"/>
      <c r="F386" s="7"/>
    </row>
    <row r="387" spans="1:6" x14ac:dyDescent="0.2">
      <c r="A387" s="11" t="s">
        <v>1762</v>
      </c>
      <c r="B387" s="9"/>
      <c r="C387" s="6"/>
      <c r="D387" s="6"/>
      <c r="E387" s="6"/>
      <c r="F387" s="7"/>
    </row>
    <row r="388" spans="1:6" x14ac:dyDescent="0.2">
      <c r="A388" s="11" t="s">
        <v>1763</v>
      </c>
      <c r="B388" s="9"/>
      <c r="C388" s="6"/>
      <c r="D388" s="6"/>
      <c r="E388" s="6"/>
      <c r="F388" s="7"/>
    </row>
    <row r="389" spans="1:6" x14ac:dyDescent="0.2">
      <c r="A389" s="11" t="s">
        <v>1764</v>
      </c>
      <c r="B389" s="9"/>
      <c r="C389" s="6"/>
      <c r="D389" s="6"/>
      <c r="E389" s="6"/>
      <c r="F389" s="7"/>
    </row>
    <row r="390" spans="1:6" x14ac:dyDescent="0.2">
      <c r="A390" s="11" t="s">
        <v>1765</v>
      </c>
      <c r="B390" s="9"/>
      <c r="C390" s="6"/>
      <c r="D390" s="6"/>
      <c r="E390" s="6"/>
      <c r="F390" s="7"/>
    </row>
    <row r="391" spans="1:6" x14ac:dyDescent="0.2">
      <c r="A391" s="11" t="s">
        <v>1766</v>
      </c>
      <c r="B391" s="9"/>
      <c r="C391" s="6"/>
      <c r="D391" s="6"/>
      <c r="E391" s="6"/>
      <c r="F391" s="7"/>
    </row>
    <row r="392" spans="1:6" x14ac:dyDescent="0.2">
      <c r="A392" s="11" t="s">
        <v>1767</v>
      </c>
      <c r="B392" s="9"/>
      <c r="C392" s="6"/>
      <c r="D392" s="6"/>
      <c r="E392" s="6"/>
      <c r="F392" s="7"/>
    </row>
    <row r="393" spans="1:6" x14ac:dyDescent="0.2">
      <c r="A393" s="11" t="s">
        <v>1768</v>
      </c>
      <c r="B393" s="9"/>
      <c r="C393" s="6"/>
      <c r="D393" s="6"/>
      <c r="E393" s="6"/>
      <c r="F393" s="7"/>
    </row>
    <row r="394" spans="1:6" x14ac:dyDescent="0.2">
      <c r="A394" s="11" t="s">
        <v>1769</v>
      </c>
      <c r="B394" s="9"/>
      <c r="C394" s="6"/>
      <c r="D394" s="6"/>
      <c r="E394" s="6"/>
      <c r="F394" s="7"/>
    </row>
    <row r="395" spans="1:6" x14ac:dyDescent="0.2">
      <c r="A395" s="11" t="s">
        <v>1770</v>
      </c>
      <c r="B395" s="9"/>
      <c r="C395" s="6"/>
      <c r="D395" s="6"/>
      <c r="E395" s="6"/>
      <c r="F395" s="7"/>
    </row>
    <row r="396" spans="1:6" x14ac:dyDescent="0.2">
      <c r="A396" s="11" t="s">
        <v>1771</v>
      </c>
      <c r="B396" s="9"/>
      <c r="C396" s="6"/>
      <c r="D396" s="6"/>
      <c r="E396" s="6"/>
      <c r="F396" s="7"/>
    </row>
    <row r="397" spans="1:6" x14ac:dyDescent="0.2">
      <c r="A397" s="11" t="s">
        <v>1772</v>
      </c>
      <c r="B397" s="9"/>
      <c r="C397" s="6"/>
      <c r="D397" s="6"/>
      <c r="E397" s="6"/>
      <c r="F397" s="7"/>
    </row>
    <row r="398" spans="1:6" x14ac:dyDescent="0.2">
      <c r="A398" s="11" t="s">
        <v>1773</v>
      </c>
      <c r="B398" s="9"/>
      <c r="C398" s="6"/>
      <c r="D398" s="6"/>
      <c r="E398" s="6"/>
      <c r="F398" s="7"/>
    </row>
    <row r="399" spans="1:6" x14ac:dyDescent="0.2">
      <c r="A399" s="11" t="s">
        <v>1774</v>
      </c>
      <c r="B399" s="9"/>
      <c r="C399" s="6"/>
      <c r="D399" s="6"/>
      <c r="E399" s="6"/>
      <c r="F399" s="7"/>
    </row>
    <row r="400" spans="1:6" x14ac:dyDescent="0.2">
      <c r="A400" s="11" t="s">
        <v>1775</v>
      </c>
      <c r="B400" s="9"/>
      <c r="C400" s="6"/>
      <c r="D400" s="6"/>
      <c r="E400" s="6"/>
      <c r="F400" s="7"/>
    </row>
    <row r="401" spans="1:6" x14ac:dyDescent="0.2">
      <c r="A401" s="11" t="s">
        <v>1776</v>
      </c>
      <c r="B401" s="9"/>
      <c r="C401" s="6"/>
      <c r="D401" s="6"/>
      <c r="E401" s="6"/>
      <c r="F401" s="7"/>
    </row>
    <row r="402" spans="1:6" x14ac:dyDescent="0.2">
      <c r="A402" s="11" t="s">
        <v>1777</v>
      </c>
      <c r="B402" s="9"/>
      <c r="C402" s="6"/>
      <c r="D402" s="6"/>
      <c r="E402" s="6"/>
      <c r="F402" s="7"/>
    </row>
    <row r="403" spans="1:6" x14ac:dyDescent="0.2">
      <c r="A403" s="11" t="s">
        <v>1778</v>
      </c>
      <c r="B403" s="9"/>
      <c r="C403" s="6"/>
      <c r="D403" s="6"/>
      <c r="E403" s="6"/>
      <c r="F403" s="7"/>
    </row>
    <row r="404" spans="1:6" x14ac:dyDescent="0.2">
      <c r="A404" s="11" t="s">
        <v>1779</v>
      </c>
      <c r="B404" s="9"/>
      <c r="C404" s="6"/>
      <c r="D404" s="6"/>
      <c r="E404" s="6"/>
      <c r="F404" s="7"/>
    </row>
    <row r="405" spans="1:6" x14ac:dyDescent="0.2">
      <c r="A405" s="11" t="s">
        <v>1780</v>
      </c>
      <c r="B405" s="9"/>
      <c r="C405" s="6"/>
      <c r="D405" s="6"/>
      <c r="E405" s="6"/>
      <c r="F405" s="7"/>
    </row>
    <row r="406" spans="1:6" x14ac:dyDescent="0.2">
      <c r="A406" s="11" t="s">
        <v>1781</v>
      </c>
      <c r="B406" s="9"/>
      <c r="C406" s="6"/>
      <c r="D406" s="6"/>
      <c r="E406" s="6"/>
      <c r="F406" s="7"/>
    </row>
    <row r="407" spans="1:6" x14ac:dyDescent="0.2">
      <c r="A407" s="11" t="s">
        <v>1782</v>
      </c>
      <c r="B407" s="9"/>
      <c r="C407" s="6"/>
      <c r="D407" s="6"/>
      <c r="E407" s="6"/>
      <c r="F407" s="7"/>
    </row>
    <row r="408" spans="1:6" x14ac:dyDescent="0.2">
      <c r="A408" s="11" t="s">
        <v>1783</v>
      </c>
      <c r="B408" s="9"/>
      <c r="C408" s="6"/>
      <c r="D408" s="6"/>
      <c r="E408" s="6"/>
      <c r="F408" s="7"/>
    </row>
    <row r="409" spans="1:6" x14ac:dyDescent="0.2">
      <c r="A409" s="11" t="s">
        <v>1784</v>
      </c>
      <c r="B409" s="9"/>
      <c r="C409" s="6"/>
      <c r="D409" s="6"/>
      <c r="E409" s="6"/>
      <c r="F409" s="7"/>
    </row>
    <row r="410" spans="1:6" x14ac:dyDescent="0.2">
      <c r="A410" s="11" t="s">
        <v>1785</v>
      </c>
      <c r="B410" s="9"/>
      <c r="C410" s="6"/>
      <c r="D410" s="6"/>
      <c r="E410" s="6"/>
      <c r="F410" s="7"/>
    </row>
    <row r="411" spans="1:6" x14ac:dyDescent="0.2">
      <c r="A411" s="11" t="s">
        <v>1786</v>
      </c>
      <c r="B411" s="9"/>
      <c r="C411" s="6"/>
      <c r="D411" s="6"/>
      <c r="E411" s="6"/>
      <c r="F411" s="7"/>
    </row>
    <row r="412" spans="1:6" x14ac:dyDescent="0.2">
      <c r="A412" s="11" t="s">
        <v>1787</v>
      </c>
      <c r="B412" s="9"/>
      <c r="C412" s="6"/>
      <c r="D412" s="6"/>
      <c r="E412" s="6"/>
      <c r="F412" s="7"/>
    </row>
    <row r="413" spans="1:6" x14ac:dyDescent="0.2">
      <c r="A413" s="11" t="s">
        <v>1788</v>
      </c>
      <c r="B413" s="9"/>
      <c r="C413" s="6"/>
      <c r="D413" s="6"/>
      <c r="E413" s="6"/>
      <c r="F413" s="7"/>
    </row>
    <row r="414" spans="1:6" x14ac:dyDescent="0.2">
      <c r="A414" s="11" t="s">
        <v>1789</v>
      </c>
      <c r="B414" s="9"/>
      <c r="C414" s="6"/>
      <c r="D414" s="6"/>
      <c r="E414" s="6"/>
      <c r="F414" s="7"/>
    </row>
    <row r="415" spans="1:6" x14ac:dyDescent="0.2">
      <c r="A415" s="11" t="s">
        <v>1790</v>
      </c>
      <c r="B415" s="9"/>
      <c r="C415" s="6"/>
      <c r="D415" s="6"/>
      <c r="E415" s="6"/>
      <c r="F415" s="7"/>
    </row>
    <row r="416" spans="1:6" x14ac:dyDescent="0.2">
      <c r="A416" s="11" t="s">
        <v>1791</v>
      </c>
      <c r="B416" s="9"/>
      <c r="C416" s="6"/>
      <c r="D416" s="6"/>
      <c r="E416" s="6"/>
      <c r="F416" s="7"/>
    </row>
    <row r="417" spans="1:6" x14ac:dyDescent="0.2">
      <c r="A417" s="11" t="s">
        <v>1792</v>
      </c>
      <c r="B417" s="9"/>
      <c r="C417" s="6"/>
      <c r="D417" s="6"/>
      <c r="E417" s="6"/>
      <c r="F417" s="7"/>
    </row>
    <row r="418" spans="1:6" x14ac:dyDescent="0.2">
      <c r="A418" s="11" t="s">
        <v>1793</v>
      </c>
      <c r="B418" s="9"/>
      <c r="C418" s="6"/>
      <c r="D418" s="6"/>
      <c r="E418" s="6"/>
      <c r="F418" s="7"/>
    </row>
    <row r="419" spans="1:6" x14ac:dyDescent="0.2">
      <c r="A419" s="11" t="s">
        <v>1794</v>
      </c>
      <c r="B419" s="9"/>
      <c r="C419" s="6"/>
      <c r="D419" s="6"/>
      <c r="E419" s="6"/>
      <c r="F419" s="7"/>
    </row>
    <row r="420" spans="1:6" x14ac:dyDescent="0.2">
      <c r="A420" s="11" t="s">
        <v>1795</v>
      </c>
      <c r="B420" s="9"/>
      <c r="C420" s="6"/>
      <c r="D420" s="6"/>
      <c r="E420" s="6"/>
      <c r="F420" s="7"/>
    </row>
    <row r="421" spans="1:6" x14ac:dyDescent="0.2">
      <c r="A421" s="11" t="s">
        <v>1796</v>
      </c>
      <c r="B421" s="9"/>
      <c r="C421" s="6"/>
      <c r="D421" s="6"/>
      <c r="E421" s="6"/>
      <c r="F421" s="7"/>
    </row>
    <row r="422" spans="1:6" x14ac:dyDescent="0.2">
      <c r="A422" s="11" t="s">
        <v>1797</v>
      </c>
      <c r="B422" s="9"/>
      <c r="C422" s="6"/>
      <c r="D422" s="6"/>
      <c r="E422" s="6"/>
      <c r="F422" s="7"/>
    </row>
    <row r="423" spans="1:6" x14ac:dyDescent="0.2">
      <c r="A423" s="11" t="s">
        <v>1798</v>
      </c>
      <c r="B423" s="9"/>
      <c r="C423" s="6"/>
      <c r="D423" s="6"/>
      <c r="E423" s="6"/>
      <c r="F423" s="7"/>
    </row>
    <row r="424" spans="1:6" x14ac:dyDescent="0.2">
      <c r="A424" s="11" t="s">
        <v>1799</v>
      </c>
      <c r="B424" s="9"/>
      <c r="C424" s="6"/>
      <c r="D424" s="6"/>
      <c r="E424" s="6"/>
      <c r="F424" s="7"/>
    </row>
    <row r="425" spans="1:6" x14ac:dyDescent="0.2">
      <c r="A425" s="11" t="s">
        <v>1800</v>
      </c>
      <c r="B425" s="9"/>
      <c r="C425" s="6"/>
      <c r="D425" s="6"/>
      <c r="E425" s="6"/>
      <c r="F425" s="7"/>
    </row>
    <row r="426" spans="1:6" x14ac:dyDescent="0.2">
      <c r="A426" s="11" t="s">
        <v>1801</v>
      </c>
      <c r="B426" s="9"/>
      <c r="C426" s="6"/>
      <c r="D426" s="6"/>
      <c r="E426" s="6"/>
      <c r="F426" s="7"/>
    </row>
    <row r="427" spans="1:6" x14ac:dyDescent="0.2">
      <c r="A427" s="11" t="s">
        <v>1802</v>
      </c>
      <c r="B427" s="9"/>
      <c r="C427" s="6"/>
      <c r="D427" s="6"/>
      <c r="E427" s="6"/>
      <c r="F427" s="7"/>
    </row>
    <row r="428" spans="1:6" x14ac:dyDescent="0.2">
      <c r="A428" s="11" t="s">
        <v>1803</v>
      </c>
      <c r="B428" s="9"/>
      <c r="C428" s="6"/>
      <c r="D428" s="6"/>
      <c r="E428" s="6"/>
      <c r="F428" s="7"/>
    </row>
    <row r="429" spans="1:6" x14ac:dyDescent="0.2">
      <c r="A429" s="11" t="s">
        <v>1804</v>
      </c>
      <c r="B429" s="9"/>
      <c r="C429" s="6"/>
      <c r="D429" s="6"/>
      <c r="E429" s="6"/>
      <c r="F429" s="7"/>
    </row>
    <row r="430" spans="1:6" x14ac:dyDescent="0.2">
      <c r="A430" s="11" t="s">
        <v>1805</v>
      </c>
      <c r="B430" s="9"/>
      <c r="C430" s="6"/>
      <c r="D430" s="6"/>
      <c r="E430" s="6"/>
      <c r="F430" s="7"/>
    </row>
    <row r="431" spans="1:6" x14ac:dyDescent="0.2">
      <c r="A431" s="11" t="s">
        <v>1806</v>
      </c>
      <c r="B431" s="9"/>
      <c r="C431" s="6"/>
      <c r="D431" s="6"/>
      <c r="E431" s="6"/>
      <c r="F431" s="7"/>
    </row>
    <row r="432" spans="1:6" x14ac:dyDescent="0.2">
      <c r="A432" s="11" t="s">
        <v>1807</v>
      </c>
      <c r="B432" s="9"/>
      <c r="C432" s="6"/>
      <c r="D432" s="6"/>
      <c r="E432" s="6"/>
      <c r="F432" s="7"/>
    </row>
    <row r="433" spans="1:6" x14ac:dyDescent="0.2">
      <c r="A433" s="11" t="s">
        <v>1808</v>
      </c>
      <c r="B433" s="9"/>
      <c r="C433" s="6"/>
      <c r="D433" s="6"/>
      <c r="E433" s="6"/>
      <c r="F433" s="7"/>
    </row>
    <row r="434" spans="1:6" x14ac:dyDescent="0.2">
      <c r="A434" s="11" t="s">
        <v>1809</v>
      </c>
      <c r="B434" s="9"/>
      <c r="C434" s="6"/>
      <c r="D434" s="6"/>
      <c r="E434" s="6"/>
      <c r="F434" s="7"/>
    </row>
    <row r="435" spans="1:6" x14ac:dyDescent="0.2">
      <c r="A435" s="11" t="s">
        <v>1810</v>
      </c>
      <c r="B435" s="9"/>
      <c r="C435" s="6"/>
      <c r="D435" s="6"/>
      <c r="E435" s="6"/>
      <c r="F435" s="7"/>
    </row>
    <row r="436" spans="1:6" x14ac:dyDescent="0.2">
      <c r="A436" s="11" t="s">
        <v>1811</v>
      </c>
      <c r="B436" s="9"/>
      <c r="C436" s="6"/>
      <c r="D436" s="6"/>
      <c r="E436" s="6"/>
      <c r="F436" s="7"/>
    </row>
    <row r="437" spans="1:6" x14ac:dyDescent="0.2">
      <c r="A437" s="11" t="s">
        <v>1812</v>
      </c>
      <c r="B437" s="9"/>
      <c r="C437" s="6"/>
      <c r="D437" s="6"/>
      <c r="E437" s="6"/>
      <c r="F437" s="7"/>
    </row>
    <row r="438" spans="1:6" x14ac:dyDescent="0.2">
      <c r="A438" s="11" t="s">
        <v>1813</v>
      </c>
      <c r="B438" s="9"/>
      <c r="C438" s="6"/>
      <c r="D438" s="6"/>
      <c r="E438" s="6"/>
      <c r="F438" s="7"/>
    </row>
    <row r="439" spans="1:6" x14ac:dyDescent="0.2">
      <c r="A439" s="11" t="s">
        <v>1814</v>
      </c>
      <c r="B439" s="9"/>
      <c r="C439" s="6"/>
      <c r="D439" s="6"/>
      <c r="E439" s="6"/>
      <c r="F439" s="7"/>
    </row>
    <row r="440" spans="1:6" x14ac:dyDescent="0.2">
      <c r="A440" s="11" t="s">
        <v>1815</v>
      </c>
      <c r="B440" s="9"/>
      <c r="C440" s="6"/>
      <c r="D440" s="6"/>
      <c r="E440" s="6"/>
      <c r="F440" s="7"/>
    </row>
    <row r="441" spans="1:6" x14ac:dyDescent="0.2">
      <c r="A441" s="11" t="s">
        <v>1816</v>
      </c>
      <c r="B441" s="9"/>
      <c r="C441" s="6"/>
      <c r="D441" s="6"/>
      <c r="E441" s="6"/>
      <c r="F441" s="7"/>
    </row>
    <row r="442" spans="1:6" x14ac:dyDescent="0.2">
      <c r="A442" s="11" t="s">
        <v>1817</v>
      </c>
      <c r="B442" s="9"/>
      <c r="C442" s="6"/>
      <c r="D442" s="6"/>
      <c r="E442" s="6"/>
      <c r="F442" s="7"/>
    </row>
    <row r="443" spans="1:6" x14ac:dyDescent="0.2">
      <c r="A443" s="11" t="s">
        <v>1818</v>
      </c>
      <c r="B443" s="9"/>
      <c r="C443" s="6"/>
      <c r="D443" s="6"/>
      <c r="E443" s="6"/>
      <c r="F443" s="7"/>
    </row>
    <row r="444" spans="1:6" x14ac:dyDescent="0.2">
      <c r="A444" s="11" t="s">
        <v>1819</v>
      </c>
      <c r="B444" s="9"/>
      <c r="C444" s="6"/>
      <c r="D444" s="6"/>
      <c r="E444" s="6"/>
      <c r="F444" s="7"/>
    </row>
    <row r="445" spans="1:6" x14ac:dyDescent="0.2">
      <c r="A445" s="11" t="s">
        <v>1820</v>
      </c>
      <c r="B445" s="9"/>
      <c r="C445" s="6"/>
      <c r="D445" s="6"/>
      <c r="E445" s="6"/>
      <c r="F445" s="7"/>
    </row>
    <row r="446" spans="1:6" x14ac:dyDescent="0.2">
      <c r="A446" s="11" t="s">
        <v>1821</v>
      </c>
      <c r="B446" s="9"/>
      <c r="C446" s="6"/>
      <c r="D446" s="6"/>
      <c r="E446" s="6"/>
      <c r="F446" s="7"/>
    </row>
    <row r="447" spans="1:6" x14ac:dyDescent="0.2">
      <c r="A447" s="11" t="s">
        <v>1822</v>
      </c>
      <c r="B447" s="9"/>
      <c r="C447" s="6"/>
      <c r="D447" s="6"/>
      <c r="E447" s="6"/>
      <c r="F447" s="7"/>
    </row>
    <row r="448" spans="1:6" x14ac:dyDescent="0.2">
      <c r="A448" s="11" t="s">
        <v>1823</v>
      </c>
      <c r="B448" s="9"/>
      <c r="C448" s="6"/>
      <c r="D448" s="6"/>
      <c r="E448" s="6"/>
      <c r="F448" s="7"/>
    </row>
    <row r="449" spans="1:6" x14ac:dyDescent="0.2">
      <c r="A449" s="11" t="s">
        <v>1824</v>
      </c>
      <c r="B449" s="9"/>
      <c r="C449" s="6"/>
      <c r="D449" s="6"/>
      <c r="E449" s="6"/>
      <c r="F449" s="7"/>
    </row>
    <row r="450" spans="1:6" x14ac:dyDescent="0.2">
      <c r="A450" s="11" t="s">
        <v>1825</v>
      </c>
      <c r="B450" s="9"/>
      <c r="C450" s="6"/>
      <c r="D450" s="6"/>
      <c r="E450" s="6"/>
      <c r="F450" s="7"/>
    </row>
    <row r="451" spans="1:6" x14ac:dyDescent="0.2">
      <c r="A451" s="11" t="s">
        <v>1826</v>
      </c>
      <c r="B451" s="9"/>
      <c r="C451" s="6"/>
      <c r="D451" s="6"/>
      <c r="E451" s="6"/>
      <c r="F451" s="7"/>
    </row>
    <row r="452" spans="1:6" x14ac:dyDescent="0.2">
      <c r="A452" s="11" t="s">
        <v>1827</v>
      </c>
      <c r="B452" s="9"/>
      <c r="C452" s="6"/>
      <c r="D452" s="6"/>
      <c r="E452" s="6"/>
      <c r="F452" s="7"/>
    </row>
    <row r="453" spans="1:6" x14ac:dyDescent="0.2">
      <c r="A453" s="11" t="s">
        <v>1828</v>
      </c>
      <c r="B453" s="9"/>
      <c r="C453" s="6"/>
      <c r="D453" s="6"/>
      <c r="E453" s="6"/>
      <c r="F453" s="7"/>
    </row>
    <row r="454" spans="1:6" x14ac:dyDescent="0.2">
      <c r="A454" s="11" t="s">
        <v>1829</v>
      </c>
      <c r="B454" s="9"/>
      <c r="C454" s="6"/>
      <c r="D454" s="6"/>
      <c r="E454" s="6"/>
      <c r="F454" s="7"/>
    </row>
    <row r="455" spans="1:6" x14ac:dyDescent="0.2">
      <c r="A455" s="11" t="s">
        <v>1830</v>
      </c>
      <c r="B455" s="9"/>
      <c r="C455" s="6"/>
      <c r="D455" s="6"/>
      <c r="E455" s="6"/>
      <c r="F455" s="7"/>
    </row>
    <row r="456" spans="1:6" x14ac:dyDescent="0.2">
      <c r="A456" s="11" t="s">
        <v>1831</v>
      </c>
      <c r="B456" s="9"/>
      <c r="C456" s="6"/>
      <c r="D456" s="6"/>
      <c r="E456" s="6"/>
      <c r="F456" s="7"/>
    </row>
    <row r="457" spans="1:6" x14ac:dyDescent="0.2">
      <c r="A457" s="11" t="s">
        <v>1832</v>
      </c>
      <c r="B457" s="9"/>
      <c r="C457" s="6"/>
      <c r="D457" s="6"/>
      <c r="E457" s="6"/>
      <c r="F457" s="7"/>
    </row>
    <row r="458" spans="1:6" x14ac:dyDescent="0.2">
      <c r="A458" s="11" t="s">
        <v>1833</v>
      </c>
      <c r="B458" s="9"/>
      <c r="C458" s="6"/>
      <c r="D458" s="6"/>
      <c r="E458" s="6"/>
      <c r="F458" s="7"/>
    </row>
    <row r="459" spans="1:6" x14ac:dyDescent="0.2">
      <c r="A459" s="11" t="s">
        <v>1834</v>
      </c>
      <c r="B459" s="9"/>
      <c r="C459" s="6"/>
      <c r="D459" s="6"/>
      <c r="E459" s="6"/>
      <c r="F459" s="7"/>
    </row>
    <row r="460" spans="1:6" x14ac:dyDescent="0.2">
      <c r="A460" s="11" t="s">
        <v>1835</v>
      </c>
      <c r="B460" s="9"/>
      <c r="C460" s="6"/>
      <c r="D460" s="6"/>
      <c r="E460" s="6"/>
      <c r="F460" s="7"/>
    </row>
    <row r="461" spans="1:6" x14ac:dyDescent="0.2">
      <c r="A461" s="11" t="s">
        <v>1836</v>
      </c>
      <c r="B461" s="9"/>
      <c r="C461" s="6"/>
      <c r="D461" s="6"/>
      <c r="E461" s="6"/>
      <c r="F461" s="7"/>
    </row>
    <row r="462" spans="1:6" x14ac:dyDescent="0.2">
      <c r="A462" s="11" t="s">
        <v>1837</v>
      </c>
      <c r="B462" s="9"/>
      <c r="C462" s="6"/>
      <c r="D462" s="6"/>
      <c r="E462" s="6"/>
      <c r="F462" s="7"/>
    </row>
    <row r="463" spans="1:6" x14ac:dyDescent="0.2">
      <c r="A463" s="11" t="s">
        <v>1838</v>
      </c>
      <c r="B463" s="9"/>
      <c r="C463" s="6"/>
      <c r="D463" s="6"/>
      <c r="E463" s="6"/>
      <c r="F463" s="7"/>
    </row>
    <row r="464" spans="1:6" x14ac:dyDescent="0.2">
      <c r="A464" s="11" t="s">
        <v>1839</v>
      </c>
      <c r="B464" s="9"/>
      <c r="C464" s="6"/>
      <c r="D464" s="6"/>
      <c r="E464" s="6"/>
      <c r="F464" s="7"/>
    </row>
    <row r="465" spans="1:6" x14ac:dyDescent="0.2">
      <c r="A465" s="11" t="s">
        <v>1840</v>
      </c>
      <c r="B465" s="9"/>
      <c r="C465" s="6"/>
      <c r="D465" s="6"/>
      <c r="E465" s="6"/>
      <c r="F465" s="7"/>
    </row>
    <row r="466" spans="1:6" x14ac:dyDescent="0.2">
      <c r="A466" s="11" t="s">
        <v>1841</v>
      </c>
      <c r="B466" s="9"/>
      <c r="C466" s="6"/>
      <c r="D466" s="6"/>
      <c r="E466" s="6"/>
      <c r="F466" s="7"/>
    </row>
    <row r="467" spans="1:6" x14ac:dyDescent="0.2">
      <c r="A467" s="11" t="s">
        <v>1842</v>
      </c>
      <c r="B467" s="9"/>
      <c r="C467" s="6"/>
      <c r="D467" s="6"/>
      <c r="E467" s="6"/>
      <c r="F467" s="7"/>
    </row>
    <row r="468" spans="1:6" x14ac:dyDescent="0.2">
      <c r="A468" s="11" t="s">
        <v>1843</v>
      </c>
      <c r="B468" s="9"/>
      <c r="C468" s="6"/>
      <c r="D468" s="6"/>
      <c r="E468" s="6"/>
      <c r="F468" s="7"/>
    </row>
    <row r="469" spans="1:6" x14ac:dyDescent="0.2">
      <c r="A469" s="11" t="s">
        <v>1844</v>
      </c>
      <c r="B469" s="9"/>
      <c r="C469" s="6"/>
      <c r="D469" s="6"/>
      <c r="E469" s="6"/>
      <c r="F469" s="7"/>
    </row>
    <row r="470" spans="1:6" x14ac:dyDescent="0.2">
      <c r="A470" s="11" t="s">
        <v>1845</v>
      </c>
      <c r="B470" s="9"/>
      <c r="C470" s="6"/>
      <c r="D470" s="6"/>
      <c r="E470" s="6"/>
      <c r="F470" s="7"/>
    </row>
    <row r="471" spans="1:6" x14ac:dyDescent="0.2">
      <c r="A471" s="11" t="s">
        <v>1846</v>
      </c>
      <c r="B471" s="9"/>
      <c r="C471" s="6"/>
      <c r="D471" s="6"/>
      <c r="E471" s="6"/>
      <c r="F471" s="7"/>
    </row>
    <row r="472" spans="1:6" x14ac:dyDescent="0.2">
      <c r="A472" s="11" t="s">
        <v>1847</v>
      </c>
      <c r="B472" s="9"/>
      <c r="C472" s="6"/>
      <c r="D472" s="6"/>
      <c r="E472" s="6"/>
      <c r="F472" s="7"/>
    </row>
    <row r="473" spans="1:6" x14ac:dyDescent="0.2">
      <c r="A473" s="11" t="s">
        <v>1848</v>
      </c>
      <c r="B473" s="9"/>
      <c r="C473" s="6"/>
      <c r="D473" s="6"/>
      <c r="E473" s="6"/>
      <c r="F473" s="7"/>
    </row>
    <row r="474" spans="1:6" x14ac:dyDescent="0.2">
      <c r="A474" s="11" t="s">
        <v>1849</v>
      </c>
      <c r="B474" s="9"/>
      <c r="C474" s="6"/>
      <c r="D474" s="6"/>
      <c r="E474" s="6"/>
      <c r="F474" s="7"/>
    </row>
    <row r="475" spans="1:6" x14ac:dyDescent="0.2">
      <c r="A475" s="11" t="s">
        <v>1850</v>
      </c>
      <c r="B475" s="9"/>
      <c r="C475" s="6"/>
      <c r="D475" s="6"/>
      <c r="E475" s="6"/>
      <c r="F475" s="7"/>
    </row>
    <row r="476" spans="1:6" x14ac:dyDescent="0.2">
      <c r="A476" s="11" t="s">
        <v>1851</v>
      </c>
      <c r="B476" s="9"/>
      <c r="C476" s="6"/>
      <c r="D476" s="6"/>
      <c r="E476" s="6"/>
      <c r="F476" s="7"/>
    </row>
    <row r="477" spans="1:6" x14ac:dyDescent="0.2">
      <c r="A477" s="11" t="s">
        <v>1852</v>
      </c>
      <c r="B477" s="9"/>
      <c r="C477" s="6"/>
      <c r="D477" s="6"/>
      <c r="E477" s="6"/>
      <c r="F477" s="7"/>
    </row>
    <row r="478" spans="1:6" x14ac:dyDescent="0.2">
      <c r="A478" s="11" t="s">
        <v>1853</v>
      </c>
      <c r="B478" s="9"/>
      <c r="C478" s="6"/>
      <c r="D478" s="6"/>
      <c r="E478" s="6"/>
      <c r="F478" s="7"/>
    </row>
    <row r="479" spans="1:6" x14ac:dyDescent="0.2">
      <c r="A479" s="11" t="s">
        <v>1854</v>
      </c>
      <c r="B479" s="9"/>
      <c r="C479" s="6"/>
      <c r="D479" s="6"/>
      <c r="E479" s="6"/>
      <c r="F479" s="7"/>
    </row>
    <row r="480" spans="1:6" x14ac:dyDescent="0.2">
      <c r="A480" s="11" t="s">
        <v>1855</v>
      </c>
      <c r="B480" s="9"/>
      <c r="C480" s="6"/>
      <c r="D480" s="6"/>
      <c r="E480" s="6"/>
      <c r="F480" s="7"/>
    </row>
    <row r="481" spans="1:6" x14ac:dyDescent="0.2">
      <c r="A481" s="11" t="s">
        <v>1856</v>
      </c>
      <c r="B481" s="9"/>
      <c r="C481" s="6"/>
      <c r="D481" s="6"/>
      <c r="E481" s="6"/>
      <c r="F481" s="7"/>
    </row>
    <row r="482" spans="1:6" x14ac:dyDescent="0.2">
      <c r="A482" s="11" t="s">
        <v>1857</v>
      </c>
      <c r="B482" s="9"/>
      <c r="C482" s="6"/>
      <c r="D482" s="6"/>
      <c r="E482" s="6"/>
      <c r="F482" s="7"/>
    </row>
    <row r="483" spans="1:6" x14ac:dyDescent="0.2">
      <c r="A483" s="11" t="s">
        <v>1858</v>
      </c>
      <c r="B483" s="9"/>
      <c r="C483" s="6"/>
      <c r="D483" s="6"/>
      <c r="E483" s="6"/>
      <c r="F483" s="7"/>
    </row>
    <row r="484" spans="1:6" x14ac:dyDescent="0.2">
      <c r="A484" s="11" t="s">
        <v>1859</v>
      </c>
      <c r="B484" s="9"/>
      <c r="C484" s="6"/>
      <c r="D484" s="6"/>
      <c r="E484" s="6"/>
      <c r="F484" s="7"/>
    </row>
    <row r="485" spans="1:6" x14ac:dyDescent="0.2">
      <c r="A485" s="11" t="s">
        <v>1860</v>
      </c>
      <c r="B485" s="9"/>
      <c r="C485" s="6"/>
      <c r="D485" s="6"/>
      <c r="E485" s="6"/>
      <c r="F485" s="7"/>
    </row>
    <row r="486" spans="1:6" x14ac:dyDescent="0.2">
      <c r="A486" s="11" t="s">
        <v>1861</v>
      </c>
      <c r="B486" s="9"/>
      <c r="C486" s="6"/>
      <c r="D486" s="6"/>
      <c r="E486" s="6"/>
      <c r="F486" s="7"/>
    </row>
    <row r="487" spans="1:6" x14ac:dyDescent="0.2">
      <c r="A487" s="11" t="s">
        <v>1862</v>
      </c>
      <c r="B487" s="9"/>
      <c r="C487" s="6"/>
      <c r="D487" s="6"/>
      <c r="E487" s="6"/>
      <c r="F487" s="7"/>
    </row>
    <row r="488" spans="1:6" x14ac:dyDescent="0.2">
      <c r="A488" s="11" t="s">
        <v>1863</v>
      </c>
      <c r="B488" s="9"/>
      <c r="C488" s="6"/>
      <c r="D488" s="6"/>
      <c r="E488" s="6"/>
      <c r="F488" s="7"/>
    </row>
    <row r="489" spans="1:6" x14ac:dyDescent="0.2">
      <c r="A489" s="11" t="s">
        <v>1864</v>
      </c>
      <c r="B489" s="9"/>
      <c r="C489" s="6"/>
      <c r="D489" s="6"/>
      <c r="E489" s="6"/>
      <c r="F489" s="7"/>
    </row>
    <row r="490" spans="1:6" x14ac:dyDescent="0.2">
      <c r="A490" s="11" t="s">
        <v>1865</v>
      </c>
      <c r="B490" s="9"/>
      <c r="C490" s="6"/>
      <c r="D490" s="6"/>
      <c r="E490" s="6"/>
      <c r="F490" s="7"/>
    </row>
    <row r="491" spans="1:6" x14ac:dyDescent="0.2">
      <c r="A491" s="11" t="s">
        <v>1866</v>
      </c>
      <c r="B491" s="9"/>
      <c r="C491" s="6"/>
      <c r="D491" s="6"/>
      <c r="E491" s="6"/>
      <c r="F491" s="7"/>
    </row>
    <row r="492" spans="1:6" x14ac:dyDescent="0.2">
      <c r="A492" s="11" t="s">
        <v>1867</v>
      </c>
      <c r="B492" s="9"/>
      <c r="C492" s="6"/>
      <c r="D492" s="6"/>
      <c r="E492" s="6"/>
      <c r="F492" s="7"/>
    </row>
    <row r="493" spans="1:6" x14ac:dyDescent="0.2">
      <c r="A493" s="11" t="s">
        <v>1868</v>
      </c>
      <c r="B493" s="9"/>
      <c r="C493" s="6"/>
      <c r="D493" s="6"/>
      <c r="E493" s="6"/>
      <c r="F493" s="7"/>
    </row>
    <row r="494" spans="1:6" x14ac:dyDescent="0.2">
      <c r="A494" s="11" t="s">
        <v>1869</v>
      </c>
      <c r="B494" s="9"/>
      <c r="C494" s="6"/>
      <c r="D494" s="6"/>
      <c r="E494" s="6"/>
      <c r="F494" s="7"/>
    </row>
    <row r="495" spans="1:6" x14ac:dyDescent="0.2">
      <c r="A495" s="11" t="s">
        <v>1870</v>
      </c>
      <c r="B495" s="9"/>
      <c r="C495" s="6"/>
      <c r="D495" s="6"/>
      <c r="E495" s="6"/>
      <c r="F495" s="7"/>
    </row>
    <row r="496" spans="1:6" x14ac:dyDescent="0.2">
      <c r="A496" s="11" t="s">
        <v>1871</v>
      </c>
      <c r="B496" s="9"/>
      <c r="C496" s="6"/>
      <c r="D496" s="6"/>
      <c r="E496" s="6"/>
      <c r="F496" s="7"/>
    </row>
    <row r="497" spans="1:6" x14ac:dyDescent="0.2">
      <c r="A497" s="11" t="s">
        <v>1872</v>
      </c>
      <c r="B497" s="9"/>
      <c r="C497" s="6"/>
      <c r="D497" s="6"/>
      <c r="E497" s="6"/>
      <c r="F497" s="7"/>
    </row>
    <row r="498" spans="1:6" x14ac:dyDescent="0.2">
      <c r="A498" s="11" t="s">
        <v>1873</v>
      </c>
      <c r="B498" s="9"/>
      <c r="C498" s="6"/>
      <c r="D498" s="6"/>
      <c r="E498" s="6"/>
      <c r="F498" s="7"/>
    </row>
    <row r="499" spans="1:6" x14ac:dyDescent="0.2">
      <c r="A499" s="11" t="s">
        <v>1874</v>
      </c>
      <c r="B499" s="9"/>
      <c r="C499" s="6"/>
      <c r="D499" s="6"/>
      <c r="E499" s="6"/>
      <c r="F499" s="7"/>
    </row>
    <row r="500" spans="1:6" x14ac:dyDescent="0.2">
      <c r="A500" s="11" t="s">
        <v>1875</v>
      </c>
      <c r="B500" s="9"/>
      <c r="C500" s="6"/>
      <c r="D500" s="6"/>
      <c r="E500" s="6"/>
      <c r="F500" s="7"/>
    </row>
    <row r="501" spans="1:6" x14ac:dyDescent="0.2">
      <c r="A501" s="11" t="s">
        <v>1876</v>
      </c>
      <c r="B501" s="9"/>
      <c r="C501" s="6"/>
      <c r="D501" s="6"/>
      <c r="E501" s="6"/>
      <c r="F501" s="7"/>
    </row>
    <row r="502" spans="1:6" x14ac:dyDescent="0.2">
      <c r="A502" s="11" t="s">
        <v>1877</v>
      </c>
      <c r="B502" s="9"/>
      <c r="C502" s="6"/>
      <c r="D502" s="6"/>
      <c r="E502" s="6"/>
      <c r="F502" s="7"/>
    </row>
    <row r="503" spans="1:6" x14ac:dyDescent="0.2">
      <c r="A503" s="11" t="s">
        <v>1878</v>
      </c>
      <c r="B503" s="9"/>
      <c r="C503" s="6"/>
      <c r="D503" s="6"/>
      <c r="E503" s="6"/>
      <c r="F503" s="7"/>
    </row>
    <row r="504" spans="1:6" x14ac:dyDescent="0.2">
      <c r="A504" s="11" t="s">
        <v>1879</v>
      </c>
      <c r="B504" s="9"/>
      <c r="C504" s="6"/>
      <c r="D504" s="6"/>
      <c r="E504" s="6"/>
      <c r="F504" s="7"/>
    </row>
    <row r="505" spans="1:6" x14ac:dyDescent="0.2">
      <c r="A505" s="11" t="s">
        <v>1880</v>
      </c>
      <c r="B505" s="9"/>
      <c r="C505" s="6"/>
      <c r="D505" s="6"/>
      <c r="E505" s="6"/>
      <c r="F505" s="7"/>
    </row>
    <row r="506" spans="1:6" x14ac:dyDescent="0.2">
      <c r="A506" s="11" t="s">
        <v>1881</v>
      </c>
      <c r="B506" s="9"/>
      <c r="C506" s="6"/>
      <c r="D506" s="6"/>
      <c r="E506" s="6"/>
      <c r="F506" s="7"/>
    </row>
    <row r="507" spans="1:6" x14ac:dyDescent="0.2">
      <c r="A507" s="11" t="s">
        <v>1882</v>
      </c>
      <c r="B507" s="9"/>
      <c r="C507" s="6"/>
      <c r="D507" s="6"/>
      <c r="E507" s="6"/>
      <c r="F507" s="7"/>
    </row>
    <row r="508" spans="1:6" x14ac:dyDescent="0.2">
      <c r="A508" s="11" t="s">
        <v>1883</v>
      </c>
      <c r="B508" s="9"/>
      <c r="C508" s="6"/>
      <c r="D508" s="6"/>
      <c r="E508" s="6"/>
      <c r="F508" s="7"/>
    </row>
    <row r="509" spans="1:6" x14ac:dyDescent="0.2">
      <c r="A509" s="11" t="s">
        <v>1884</v>
      </c>
      <c r="B509" s="9"/>
      <c r="C509" s="6"/>
      <c r="D509" s="6"/>
      <c r="E509" s="6"/>
      <c r="F509" s="7"/>
    </row>
    <row r="510" spans="1:6" x14ac:dyDescent="0.2">
      <c r="A510" s="11" t="s">
        <v>1885</v>
      </c>
      <c r="B510" s="9"/>
      <c r="C510" s="6"/>
      <c r="D510" s="6"/>
      <c r="E510" s="6"/>
      <c r="F510" s="7"/>
    </row>
    <row r="511" spans="1:6" x14ac:dyDescent="0.2">
      <c r="A511" s="11" t="s">
        <v>1886</v>
      </c>
      <c r="B511" s="9"/>
      <c r="C511" s="6"/>
      <c r="D511" s="6"/>
      <c r="E511" s="6"/>
      <c r="F511" s="7"/>
    </row>
    <row r="512" spans="1:6" x14ac:dyDescent="0.2">
      <c r="A512" s="11" t="s">
        <v>1887</v>
      </c>
      <c r="B512" s="9"/>
      <c r="C512" s="6"/>
      <c r="D512" s="6"/>
      <c r="E512" s="6"/>
      <c r="F512" s="7"/>
    </row>
    <row r="513" spans="1:6" x14ac:dyDescent="0.2">
      <c r="A513" s="11" t="s">
        <v>1888</v>
      </c>
      <c r="B513" s="9"/>
      <c r="C513" s="6"/>
      <c r="D513" s="6"/>
      <c r="E513" s="6"/>
      <c r="F513" s="7"/>
    </row>
    <row r="514" spans="1:6" x14ac:dyDescent="0.2">
      <c r="A514" s="11" t="s">
        <v>1889</v>
      </c>
      <c r="B514" s="9"/>
      <c r="C514" s="6"/>
      <c r="D514" s="6"/>
      <c r="E514" s="6"/>
      <c r="F514" s="7"/>
    </row>
    <row r="515" spans="1:6" x14ac:dyDescent="0.2">
      <c r="A515" s="11" t="s">
        <v>1890</v>
      </c>
      <c r="B515" s="9"/>
      <c r="C515" s="6"/>
      <c r="D515" s="6"/>
      <c r="E515" s="6"/>
      <c r="F515" s="7"/>
    </row>
    <row r="516" spans="1:6" x14ac:dyDescent="0.2">
      <c r="A516" s="11" t="s">
        <v>1891</v>
      </c>
      <c r="B516" s="9"/>
      <c r="C516" s="6"/>
      <c r="D516" s="6"/>
      <c r="E516" s="6"/>
      <c r="F516" s="7"/>
    </row>
    <row r="517" spans="1:6" x14ac:dyDescent="0.2">
      <c r="A517" s="11" t="s">
        <v>1892</v>
      </c>
      <c r="B517" s="9"/>
      <c r="C517" s="6"/>
      <c r="D517" s="6"/>
      <c r="E517" s="6"/>
      <c r="F517" s="7"/>
    </row>
    <row r="518" spans="1:6" x14ac:dyDescent="0.2">
      <c r="A518" s="11" t="s">
        <v>1893</v>
      </c>
      <c r="B518" s="9"/>
      <c r="C518" s="6"/>
      <c r="D518" s="6"/>
      <c r="E518" s="6"/>
      <c r="F518" s="7"/>
    </row>
    <row r="519" spans="1:6" x14ac:dyDescent="0.2">
      <c r="A519" s="11" t="s">
        <v>1894</v>
      </c>
      <c r="B519" s="9"/>
      <c r="C519" s="6"/>
      <c r="D519" s="6"/>
      <c r="E519" s="6"/>
      <c r="F519" s="7"/>
    </row>
    <row r="520" spans="1:6" x14ac:dyDescent="0.2">
      <c r="A520" s="11" t="s">
        <v>1895</v>
      </c>
      <c r="B520" s="9"/>
      <c r="C520" s="6"/>
      <c r="D520" s="6"/>
      <c r="E520" s="6"/>
      <c r="F520" s="7"/>
    </row>
    <row r="521" spans="1:6" x14ac:dyDescent="0.2">
      <c r="A521" s="11" t="s">
        <v>1896</v>
      </c>
      <c r="B521" s="9"/>
      <c r="C521" s="6"/>
      <c r="D521" s="6"/>
      <c r="E521" s="6"/>
      <c r="F521" s="7"/>
    </row>
    <row r="522" spans="1:6" x14ac:dyDescent="0.2">
      <c r="A522" s="11" t="s">
        <v>1897</v>
      </c>
      <c r="B522" s="9"/>
      <c r="C522" s="6"/>
      <c r="D522" s="6"/>
      <c r="E522" s="6"/>
      <c r="F522" s="7"/>
    </row>
    <row r="523" spans="1:6" x14ac:dyDescent="0.2">
      <c r="A523" s="11" t="s">
        <v>1898</v>
      </c>
      <c r="B523" s="9"/>
      <c r="C523" s="6"/>
      <c r="D523" s="6"/>
      <c r="E523" s="6"/>
      <c r="F523" s="7"/>
    </row>
    <row r="524" spans="1:6" x14ac:dyDescent="0.2">
      <c r="A524" s="11" t="s">
        <v>1899</v>
      </c>
      <c r="B524" s="9"/>
      <c r="C524" s="6"/>
      <c r="D524" s="6"/>
      <c r="E524" s="6"/>
      <c r="F524" s="7"/>
    </row>
    <row r="525" spans="1:6" x14ac:dyDescent="0.2">
      <c r="A525" s="11" t="s">
        <v>1900</v>
      </c>
      <c r="B525" s="9"/>
      <c r="C525" s="6"/>
      <c r="D525" s="6"/>
      <c r="E525" s="6"/>
      <c r="F525" s="7"/>
    </row>
    <row r="526" spans="1:6" x14ac:dyDescent="0.2">
      <c r="A526" s="11" t="s">
        <v>1901</v>
      </c>
      <c r="B526" s="9"/>
      <c r="C526" s="6"/>
      <c r="D526" s="6"/>
      <c r="E526" s="6"/>
      <c r="F526" s="7"/>
    </row>
    <row r="527" spans="1:6" x14ac:dyDescent="0.2">
      <c r="A527" s="11" t="s">
        <v>1902</v>
      </c>
      <c r="B527" s="9"/>
      <c r="C527" s="6"/>
      <c r="D527" s="6"/>
      <c r="E527" s="6"/>
      <c r="F527" s="7"/>
    </row>
    <row r="528" spans="1:6" x14ac:dyDescent="0.2">
      <c r="A528" s="11" t="s">
        <v>1903</v>
      </c>
      <c r="B528" s="9"/>
      <c r="C528" s="6"/>
      <c r="D528" s="6"/>
      <c r="E528" s="6"/>
      <c r="F528" s="7"/>
    </row>
    <row r="529" spans="1:6" x14ac:dyDescent="0.2">
      <c r="A529" s="11" t="s">
        <v>1904</v>
      </c>
      <c r="B529" s="9"/>
      <c r="C529" s="6"/>
      <c r="D529" s="6"/>
      <c r="E529" s="6"/>
      <c r="F529" s="7"/>
    </row>
    <row r="530" spans="1:6" x14ac:dyDescent="0.2">
      <c r="A530" s="11" t="s">
        <v>1905</v>
      </c>
      <c r="B530" s="9"/>
      <c r="C530" s="6"/>
      <c r="D530" s="6"/>
      <c r="E530" s="6"/>
      <c r="F530" s="7"/>
    </row>
    <row r="531" spans="1:6" x14ac:dyDescent="0.2">
      <c r="A531" s="11" t="s">
        <v>1906</v>
      </c>
      <c r="B531" s="9"/>
      <c r="C531" s="6"/>
      <c r="D531" s="6"/>
      <c r="E531" s="6"/>
      <c r="F531" s="7"/>
    </row>
    <row r="532" spans="1:6" x14ac:dyDescent="0.2">
      <c r="A532" s="11" t="s">
        <v>1907</v>
      </c>
      <c r="B532" s="9"/>
      <c r="C532" s="6"/>
      <c r="D532" s="6"/>
      <c r="E532" s="6"/>
      <c r="F532" s="7"/>
    </row>
    <row r="533" spans="1:6" x14ac:dyDescent="0.2">
      <c r="A533" s="11" t="s">
        <v>1908</v>
      </c>
      <c r="B533" s="9"/>
      <c r="C533" s="6"/>
      <c r="D533" s="6"/>
      <c r="E533" s="6"/>
      <c r="F533" s="7"/>
    </row>
    <row r="534" spans="1:6" x14ac:dyDescent="0.2">
      <c r="A534" s="11" t="s">
        <v>1909</v>
      </c>
      <c r="B534" s="9"/>
      <c r="C534" s="6"/>
      <c r="D534" s="6"/>
      <c r="E534" s="6"/>
      <c r="F534" s="7"/>
    </row>
    <row r="535" spans="1:6" x14ac:dyDescent="0.2">
      <c r="A535" s="11" t="s">
        <v>1910</v>
      </c>
      <c r="B535" s="9"/>
      <c r="C535" s="6"/>
      <c r="D535" s="6"/>
      <c r="E535" s="6"/>
      <c r="F535" s="7"/>
    </row>
    <row r="536" spans="1:6" x14ac:dyDescent="0.2">
      <c r="A536" s="11" t="s">
        <v>1911</v>
      </c>
      <c r="B536" s="9"/>
      <c r="C536" s="6"/>
      <c r="D536" s="6"/>
      <c r="E536" s="6"/>
      <c r="F536" s="7"/>
    </row>
    <row r="537" spans="1:6" x14ac:dyDescent="0.2">
      <c r="A537" s="11" t="s">
        <v>1912</v>
      </c>
      <c r="B537" s="9"/>
      <c r="C537" s="6"/>
      <c r="D537" s="6"/>
      <c r="E537" s="6"/>
      <c r="F537" s="7"/>
    </row>
    <row r="538" spans="1:6" x14ac:dyDescent="0.2">
      <c r="A538" s="11" t="s">
        <v>1913</v>
      </c>
      <c r="B538" s="9"/>
      <c r="C538" s="6"/>
      <c r="D538" s="6"/>
      <c r="E538" s="6"/>
      <c r="F538" s="7"/>
    </row>
    <row r="539" spans="1:6" x14ac:dyDescent="0.2">
      <c r="A539" s="11" t="s">
        <v>1914</v>
      </c>
      <c r="B539" s="9"/>
      <c r="C539" s="6"/>
      <c r="D539" s="6"/>
      <c r="E539" s="6"/>
      <c r="F539" s="7"/>
    </row>
    <row r="540" spans="1:6" x14ac:dyDescent="0.2">
      <c r="A540" s="11" t="s">
        <v>1915</v>
      </c>
      <c r="B540" s="9"/>
      <c r="C540" s="6"/>
      <c r="D540" s="6"/>
      <c r="E540" s="6"/>
      <c r="F540" s="7"/>
    </row>
    <row r="541" spans="1:6" x14ac:dyDescent="0.2">
      <c r="A541" s="11" t="s">
        <v>1916</v>
      </c>
      <c r="B541" s="9"/>
      <c r="C541" s="6"/>
      <c r="D541" s="6"/>
      <c r="E541" s="6"/>
      <c r="F541" s="7"/>
    </row>
    <row r="542" spans="1:6" x14ac:dyDescent="0.2">
      <c r="A542" s="11" t="s">
        <v>1917</v>
      </c>
      <c r="B542" s="9"/>
      <c r="C542" s="6"/>
      <c r="D542" s="6"/>
      <c r="E542" s="6"/>
      <c r="F542" s="7"/>
    </row>
    <row r="543" spans="1:6" x14ac:dyDescent="0.2">
      <c r="A543" s="11" t="s">
        <v>1918</v>
      </c>
      <c r="B543" s="9"/>
      <c r="C543" s="6"/>
      <c r="D543" s="6"/>
      <c r="E543" s="6"/>
      <c r="F543" s="7"/>
    </row>
    <row r="544" spans="1:6" x14ac:dyDescent="0.2">
      <c r="A544" s="11" t="s">
        <v>1919</v>
      </c>
      <c r="B544" s="9"/>
      <c r="C544" s="6"/>
      <c r="D544" s="6"/>
      <c r="E544" s="6"/>
      <c r="F544" s="7"/>
    </row>
    <row r="545" spans="1:6" x14ac:dyDescent="0.2">
      <c r="A545" s="11" t="s">
        <v>1920</v>
      </c>
      <c r="B545" s="9"/>
      <c r="C545" s="6"/>
      <c r="D545" s="6"/>
      <c r="E545" s="6"/>
      <c r="F545" s="7"/>
    </row>
    <row r="546" spans="1:6" x14ac:dyDescent="0.2">
      <c r="A546" s="11" t="s">
        <v>1921</v>
      </c>
      <c r="B546" s="9"/>
      <c r="C546" s="6"/>
      <c r="D546" s="6"/>
      <c r="E546" s="6"/>
      <c r="F546" s="7"/>
    </row>
    <row r="547" spans="1:6" x14ac:dyDescent="0.2">
      <c r="A547" s="11" t="s">
        <v>1922</v>
      </c>
      <c r="B547" s="9"/>
      <c r="C547" s="6"/>
      <c r="D547" s="6"/>
      <c r="E547" s="6"/>
      <c r="F547" s="7"/>
    </row>
    <row r="548" spans="1:6" x14ac:dyDescent="0.2">
      <c r="A548" s="11" t="s">
        <v>1923</v>
      </c>
      <c r="B548" s="9"/>
      <c r="C548" s="6"/>
      <c r="D548" s="6"/>
      <c r="E548" s="6"/>
      <c r="F548" s="7"/>
    </row>
    <row r="549" spans="1:6" x14ac:dyDescent="0.2">
      <c r="A549" s="11" t="s">
        <v>1924</v>
      </c>
      <c r="B549" s="9"/>
      <c r="C549" s="6"/>
      <c r="D549" s="6"/>
      <c r="E549" s="6"/>
      <c r="F549" s="7"/>
    </row>
    <row r="550" spans="1:6" x14ac:dyDescent="0.2">
      <c r="A550" s="11" t="s">
        <v>1925</v>
      </c>
      <c r="B550" s="9"/>
      <c r="C550" s="6"/>
      <c r="D550" s="6"/>
      <c r="E550" s="6"/>
      <c r="F550" s="7"/>
    </row>
    <row r="551" spans="1:6" x14ac:dyDescent="0.2">
      <c r="A551" s="11" t="s">
        <v>1926</v>
      </c>
      <c r="B551" s="9"/>
      <c r="C551" s="6"/>
      <c r="D551" s="6"/>
      <c r="E551" s="6"/>
      <c r="F551" s="7"/>
    </row>
    <row r="552" spans="1:6" x14ac:dyDescent="0.2">
      <c r="A552" s="11" t="s">
        <v>1927</v>
      </c>
      <c r="B552" s="9"/>
      <c r="C552" s="6"/>
      <c r="D552" s="6"/>
      <c r="E552" s="6"/>
      <c r="F552" s="7"/>
    </row>
    <row r="553" spans="1:6" x14ac:dyDescent="0.2">
      <c r="A553" s="11" t="s">
        <v>1928</v>
      </c>
      <c r="B553" s="9"/>
      <c r="C553" s="6"/>
      <c r="D553" s="6"/>
      <c r="E553" s="6"/>
      <c r="F553" s="7"/>
    </row>
    <row r="554" spans="1:6" x14ac:dyDescent="0.2">
      <c r="A554" s="11" t="s">
        <v>1929</v>
      </c>
      <c r="B554" s="9"/>
      <c r="C554" s="6"/>
      <c r="D554" s="6"/>
      <c r="E554" s="6"/>
      <c r="F554" s="7"/>
    </row>
    <row r="555" spans="1:6" x14ac:dyDescent="0.2">
      <c r="A555" s="11" t="s">
        <v>1930</v>
      </c>
      <c r="B555" s="9"/>
      <c r="C555" s="6"/>
      <c r="D555" s="6"/>
      <c r="E555" s="6"/>
      <c r="F555" s="7"/>
    </row>
    <row r="556" spans="1:6" x14ac:dyDescent="0.2">
      <c r="A556" s="11" t="s">
        <v>1931</v>
      </c>
      <c r="B556" s="9"/>
      <c r="C556" s="6"/>
      <c r="D556" s="6"/>
      <c r="E556" s="6"/>
      <c r="F556" s="7"/>
    </row>
    <row r="557" spans="1:6" x14ac:dyDescent="0.2">
      <c r="A557" s="11" t="s">
        <v>1932</v>
      </c>
      <c r="B557" s="9"/>
      <c r="C557" s="6"/>
      <c r="D557" s="6"/>
      <c r="E557" s="6"/>
      <c r="F557" s="7"/>
    </row>
    <row r="558" spans="1:6" x14ac:dyDescent="0.2">
      <c r="A558" s="11" t="s">
        <v>1933</v>
      </c>
      <c r="B558" s="9"/>
      <c r="C558" s="6"/>
      <c r="D558" s="6"/>
      <c r="E558" s="6"/>
      <c r="F558" s="7"/>
    </row>
    <row r="559" spans="1:6" x14ac:dyDescent="0.2">
      <c r="A559" s="11" t="s">
        <v>1934</v>
      </c>
      <c r="B559" s="9"/>
      <c r="C559" s="6"/>
      <c r="D559" s="6"/>
      <c r="E559" s="6"/>
      <c r="F559" s="7"/>
    </row>
    <row r="560" spans="1:6" x14ac:dyDescent="0.2">
      <c r="A560" s="11" t="s">
        <v>1935</v>
      </c>
      <c r="B560" s="9"/>
      <c r="C560" s="6"/>
      <c r="D560" s="6"/>
      <c r="E560" s="6"/>
      <c r="F560" s="7"/>
    </row>
    <row r="561" spans="1:6" x14ac:dyDescent="0.2">
      <c r="A561" s="11" t="s">
        <v>1936</v>
      </c>
      <c r="B561" s="9"/>
      <c r="C561" s="6"/>
      <c r="D561" s="6"/>
      <c r="E561" s="6"/>
      <c r="F561" s="7"/>
    </row>
    <row r="562" spans="1:6" x14ac:dyDescent="0.2">
      <c r="A562" s="11" t="s">
        <v>1937</v>
      </c>
      <c r="B562" s="9"/>
      <c r="C562" s="6"/>
      <c r="D562" s="6"/>
      <c r="E562" s="6"/>
      <c r="F562" s="7"/>
    </row>
    <row r="563" spans="1:6" x14ac:dyDescent="0.2">
      <c r="A563" s="11" t="s">
        <v>1938</v>
      </c>
      <c r="B563" s="9"/>
      <c r="C563" s="6"/>
      <c r="D563" s="6"/>
      <c r="E563" s="6"/>
      <c r="F563" s="7"/>
    </row>
    <row r="564" spans="1:6" x14ac:dyDescent="0.2">
      <c r="A564" s="11" t="s">
        <v>1939</v>
      </c>
      <c r="B564" s="9"/>
      <c r="C564" s="6"/>
      <c r="D564" s="6"/>
      <c r="E564" s="6"/>
      <c r="F564" s="7"/>
    </row>
    <row r="565" spans="1:6" x14ac:dyDescent="0.2">
      <c r="A565" s="11" t="s">
        <v>1940</v>
      </c>
      <c r="B565" s="9"/>
      <c r="C565" s="6"/>
      <c r="D565" s="6"/>
      <c r="E565" s="6"/>
      <c r="F565" s="7"/>
    </row>
    <row r="566" spans="1:6" x14ac:dyDescent="0.2">
      <c r="A566" s="11" t="s">
        <v>1941</v>
      </c>
      <c r="B566" s="9"/>
      <c r="C566" s="6"/>
      <c r="D566" s="6"/>
      <c r="E566" s="6"/>
      <c r="F566" s="7"/>
    </row>
    <row r="567" spans="1:6" x14ac:dyDescent="0.2">
      <c r="A567" s="11" t="s">
        <v>1942</v>
      </c>
      <c r="B567" s="9"/>
      <c r="C567" s="6"/>
      <c r="D567" s="6"/>
      <c r="E567" s="6"/>
      <c r="F567" s="7"/>
    </row>
    <row r="568" spans="1:6" x14ac:dyDescent="0.2">
      <c r="A568" s="11" t="s">
        <v>1943</v>
      </c>
      <c r="B568" s="9"/>
      <c r="C568" s="6"/>
      <c r="D568" s="6"/>
      <c r="E568" s="6"/>
      <c r="F568" s="7"/>
    </row>
    <row r="569" spans="1:6" x14ac:dyDescent="0.2">
      <c r="A569" s="11" t="s">
        <v>1944</v>
      </c>
      <c r="B569" s="9"/>
      <c r="C569" s="6"/>
      <c r="D569" s="6"/>
      <c r="E569" s="6"/>
      <c r="F569" s="7"/>
    </row>
    <row r="570" spans="1:6" x14ac:dyDescent="0.2">
      <c r="A570" s="11" t="s">
        <v>1945</v>
      </c>
      <c r="B570" s="9"/>
      <c r="C570" s="6"/>
      <c r="D570" s="6"/>
      <c r="E570" s="6"/>
      <c r="F570" s="7"/>
    </row>
    <row r="571" spans="1:6" x14ac:dyDescent="0.2">
      <c r="A571" s="11" t="s">
        <v>1946</v>
      </c>
      <c r="B571" s="9"/>
      <c r="C571" s="6"/>
      <c r="D571" s="6"/>
      <c r="E571" s="6"/>
      <c r="F571" s="7"/>
    </row>
    <row r="572" spans="1:6" x14ac:dyDescent="0.2">
      <c r="A572" s="11" t="s">
        <v>1947</v>
      </c>
      <c r="B572" s="9"/>
      <c r="C572" s="6"/>
      <c r="D572" s="6"/>
      <c r="E572" s="6"/>
      <c r="F572" s="7"/>
    </row>
    <row r="573" spans="1:6" x14ac:dyDescent="0.2">
      <c r="A573" s="11" t="s">
        <v>1948</v>
      </c>
      <c r="B573" s="9"/>
      <c r="C573" s="6"/>
      <c r="D573" s="6"/>
      <c r="E573" s="6"/>
      <c r="F573" s="7"/>
    </row>
    <row r="574" spans="1:6" x14ac:dyDescent="0.2">
      <c r="A574" s="11" t="s">
        <v>1949</v>
      </c>
      <c r="B574" s="9"/>
      <c r="C574" s="6"/>
      <c r="D574" s="6"/>
      <c r="E574" s="6"/>
      <c r="F574" s="7"/>
    </row>
    <row r="575" spans="1:6" x14ac:dyDescent="0.2">
      <c r="A575" s="11" t="s">
        <v>1950</v>
      </c>
      <c r="B575" s="9"/>
      <c r="C575" s="6"/>
      <c r="D575" s="6"/>
      <c r="E575" s="6"/>
      <c r="F575" s="7"/>
    </row>
    <row r="576" spans="1:6" x14ac:dyDescent="0.2">
      <c r="A576" s="11" t="s">
        <v>1951</v>
      </c>
      <c r="B576" s="9"/>
      <c r="C576" s="6"/>
      <c r="D576" s="6"/>
      <c r="E576" s="6"/>
      <c r="F576" s="7"/>
    </row>
    <row r="577" spans="1:6" x14ac:dyDescent="0.2">
      <c r="A577" s="11" t="s">
        <v>1952</v>
      </c>
      <c r="B577" s="9"/>
      <c r="C577" s="6"/>
      <c r="D577" s="6"/>
      <c r="E577" s="6"/>
      <c r="F577" s="7"/>
    </row>
    <row r="578" spans="1:6" x14ac:dyDescent="0.2">
      <c r="A578" s="11" t="s">
        <v>1953</v>
      </c>
      <c r="B578" s="9"/>
      <c r="C578" s="6"/>
      <c r="D578" s="6"/>
      <c r="E578" s="6"/>
      <c r="F578" s="7"/>
    </row>
    <row r="579" spans="1:6" x14ac:dyDescent="0.2">
      <c r="A579" s="11" t="s">
        <v>1954</v>
      </c>
      <c r="B579" s="9"/>
      <c r="C579" s="6"/>
      <c r="D579" s="6"/>
      <c r="E579" s="6"/>
      <c r="F579" s="7"/>
    </row>
    <row r="580" spans="1:6" x14ac:dyDescent="0.2">
      <c r="A580" s="11" t="s">
        <v>1955</v>
      </c>
      <c r="B580" s="9"/>
      <c r="C580" s="6"/>
      <c r="D580" s="6"/>
      <c r="E580" s="6"/>
      <c r="F580" s="7"/>
    </row>
    <row r="581" spans="1:6" x14ac:dyDescent="0.2">
      <c r="A581" s="11" t="s">
        <v>1956</v>
      </c>
      <c r="B581" s="9"/>
      <c r="C581" s="6"/>
      <c r="D581" s="6"/>
      <c r="E581" s="6"/>
      <c r="F581" s="7"/>
    </row>
    <row r="582" spans="1:6" x14ac:dyDescent="0.2">
      <c r="A582" s="11" t="s">
        <v>1957</v>
      </c>
      <c r="B582" s="9"/>
      <c r="C582" s="6"/>
      <c r="D582" s="6"/>
      <c r="E582" s="6"/>
      <c r="F582" s="7"/>
    </row>
    <row r="583" spans="1:6" x14ac:dyDescent="0.2">
      <c r="A583" s="11" t="s">
        <v>1958</v>
      </c>
      <c r="B583" s="9"/>
      <c r="C583" s="6"/>
      <c r="D583" s="6"/>
      <c r="E583" s="6"/>
      <c r="F583" s="7"/>
    </row>
    <row r="584" spans="1:6" x14ac:dyDescent="0.2">
      <c r="A584" s="11" t="s">
        <v>1959</v>
      </c>
      <c r="B584" s="9"/>
      <c r="C584" s="6"/>
      <c r="D584" s="6"/>
      <c r="E584" s="6"/>
      <c r="F584" s="7"/>
    </row>
    <row r="585" spans="1:6" x14ac:dyDescent="0.2">
      <c r="A585" s="11" t="s">
        <v>1960</v>
      </c>
      <c r="B585" s="9"/>
      <c r="C585" s="6"/>
      <c r="D585" s="6"/>
      <c r="E585" s="6"/>
      <c r="F585" s="7"/>
    </row>
    <row r="586" spans="1:6" x14ac:dyDescent="0.2">
      <c r="A586" s="11" t="s">
        <v>1961</v>
      </c>
      <c r="B586" s="9"/>
      <c r="C586" s="6"/>
      <c r="D586" s="6"/>
      <c r="E586" s="6"/>
      <c r="F586" s="7"/>
    </row>
    <row r="587" spans="1:6" x14ac:dyDescent="0.2">
      <c r="A587" s="11" t="s">
        <v>1962</v>
      </c>
      <c r="B587" s="9"/>
      <c r="C587" s="6"/>
      <c r="D587" s="6"/>
      <c r="E587" s="6"/>
      <c r="F587" s="7"/>
    </row>
    <row r="588" spans="1:6" x14ac:dyDescent="0.2">
      <c r="A588" s="11" t="s">
        <v>1963</v>
      </c>
      <c r="B588" s="9"/>
      <c r="C588" s="6"/>
      <c r="D588" s="6"/>
      <c r="E588" s="6"/>
      <c r="F588" s="7"/>
    </row>
    <row r="589" spans="1:6" x14ac:dyDescent="0.2">
      <c r="A589" s="11" t="s">
        <v>1964</v>
      </c>
      <c r="B589" s="9"/>
      <c r="C589" s="6"/>
      <c r="D589" s="6"/>
      <c r="E589" s="6"/>
      <c r="F589" s="7"/>
    </row>
    <row r="590" spans="1:6" x14ac:dyDescent="0.2">
      <c r="A590" s="11" t="s">
        <v>1965</v>
      </c>
      <c r="B590" s="9"/>
      <c r="C590" s="6"/>
      <c r="D590" s="6"/>
      <c r="E590" s="6"/>
      <c r="F590" s="7"/>
    </row>
    <row r="591" spans="1:6" x14ac:dyDescent="0.2">
      <c r="A591" s="11" t="s">
        <v>1966</v>
      </c>
      <c r="B591" s="9"/>
      <c r="C591" s="6"/>
      <c r="D591" s="6"/>
      <c r="E591" s="6"/>
      <c r="F591" s="7"/>
    </row>
    <row r="592" spans="1:6" x14ac:dyDescent="0.2">
      <c r="A592" s="11" t="s">
        <v>1967</v>
      </c>
      <c r="B592" s="9"/>
      <c r="C592" s="6"/>
      <c r="D592" s="6"/>
      <c r="E592" s="6"/>
      <c r="F592" s="7"/>
    </row>
    <row r="593" spans="1:6" x14ac:dyDescent="0.2">
      <c r="A593" s="11" t="s">
        <v>1968</v>
      </c>
      <c r="B593" s="9"/>
      <c r="C593" s="6"/>
      <c r="D593" s="6"/>
      <c r="E593" s="6"/>
      <c r="F593" s="7"/>
    </row>
    <row r="594" spans="1:6" x14ac:dyDescent="0.2">
      <c r="A594" s="11" t="s">
        <v>1969</v>
      </c>
      <c r="B594" s="9"/>
      <c r="C594" s="6"/>
      <c r="D594" s="6"/>
      <c r="E594" s="6"/>
      <c r="F594" s="7"/>
    </row>
    <row r="595" spans="1:6" x14ac:dyDescent="0.2">
      <c r="A595" s="11" t="s">
        <v>1970</v>
      </c>
      <c r="B595" s="9"/>
      <c r="C595" s="6"/>
      <c r="D595" s="6"/>
      <c r="E595" s="6"/>
      <c r="F595" s="7"/>
    </row>
    <row r="596" spans="1:6" x14ac:dyDescent="0.2">
      <c r="A596" s="11" t="s">
        <v>1971</v>
      </c>
      <c r="B596" s="9"/>
      <c r="C596" s="6"/>
      <c r="D596" s="6"/>
      <c r="E596" s="6"/>
      <c r="F596" s="7"/>
    </row>
    <row r="597" spans="1:6" x14ac:dyDescent="0.2">
      <c r="A597" s="11" t="s">
        <v>1972</v>
      </c>
      <c r="B597" s="9"/>
      <c r="C597" s="6"/>
      <c r="D597" s="6"/>
      <c r="E597" s="6"/>
      <c r="F597" s="7"/>
    </row>
    <row r="598" spans="1:6" x14ac:dyDescent="0.2">
      <c r="A598" s="11" t="s">
        <v>1973</v>
      </c>
      <c r="B598" s="9"/>
      <c r="C598" s="6"/>
      <c r="D598" s="6"/>
      <c r="E598" s="6"/>
      <c r="F598" s="7"/>
    </row>
    <row r="599" spans="1:6" x14ac:dyDescent="0.2">
      <c r="A599" s="11" t="s">
        <v>1974</v>
      </c>
      <c r="B599" s="9"/>
      <c r="C599" s="6"/>
      <c r="D599" s="6"/>
      <c r="E599" s="6"/>
      <c r="F599" s="7"/>
    </row>
    <row r="600" spans="1:6" x14ac:dyDescent="0.2">
      <c r="A600" s="11" t="s">
        <v>1975</v>
      </c>
      <c r="B600" s="9"/>
      <c r="C600" s="6"/>
      <c r="D600" s="6"/>
      <c r="E600" s="6"/>
      <c r="F600" s="7"/>
    </row>
    <row r="601" spans="1:6" x14ac:dyDescent="0.2">
      <c r="A601" s="11" t="s">
        <v>1976</v>
      </c>
      <c r="B601" s="9"/>
      <c r="C601" s="6"/>
      <c r="D601" s="6"/>
      <c r="E601" s="6"/>
      <c r="F601" s="7"/>
    </row>
    <row r="602" spans="1:6" x14ac:dyDescent="0.2">
      <c r="A602" s="11" t="s">
        <v>1977</v>
      </c>
      <c r="B602" s="9"/>
      <c r="C602" s="6"/>
      <c r="D602" s="6"/>
      <c r="E602" s="6"/>
      <c r="F602" s="7"/>
    </row>
    <row r="603" spans="1:6" x14ac:dyDescent="0.2">
      <c r="A603" s="11" t="s">
        <v>1978</v>
      </c>
      <c r="B603" s="9"/>
      <c r="C603" s="6"/>
      <c r="D603" s="6"/>
      <c r="E603" s="6"/>
      <c r="F603" s="7"/>
    </row>
    <row r="604" spans="1:6" x14ac:dyDescent="0.2">
      <c r="A604" s="11" t="s">
        <v>1979</v>
      </c>
      <c r="B604" s="9"/>
      <c r="C604" s="6"/>
      <c r="D604" s="6"/>
      <c r="E604" s="6"/>
      <c r="F604" s="7"/>
    </row>
    <row r="605" spans="1:6" x14ac:dyDescent="0.2">
      <c r="A605" s="11" t="s">
        <v>1980</v>
      </c>
      <c r="B605" s="9"/>
      <c r="C605" s="6"/>
      <c r="D605" s="6"/>
      <c r="E605" s="6"/>
      <c r="F605" s="7"/>
    </row>
    <row r="606" spans="1:6" x14ac:dyDescent="0.2">
      <c r="A606" s="11" t="s">
        <v>1981</v>
      </c>
      <c r="B606" s="9"/>
      <c r="C606" s="6"/>
      <c r="D606" s="6"/>
      <c r="E606" s="6"/>
      <c r="F606" s="7"/>
    </row>
    <row r="607" spans="1:6" x14ac:dyDescent="0.2">
      <c r="A607" s="11" t="s">
        <v>1982</v>
      </c>
      <c r="B607" s="9"/>
      <c r="C607" s="6"/>
      <c r="D607" s="6"/>
      <c r="E607" s="6"/>
      <c r="F607" s="7"/>
    </row>
    <row r="608" spans="1:6" x14ac:dyDescent="0.2">
      <c r="A608" s="11" t="s">
        <v>1983</v>
      </c>
      <c r="B608" s="9"/>
      <c r="C608" s="6"/>
      <c r="D608" s="6"/>
      <c r="E608" s="6"/>
      <c r="F608" s="7"/>
    </row>
    <row r="609" spans="1:6" x14ac:dyDescent="0.2">
      <c r="A609" s="11" t="s">
        <v>1984</v>
      </c>
      <c r="B609" s="9"/>
      <c r="C609" s="6"/>
      <c r="D609" s="6"/>
      <c r="E609" s="6"/>
      <c r="F609" s="7"/>
    </row>
    <row r="610" spans="1:6" x14ac:dyDescent="0.2">
      <c r="A610" s="11" t="s">
        <v>1985</v>
      </c>
      <c r="B610" s="9"/>
      <c r="C610" s="6"/>
      <c r="D610" s="6"/>
      <c r="E610" s="6"/>
      <c r="F610" s="7"/>
    </row>
    <row r="611" spans="1:6" x14ac:dyDescent="0.2">
      <c r="A611" s="11" t="s">
        <v>1986</v>
      </c>
      <c r="B611" s="9"/>
      <c r="C611" s="6"/>
      <c r="D611" s="6"/>
      <c r="E611" s="6"/>
      <c r="F611" s="7"/>
    </row>
    <row r="612" spans="1:6" x14ac:dyDescent="0.2">
      <c r="A612" s="11" t="s">
        <v>1987</v>
      </c>
      <c r="B612" s="9"/>
      <c r="C612" s="6"/>
      <c r="D612" s="6"/>
      <c r="E612" s="6"/>
      <c r="F612" s="7"/>
    </row>
    <row r="613" spans="1:6" x14ac:dyDescent="0.2">
      <c r="A613" s="11" t="s">
        <v>1988</v>
      </c>
      <c r="B613" s="9"/>
      <c r="C613" s="6"/>
      <c r="D613" s="6"/>
      <c r="E613" s="6"/>
      <c r="F613" s="7"/>
    </row>
    <row r="614" spans="1:6" x14ac:dyDescent="0.2">
      <c r="A614" s="11" t="s">
        <v>1989</v>
      </c>
      <c r="B614" s="9"/>
      <c r="C614" s="6"/>
      <c r="D614" s="6"/>
      <c r="E614" s="6"/>
      <c r="F614" s="7"/>
    </row>
    <row r="615" spans="1:6" x14ac:dyDescent="0.2">
      <c r="A615" s="11" t="s">
        <v>1990</v>
      </c>
      <c r="B615" s="9"/>
      <c r="C615" s="6"/>
      <c r="D615" s="6"/>
      <c r="E615" s="6"/>
      <c r="F615" s="7"/>
    </row>
    <row r="616" spans="1:6" x14ac:dyDescent="0.2">
      <c r="A616" s="11" t="s">
        <v>1991</v>
      </c>
      <c r="B616" s="9"/>
      <c r="C616" s="6"/>
      <c r="D616" s="6"/>
      <c r="E616" s="6"/>
      <c r="F616" s="7"/>
    </row>
    <row r="617" spans="1:6" x14ac:dyDescent="0.2">
      <c r="A617" s="11" t="s">
        <v>1992</v>
      </c>
      <c r="B617" s="9"/>
      <c r="C617" s="6"/>
      <c r="D617" s="6"/>
      <c r="E617" s="6"/>
      <c r="F617" s="7"/>
    </row>
    <row r="618" spans="1:6" x14ac:dyDescent="0.2">
      <c r="A618" s="11" t="s">
        <v>1993</v>
      </c>
      <c r="B618" s="9"/>
      <c r="C618" s="6"/>
      <c r="D618" s="6"/>
      <c r="E618" s="6"/>
      <c r="F618" s="7"/>
    </row>
    <row r="619" spans="1:6" x14ac:dyDescent="0.2">
      <c r="A619" s="11" t="s">
        <v>1994</v>
      </c>
      <c r="B619" s="9"/>
      <c r="C619" s="6"/>
      <c r="D619" s="6"/>
      <c r="E619" s="6"/>
      <c r="F619" s="7"/>
    </row>
    <row r="620" spans="1:6" x14ac:dyDescent="0.2">
      <c r="A620" s="11" t="s">
        <v>1995</v>
      </c>
      <c r="B620" s="9"/>
      <c r="C620" s="6"/>
      <c r="D620" s="6"/>
      <c r="E620" s="6"/>
      <c r="F620" s="7"/>
    </row>
    <row r="621" spans="1:6" x14ac:dyDescent="0.2">
      <c r="A621" s="11" t="s">
        <v>1996</v>
      </c>
      <c r="B621" s="9"/>
      <c r="C621" s="6"/>
      <c r="D621" s="6"/>
      <c r="E621" s="6"/>
      <c r="F621" s="7"/>
    </row>
    <row r="622" spans="1:6" x14ac:dyDescent="0.2">
      <c r="A622" s="11" t="s">
        <v>1997</v>
      </c>
      <c r="B622" s="9"/>
      <c r="C622" s="6"/>
      <c r="D622" s="6"/>
      <c r="E622" s="6"/>
      <c r="F622" s="7"/>
    </row>
    <row r="623" spans="1:6" x14ac:dyDescent="0.2">
      <c r="A623" s="11" t="s">
        <v>1998</v>
      </c>
      <c r="B623" s="9"/>
      <c r="C623" s="6"/>
      <c r="D623" s="6"/>
      <c r="E623" s="6"/>
      <c r="F623" s="7"/>
    </row>
    <row r="624" spans="1:6" x14ac:dyDescent="0.2">
      <c r="A624" s="11" t="s">
        <v>1999</v>
      </c>
      <c r="B624" s="9"/>
      <c r="C624" s="6"/>
      <c r="D624" s="6"/>
      <c r="E624" s="6"/>
      <c r="F624" s="7"/>
    </row>
    <row r="625" spans="1:6" x14ac:dyDescent="0.2">
      <c r="A625" s="11" t="s">
        <v>2000</v>
      </c>
      <c r="B625" s="9"/>
      <c r="C625" s="6"/>
      <c r="D625" s="6"/>
      <c r="E625" s="6"/>
      <c r="F625" s="7"/>
    </row>
    <row r="626" spans="1:6" x14ac:dyDescent="0.2">
      <c r="A626" s="11" t="s">
        <v>2001</v>
      </c>
      <c r="B626" s="9"/>
      <c r="C626" s="6"/>
      <c r="D626" s="6"/>
      <c r="E626" s="6"/>
      <c r="F626" s="7"/>
    </row>
    <row r="627" spans="1:6" x14ac:dyDescent="0.2">
      <c r="A627" s="11" t="s">
        <v>2002</v>
      </c>
      <c r="B627" s="9"/>
      <c r="C627" s="6"/>
      <c r="D627" s="6"/>
      <c r="E627" s="6"/>
      <c r="F627" s="7"/>
    </row>
    <row r="628" spans="1:6" x14ac:dyDescent="0.2">
      <c r="A628" s="11" t="s">
        <v>2003</v>
      </c>
      <c r="B628" s="9"/>
      <c r="C628" s="6"/>
      <c r="D628" s="6"/>
      <c r="E628" s="6"/>
      <c r="F628" s="7"/>
    </row>
    <row r="629" spans="1:6" x14ac:dyDescent="0.2">
      <c r="A629" s="11" t="s">
        <v>2004</v>
      </c>
      <c r="B629" s="9"/>
      <c r="C629" s="6"/>
      <c r="D629" s="6"/>
      <c r="E629" s="6"/>
      <c r="F629" s="7"/>
    </row>
    <row r="630" spans="1:6" x14ac:dyDescent="0.2">
      <c r="A630" s="11" t="s">
        <v>2005</v>
      </c>
      <c r="B630" s="9"/>
      <c r="C630" s="6"/>
      <c r="D630" s="6"/>
      <c r="E630" s="6"/>
      <c r="F630" s="7"/>
    </row>
    <row r="631" spans="1:6" x14ac:dyDescent="0.2">
      <c r="A631" s="11" t="s">
        <v>2006</v>
      </c>
      <c r="B631" s="9"/>
      <c r="C631" s="6"/>
      <c r="D631" s="6"/>
      <c r="E631" s="6"/>
      <c r="F631" s="7"/>
    </row>
    <row r="632" spans="1:6" x14ac:dyDescent="0.2">
      <c r="A632" s="11" t="s">
        <v>2007</v>
      </c>
      <c r="B632" s="9"/>
      <c r="C632" s="6"/>
      <c r="D632" s="6"/>
      <c r="E632" s="6"/>
      <c r="F632" s="7"/>
    </row>
    <row r="633" spans="1:6" x14ac:dyDescent="0.2">
      <c r="A633" s="11" t="s">
        <v>2008</v>
      </c>
      <c r="B633" s="9"/>
      <c r="C633" s="6"/>
      <c r="D633" s="6"/>
      <c r="E633" s="6"/>
      <c r="F633" s="7"/>
    </row>
    <row r="634" spans="1:6" x14ac:dyDescent="0.2">
      <c r="A634" s="11" t="s">
        <v>2009</v>
      </c>
      <c r="B634" s="9"/>
      <c r="C634" s="6"/>
      <c r="D634" s="6"/>
      <c r="E634" s="6"/>
      <c r="F634" s="7"/>
    </row>
    <row r="635" spans="1:6" x14ac:dyDescent="0.2">
      <c r="A635" s="11" t="s">
        <v>2010</v>
      </c>
      <c r="B635" s="9"/>
      <c r="C635" s="6"/>
      <c r="D635" s="6"/>
      <c r="E635" s="6"/>
      <c r="F635" s="7"/>
    </row>
    <row r="636" spans="1:6" x14ac:dyDescent="0.2">
      <c r="A636" s="11" t="s">
        <v>2011</v>
      </c>
      <c r="B636" s="9"/>
      <c r="C636" s="6"/>
      <c r="D636" s="6"/>
      <c r="E636" s="6"/>
      <c r="F636" s="7"/>
    </row>
    <row r="637" spans="1:6" x14ac:dyDescent="0.2">
      <c r="A637" s="11" t="s">
        <v>2012</v>
      </c>
      <c r="B637" s="9"/>
      <c r="C637" s="6"/>
      <c r="D637" s="6"/>
      <c r="E637" s="6"/>
      <c r="F637" s="7"/>
    </row>
    <row r="638" spans="1:6" x14ac:dyDescent="0.2">
      <c r="A638" s="11" t="s">
        <v>2013</v>
      </c>
      <c r="B638" s="9"/>
      <c r="C638" s="6"/>
      <c r="D638" s="6"/>
      <c r="E638" s="6"/>
      <c r="F638" s="7"/>
    </row>
    <row r="639" spans="1:6" x14ac:dyDescent="0.2">
      <c r="A639" s="11" t="s">
        <v>2014</v>
      </c>
      <c r="B639" s="9"/>
      <c r="C639" s="6"/>
      <c r="D639" s="6"/>
      <c r="E639" s="6"/>
      <c r="F639" s="7"/>
    </row>
    <row r="640" spans="1:6" x14ac:dyDescent="0.2">
      <c r="A640" s="11" t="s">
        <v>2015</v>
      </c>
      <c r="B640" s="9"/>
      <c r="C640" s="6"/>
      <c r="D640" s="6"/>
      <c r="E640" s="6"/>
      <c r="F640" s="7"/>
    </row>
    <row r="641" spans="1:6" x14ac:dyDescent="0.2">
      <c r="A641" s="11" t="s">
        <v>2016</v>
      </c>
      <c r="B641" s="9"/>
      <c r="C641" s="6"/>
      <c r="D641" s="6"/>
      <c r="E641" s="6"/>
      <c r="F641" s="7"/>
    </row>
    <row r="642" spans="1:6" x14ac:dyDescent="0.2">
      <c r="A642" s="11" t="s">
        <v>2017</v>
      </c>
      <c r="B642" s="9"/>
      <c r="C642" s="6"/>
      <c r="D642" s="6"/>
      <c r="E642" s="6"/>
      <c r="F642" s="7"/>
    </row>
    <row r="643" spans="1:6" x14ac:dyDescent="0.2">
      <c r="A643" s="11" t="s">
        <v>2018</v>
      </c>
      <c r="B643" s="9"/>
      <c r="C643" s="6"/>
      <c r="D643" s="6"/>
      <c r="E643" s="6"/>
      <c r="F643" s="7"/>
    </row>
    <row r="644" spans="1:6" x14ac:dyDescent="0.2">
      <c r="A644" s="11" t="s">
        <v>2019</v>
      </c>
      <c r="B644" s="9"/>
      <c r="C644" s="6"/>
      <c r="D644" s="6"/>
      <c r="E644" s="6"/>
      <c r="F644" s="7"/>
    </row>
    <row r="645" spans="1:6" x14ac:dyDescent="0.2">
      <c r="A645" s="11" t="s">
        <v>2020</v>
      </c>
      <c r="B645" s="9"/>
      <c r="C645" s="6"/>
      <c r="D645" s="6"/>
      <c r="E645" s="6"/>
      <c r="F645" s="7"/>
    </row>
    <row r="646" spans="1:6" x14ac:dyDescent="0.2">
      <c r="A646" s="11" t="s">
        <v>2021</v>
      </c>
      <c r="B646" s="9"/>
      <c r="C646" s="6"/>
      <c r="D646" s="6"/>
      <c r="E646" s="6"/>
      <c r="F646" s="7"/>
    </row>
    <row r="647" spans="1:6" x14ac:dyDescent="0.2">
      <c r="A647" s="11" t="s">
        <v>2022</v>
      </c>
      <c r="B647" s="9"/>
      <c r="C647" s="6"/>
      <c r="D647" s="6"/>
      <c r="E647" s="6"/>
      <c r="F647" s="7"/>
    </row>
    <row r="648" spans="1:6" x14ac:dyDescent="0.2">
      <c r="A648" s="11" t="s">
        <v>2023</v>
      </c>
      <c r="B648" s="9"/>
      <c r="C648" s="6"/>
      <c r="D648" s="6"/>
      <c r="E648" s="6"/>
      <c r="F648" s="7"/>
    </row>
    <row r="649" spans="1:6" x14ac:dyDescent="0.2">
      <c r="A649" s="11" t="s">
        <v>2024</v>
      </c>
      <c r="B649" s="9"/>
      <c r="C649" s="6"/>
      <c r="D649" s="6"/>
      <c r="E649" s="6"/>
      <c r="F649" s="7"/>
    </row>
    <row r="650" spans="1:6" x14ac:dyDescent="0.2">
      <c r="A650" s="11" t="s">
        <v>2025</v>
      </c>
      <c r="B650" s="9"/>
      <c r="C650" s="6"/>
      <c r="D650" s="6"/>
      <c r="E650" s="6"/>
      <c r="F650" s="7"/>
    </row>
    <row r="651" spans="1:6" x14ac:dyDescent="0.2">
      <c r="A651" s="11" t="s">
        <v>2026</v>
      </c>
      <c r="B651" s="9"/>
      <c r="C651" s="6"/>
      <c r="D651" s="6"/>
      <c r="E651" s="6"/>
      <c r="F651" s="7"/>
    </row>
    <row r="652" spans="1:6" x14ac:dyDescent="0.2">
      <c r="A652" s="11" t="s">
        <v>2027</v>
      </c>
      <c r="B652" s="9"/>
      <c r="C652" s="6"/>
      <c r="D652" s="6"/>
      <c r="E652" s="6"/>
      <c r="F652" s="7"/>
    </row>
    <row r="653" spans="1:6" x14ac:dyDescent="0.2">
      <c r="A653" s="11" t="s">
        <v>2028</v>
      </c>
      <c r="B653" s="9"/>
      <c r="C653" s="6"/>
      <c r="D653" s="6"/>
      <c r="E653" s="6"/>
      <c r="F653" s="7"/>
    </row>
    <row r="654" spans="1:6" x14ac:dyDescent="0.2">
      <c r="A654" s="11" t="s">
        <v>2029</v>
      </c>
      <c r="B654" s="9"/>
      <c r="C654" s="6"/>
      <c r="D654" s="6"/>
      <c r="E654" s="6"/>
      <c r="F654" s="7"/>
    </row>
    <row r="655" spans="1:6" x14ac:dyDescent="0.2">
      <c r="A655" s="11" t="s">
        <v>2030</v>
      </c>
      <c r="B655" s="9"/>
      <c r="C655" s="6"/>
      <c r="D655" s="6"/>
      <c r="E655" s="6"/>
      <c r="F655" s="7"/>
    </row>
    <row r="656" spans="1:6" x14ac:dyDescent="0.2">
      <c r="A656" s="11" t="s">
        <v>2031</v>
      </c>
      <c r="B656" s="9"/>
      <c r="C656" s="6"/>
      <c r="D656" s="6"/>
      <c r="E656" s="6"/>
      <c r="F656" s="7"/>
    </row>
    <row r="657" spans="1:6" x14ac:dyDescent="0.2">
      <c r="A657" s="11" t="s">
        <v>2032</v>
      </c>
      <c r="B657" s="9"/>
      <c r="C657" s="6"/>
      <c r="D657" s="6"/>
      <c r="E657" s="6"/>
      <c r="F657" s="7"/>
    </row>
    <row r="658" spans="1:6" x14ac:dyDescent="0.2">
      <c r="A658" s="11" t="s">
        <v>2033</v>
      </c>
      <c r="B658" s="9"/>
      <c r="C658" s="6"/>
      <c r="D658" s="6"/>
      <c r="E658" s="6"/>
      <c r="F658" s="7"/>
    </row>
    <row r="659" spans="1:6" x14ac:dyDescent="0.2">
      <c r="A659" s="11" t="s">
        <v>2034</v>
      </c>
      <c r="B659" s="9"/>
      <c r="C659" s="6"/>
      <c r="D659" s="6"/>
      <c r="E659" s="6"/>
      <c r="F659" s="7"/>
    </row>
    <row r="660" spans="1:6" x14ac:dyDescent="0.2">
      <c r="A660" s="11" t="s">
        <v>2035</v>
      </c>
      <c r="B660" s="9"/>
      <c r="C660" s="6"/>
      <c r="D660" s="6"/>
      <c r="E660" s="6"/>
      <c r="F660" s="7"/>
    </row>
    <row r="661" spans="1:6" x14ac:dyDescent="0.2">
      <c r="A661" s="11" t="s">
        <v>2036</v>
      </c>
      <c r="B661" s="9"/>
      <c r="C661" s="6"/>
      <c r="D661" s="6"/>
      <c r="E661" s="6"/>
      <c r="F661" s="7"/>
    </row>
    <row r="662" spans="1:6" x14ac:dyDescent="0.2">
      <c r="A662" s="11" t="s">
        <v>2037</v>
      </c>
      <c r="B662" s="9"/>
      <c r="C662" s="6"/>
      <c r="D662" s="6"/>
      <c r="E662" s="6"/>
      <c r="F662" s="7"/>
    </row>
    <row r="663" spans="1:6" x14ac:dyDescent="0.2">
      <c r="A663" s="11" t="s">
        <v>2038</v>
      </c>
      <c r="B663" s="9"/>
      <c r="C663" s="6"/>
      <c r="D663" s="6"/>
      <c r="E663" s="6"/>
      <c r="F663" s="7"/>
    </row>
    <row r="664" spans="1:6" x14ac:dyDescent="0.2">
      <c r="A664" s="11" t="s">
        <v>2039</v>
      </c>
      <c r="B664" s="9"/>
      <c r="C664" s="6"/>
      <c r="D664" s="6"/>
      <c r="E664" s="6"/>
      <c r="F664" s="7"/>
    </row>
    <row r="665" spans="1:6" x14ac:dyDescent="0.2">
      <c r="A665" s="11" t="s">
        <v>2040</v>
      </c>
      <c r="B665" s="9"/>
      <c r="C665" s="6"/>
      <c r="D665" s="6"/>
      <c r="E665" s="6"/>
      <c r="F665" s="7"/>
    </row>
    <row r="666" spans="1:6" x14ac:dyDescent="0.2">
      <c r="A666" s="11" t="s">
        <v>2041</v>
      </c>
      <c r="B666" s="9"/>
      <c r="C666" s="6"/>
      <c r="D666" s="6"/>
      <c r="E666" s="6"/>
      <c r="F666" s="7"/>
    </row>
    <row r="667" spans="1:6" x14ac:dyDescent="0.2">
      <c r="A667" s="11" t="s">
        <v>2042</v>
      </c>
      <c r="B667" s="9"/>
      <c r="C667" s="6"/>
      <c r="D667" s="6"/>
      <c r="E667" s="6"/>
      <c r="F667" s="7"/>
    </row>
    <row r="668" spans="1:6" x14ac:dyDescent="0.2">
      <c r="A668" s="11" t="s">
        <v>2043</v>
      </c>
      <c r="B668" s="9"/>
      <c r="C668" s="6"/>
      <c r="D668" s="6"/>
      <c r="E668" s="6"/>
      <c r="F668" s="7"/>
    </row>
    <row r="669" spans="1:6" x14ac:dyDescent="0.2">
      <c r="A669" s="11" t="s">
        <v>2044</v>
      </c>
      <c r="B669" s="9"/>
      <c r="C669" s="6"/>
      <c r="D669" s="6"/>
      <c r="E669" s="6"/>
      <c r="F669" s="7"/>
    </row>
    <row r="670" spans="1:6" x14ac:dyDescent="0.2">
      <c r="A670" s="11" t="s">
        <v>2045</v>
      </c>
      <c r="B670" s="9"/>
      <c r="C670" s="6"/>
      <c r="D670" s="6"/>
      <c r="E670" s="6"/>
      <c r="F670" s="7"/>
    </row>
    <row r="671" spans="1:6" x14ac:dyDescent="0.2">
      <c r="A671" s="11" t="s">
        <v>2046</v>
      </c>
      <c r="B671" s="9"/>
      <c r="C671" s="6"/>
      <c r="D671" s="6"/>
      <c r="E671" s="6"/>
      <c r="F671" s="7"/>
    </row>
    <row r="672" spans="1:6" x14ac:dyDescent="0.2">
      <c r="A672" s="11" t="s">
        <v>2047</v>
      </c>
      <c r="B672" s="9"/>
      <c r="C672" s="6"/>
      <c r="D672" s="6"/>
      <c r="E672" s="6"/>
      <c r="F672" s="7"/>
    </row>
    <row r="673" spans="1:6" x14ac:dyDescent="0.2">
      <c r="A673" s="11" t="s">
        <v>2048</v>
      </c>
      <c r="B673" s="9"/>
      <c r="C673" s="6"/>
      <c r="D673" s="6"/>
      <c r="E673" s="6"/>
      <c r="F673" s="7"/>
    </row>
    <row r="674" spans="1:6" x14ac:dyDescent="0.2">
      <c r="A674" s="11" t="s">
        <v>2049</v>
      </c>
      <c r="B674" s="9"/>
      <c r="C674" s="6"/>
      <c r="D674" s="6"/>
      <c r="E674" s="6"/>
      <c r="F674" s="7"/>
    </row>
    <row r="675" spans="1:6" x14ac:dyDescent="0.2">
      <c r="A675" s="11" t="s">
        <v>2050</v>
      </c>
      <c r="B675" s="9"/>
      <c r="C675" s="6"/>
      <c r="D675" s="6"/>
      <c r="E675" s="6"/>
      <c r="F675" s="7"/>
    </row>
    <row r="676" spans="1:6" x14ac:dyDescent="0.2">
      <c r="A676" s="11" t="s">
        <v>2051</v>
      </c>
      <c r="B676" s="9"/>
      <c r="C676" s="6"/>
      <c r="D676" s="6"/>
      <c r="E676" s="6"/>
      <c r="F676" s="7"/>
    </row>
    <row r="677" spans="1:6" x14ac:dyDescent="0.2">
      <c r="A677" s="11" t="s">
        <v>2052</v>
      </c>
      <c r="B677" s="9"/>
      <c r="C677" s="6"/>
      <c r="D677" s="6"/>
      <c r="E677" s="6"/>
      <c r="F677" s="7"/>
    </row>
    <row r="678" spans="1:6" x14ac:dyDescent="0.2">
      <c r="A678" s="11" t="s">
        <v>2053</v>
      </c>
      <c r="B678" s="9"/>
      <c r="C678" s="6"/>
      <c r="D678" s="6"/>
      <c r="E678" s="6"/>
      <c r="F678" s="7"/>
    </row>
    <row r="679" spans="1:6" x14ac:dyDescent="0.2">
      <c r="A679" s="11" t="s">
        <v>2054</v>
      </c>
      <c r="B679" s="9"/>
      <c r="C679" s="6"/>
      <c r="D679" s="6"/>
      <c r="E679" s="6"/>
      <c r="F679" s="7"/>
    </row>
    <row r="680" spans="1:6" x14ac:dyDescent="0.2">
      <c r="A680" s="11" t="s">
        <v>2055</v>
      </c>
      <c r="B680" s="9"/>
      <c r="C680" s="6"/>
      <c r="D680" s="6"/>
      <c r="E680" s="6"/>
      <c r="F680" s="7"/>
    </row>
    <row r="681" spans="1:6" x14ac:dyDescent="0.2">
      <c r="A681" s="11" t="s">
        <v>2056</v>
      </c>
      <c r="B681" s="9"/>
      <c r="C681" s="6"/>
      <c r="D681" s="6"/>
      <c r="E681" s="6"/>
      <c r="F681" s="7"/>
    </row>
    <row r="682" spans="1:6" x14ac:dyDescent="0.2">
      <c r="A682" s="11" t="s">
        <v>2057</v>
      </c>
      <c r="B682" s="9"/>
      <c r="C682" s="6"/>
      <c r="D682" s="6"/>
      <c r="E682" s="6"/>
      <c r="F682" s="7"/>
    </row>
    <row r="683" spans="1:6" x14ac:dyDescent="0.2">
      <c r="A683" s="11" t="s">
        <v>2058</v>
      </c>
      <c r="B683" s="9"/>
      <c r="C683" s="6"/>
      <c r="D683" s="6"/>
      <c r="E683" s="6"/>
      <c r="F683" s="7"/>
    </row>
    <row r="684" spans="1:6" x14ac:dyDescent="0.2">
      <c r="A684" s="11" t="s">
        <v>2059</v>
      </c>
      <c r="B684" s="9"/>
      <c r="C684" s="6"/>
      <c r="D684" s="6"/>
      <c r="E684" s="6"/>
      <c r="F684" s="7"/>
    </row>
    <row r="685" spans="1:6" x14ac:dyDescent="0.2">
      <c r="A685" s="11" t="s">
        <v>2060</v>
      </c>
      <c r="B685" s="9"/>
      <c r="C685" s="6"/>
      <c r="D685" s="6"/>
      <c r="E685" s="6"/>
      <c r="F685" s="7"/>
    </row>
    <row r="686" spans="1:6" x14ac:dyDescent="0.2">
      <c r="A686" s="11" t="s">
        <v>2061</v>
      </c>
      <c r="B686" s="9"/>
      <c r="C686" s="6"/>
      <c r="D686" s="6"/>
      <c r="E686" s="6"/>
      <c r="F686" s="7"/>
    </row>
    <row r="687" spans="1:6" x14ac:dyDescent="0.2">
      <c r="A687" s="11" t="s">
        <v>2062</v>
      </c>
      <c r="B687" s="9"/>
      <c r="C687" s="6"/>
      <c r="D687" s="6"/>
      <c r="E687" s="6"/>
      <c r="F687" s="7"/>
    </row>
    <row r="688" spans="1:6" x14ac:dyDescent="0.2">
      <c r="A688" s="11" t="s">
        <v>2063</v>
      </c>
      <c r="B688" s="9"/>
      <c r="C688" s="6"/>
      <c r="D688" s="6"/>
      <c r="E688" s="6"/>
      <c r="F688" s="7"/>
    </row>
    <row r="689" spans="1:6" x14ac:dyDescent="0.2">
      <c r="A689" s="11" t="s">
        <v>2064</v>
      </c>
      <c r="B689" s="9"/>
      <c r="C689" s="6"/>
      <c r="D689" s="6"/>
      <c r="E689" s="6"/>
      <c r="F689" s="7"/>
    </row>
    <row r="690" spans="1:6" x14ac:dyDescent="0.2">
      <c r="A690" s="11" t="s">
        <v>2065</v>
      </c>
      <c r="B690" s="9"/>
      <c r="C690" s="6"/>
      <c r="D690" s="6"/>
      <c r="E690" s="6"/>
      <c r="F690" s="7"/>
    </row>
    <row r="691" spans="1:6" x14ac:dyDescent="0.2">
      <c r="A691" s="11" t="s">
        <v>2066</v>
      </c>
      <c r="B691" s="9"/>
      <c r="C691" s="6"/>
      <c r="D691" s="6"/>
      <c r="E691" s="6"/>
      <c r="F691" s="7"/>
    </row>
    <row r="692" spans="1:6" x14ac:dyDescent="0.2">
      <c r="A692" s="11" t="s">
        <v>2067</v>
      </c>
      <c r="B692" s="9"/>
      <c r="C692" s="6"/>
      <c r="D692" s="6"/>
      <c r="E692" s="6"/>
      <c r="F692" s="7"/>
    </row>
    <row r="693" spans="1:6" x14ac:dyDescent="0.2">
      <c r="A693" s="11" t="s">
        <v>2068</v>
      </c>
      <c r="B693" s="9"/>
      <c r="C693" s="6"/>
      <c r="D693" s="6"/>
      <c r="E693" s="6"/>
      <c r="F693" s="7"/>
    </row>
    <row r="694" spans="1:6" x14ac:dyDescent="0.2">
      <c r="A694" s="11" t="s">
        <v>2069</v>
      </c>
      <c r="B694" s="9"/>
      <c r="C694" s="6"/>
      <c r="D694" s="6"/>
      <c r="E694" s="6"/>
      <c r="F694" s="7"/>
    </row>
    <row r="695" spans="1:6" x14ac:dyDescent="0.2">
      <c r="A695" s="11" t="s">
        <v>2070</v>
      </c>
      <c r="B695" s="9"/>
      <c r="C695" s="6"/>
      <c r="D695" s="6"/>
      <c r="E695" s="6"/>
      <c r="F695" s="7"/>
    </row>
    <row r="696" spans="1:6" x14ac:dyDescent="0.2">
      <c r="A696" s="11" t="s">
        <v>2071</v>
      </c>
      <c r="B696" s="9"/>
      <c r="C696" s="6"/>
      <c r="D696" s="6"/>
      <c r="E696" s="6"/>
      <c r="F696" s="7"/>
    </row>
    <row r="697" spans="1:6" x14ac:dyDescent="0.2">
      <c r="A697" s="11" t="s">
        <v>2072</v>
      </c>
      <c r="B697" s="9"/>
      <c r="C697" s="6"/>
      <c r="D697" s="6"/>
      <c r="E697" s="6"/>
      <c r="F697" s="7"/>
    </row>
    <row r="698" spans="1:6" x14ac:dyDescent="0.2">
      <c r="A698" s="11" t="s">
        <v>2073</v>
      </c>
      <c r="B698" s="9"/>
      <c r="C698" s="6"/>
      <c r="D698" s="6"/>
      <c r="E698" s="6"/>
      <c r="F698" s="7"/>
    </row>
    <row r="699" spans="1:6" x14ac:dyDescent="0.2">
      <c r="A699" s="11" t="s">
        <v>2074</v>
      </c>
      <c r="B699" s="9"/>
      <c r="C699" s="6"/>
      <c r="D699" s="6"/>
      <c r="E699" s="6"/>
      <c r="F699" s="7"/>
    </row>
    <row r="700" spans="1:6" x14ac:dyDescent="0.2">
      <c r="A700" s="11" t="s">
        <v>2075</v>
      </c>
      <c r="B700" s="9"/>
      <c r="C700" s="6"/>
      <c r="D700" s="6"/>
      <c r="E700" s="6"/>
      <c r="F700" s="7"/>
    </row>
    <row r="701" spans="1:6" x14ac:dyDescent="0.2">
      <c r="A701" s="11" t="s">
        <v>2076</v>
      </c>
      <c r="B701" s="9"/>
      <c r="C701" s="6"/>
      <c r="D701" s="6"/>
      <c r="E701" s="6"/>
      <c r="F701" s="7"/>
    </row>
    <row r="702" spans="1:6" x14ac:dyDescent="0.2">
      <c r="A702" s="11" t="s">
        <v>2077</v>
      </c>
      <c r="B702" s="9"/>
      <c r="C702" s="6"/>
      <c r="D702" s="6"/>
      <c r="E702" s="6"/>
      <c r="F702" s="7"/>
    </row>
    <row r="703" spans="1:6" x14ac:dyDescent="0.2">
      <c r="A703" s="11" t="s">
        <v>2078</v>
      </c>
      <c r="B703" s="9"/>
      <c r="C703" s="6"/>
      <c r="D703" s="6"/>
      <c r="E703" s="6"/>
      <c r="F703" s="7"/>
    </row>
    <row r="704" spans="1:6" x14ac:dyDescent="0.2">
      <c r="A704" s="11" t="s">
        <v>2079</v>
      </c>
      <c r="B704" s="9"/>
      <c r="C704" s="6"/>
      <c r="D704" s="6"/>
      <c r="E704" s="6"/>
      <c r="F704" s="7"/>
    </row>
    <row r="705" spans="1:6" x14ac:dyDescent="0.2">
      <c r="A705" s="11" t="s">
        <v>2080</v>
      </c>
      <c r="B705" s="9"/>
      <c r="C705" s="6"/>
      <c r="D705" s="6"/>
      <c r="E705" s="6"/>
      <c r="F705" s="7"/>
    </row>
    <row r="706" spans="1:6" x14ac:dyDescent="0.2">
      <c r="A706" s="11" t="s">
        <v>2081</v>
      </c>
      <c r="B706" s="9"/>
      <c r="C706" s="6"/>
      <c r="D706" s="6"/>
      <c r="E706" s="6"/>
      <c r="F706" s="7"/>
    </row>
    <row r="707" spans="1:6" x14ac:dyDescent="0.2">
      <c r="A707" s="11" t="s">
        <v>2082</v>
      </c>
      <c r="B707" s="9"/>
      <c r="C707" s="6"/>
      <c r="D707" s="6"/>
      <c r="E707" s="6"/>
      <c r="F707" s="7"/>
    </row>
    <row r="708" spans="1:6" x14ac:dyDescent="0.2">
      <c r="A708" s="11" t="s">
        <v>2083</v>
      </c>
      <c r="B708" s="9"/>
      <c r="C708" s="6"/>
      <c r="D708" s="6"/>
      <c r="E708" s="6"/>
      <c r="F708" s="7"/>
    </row>
    <row r="709" spans="1:6" x14ac:dyDescent="0.2">
      <c r="A709" s="11" t="s">
        <v>2084</v>
      </c>
      <c r="B709" s="9"/>
      <c r="C709" s="6"/>
      <c r="D709" s="6"/>
      <c r="E709" s="6"/>
      <c r="F709" s="7"/>
    </row>
    <row r="710" spans="1:6" x14ac:dyDescent="0.2">
      <c r="A710" s="11" t="s">
        <v>2085</v>
      </c>
      <c r="B710" s="9"/>
      <c r="C710" s="6"/>
      <c r="D710" s="6"/>
      <c r="E710" s="6"/>
      <c r="F710" s="7"/>
    </row>
    <row r="711" spans="1:6" x14ac:dyDescent="0.2">
      <c r="A711" s="11" t="s">
        <v>2086</v>
      </c>
      <c r="B711" s="9"/>
      <c r="C711" s="6"/>
      <c r="D711" s="6"/>
      <c r="E711" s="6"/>
      <c r="F711" s="7"/>
    </row>
    <row r="712" spans="1:6" x14ac:dyDescent="0.2">
      <c r="A712" s="11" t="s">
        <v>2087</v>
      </c>
      <c r="B712" s="9"/>
      <c r="C712" s="6"/>
      <c r="D712" s="6"/>
      <c r="E712" s="6"/>
      <c r="F712" s="7"/>
    </row>
    <row r="713" spans="1:6" x14ac:dyDescent="0.2">
      <c r="A713" s="11" t="s">
        <v>2088</v>
      </c>
      <c r="B713" s="9"/>
      <c r="C713" s="6"/>
      <c r="D713" s="6"/>
      <c r="E713" s="6"/>
      <c r="F713" s="7"/>
    </row>
    <row r="714" spans="1:6" x14ac:dyDescent="0.2">
      <c r="A714" s="11" t="s">
        <v>2089</v>
      </c>
      <c r="B714" s="9"/>
      <c r="C714" s="6"/>
      <c r="D714" s="6"/>
      <c r="E714" s="6"/>
      <c r="F714" s="7"/>
    </row>
    <row r="715" spans="1:6" x14ac:dyDescent="0.2">
      <c r="A715" s="11" t="s">
        <v>2090</v>
      </c>
      <c r="B715" s="9"/>
      <c r="C715" s="6"/>
      <c r="D715" s="6"/>
      <c r="E715" s="6"/>
      <c r="F715" s="7"/>
    </row>
    <row r="716" spans="1:6" x14ac:dyDescent="0.2">
      <c r="A716" s="11" t="s">
        <v>2091</v>
      </c>
      <c r="B716" s="9"/>
      <c r="C716" s="6"/>
      <c r="D716" s="6"/>
      <c r="E716" s="6"/>
      <c r="F716" s="7"/>
    </row>
    <row r="717" spans="1:6" x14ac:dyDescent="0.2">
      <c r="A717" s="11" t="s">
        <v>2092</v>
      </c>
      <c r="B717" s="9"/>
      <c r="C717" s="6"/>
      <c r="D717" s="6"/>
      <c r="E717" s="6"/>
      <c r="F717" s="7"/>
    </row>
    <row r="718" spans="1:6" x14ac:dyDescent="0.2">
      <c r="A718" s="11" t="s">
        <v>2093</v>
      </c>
      <c r="B718" s="9"/>
      <c r="C718" s="6"/>
      <c r="D718" s="6"/>
      <c r="E718" s="6"/>
      <c r="F718" s="7"/>
    </row>
    <row r="719" spans="1:6" x14ac:dyDescent="0.2">
      <c r="A719" s="11" t="s">
        <v>2094</v>
      </c>
      <c r="B719" s="9"/>
      <c r="C719" s="6"/>
      <c r="D719" s="6"/>
      <c r="E719" s="6"/>
      <c r="F719" s="7"/>
    </row>
    <row r="720" spans="1:6" x14ac:dyDescent="0.2">
      <c r="A720" s="11" t="s">
        <v>2095</v>
      </c>
      <c r="B720" s="9"/>
      <c r="C720" s="6"/>
      <c r="D720" s="6"/>
      <c r="E720" s="6"/>
      <c r="F720" s="7"/>
    </row>
    <row r="721" spans="1:6" x14ac:dyDescent="0.2">
      <c r="A721" s="11" t="s">
        <v>2096</v>
      </c>
      <c r="B721" s="9"/>
      <c r="C721" s="6"/>
      <c r="D721" s="6"/>
      <c r="E721" s="6"/>
      <c r="F721" s="7"/>
    </row>
    <row r="722" spans="1:6" x14ac:dyDescent="0.2">
      <c r="A722" s="11" t="s">
        <v>2097</v>
      </c>
      <c r="B722" s="9"/>
      <c r="C722" s="6"/>
      <c r="D722" s="6"/>
      <c r="E722" s="6"/>
      <c r="F722" s="7"/>
    </row>
    <row r="723" spans="1:6" x14ac:dyDescent="0.2">
      <c r="A723" s="11" t="s">
        <v>2098</v>
      </c>
      <c r="B723" s="9"/>
      <c r="C723" s="6"/>
      <c r="D723" s="6"/>
      <c r="E723" s="6"/>
      <c r="F723" s="7"/>
    </row>
    <row r="724" spans="1:6" x14ac:dyDescent="0.2">
      <c r="A724" s="11" t="s">
        <v>2099</v>
      </c>
      <c r="B724" s="9"/>
      <c r="C724" s="6"/>
      <c r="D724" s="6"/>
      <c r="E724" s="6"/>
      <c r="F724" s="7"/>
    </row>
    <row r="725" spans="1:6" x14ac:dyDescent="0.2">
      <c r="A725" s="11" t="s">
        <v>2100</v>
      </c>
      <c r="B725" s="9"/>
      <c r="C725" s="6"/>
      <c r="D725" s="6"/>
      <c r="E725" s="6"/>
      <c r="F725" s="7"/>
    </row>
    <row r="726" spans="1:6" x14ac:dyDescent="0.2">
      <c r="A726" s="11" t="s">
        <v>2101</v>
      </c>
      <c r="B726" s="9"/>
      <c r="C726" s="6"/>
      <c r="D726" s="6"/>
      <c r="E726" s="6"/>
      <c r="F726" s="7"/>
    </row>
    <row r="727" spans="1:6" x14ac:dyDescent="0.2">
      <c r="A727" s="11" t="s">
        <v>2102</v>
      </c>
      <c r="B727" s="9"/>
      <c r="C727" s="6"/>
      <c r="D727" s="6"/>
      <c r="E727" s="6"/>
      <c r="F727" s="7"/>
    </row>
    <row r="728" spans="1:6" x14ac:dyDescent="0.2">
      <c r="A728" s="11" t="s">
        <v>2103</v>
      </c>
      <c r="B728" s="9"/>
      <c r="C728" s="6"/>
      <c r="D728" s="6"/>
      <c r="E728" s="6"/>
      <c r="F728" s="7"/>
    </row>
    <row r="729" spans="1:6" x14ac:dyDescent="0.2">
      <c r="A729" s="11" t="s">
        <v>2104</v>
      </c>
      <c r="B729" s="9"/>
      <c r="C729" s="6"/>
      <c r="D729" s="6"/>
      <c r="E729" s="6"/>
      <c r="F729" s="7"/>
    </row>
    <row r="730" spans="1:6" x14ac:dyDescent="0.2">
      <c r="A730" s="11" t="s">
        <v>2105</v>
      </c>
      <c r="B730" s="9"/>
      <c r="C730" s="6"/>
      <c r="D730" s="6"/>
      <c r="E730" s="6"/>
      <c r="F730" s="7"/>
    </row>
    <row r="731" spans="1:6" x14ac:dyDescent="0.2">
      <c r="A731" s="11" t="s">
        <v>2106</v>
      </c>
      <c r="B731" s="9"/>
      <c r="C731" s="6"/>
      <c r="D731" s="6"/>
      <c r="E731" s="6"/>
      <c r="F731" s="7"/>
    </row>
    <row r="732" spans="1:6" x14ac:dyDescent="0.2">
      <c r="A732" s="11" t="s">
        <v>2107</v>
      </c>
      <c r="B732" s="9"/>
      <c r="C732" s="6"/>
      <c r="D732" s="6"/>
      <c r="E732" s="6"/>
      <c r="F732" s="7"/>
    </row>
    <row r="733" spans="1:6" x14ac:dyDescent="0.2">
      <c r="A733" s="11" t="s">
        <v>2108</v>
      </c>
      <c r="B733" s="9"/>
      <c r="C733" s="6"/>
      <c r="D733" s="6"/>
      <c r="E733" s="6"/>
      <c r="F733" s="7"/>
    </row>
    <row r="734" spans="1:6" x14ac:dyDescent="0.2">
      <c r="A734" s="11" t="s">
        <v>2109</v>
      </c>
      <c r="B734" s="9"/>
      <c r="C734" s="6"/>
      <c r="D734" s="6"/>
      <c r="E734" s="6"/>
      <c r="F734" s="7"/>
    </row>
    <row r="735" spans="1:6" x14ac:dyDescent="0.2">
      <c r="A735" s="11" t="s">
        <v>2110</v>
      </c>
      <c r="B735" s="9"/>
      <c r="C735" s="6"/>
      <c r="D735" s="6"/>
      <c r="E735" s="6"/>
      <c r="F735" s="7"/>
    </row>
    <row r="736" spans="1:6" x14ac:dyDescent="0.2">
      <c r="A736" s="11" t="s">
        <v>2111</v>
      </c>
      <c r="B736" s="9"/>
      <c r="C736" s="6"/>
      <c r="D736" s="6"/>
      <c r="E736" s="6"/>
      <c r="F736" s="7"/>
    </row>
    <row r="737" spans="1:6" x14ac:dyDescent="0.2">
      <c r="A737" s="11" t="s">
        <v>2112</v>
      </c>
      <c r="B737" s="9"/>
      <c r="C737" s="6"/>
      <c r="D737" s="6"/>
      <c r="E737" s="6"/>
      <c r="F737" s="7"/>
    </row>
    <row r="738" spans="1:6" x14ac:dyDescent="0.2">
      <c r="A738" s="11" t="s">
        <v>2113</v>
      </c>
      <c r="B738" s="9"/>
      <c r="C738" s="6"/>
      <c r="D738" s="6"/>
      <c r="E738" s="6"/>
      <c r="F738" s="7"/>
    </row>
    <row r="739" spans="1:6" x14ac:dyDescent="0.2">
      <c r="A739" s="11" t="s">
        <v>2114</v>
      </c>
      <c r="B739" s="9"/>
      <c r="C739" s="6"/>
      <c r="D739" s="6"/>
      <c r="E739" s="6"/>
      <c r="F739" s="7"/>
    </row>
    <row r="740" spans="1:6" x14ac:dyDescent="0.2">
      <c r="A740" s="11" t="s">
        <v>2115</v>
      </c>
      <c r="B740" s="9"/>
      <c r="C740" s="6"/>
      <c r="D740" s="6"/>
      <c r="E740" s="6"/>
      <c r="F740" s="7"/>
    </row>
    <row r="741" spans="1:6" x14ac:dyDescent="0.2">
      <c r="A741" s="11" t="s">
        <v>2116</v>
      </c>
      <c r="B741" s="9"/>
      <c r="C741" s="6"/>
      <c r="D741" s="6"/>
      <c r="E741" s="6"/>
      <c r="F741" s="7"/>
    </row>
    <row r="742" spans="1:6" x14ac:dyDescent="0.2">
      <c r="A742" s="11" t="s">
        <v>2117</v>
      </c>
      <c r="B742" s="9"/>
      <c r="C742" s="6"/>
      <c r="D742" s="6"/>
      <c r="E742" s="6"/>
      <c r="F742" s="7"/>
    </row>
    <row r="743" spans="1:6" x14ac:dyDescent="0.2">
      <c r="A743" s="11" t="s">
        <v>2118</v>
      </c>
      <c r="B743" s="9"/>
      <c r="C743" s="6"/>
      <c r="D743" s="6"/>
      <c r="E743" s="6"/>
      <c r="F743" s="7"/>
    </row>
    <row r="744" spans="1:6" x14ac:dyDescent="0.2">
      <c r="A744" s="11" t="s">
        <v>2119</v>
      </c>
      <c r="B744" s="9"/>
      <c r="C744" s="6"/>
      <c r="D744" s="6"/>
      <c r="E744" s="6"/>
      <c r="F744" s="7"/>
    </row>
    <row r="745" spans="1:6" x14ac:dyDescent="0.2">
      <c r="A745" s="11" t="s">
        <v>2120</v>
      </c>
      <c r="B745" s="9"/>
      <c r="C745" s="6"/>
      <c r="D745" s="6"/>
      <c r="E745" s="6"/>
      <c r="F745" s="7"/>
    </row>
    <row r="746" spans="1:6" x14ac:dyDescent="0.2">
      <c r="A746" s="11" t="s">
        <v>2121</v>
      </c>
      <c r="B746" s="9"/>
      <c r="C746" s="6"/>
      <c r="D746" s="6"/>
      <c r="E746" s="6"/>
      <c r="F746" s="7"/>
    </row>
    <row r="747" spans="1:6" x14ac:dyDescent="0.2">
      <c r="A747" s="11" t="s">
        <v>2122</v>
      </c>
      <c r="B747" s="9"/>
      <c r="C747" s="6"/>
      <c r="D747" s="6"/>
      <c r="E747" s="6"/>
      <c r="F747" s="7"/>
    </row>
    <row r="748" spans="1:6" x14ac:dyDescent="0.2">
      <c r="A748" s="11" t="s">
        <v>2123</v>
      </c>
      <c r="B748" s="9"/>
      <c r="C748" s="6"/>
      <c r="D748" s="6"/>
      <c r="E748" s="6"/>
      <c r="F748" s="7"/>
    </row>
    <row r="749" spans="1:6" x14ac:dyDescent="0.2">
      <c r="A749" s="11" t="s">
        <v>2124</v>
      </c>
      <c r="B749" s="9"/>
      <c r="C749" s="6"/>
      <c r="D749" s="6"/>
      <c r="E749" s="6"/>
      <c r="F749" s="7"/>
    </row>
    <row r="750" spans="1:6" x14ac:dyDescent="0.2">
      <c r="A750" s="11" t="s">
        <v>2125</v>
      </c>
      <c r="B750" s="9"/>
      <c r="C750" s="6"/>
      <c r="D750" s="6"/>
      <c r="E750" s="6"/>
      <c r="F750" s="7"/>
    </row>
    <row r="751" spans="1:6" x14ac:dyDescent="0.2">
      <c r="A751" s="11" t="s">
        <v>2126</v>
      </c>
      <c r="B751" s="9"/>
      <c r="C751" s="6"/>
      <c r="D751" s="6"/>
      <c r="E751" s="6"/>
      <c r="F751" s="7"/>
    </row>
    <row r="752" spans="1:6" x14ac:dyDescent="0.2">
      <c r="A752" s="11" t="s">
        <v>2127</v>
      </c>
      <c r="B752" s="9"/>
      <c r="C752" s="6"/>
      <c r="D752" s="6"/>
      <c r="E752" s="6"/>
      <c r="F752" s="7"/>
    </row>
    <row r="753" spans="1:6" x14ac:dyDescent="0.2">
      <c r="A753" s="11" t="s">
        <v>2128</v>
      </c>
      <c r="B753" s="9"/>
      <c r="C753" s="6"/>
      <c r="D753" s="6"/>
      <c r="E753" s="6"/>
      <c r="F753" s="7"/>
    </row>
    <row r="754" spans="1:6" x14ac:dyDescent="0.2">
      <c r="A754" s="11" t="s">
        <v>2129</v>
      </c>
      <c r="B754" s="9"/>
      <c r="C754" s="6"/>
      <c r="D754" s="6"/>
      <c r="E754" s="6"/>
      <c r="F754" s="7"/>
    </row>
    <row r="755" spans="1:6" x14ac:dyDescent="0.2">
      <c r="A755" s="11" t="s">
        <v>2130</v>
      </c>
      <c r="B755" s="9"/>
      <c r="C755" s="6"/>
      <c r="D755" s="6"/>
      <c r="E755" s="6"/>
      <c r="F755" s="7"/>
    </row>
    <row r="756" spans="1:6" x14ac:dyDescent="0.2">
      <c r="A756" s="11" t="s">
        <v>2131</v>
      </c>
      <c r="B756" s="9"/>
      <c r="C756" s="6"/>
      <c r="D756" s="6"/>
      <c r="E756" s="6"/>
      <c r="F756" s="7"/>
    </row>
    <row r="757" spans="1:6" x14ac:dyDescent="0.2">
      <c r="A757" s="11" t="s">
        <v>2132</v>
      </c>
      <c r="B757" s="9"/>
      <c r="C757" s="6"/>
      <c r="D757" s="6"/>
      <c r="E757" s="6"/>
      <c r="F757" s="7"/>
    </row>
    <row r="758" spans="1:6" x14ac:dyDescent="0.2">
      <c r="A758" s="11" t="s">
        <v>2133</v>
      </c>
      <c r="B758" s="9"/>
      <c r="C758" s="6"/>
      <c r="D758" s="6"/>
      <c r="E758" s="6"/>
      <c r="F758" s="7"/>
    </row>
    <row r="759" spans="1:6" x14ac:dyDescent="0.2">
      <c r="A759" s="11" t="s">
        <v>2134</v>
      </c>
      <c r="B759" s="9"/>
      <c r="C759" s="6"/>
      <c r="D759" s="6"/>
      <c r="E759" s="6"/>
      <c r="F759" s="7"/>
    </row>
    <row r="760" spans="1:6" x14ac:dyDescent="0.2">
      <c r="A760" s="11" t="s">
        <v>2135</v>
      </c>
      <c r="B760" s="9"/>
      <c r="C760" s="6"/>
      <c r="D760" s="6"/>
      <c r="E760" s="6"/>
      <c r="F760" s="7"/>
    </row>
    <row r="761" spans="1:6" x14ac:dyDescent="0.2">
      <c r="A761" s="11" t="s">
        <v>2136</v>
      </c>
      <c r="B761" s="9"/>
      <c r="C761" s="6"/>
      <c r="D761" s="6"/>
      <c r="E761" s="6"/>
      <c r="F761" s="7"/>
    </row>
    <row r="762" spans="1:6" x14ac:dyDescent="0.2">
      <c r="A762" s="11" t="s">
        <v>2137</v>
      </c>
      <c r="B762" s="9"/>
      <c r="C762" s="6"/>
      <c r="D762" s="6"/>
      <c r="E762" s="6"/>
      <c r="F762" s="7"/>
    </row>
    <row r="763" spans="1:6" x14ac:dyDescent="0.2">
      <c r="A763" s="11" t="s">
        <v>2138</v>
      </c>
      <c r="B763" s="9"/>
      <c r="C763" s="6"/>
      <c r="D763" s="6"/>
      <c r="E763" s="6"/>
      <c r="F763" s="7"/>
    </row>
    <row r="764" spans="1:6" x14ac:dyDescent="0.2">
      <c r="A764" s="11" t="s">
        <v>2139</v>
      </c>
      <c r="B764" s="9"/>
      <c r="C764" s="6"/>
      <c r="D764" s="6"/>
      <c r="E764" s="6"/>
      <c r="F764" s="7"/>
    </row>
    <row r="765" spans="1:6" x14ac:dyDescent="0.2">
      <c r="A765" s="11" t="s">
        <v>2140</v>
      </c>
      <c r="B765" s="9"/>
      <c r="C765" s="6"/>
      <c r="D765" s="6"/>
      <c r="E765" s="6"/>
      <c r="F765" s="7"/>
    </row>
    <row r="766" spans="1:6" x14ac:dyDescent="0.2">
      <c r="A766" s="11" t="s">
        <v>2141</v>
      </c>
      <c r="B766" s="9"/>
      <c r="C766" s="6"/>
      <c r="D766" s="6"/>
      <c r="E766" s="6"/>
      <c r="F766" s="7"/>
    </row>
    <row r="767" spans="1:6" x14ac:dyDescent="0.2">
      <c r="A767" s="11" t="s">
        <v>2142</v>
      </c>
      <c r="B767" s="9"/>
      <c r="C767" s="6"/>
      <c r="D767" s="6"/>
      <c r="E767" s="6"/>
      <c r="F767" s="7"/>
    </row>
    <row r="768" spans="1:6" x14ac:dyDescent="0.2">
      <c r="A768" s="11" t="s">
        <v>2143</v>
      </c>
      <c r="B768" s="9"/>
      <c r="C768" s="6"/>
      <c r="D768" s="6"/>
      <c r="E768" s="6"/>
      <c r="F768" s="7"/>
    </row>
    <row r="769" spans="1:6" x14ac:dyDescent="0.2">
      <c r="A769" s="11" t="s">
        <v>2144</v>
      </c>
      <c r="B769" s="9"/>
      <c r="C769" s="6"/>
      <c r="D769" s="6"/>
      <c r="E769" s="6"/>
      <c r="F769" s="7"/>
    </row>
    <row r="770" spans="1:6" x14ac:dyDescent="0.2">
      <c r="A770" s="11" t="s">
        <v>2145</v>
      </c>
      <c r="B770" s="9"/>
      <c r="C770" s="6"/>
      <c r="D770" s="6"/>
      <c r="E770" s="6"/>
      <c r="F770" s="7"/>
    </row>
    <row r="771" spans="1:6" x14ac:dyDescent="0.2">
      <c r="A771" s="11" t="s">
        <v>2146</v>
      </c>
      <c r="B771" s="9"/>
      <c r="C771" s="6"/>
      <c r="D771" s="6"/>
      <c r="E771" s="6"/>
      <c r="F771" s="7"/>
    </row>
    <row r="772" spans="1:6" x14ac:dyDescent="0.2">
      <c r="A772" s="11" t="s">
        <v>2147</v>
      </c>
      <c r="B772" s="9"/>
      <c r="C772" s="6"/>
      <c r="D772" s="6"/>
      <c r="E772" s="6"/>
      <c r="F772" s="7"/>
    </row>
    <row r="773" spans="1:6" x14ac:dyDescent="0.2">
      <c r="A773" s="11" t="s">
        <v>2148</v>
      </c>
      <c r="B773" s="9"/>
      <c r="C773" s="6"/>
      <c r="D773" s="6"/>
      <c r="E773" s="6"/>
      <c r="F773" s="7"/>
    </row>
    <row r="774" spans="1:6" x14ac:dyDescent="0.2">
      <c r="A774" s="11" t="s">
        <v>2149</v>
      </c>
      <c r="B774" s="9"/>
      <c r="C774" s="6"/>
      <c r="D774" s="6"/>
      <c r="E774" s="6"/>
      <c r="F774" s="7"/>
    </row>
    <row r="775" spans="1:6" x14ac:dyDescent="0.2">
      <c r="A775" s="11" t="s">
        <v>2150</v>
      </c>
      <c r="B775" s="9"/>
      <c r="C775" s="6"/>
      <c r="D775" s="6"/>
      <c r="E775" s="6"/>
      <c r="F775" s="7"/>
    </row>
    <row r="776" spans="1:6" x14ac:dyDescent="0.2">
      <c r="A776" s="11" t="s">
        <v>2151</v>
      </c>
      <c r="B776" s="9"/>
      <c r="C776" s="6"/>
      <c r="D776" s="6"/>
      <c r="E776" s="6"/>
      <c r="F776" s="7"/>
    </row>
    <row r="777" spans="1:6" x14ac:dyDescent="0.2">
      <c r="A777" s="11" t="s">
        <v>2152</v>
      </c>
      <c r="B777" s="9"/>
      <c r="C777" s="6"/>
      <c r="D777" s="6"/>
      <c r="E777" s="6"/>
      <c r="F777" s="7"/>
    </row>
    <row r="778" spans="1:6" x14ac:dyDescent="0.2">
      <c r="A778" s="11" t="s">
        <v>2153</v>
      </c>
      <c r="B778" s="9"/>
      <c r="C778" s="6"/>
      <c r="D778" s="6"/>
      <c r="E778" s="6"/>
      <c r="F778" s="7"/>
    </row>
    <row r="779" spans="1:6" x14ac:dyDescent="0.2">
      <c r="A779" s="11" t="s">
        <v>2154</v>
      </c>
      <c r="B779" s="9"/>
      <c r="C779" s="6"/>
      <c r="D779" s="6"/>
      <c r="E779" s="6"/>
      <c r="F779" s="7"/>
    </row>
    <row r="780" spans="1:6" x14ac:dyDescent="0.2">
      <c r="A780" s="11" t="s">
        <v>2155</v>
      </c>
      <c r="B780" s="9"/>
      <c r="C780" s="6"/>
      <c r="D780" s="6"/>
      <c r="E780" s="6"/>
      <c r="F780" s="7"/>
    </row>
    <row r="781" spans="1:6" x14ac:dyDescent="0.2">
      <c r="A781" s="11" t="s">
        <v>2156</v>
      </c>
      <c r="B781" s="9"/>
      <c r="C781" s="6"/>
      <c r="D781" s="6"/>
      <c r="E781" s="6"/>
      <c r="F781" s="7"/>
    </row>
    <row r="782" spans="1:6" x14ac:dyDescent="0.2">
      <c r="A782" s="11" t="s">
        <v>2157</v>
      </c>
      <c r="B782" s="9"/>
      <c r="C782" s="6"/>
      <c r="D782" s="6"/>
      <c r="E782" s="6"/>
      <c r="F782" s="7"/>
    </row>
    <row r="783" spans="1:6" x14ac:dyDescent="0.2">
      <c r="A783" s="11" t="s">
        <v>2158</v>
      </c>
      <c r="B783" s="9"/>
      <c r="C783" s="6"/>
      <c r="D783" s="6"/>
      <c r="E783" s="6"/>
      <c r="F783" s="7"/>
    </row>
    <row r="784" spans="1:6" x14ac:dyDescent="0.2">
      <c r="A784" s="11" t="s">
        <v>2159</v>
      </c>
      <c r="B784" s="9"/>
      <c r="C784" s="6"/>
      <c r="D784" s="6"/>
      <c r="E784" s="6"/>
      <c r="F784" s="7"/>
    </row>
    <row r="785" spans="1:6" x14ac:dyDescent="0.2">
      <c r="A785" s="11" t="s">
        <v>2160</v>
      </c>
      <c r="B785" s="9"/>
      <c r="C785" s="6"/>
      <c r="D785" s="6"/>
      <c r="E785" s="6"/>
      <c r="F785" s="7"/>
    </row>
    <row r="786" spans="1:6" x14ac:dyDescent="0.2">
      <c r="A786" s="11" t="s">
        <v>2161</v>
      </c>
      <c r="B786" s="9"/>
      <c r="C786" s="6"/>
      <c r="D786" s="6"/>
      <c r="E786" s="6"/>
      <c r="F786" s="7"/>
    </row>
    <row r="787" spans="1:6" x14ac:dyDescent="0.2">
      <c r="A787" s="11" t="s">
        <v>2162</v>
      </c>
      <c r="B787" s="9"/>
      <c r="C787" s="6"/>
      <c r="D787" s="6"/>
      <c r="E787" s="6"/>
      <c r="F787" s="7"/>
    </row>
    <row r="788" spans="1:6" x14ac:dyDescent="0.2">
      <c r="A788" s="11" t="s">
        <v>2163</v>
      </c>
      <c r="B788" s="9"/>
      <c r="C788" s="6"/>
      <c r="D788" s="6"/>
      <c r="E788" s="6"/>
      <c r="F788" s="7"/>
    </row>
    <row r="789" spans="1:6" x14ac:dyDescent="0.2">
      <c r="A789" s="11" t="s">
        <v>2164</v>
      </c>
      <c r="B789" s="9"/>
      <c r="C789" s="6"/>
      <c r="D789" s="6"/>
      <c r="E789" s="6"/>
      <c r="F789" s="7"/>
    </row>
    <row r="790" spans="1:6" x14ac:dyDescent="0.2">
      <c r="A790" s="11" t="s">
        <v>2165</v>
      </c>
      <c r="B790" s="9"/>
      <c r="C790" s="6"/>
      <c r="D790" s="6"/>
      <c r="E790" s="6"/>
      <c r="F790" s="7"/>
    </row>
    <row r="791" spans="1:6" x14ac:dyDescent="0.2">
      <c r="A791" s="11" t="s">
        <v>2166</v>
      </c>
      <c r="B791" s="9"/>
      <c r="C791" s="6"/>
      <c r="D791" s="6"/>
      <c r="E791" s="6"/>
      <c r="F791" s="7"/>
    </row>
    <row r="792" spans="1:6" x14ac:dyDescent="0.2">
      <c r="A792" s="11" t="s">
        <v>2167</v>
      </c>
      <c r="B792" s="9"/>
      <c r="C792" s="6"/>
      <c r="D792" s="6"/>
      <c r="E792" s="6"/>
      <c r="F792" s="7"/>
    </row>
    <row r="793" spans="1:6" x14ac:dyDescent="0.2">
      <c r="A793" s="11" t="s">
        <v>2168</v>
      </c>
      <c r="B793" s="9"/>
      <c r="C793" s="6"/>
      <c r="D793" s="6"/>
      <c r="E793" s="6"/>
      <c r="F793" s="7"/>
    </row>
    <row r="794" spans="1:6" x14ac:dyDescent="0.2">
      <c r="A794" s="11" t="s">
        <v>2169</v>
      </c>
      <c r="B794" s="9"/>
      <c r="C794" s="6"/>
      <c r="D794" s="6"/>
      <c r="E794" s="6"/>
      <c r="F794" s="7"/>
    </row>
    <row r="795" spans="1:6" x14ac:dyDescent="0.2">
      <c r="A795" s="11" t="s">
        <v>2170</v>
      </c>
      <c r="B795" s="9"/>
      <c r="C795" s="6"/>
      <c r="D795" s="6"/>
      <c r="E795" s="6"/>
      <c r="F795" s="7"/>
    </row>
    <row r="796" spans="1:6" x14ac:dyDescent="0.2">
      <c r="A796" s="11" t="s">
        <v>2171</v>
      </c>
      <c r="B796" s="9"/>
      <c r="C796" s="6"/>
      <c r="D796" s="6"/>
      <c r="E796" s="6"/>
      <c r="F796" s="7"/>
    </row>
    <row r="797" spans="1:6" x14ac:dyDescent="0.2">
      <c r="A797" s="11" t="s">
        <v>2172</v>
      </c>
      <c r="B797" s="9"/>
      <c r="C797" s="6"/>
      <c r="D797" s="6"/>
      <c r="E797" s="6"/>
      <c r="F797" s="7"/>
    </row>
    <row r="798" spans="1:6" x14ac:dyDescent="0.2">
      <c r="A798" s="11" t="s">
        <v>2173</v>
      </c>
      <c r="B798" s="9"/>
      <c r="C798" s="6"/>
      <c r="D798" s="6"/>
      <c r="E798" s="6"/>
      <c r="F798" s="7"/>
    </row>
    <row r="799" spans="1:6" x14ac:dyDescent="0.2">
      <c r="A799" s="11" t="s">
        <v>2174</v>
      </c>
      <c r="B799" s="9"/>
      <c r="C799" s="6"/>
      <c r="D799" s="6"/>
      <c r="E799" s="6"/>
      <c r="F799" s="7"/>
    </row>
    <row r="800" spans="1:6" x14ac:dyDescent="0.2">
      <c r="A800" s="11" t="s">
        <v>2175</v>
      </c>
      <c r="B800" s="9"/>
      <c r="C800" s="6"/>
      <c r="D800" s="6"/>
      <c r="E800" s="6"/>
      <c r="F800" s="7"/>
    </row>
    <row r="801" spans="1:6" x14ac:dyDescent="0.2">
      <c r="A801" s="11" t="s">
        <v>2176</v>
      </c>
      <c r="B801" s="9"/>
      <c r="C801" s="6"/>
      <c r="D801" s="6"/>
      <c r="E801" s="6"/>
      <c r="F801" s="7"/>
    </row>
    <row r="802" spans="1:6" x14ac:dyDescent="0.2">
      <c r="A802" s="11" t="s">
        <v>2177</v>
      </c>
      <c r="B802" s="9"/>
      <c r="C802" s="6"/>
      <c r="D802" s="6"/>
      <c r="E802" s="6"/>
      <c r="F802" s="7"/>
    </row>
    <row r="803" spans="1:6" x14ac:dyDescent="0.2">
      <c r="A803" s="11" t="s">
        <v>2178</v>
      </c>
      <c r="B803" s="9"/>
      <c r="C803" s="6"/>
      <c r="D803" s="6"/>
      <c r="E803" s="6"/>
      <c r="F803" s="7"/>
    </row>
    <row r="804" spans="1:6" x14ac:dyDescent="0.2">
      <c r="A804" s="11" t="s">
        <v>2179</v>
      </c>
      <c r="B804" s="9"/>
      <c r="C804" s="6"/>
      <c r="D804" s="6"/>
      <c r="E804" s="6"/>
      <c r="F804" s="7"/>
    </row>
    <row r="805" spans="1:6" x14ac:dyDescent="0.2">
      <c r="A805" s="11" t="s">
        <v>2180</v>
      </c>
      <c r="B805" s="9"/>
      <c r="C805" s="6"/>
      <c r="D805" s="6"/>
      <c r="E805" s="6"/>
      <c r="F805" s="7"/>
    </row>
    <row r="806" spans="1:6" x14ac:dyDescent="0.2">
      <c r="A806" s="11" t="s">
        <v>2181</v>
      </c>
      <c r="B806" s="9"/>
      <c r="C806" s="6"/>
      <c r="D806" s="6"/>
      <c r="E806" s="6"/>
      <c r="F806" s="7"/>
    </row>
    <row r="807" spans="1:6" x14ac:dyDescent="0.2">
      <c r="A807" s="11" t="s">
        <v>2182</v>
      </c>
      <c r="B807" s="9"/>
      <c r="C807" s="6"/>
      <c r="D807" s="6"/>
      <c r="E807" s="6"/>
      <c r="F807" s="7"/>
    </row>
    <row r="808" spans="1:6" x14ac:dyDescent="0.2">
      <c r="A808" s="11" t="s">
        <v>2183</v>
      </c>
      <c r="B808" s="9"/>
      <c r="C808" s="6"/>
      <c r="D808" s="6"/>
      <c r="E808" s="6"/>
      <c r="F808" s="7"/>
    </row>
    <row r="809" spans="1:6" x14ac:dyDescent="0.2">
      <c r="A809" s="11" t="s">
        <v>2184</v>
      </c>
      <c r="B809" s="9"/>
      <c r="C809" s="6"/>
      <c r="D809" s="6"/>
      <c r="E809" s="6"/>
      <c r="F809" s="7"/>
    </row>
    <row r="810" spans="1:6" x14ac:dyDescent="0.2">
      <c r="A810" s="11" t="s">
        <v>2185</v>
      </c>
      <c r="B810" s="9"/>
      <c r="C810" s="6"/>
      <c r="D810" s="6"/>
      <c r="E810" s="6"/>
      <c r="F810" s="7"/>
    </row>
    <row r="811" spans="1:6" x14ac:dyDescent="0.2">
      <c r="A811" s="11" t="s">
        <v>2186</v>
      </c>
      <c r="B811" s="9"/>
      <c r="C811" s="6"/>
      <c r="D811" s="6"/>
      <c r="E811" s="6"/>
      <c r="F811" s="7"/>
    </row>
    <row r="812" spans="1:6" x14ac:dyDescent="0.2">
      <c r="A812" s="11" t="s">
        <v>2187</v>
      </c>
      <c r="B812" s="9"/>
      <c r="C812" s="6"/>
      <c r="D812" s="6"/>
      <c r="E812" s="6"/>
      <c r="F812" s="7"/>
    </row>
    <row r="813" spans="1:6" x14ac:dyDescent="0.2">
      <c r="A813" s="11" t="s">
        <v>2188</v>
      </c>
      <c r="B813" s="9"/>
      <c r="C813" s="6"/>
      <c r="D813" s="6"/>
      <c r="E813" s="6"/>
      <c r="F813" s="7"/>
    </row>
    <row r="814" spans="1:6" x14ac:dyDescent="0.2">
      <c r="A814" s="11" t="s">
        <v>2189</v>
      </c>
      <c r="B814" s="9"/>
      <c r="C814" s="6"/>
      <c r="D814" s="6"/>
      <c r="E814" s="6"/>
      <c r="F814" s="7"/>
    </row>
    <row r="815" spans="1:6" x14ac:dyDescent="0.2">
      <c r="A815" s="11" t="s">
        <v>2190</v>
      </c>
      <c r="B815" s="9"/>
      <c r="C815" s="6"/>
      <c r="D815" s="6"/>
      <c r="E815" s="6"/>
      <c r="F815" s="7"/>
    </row>
    <row r="816" spans="1:6" x14ac:dyDescent="0.2">
      <c r="A816" s="11" t="s">
        <v>2191</v>
      </c>
      <c r="B816" s="9"/>
      <c r="C816" s="6"/>
      <c r="D816" s="6"/>
      <c r="E816" s="6"/>
      <c r="F816" s="7"/>
    </row>
    <row r="817" spans="1:6" x14ac:dyDescent="0.2">
      <c r="A817" s="11" t="s">
        <v>2192</v>
      </c>
      <c r="B817" s="9"/>
      <c r="C817" s="6"/>
      <c r="D817" s="6"/>
      <c r="E817" s="6"/>
      <c r="F817" s="7"/>
    </row>
    <row r="818" spans="1:6" x14ac:dyDescent="0.2">
      <c r="A818" s="11" t="s">
        <v>2193</v>
      </c>
      <c r="B818" s="9"/>
      <c r="C818" s="6"/>
      <c r="D818" s="6"/>
      <c r="E818" s="6"/>
      <c r="F818" s="7"/>
    </row>
    <row r="819" spans="1:6" x14ac:dyDescent="0.2">
      <c r="A819" s="11" t="s">
        <v>2194</v>
      </c>
      <c r="B819" s="9"/>
      <c r="C819" s="6"/>
      <c r="D819" s="6"/>
      <c r="E819" s="6"/>
      <c r="F819" s="7"/>
    </row>
    <row r="820" spans="1:6" x14ac:dyDescent="0.2">
      <c r="A820" s="11" t="s">
        <v>2195</v>
      </c>
      <c r="B820" s="9"/>
      <c r="C820" s="6"/>
      <c r="D820" s="6"/>
      <c r="E820" s="6"/>
      <c r="F820" s="7"/>
    </row>
    <row r="821" spans="1:6" x14ac:dyDescent="0.2">
      <c r="A821" s="11" t="s">
        <v>2196</v>
      </c>
      <c r="B821" s="9"/>
      <c r="C821" s="6"/>
      <c r="D821" s="6"/>
      <c r="E821" s="6"/>
      <c r="F821" s="7"/>
    </row>
    <row r="822" spans="1:6" x14ac:dyDescent="0.2">
      <c r="A822" s="11" t="s">
        <v>2197</v>
      </c>
      <c r="B822" s="9"/>
      <c r="C822" s="6"/>
      <c r="D822" s="6"/>
      <c r="E822" s="6"/>
      <c r="F822" s="7"/>
    </row>
    <row r="823" spans="1:6" x14ac:dyDescent="0.2">
      <c r="A823" s="11" t="s">
        <v>2198</v>
      </c>
      <c r="B823" s="9"/>
      <c r="C823" s="6"/>
      <c r="D823" s="6"/>
      <c r="E823" s="6"/>
      <c r="F823" s="7"/>
    </row>
    <row r="824" spans="1:6" x14ac:dyDescent="0.2">
      <c r="A824" s="11" t="s">
        <v>2199</v>
      </c>
      <c r="B824" s="9"/>
      <c r="C824" s="6"/>
      <c r="D824" s="6"/>
      <c r="E824" s="6"/>
      <c r="F824" s="7"/>
    </row>
    <row r="825" spans="1:6" x14ac:dyDescent="0.2">
      <c r="A825" s="11" t="s">
        <v>2200</v>
      </c>
      <c r="B825" s="9"/>
      <c r="C825" s="6"/>
      <c r="D825" s="6"/>
      <c r="E825" s="6"/>
      <c r="F825" s="7"/>
    </row>
    <row r="826" spans="1:6" x14ac:dyDescent="0.2">
      <c r="A826" s="11" t="s">
        <v>2201</v>
      </c>
      <c r="B826" s="9"/>
      <c r="C826" s="6"/>
      <c r="D826" s="6"/>
      <c r="E826" s="6"/>
      <c r="F826" s="7"/>
    </row>
    <row r="827" spans="1:6" x14ac:dyDescent="0.2">
      <c r="A827" s="11" t="s">
        <v>2202</v>
      </c>
      <c r="B827" s="9"/>
      <c r="C827" s="6"/>
      <c r="D827" s="6"/>
      <c r="E827" s="6"/>
      <c r="F827" s="7"/>
    </row>
    <row r="828" spans="1:6" x14ac:dyDescent="0.2">
      <c r="A828" s="11" t="s">
        <v>2203</v>
      </c>
      <c r="B828" s="9"/>
      <c r="C828" s="6"/>
      <c r="D828" s="6"/>
      <c r="E828" s="6"/>
      <c r="F828" s="7"/>
    </row>
    <row r="829" spans="1:6" x14ac:dyDescent="0.2">
      <c r="A829" s="11" t="s">
        <v>2204</v>
      </c>
      <c r="B829" s="9"/>
      <c r="C829" s="6"/>
      <c r="D829" s="6"/>
      <c r="E829" s="6"/>
      <c r="F829" s="7"/>
    </row>
    <row r="830" spans="1:6" x14ac:dyDescent="0.2">
      <c r="A830" s="11" t="s">
        <v>2205</v>
      </c>
      <c r="B830" s="9"/>
      <c r="C830" s="6"/>
      <c r="D830" s="6"/>
      <c r="E830" s="6"/>
      <c r="F830" s="7"/>
    </row>
    <row r="831" spans="1:6" x14ac:dyDescent="0.2">
      <c r="A831" s="11" t="s">
        <v>2206</v>
      </c>
      <c r="B831" s="9"/>
      <c r="C831" s="6"/>
      <c r="D831" s="6"/>
      <c r="E831" s="6"/>
      <c r="F831" s="7"/>
    </row>
    <row r="832" spans="1:6" x14ac:dyDescent="0.2">
      <c r="A832" s="11" t="s">
        <v>2207</v>
      </c>
      <c r="B832" s="9"/>
      <c r="C832" s="6"/>
      <c r="D832" s="6"/>
      <c r="E832" s="6"/>
      <c r="F832" s="7"/>
    </row>
    <row r="833" spans="1:6" x14ac:dyDescent="0.2">
      <c r="A833" s="11" t="s">
        <v>2208</v>
      </c>
      <c r="B833" s="9"/>
      <c r="C833" s="6"/>
      <c r="D833" s="6"/>
      <c r="E833" s="6"/>
      <c r="F833" s="7"/>
    </row>
    <row r="834" spans="1:6" x14ac:dyDescent="0.2">
      <c r="A834" s="11" t="s">
        <v>2209</v>
      </c>
      <c r="B834" s="9"/>
      <c r="C834" s="6"/>
      <c r="D834" s="6"/>
      <c r="E834" s="6"/>
      <c r="F834" s="7"/>
    </row>
    <row r="835" spans="1:6" x14ac:dyDescent="0.2">
      <c r="A835" s="11" t="s">
        <v>2210</v>
      </c>
      <c r="B835" s="9"/>
      <c r="C835" s="6"/>
      <c r="D835" s="6"/>
      <c r="E835" s="6"/>
      <c r="F835" s="7"/>
    </row>
    <row r="836" spans="1:6" x14ac:dyDescent="0.2">
      <c r="A836" s="11" t="s">
        <v>2211</v>
      </c>
      <c r="B836" s="9"/>
      <c r="C836" s="6"/>
      <c r="D836" s="6"/>
      <c r="E836" s="6"/>
      <c r="F836" s="7"/>
    </row>
    <row r="837" spans="1:6" x14ac:dyDescent="0.2">
      <c r="A837" s="11" t="s">
        <v>2212</v>
      </c>
      <c r="B837" s="9"/>
      <c r="C837" s="6"/>
      <c r="D837" s="6"/>
      <c r="E837" s="6"/>
      <c r="F837" s="7"/>
    </row>
    <row r="838" spans="1:6" x14ac:dyDescent="0.2">
      <c r="A838" s="11" t="s">
        <v>2213</v>
      </c>
      <c r="B838" s="9"/>
      <c r="C838" s="6"/>
      <c r="D838" s="6"/>
      <c r="E838" s="6"/>
      <c r="F838" s="7"/>
    </row>
    <row r="839" spans="1:6" x14ac:dyDescent="0.2">
      <c r="A839" s="11" t="s">
        <v>2214</v>
      </c>
      <c r="B839" s="9"/>
      <c r="C839" s="6"/>
      <c r="D839" s="6"/>
      <c r="E839" s="6"/>
      <c r="F839" s="7"/>
    </row>
    <row r="840" spans="1:6" x14ac:dyDescent="0.2">
      <c r="A840" s="11" t="s">
        <v>2215</v>
      </c>
      <c r="B840" s="9"/>
      <c r="C840" s="6"/>
      <c r="D840" s="6"/>
      <c r="E840" s="6"/>
      <c r="F840" s="7"/>
    </row>
    <row r="841" spans="1:6" x14ac:dyDescent="0.2">
      <c r="A841" s="11" t="s">
        <v>2216</v>
      </c>
      <c r="B841" s="9"/>
      <c r="C841" s="6"/>
      <c r="D841" s="6"/>
      <c r="E841" s="6"/>
      <c r="F841" s="7"/>
    </row>
    <row r="842" spans="1:6" x14ac:dyDescent="0.2">
      <c r="A842" s="11" t="s">
        <v>2217</v>
      </c>
      <c r="B842" s="9"/>
      <c r="C842" s="6"/>
      <c r="D842" s="6"/>
      <c r="E842" s="6"/>
      <c r="F842" s="7"/>
    </row>
    <row r="843" spans="1:6" x14ac:dyDescent="0.2">
      <c r="A843" s="11" t="s">
        <v>2218</v>
      </c>
      <c r="B843" s="9"/>
      <c r="C843" s="6"/>
      <c r="D843" s="6"/>
      <c r="E843" s="6"/>
      <c r="F843" s="7"/>
    </row>
    <row r="844" spans="1:6" x14ac:dyDescent="0.2">
      <c r="A844" s="11" t="s">
        <v>2219</v>
      </c>
      <c r="B844" s="9"/>
      <c r="C844" s="6"/>
      <c r="D844" s="6"/>
      <c r="E844" s="6"/>
      <c r="F844" s="7"/>
    </row>
    <row r="845" spans="1:6" x14ac:dyDescent="0.2">
      <c r="A845" s="11" t="s">
        <v>2220</v>
      </c>
      <c r="B845" s="9"/>
      <c r="C845" s="6"/>
      <c r="D845" s="6"/>
      <c r="E845" s="6"/>
      <c r="F845" s="7"/>
    </row>
    <row r="846" spans="1:6" x14ac:dyDescent="0.2">
      <c r="A846" s="11" t="s">
        <v>2221</v>
      </c>
      <c r="B846" s="9"/>
      <c r="C846" s="6"/>
      <c r="D846" s="6"/>
      <c r="E846" s="6"/>
      <c r="F846" s="7"/>
    </row>
    <row r="847" spans="1:6" x14ac:dyDescent="0.2">
      <c r="A847" s="11" t="s">
        <v>2222</v>
      </c>
      <c r="B847" s="9"/>
      <c r="C847" s="6"/>
      <c r="D847" s="6"/>
      <c r="E847" s="6"/>
      <c r="F847" s="7"/>
    </row>
    <row r="848" spans="1:6" x14ac:dyDescent="0.2">
      <c r="A848" s="11" t="s">
        <v>2223</v>
      </c>
      <c r="B848" s="9"/>
      <c r="C848" s="6"/>
      <c r="D848" s="6"/>
      <c r="E848" s="6"/>
      <c r="F848" s="7"/>
    </row>
    <row r="849" spans="1:6" x14ac:dyDescent="0.2">
      <c r="A849" s="11" t="s">
        <v>2224</v>
      </c>
      <c r="B849" s="9"/>
      <c r="C849" s="6"/>
      <c r="D849" s="6"/>
      <c r="E849" s="6"/>
      <c r="F849" s="7"/>
    </row>
    <row r="850" spans="1:6" x14ac:dyDescent="0.2">
      <c r="A850" s="11" t="s">
        <v>2225</v>
      </c>
      <c r="B850" s="9"/>
      <c r="C850" s="6"/>
      <c r="D850" s="6"/>
      <c r="E850" s="6"/>
      <c r="F850" s="7"/>
    </row>
    <row r="851" spans="1:6" x14ac:dyDescent="0.2">
      <c r="A851" s="11" t="s">
        <v>2226</v>
      </c>
      <c r="B851" s="9"/>
      <c r="C851" s="6"/>
      <c r="D851" s="6"/>
      <c r="E851" s="6"/>
      <c r="F851" s="7"/>
    </row>
    <row r="852" spans="1:6" x14ac:dyDescent="0.2">
      <c r="A852" s="11" t="s">
        <v>2227</v>
      </c>
      <c r="B852" s="9"/>
      <c r="C852" s="6"/>
      <c r="D852" s="6"/>
      <c r="E852" s="6"/>
      <c r="F852" s="7"/>
    </row>
    <row r="853" spans="1:6" x14ac:dyDescent="0.2">
      <c r="A853" s="11" t="s">
        <v>2228</v>
      </c>
      <c r="B853" s="9"/>
      <c r="C853" s="6"/>
      <c r="D853" s="6"/>
      <c r="E853" s="6"/>
      <c r="F853" s="7"/>
    </row>
    <row r="854" spans="1:6" x14ac:dyDescent="0.2">
      <c r="A854" s="11" t="s">
        <v>2229</v>
      </c>
      <c r="B854" s="9"/>
      <c r="C854" s="6"/>
      <c r="D854" s="6"/>
      <c r="E854" s="6"/>
      <c r="F854" s="7"/>
    </row>
    <row r="855" spans="1:6" x14ac:dyDescent="0.2">
      <c r="A855" s="11" t="s">
        <v>2230</v>
      </c>
      <c r="B855" s="9"/>
      <c r="C855" s="6"/>
      <c r="D855" s="6"/>
      <c r="E855" s="6"/>
      <c r="F855" s="7"/>
    </row>
    <row r="856" spans="1:6" x14ac:dyDescent="0.2">
      <c r="A856" s="11" t="s">
        <v>2231</v>
      </c>
      <c r="B856" s="9"/>
      <c r="C856" s="6"/>
      <c r="D856" s="6"/>
      <c r="E856" s="6"/>
      <c r="F856" s="7"/>
    </row>
    <row r="857" spans="1:6" x14ac:dyDescent="0.2">
      <c r="A857" s="11" t="s">
        <v>2232</v>
      </c>
      <c r="B857" s="9"/>
      <c r="C857" s="6"/>
      <c r="D857" s="6"/>
      <c r="E857" s="6"/>
      <c r="F857" s="7"/>
    </row>
    <row r="858" spans="1:6" x14ac:dyDescent="0.2">
      <c r="A858" s="11" t="s">
        <v>2233</v>
      </c>
      <c r="B858" s="9"/>
      <c r="C858" s="6"/>
      <c r="D858" s="6"/>
      <c r="E858" s="6"/>
      <c r="F858" s="7"/>
    </row>
    <row r="859" spans="1:6" x14ac:dyDescent="0.2">
      <c r="A859" s="11" t="s">
        <v>2234</v>
      </c>
      <c r="B859" s="9"/>
      <c r="C859" s="6"/>
      <c r="D859" s="6"/>
      <c r="E859" s="6"/>
      <c r="F859" s="7"/>
    </row>
    <row r="860" spans="1:6" x14ac:dyDescent="0.2">
      <c r="A860" s="11" t="s">
        <v>2235</v>
      </c>
      <c r="B860" s="9"/>
      <c r="C860" s="6"/>
      <c r="D860" s="6"/>
      <c r="E860" s="6"/>
      <c r="F860" s="7"/>
    </row>
    <row r="861" spans="1:6" x14ac:dyDescent="0.2">
      <c r="A861" s="11" t="s">
        <v>2236</v>
      </c>
      <c r="B861" s="9"/>
      <c r="C861" s="6"/>
      <c r="D861" s="6"/>
      <c r="E861" s="6"/>
      <c r="F861" s="7"/>
    </row>
    <row r="862" spans="1:6" x14ac:dyDescent="0.2">
      <c r="A862" s="11" t="s">
        <v>2237</v>
      </c>
      <c r="B862" s="9"/>
      <c r="C862" s="6"/>
      <c r="D862" s="6"/>
      <c r="E862" s="6"/>
      <c r="F862" s="7"/>
    </row>
    <row r="863" spans="1:6" x14ac:dyDescent="0.2">
      <c r="A863" s="11" t="s">
        <v>2238</v>
      </c>
      <c r="B863" s="9"/>
      <c r="C863" s="6"/>
      <c r="D863" s="6"/>
      <c r="E863" s="6"/>
      <c r="F863" s="7"/>
    </row>
    <row r="864" spans="1:6" x14ac:dyDescent="0.2">
      <c r="A864" s="11" t="s">
        <v>2239</v>
      </c>
      <c r="B864" s="9"/>
      <c r="C864" s="6"/>
      <c r="D864" s="6"/>
      <c r="E864" s="6"/>
      <c r="F864" s="7"/>
    </row>
    <row r="865" spans="1:6" x14ac:dyDescent="0.2">
      <c r="A865" s="11" t="s">
        <v>2240</v>
      </c>
      <c r="B865" s="9"/>
      <c r="C865" s="6"/>
      <c r="D865" s="6"/>
      <c r="E865" s="6"/>
      <c r="F865" s="7"/>
    </row>
    <row r="866" spans="1:6" x14ac:dyDescent="0.2">
      <c r="A866" s="11" t="s">
        <v>2241</v>
      </c>
      <c r="B866" s="9"/>
      <c r="C866" s="6"/>
      <c r="D866" s="6"/>
      <c r="E866" s="6"/>
      <c r="F866" s="7"/>
    </row>
    <row r="867" spans="1:6" x14ac:dyDescent="0.2">
      <c r="A867" s="11" t="s">
        <v>2242</v>
      </c>
      <c r="B867" s="9"/>
      <c r="C867" s="6"/>
      <c r="D867" s="6"/>
      <c r="E867" s="6"/>
      <c r="F867" s="7"/>
    </row>
    <row r="868" spans="1:6" x14ac:dyDescent="0.2">
      <c r="A868" s="11" t="s">
        <v>2243</v>
      </c>
      <c r="B868" s="9"/>
      <c r="C868" s="6"/>
      <c r="D868" s="6"/>
      <c r="E868" s="6"/>
      <c r="F868" s="7"/>
    </row>
    <row r="869" spans="1:6" x14ac:dyDescent="0.2">
      <c r="A869" s="11" t="s">
        <v>2244</v>
      </c>
      <c r="B869" s="9"/>
      <c r="C869" s="6"/>
      <c r="D869" s="6"/>
      <c r="E869" s="6"/>
      <c r="F869" s="7"/>
    </row>
    <row r="870" spans="1:6" x14ac:dyDescent="0.2">
      <c r="A870" s="11" t="s">
        <v>2245</v>
      </c>
      <c r="B870" s="9"/>
      <c r="C870" s="6"/>
      <c r="D870" s="6"/>
      <c r="E870" s="6"/>
      <c r="F870" s="7"/>
    </row>
    <row r="871" spans="1:6" x14ac:dyDescent="0.2">
      <c r="A871" s="11" t="s">
        <v>2246</v>
      </c>
      <c r="B871" s="9"/>
      <c r="C871" s="6"/>
      <c r="D871" s="6"/>
      <c r="E871" s="6"/>
      <c r="F871" s="7"/>
    </row>
    <row r="872" spans="1:6" x14ac:dyDescent="0.2">
      <c r="A872" s="11" t="s">
        <v>2247</v>
      </c>
      <c r="B872" s="9"/>
      <c r="C872" s="6"/>
      <c r="D872" s="6"/>
      <c r="E872" s="6"/>
      <c r="F872" s="7"/>
    </row>
    <row r="873" spans="1:6" x14ac:dyDescent="0.2">
      <c r="A873" s="11" t="s">
        <v>2248</v>
      </c>
      <c r="B873" s="9"/>
      <c r="C873" s="6"/>
      <c r="D873" s="6"/>
      <c r="E873" s="6"/>
      <c r="F873" s="7"/>
    </row>
    <row r="874" spans="1:6" x14ac:dyDescent="0.2">
      <c r="A874" s="11" t="s">
        <v>2249</v>
      </c>
      <c r="B874" s="9"/>
      <c r="C874" s="6"/>
      <c r="D874" s="6"/>
      <c r="E874" s="6"/>
      <c r="F874" s="7"/>
    </row>
    <row r="875" spans="1:6" x14ac:dyDescent="0.2">
      <c r="A875" s="11" t="s">
        <v>2250</v>
      </c>
      <c r="B875" s="9"/>
      <c r="C875" s="6"/>
      <c r="D875" s="6"/>
      <c r="E875" s="6"/>
      <c r="F875" s="7"/>
    </row>
    <row r="876" spans="1:6" x14ac:dyDescent="0.2">
      <c r="A876" s="11" t="s">
        <v>2251</v>
      </c>
      <c r="B876" s="9"/>
      <c r="C876" s="6"/>
      <c r="D876" s="6"/>
      <c r="E876" s="6"/>
      <c r="F876" s="7"/>
    </row>
    <row r="877" spans="1:6" x14ac:dyDescent="0.2">
      <c r="A877" s="11" t="s">
        <v>2252</v>
      </c>
      <c r="B877" s="9"/>
      <c r="C877" s="6"/>
      <c r="D877" s="6"/>
      <c r="E877" s="6"/>
      <c r="F877" s="7"/>
    </row>
    <row r="878" spans="1:6" x14ac:dyDescent="0.2">
      <c r="A878" s="11" t="s">
        <v>2253</v>
      </c>
      <c r="B878" s="9"/>
      <c r="C878" s="6"/>
      <c r="D878" s="6"/>
      <c r="E878" s="6"/>
      <c r="F878" s="7"/>
    </row>
    <row r="879" spans="1:6" x14ac:dyDescent="0.2">
      <c r="A879" s="11" t="s">
        <v>2254</v>
      </c>
      <c r="B879" s="9"/>
      <c r="C879" s="6"/>
      <c r="D879" s="6"/>
      <c r="E879" s="6"/>
      <c r="F879" s="7"/>
    </row>
    <row r="880" spans="1:6" x14ac:dyDescent="0.2">
      <c r="A880" s="11" t="s">
        <v>2255</v>
      </c>
      <c r="B880" s="9"/>
      <c r="C880" s="6"/>
      <c r="D880" s="6"/>
      <c r="E880" s="6"/>
      <c r="F880" s="7"/>
    </row>
    <row r="881" spans="1:6" x14ac:dyDescent="0.2">
      <c r="A881" s="11" t="s">
        <v>2256</v>
      </c>
      <c r="B881" s="9"/>
      <c r="C881" s="6"/>
      <c r="D881" s="6"/>
      <c r="E881" s="6"/>
      <c r="F881" s="7"/>
    </row>
    <row r="882" spans="1:6" x14ac:dyDescent="0.2">
      <c r="A882" s="11" t="s">
        <v>2257</v>
      </c>
      <c r="B882" s="9"/>
      <c r="C882" s="6"/>
      <c r="D882" s="6"/>
      <c r="E882" s="6"/>
      <c r="F882" s="7"/>
    </row>
    <row r="883" spans="1:6" x14ac:dyDescent="0.2">
      <c r="A883" s="11" t="s">
        <v>2258</v>
      </c>
      <c r="B883" s="9"/>
      <c r="C883" s="6"/>
      <c r="D883" s="6"/>
      <c r="E883" s="6"/>
      <c r="F883" s="7"/>
    </row>
    <row r="884" spans="1:6" x14ac:dyDescent="0.2">
      <c r="A884" s="11" t="s">
        <v>2259</v>
      </c>
      <c r="B884" s="9"/>
      <c r="C884" s="6"/>
      <c r="D884" s="6"/>
      <c r="E884" s="6"/>
      <c r="F884" s="7"/>
    </row>
    <row r="885" spans="1:6" x14ac:dyDescent="0.2">
      <c r="A885" s="11" t="s">
        <v>2260</v>
      </c>
      <c r="B885" s="9"/>
      <c r="C885" s="6"/>
      <c r="D885" s="6"/>
      <c r="E885" s="6"/>
      <c r="F885" s="7"/>
    </row>
    <row r="886" spans="1:6" x14ac:dyDescent="0.2">
      <c r="A886" s="11" t="s">
        <v>2261</v>
      </c>
      <c r="B886" s="9"/>
      <c r="C886" s="6"/>
      <c r="D886" s="6"/>
      <c r="E886" s="6"/>
      <c r="F886" s="7"/>
    </row>
    <row r="887" spans="1:6" x14ac:dyDescent="0.2">
      <c r="A887" s="11" t="s">
        <v>2262</v>
      </c>
      <c r="B887" s="9"/>
      <c r="C887" s="6"/>
      <c r="D887" s="6"/>
      <c r="E887" s="6"/>
      <c r="F887" s="7"/>
    </row>
    <row r="888" spans="1:6" x14ac:dyDescent="0.2">
      <c r="A888" s="11" t="s">
        <v>2263</v>
      </c>
      <c r="B888" s="9"/>
      <c r="C888" s="6"/>
      <c r="D888" s="6"/>
      <c r="E888" s="6"/>
      <c r="F888" s="7"/>
    </row>
    <row r="889" spans="1:6" x14ac:dyDescent="0.2">
      <c r="A889" s="11" t="s">
        <v>2264</v>
      </c>
      <c r="B889" s="9"/>
      <c r="C889" s="6"/>
      <c r="D889" s="6"/>
      <c r="E889" s="6"/>
      <c r="F889" s="7"/>
    </row>
    <row r="890" spans="1:6" x14ac:dyDescent="0.2">
      <c r="A890" s="11" t="s">
        <v>2265</v>
      </c>
      <c r="B890" s="9"/>
      <c r="C890" s="6"/>
      <c r="D890" s="6"/>
      <c r="E890" s="6"/>
      <c r="F890" s="7"/>
    </row>
    <row r="891" spans="1:6" x14ac:dyDescent="0.2">
      <c r="A891" s="11" t="s">
        <v>2266</v>
      </c>
      <c r="B891" s="9"/>
      <c r="C891" s="6"/>
      <c r="D891" s="6"/>
      <c r="E891" s="6"/>
      <c r="F891" s="7"/>
    </row>
    <row r="892" spans="1:6" x14ac:dyDescent="0.2">
      <c r="A892" s="11" t="s">
        <v>2267</v>
      </c>
      <c r="B892" s="9"/>
      <c r="C892" s="6"/>
      <c r="D892" s="6"/>
      <c r="E892" s="6"/>
      <c r="F892" s="7"/>
    </row>
    <row r="893" spans="1:6" x14ac:dyDescent="0.2">
      <c r="A893" s="11" t="s">
        <v>2268</v>
      </c>
      <c r="B893" s="9"/>
      <c r="C893" s="6"/>
      <c r="D893" s="6"/>
      <c r="E893" s="6"/>
      <c r="F893" s="7"/>
    </row>
    <row r="894" spans="1:6" x14ac:dyDescent="0.2">
      <c r="A894" s="11" t="s">
        <v>2269</v>
      </c>
      <c r="B894" s="9"/>
      <c r="C894" s="6"/>
      <c r="D894" s="6"/>
      <c r="E894" s="6"/>
      <c r="F894" s="7"/>
    </row>
    <row r="895" spans="1:6" x14ac:dyDescent="0.2">
      <c r="A895" s="11" t="s">
        <v>2270</v>
      </c>
      <c r="B895" s="9"/>
      <c r="C895" s="6"/>
      <c r="D895" s="6"/>
      <c r="E895" s="6"/>
      <c r="F895" s="7"/>
    </row>
    <row r="896" spans="1:6" x14ac:dyDescent="0.2">
      <c r="A896" s="11" t="s">
        <v>2271</v>
      </c>
      <c r="B896" s="9"/>
      <c r="C896" s="6"/>
      <c r="D896" s="6"/>
      <c r="E896" s="6"/>
      <c r="F896" s="7"/>
    </row>
    <row r="897" spans="1:6" x14ac:dyDescent="0.2">
      <c r="A897" s="11" t="s">
        <v>2272</v>
      </c>
      <c r="B897" s="9"/>
      <c r="C897" s="6"/>
      <c r="D897" s="6"/>
      <c r="E897" s="6"/>
      <c r="F897" s="7"/>
    </row>
    <row r="898" spans="1:6" x14ac:dyDescent="0.2">
      <c r="A898" s="11" t="s">
        <v>2273</v>
      </c>
      <c r="B898" s="9"/>
      <c r="C898" s="6"/>
      <c r="D898" s="6"/>
      <c r="E898" s="6"/>
      <c r="F898" s="7"/>
    </row>
    <row r="899" spans="1:6" x14ac:dyDescent="0.2">
      <c r="A899" s="11" t="s">
        <v>2274</v>
      </c>
      <c r="B899" s="9"/>
      <c r="C899" s="6"/>
      <c r="D899" s="6"/>
      <c r="E899" s="6"/>
      <c r="F899" s="7"/>
    </row>
    <row r="900" spans="1:6" x14ac:dyDescent="0.2">
      <c r="A900" s="11" t="s">
        <v>2275</v>
      </c>
      <c r="B900" s="9"/>
      <c r="C900" s="6"/>
      <c r="D900" s="6"/>
      <c r="E900" s="6"/>
      <c r="F900" s="7"/>
    </row>
    <row r="901" spans="1:6" x14ac:dyDescent="0.2">
      <c r="A901" s="11" t="s">
        <v>2276</v>
      </c>
      <c r="B901" s="9"/>
      <c r="C901" s="6"/>
      <c r="D901" s="6"/>
      <c r="E901" s="6"/>
      <c r="F901" s="7"/>
    </row>
    <row r="902" spans="1:6" x14ac:dyDescent="0.2">
      <c r="A902" s="11" t="s">
        <v>2277</v>
      </c>
      <c r="B902" s="9"/>
      <c r="C902" s="6"/>
      <c r="D902" s="6"/>
      <c r="E902" s="6"/>
      <c r="F902" s="7"/>
    </row>
    <row r="903" spans="1:6" x14ac:dyDescent="0.2">
      <c r="A903" s="11" t="s">
        <v>2278</v>
      </c>
      <c r="B903" s="9"/>
      <c r="C903" s="6"/>
      <c r="D903" s="6"/>
      <c r="E903" s="6"/>
      <c r="F903" s="7"/>
    </row>
    <row r="904" spans="1:6" x14ac:dyDescent="0.2">
      <c r="A904" s="11" t="s">
        <v>2279</v>
      </c>
      <c r="B904" s="9"/>
      <c r="C904" s="6"/>
      <c r="D904" s="6"/>
      <c r="E904" s="6"/>
      <c r="F904" s="7"/>
    </row>
    <row r="905" spans="1:6" x14ac:dyDescent="0.2">
      <c r="A905" s="11" t="s">
        <v>2280</v>
      </c>
      <c r="B905" s="9"/>
      <c r="C905" s="6"/>
      <c r="D905" s="6"/>
      <c r="E905" s="6"/>
      <c r="F905" s="7"/>
    </row>
    <row r="906" spans="1:6" x14ac:dyDescent="0.2">
      <c r="A906" s="11" t="s">
        <v>2281</v>
      </c>
      <c r="B906" s="9"/>
      <c r="C906" s="6"/>
      <c r="D906" s="6"/>
      <c r="E906" s="6"/>
      <c r="F906" s="7"/>
    </row>
    <row r="907" spans="1:6" x14ac:dyDescent="0.2">
      <c r="A907" s="11" t="s">
        <v>2282</v>
      </c>
      <c r="B907" s="9"/>
      <c r="C907" s="6"/>
      <c r="D907" s="6"/>
      <c r="E907" s="6"/>
      <c r="F907" s="7"/>
    </row>
    <row r="908" spans="1:6" x14ac:dyDescent="0.2">
      <c r="A908" s="11" t="s">
        <v>2283</v>
      </c>
      <c r="B908" s="9"/>
      <c r="C908" s="6"/>
      <c r="D908" s="6"/>
      <c r="E908" s="6"/>
      <c r="F908" s="7"/>
    </row>
    <row r="909" spans="1:6" x14ac:dyDescent="0.2">
      <c r="A909" s="11" t="s">
        <v>2284</v>
      </c>
      <c r="B909" s="9"/>
      <c r="C909" s="6"/>
      <c r="D909" s="6"/>
      <c r="E909" s="6"/>
      <c r="F909" s="7"/>
    </row>
    <row r="910" spans="1:6" x14ac:dyDescent="0.2">
      <c r="A910" s="11" t="s">
        <v>2285</v>
      </c>
      <c r="B910" s="9"/>
      <c r="C910" s="6"/>
      <c r="D910" s="6"/>
      <c r="E910" s="6"/>
      <c r="F910" s="7"/>
    </row>
    <row r="911" spans="1:6" x14ac:dyDescent="0.2">
      <c r="A911" s="11" t="s">
        <v>2286</v>
      </c>
      <c r="B911" s="9"/>
      <c r="C911" s="6"/>
      <c r="D911" s="6"/>
      <c r="E911" s="6"/>
      <c r="F911" s="7"/>
    </row>
    <row r="912" spans="1:6" x14ac:dyDescent="0.2">
      <c r="A912" s="11" t="s">
        <v>2287</v>
      </c>
      <c r="B912" s="9"/>
      <c r="C912" s="6"/>
      <c r="D912" s="6"/>
      <c r="E912" s="6"/>
      <c r="F912" s="7"/>
    </row>
    <row r="913" spans="1:6" x14ac:dyDescent="0.2">
      <c r="A913" s="11" t="s">
        <v>2288</v>
      </c>
      <c r="B913" s="9"/>
      <c r="C913" s="6"/>
      <c r="D913" s="6"/>
      <c r="E913" s="6"/>
      <c r="F913" s="7"/>
    </row>
    <row r="914" spans="1:6" x14ac:dyDescent="0.2">
      <c r="A914" s="11" t="s">
        <v>2289</v>
      </c>
      <c r="B914" s="9"/>
      <c r="C914" s="6"/>
      <c r="D914" s="6"/>
      <c r="E914" s="6"/>
      <c r="F914" s="7"/>
    </row>
    <row r="915" spans="1:6" x14ac:dyDescent="0.2">
      <c r="A915" s="11" t="s">
        <v>2290</v>
      </c>
      <c r="B915" s="9"/>
      <c r="C915" s="6"/>
      <c r="D915" s="6"/>
      <c r="E915" s="6"/>
      <c r="F915" s="7"/>
    </row>
    <row r="916" spans="1:6" x14ac:dyDescent="0.2">
      <c r="A916" s="11" t="s">
        <v>2291</v>
      </c>
      <c r="B916" s="9"/>
      <c r="C916" s="6"/>
      <c r="D916" s="6"/>
      <c r="E916" s="6"/>
      <c r="F916" s="7"/>
    </row>
    <row r="917" spans="1:6" x14ac:dyDescent="0.2">
      <c r="A917" s="11" t="s">
        <v>2292</v>
      </c>
      <c r="B917" s="9"/>
      <c r="C917" s="6"/>
      <c r="D917" s="6"/>
      <c r="E917" s="6"/>
      <c r="F917" s="7"/>
    </row>
    <row r="918" spans="1:6" x14ac:dyDescent="0.2">
      <c r="A918" s="11" t="s">
        <v>2293</v>
      </c>
      <c r="B918" s="9"/>
      <c r="C918" s="6"/>
      <c r="D918" s="6"/>
      <c r="E918" s="6"/>
      <c r="F918" s="7"/>
    </row>
    <row r="919" spans="1:6" x14ac:dyDescent="0.2">
      <c r="A919" s="11" t="s">
        <v>2294</v>
      </c>
      <c r="B919" s="9"/>
      <c r="C919" s="6"/>
      <c r="D919" s="6"/>
      <c r="E919" s="6"/>
      <c r="F919" s="7"/>
    </row>
    <row r="920" spans="1:6" x14ac:dyDescent="0.2">
      <c r="A920" s="11" t="s">
        <v>2295</v>
      </c>
      <c r="B920" s="9"/>
      <c r="C920" s="6"/>
      <c r="D920" s="6"/>
      <c r="E920" s="6"/>
      <c r="F920" s="7"/>
    </row>
    <row r="921" spans="1:6" x14ac:dyDescent="0.2">
      <c r="A921" s="11" t="s">
        <v>2296</v>
      </c>
      <c r="B921" s="9"/>
      <c r="C921" s="6"/>
      <c r="D921" s="6"/>
      <c r="E921" s="6"/>
      <c r="F921" s="7"/>
    </row>
    <row r="922" spans="1:6" x14ac:dyDescent="0.2">
      <c r="A922" s="11" t="s">
        <v>2297</v>
      </c>
      <c r="B922" s="9"/>
      <c r="C922" s="6"/>
      <c r="D922" s="6"/>
      <c r="E922" s="6"/>
      <c r="F922" s="7"/>
    </row>
    <row r="923" spans="1:6" x14ac:dyDescent="0.2">
      <c r="A923" s="11" t="s">
        <v>2298</v>
      </c>
      <c r="B923" s="9"/>
      <c r="C923" s="6"/>
      <c r="D923" s="6"/>
      <c r="E923" s="6"/>
      <c r="F923" s="7"/>
    </row>
    <row r="924" spans="1:6" x14ac:dyDescent="0.2">
      <c r="A924" s="11" t="s">
        <v>2299</v>
      </c>
      <c r="B924" s="9"/>
      <c r="C924" s="6"/>
      <c r="D924" s="6"/>
      <c r="E924" s="6"/>
      <c r="F924" s="7"/>
    </row>
    <row r="925" spans="1:6" x14ac:dyDescent="0.2">
      <c r="A925" s="11" t="s">
        <v>2300</v>
      </c>
      <c r="B925" s="9"/>
      <c r="C925" s="6"/>
      <c r="D925" s="6"/>
      <c r="E925" s="6"/>
      <c r="F925" s="7"/>
    </row>
    <row r="926" spans="1:6" x14ac:dyDescent="0.2">
      <c r="A926" s="11" t="s">
        <v>2301</v>
      </c>
      <c r="B926" s="9"/>
      <c r="C926" s="6"/>
      <c r="D926" s="6"/>
      <c r="E926" s="6"/>
      <c r="F926" s="7"/>
    </row>
    <row r="927" spans="1:6" x14ac:dyDescent="0.2">
      <c r="A927" s="11" t="s">
        <v>2302</v>
      </c>
      <c r="B927" s="9"/>
      <c r="C927" s="6"/>
      <c r="D927" s="6"/>
      <c r="E927" s="6"/>
      <c r="F927" s="7"/>
    </row>
    <row r="928" spans="1:6" x14ac:dyDescent="0.2">
      <c r="A928" s="11" t="s">
        <v>2303</v>
      </c>
      <c r="B928" s="9"/>
      <c r="C928" s="6"/>
      <c r="D928" s="6"/>
      <c r="E928" s="6"/>
      <c r="F928" s="7"/>
    </row>
    <row r="929" spans="1:6" x14ac:dyDescent="0.2">
      <c r="A929" s="11" t="s">
        <v>2304</v>
      </c>
      <c r="B929" s="9"/>
      <c r="C929" s="6"/>
      <c r="D929" s="6"/>
      <c r="E929" s="6"/>
      <c r="F929" s="7"/>
    </row>
    <row r="930" spans="1:6" x14ac:dyDescent="0.2">
      <c r="A930" s="11" t="s">
        <v>2305</v>
      </c>
      <c r="B930" s="9"/>
      <c r="C930" s="6"/>
      <c r="D930" s="6"/>
      <c r="E930" s="6"/>
      <c r="F930" s="7"/>
    </row>
    <row r="931" spans="1:6" x14ac:dyDescent="0.2">
      <c r="A931" s="11" t="s">
        <v>2306</v>
      </c>
      <c r="B931" s="9"/>
      <c r="C931" s="6"/>
      <c r="D931" s="6"/>
      <c r="E931" s="6"/>
      <c r="F931" s="7"/>
    </row>
    <row r="932" spans="1:6" x14ac:dyDescent="0.2">
      <c r="A932" s="11" t="s">
        <v>2307</v>
      </c>
      <c r="B932" s="9"/>
      <c r="C932" s="6"/>
      <c r="D932" s="6"/>
      <c r="E932" s="6"/>
      <c r="F932" s="7"/>
    </row>
    <row r="933" spans="1:6" x14ac:dyDescent="0.2">
      <c r="A933" s="11" t="s">
        <v>2308</v>
      </c>
      <c r="B933" s="9"/>
      <c r="C933" s="6"/>
      <c r="D933" s="6"/>
      <c r="E933" s="6"/>
      <c r="F933" s="7"/>
    </row>
    <row r="934" spans="1:6" x14ac:dyDescent="0.2">
      <c r="A934" s="11" t="s">
        <v>2309</v>
      </c>
      <c r="B934" s="9"/>
      <c r="C934" s="6"/>
      <c r="D934" s="6"/>
      <c r="E934" s="6"/>
      <c r="F934" s="7"/>
    </row>
    <row r="935" spans="1:6" x14ac:dyDescent="0.2">
      <c r="A935" s="11" t="s">
        <v>2310</v>
      </c>
      <c r="B935" s="9"/>
      <c r="C935" s="6"/>
      <c r="D935" s="6"/>
      <c r="E935" s="6"/>
      <c r="F935" s="7"/>
    </row>
    <row r="936" spans="1:6" x14ac:dyDescent="0.2">
      <c r="A936" s="11" t="s">
        <v>2311</v>
      </c>
      <c r="B936" s="9"/>
      <c r="C936" s="6"/>
      <c r="D936" s="6"/>
      <c r="E936" s="6"/>
      <c r="F936" s="7"/>
    </row>
    <row r="937" spans="1:6" x14ac:dyDescent="0.2">
      <c r="A937" s="11" t="s">
        <v>2312</v>
      </c>
      <c r="B937" s="9"/>
      <c r="C937" s="6"/>
      <c r="D937" s="6"/>
      <c r="E937" s="6"/>
      <c r="F937" s="7"/>
    </row>
    <row r="938" spans="1:6" x14ac:dyDescent="0.2">
      <c r="A938" s="11" t="s">
        <v>2313</v>
      </c>
      <c r="B938" s="9"/>
      <c r="C938" s="6"/>
      <c r="D938" s="6"/>
      <c r="E938" s="6"/>
      <c r="F938" s="7"/>
    </row>
    <row r="939" spans="1:6" x14ac:dyDescent="0.2">
      <c r="A939" s="11" t="s">
        <v>2314</v>
      </c>
      <c r="B939" s="9"/>
      <c r="C939" s="6"/>
      <c r="D939" s="6"/>
      <c r="E939" s="6"/>
      <c r="F939" s="7"/>
    </row>
    <row r="940" spans="1:6" x14ac:dyDescent="0.2">
      <c r="A940" s="11" t="s">
        <v>2315</v>
      </c>
      <c r="B940" s="9"/>
      <c r="C940" s="6"/>
      <c r="D940" s="6"/>
      <c r="E940" s="6"/>
      <c r="F940" s="7"/>
    </row>
    <row r="941" spans="1:6" x14ac:dyDescent="0.2">
      <c r="A941" s="11" t="s">
        <v>2316</v>
      </c>
      <c r="B941" s="9"/>
      <c r="C941" s="6"/>
      <c r="D941" s="6"/>
      <c r="E941" s="6"/>
      <c r="F941" s="7"/>
    </row>
    <row r="942" spans="1:6" x14ac:dyDescent="0.2">
      <c r="A942" s="11" t="s">
        <v>2317</v>
      </c>
      <c r="B942" s="9"/>
      <c r="C942" s="6"/>
      <c r="D942" s="6"/>
      <c r="E942" s="6"/>
      <c r="F942" s="7"/>
    </row>
    <row r="943" spans="1:6" x14ac:dyDescent="0.2">
      <c r="A943" s="11" t="s">
        <v>2318</v>
      </c>
      <c r="B943" s="9"/>
      <c r="C943" s="6"/>
      <c r="D943" s="6"/>
      <c r="E943" s="6"/>
      <c r="F943" s="7"/>
    </row>
    <row r="944" spans="1:6" x14ac:dyDescent="0.2">
      <c r="A944" s="11" t="s">
        <v>2319</v>
      </c>
      <c r="B944" s="9"/>
      <c r="C944" s="6"/>
      <c r="D944" s="6"/>
      <c r="E944" s="6"/>
      <c r="F944" s="7"/>
    </row>
    <row r="945" spans="1:6" x14ac:dyDescent="0.2">
      <c r="A945" s="11" t="s">
        <v>2320</v>
      </c>
      <c r="B945" s="9"/>
      <c r="C945" s="6"/>
      <c r="D945" s="6"/>
      <c r="E945" s="6"/>
      <c r="F945" s="7"/>
    </row>
    <row r="946" spans="1:6" x14ac:dyDescent="0.2">
      <c r="A946" s="11" t="s">
        <v>2321</v>
      </c>
      <c r="B946" s="9"/>
      <c r="C946" s="6"/>
      <c r="D946" s="6"/>
      <c r="E946" s="6"/>
      <c r="F946" s="7"/>
    </row>
    <row r="947" spans="1:6" x14ac:dyDescent="0.2">
      <c r="A947" s="11" t="s">
        <v>2322</v>
      </c>
      <c r="B947" s="9"/>
      <c r="C947" s="6"/>
      <c r="D947" s="6"/>
      <c r="E947" s="6"/>
      <c r="F947" s="7"/>
    </row>
    <row r="948" spans="1:6" x14ac:dyDescent="0.2">
      <c r="A948" s="11" t="s">
        <v>2323</v>
      </c>
      <c r="B948" s="9"/>
      <c r="C948" s="6"/>
      <c r="D948" s="6"/>
      <c r="E948" s="6"/>
      <c r="F948" s="7"/>
    </row>
    <row r="949" spans="1:6" x14ac:dyDescent="0.2">
      <c r="A949" s="11" t="s">
        <v>2324</v>
      </c>
      <c r="B949" s="9"/>
      <c r="C949" s="6"/>
      <c r="D949" s="6"/>
      <c r="E949" s="6"/>
      <c r="F949" s="7"/>
    </row>
    <row r="950" spans="1:6" x14ac:dyDescent="0.2">
      <c r="A950" s="11" t="s">
        <v>2325</v>
      </c>
      <c r="B950" s="9"/>
      <c r="C950" s="6"/>
      <c r="D950" s="6"/>
      <c r="E950" s="6"/>
      <c r="F950" s="7"/>
    </row>
    <row r="951" spans="1:6" x14ac:dyDescent="0.2">
      <c r="A951" s="11" t="s">
        <v>2326</v>
      </c>
      <c r="B951" s="9"/>
      <c r="C951" s="6"/>
      <c r="D951" s="6"/>
      <c r="E951" s="6"/>
      <c r="F951" s="7"/>
    </row>
    <row r="952" spans="1:6" x14ac:dyDescent="0.2">
      <c r="A952" s="11" t="s">
        <v>2327</v>
      </c>
      <c r="B952" s="9"/>
      <c r="C952" s="6"/>
      <c r="D952" s="6"/>
      <c r="E952" s="6"/>
      <c r="F952" s="7"/>
    </row>
    <row r="953" spans="1:6" x14ac:dyDescent="0.2">
      <c r="A953" s="11" t="s">
        <v>2328</v>
      </c>
      <c r="B953" s="9"/>
      <c r="C953" s="6"/>
      <c r="D953" s="6"/>
      <c r="E953" s="6"/>
      <c r="F953" s="7"/>
    </row>
    <row r="954" spans="1:6" x14ac:dyDescent="0.2">
      <c r="A954" s="11" t="s">
        <v>2329</v>
      </c>
      <c r="B954" s="9"/>
      <c r="C954" s="6"/>
      <c r="D954" s="6"/>
      <c r="E954" s="6"/>
      <c r="F954" s="7"/>
    </row>
    <row r="955" spans="1:6" x14ac:dyDescent="0.2">
      <c r="A955" s="11" t="s">
        <v>2330</v>
      </c>
      <c r="B955" s="9"/>
      <c r="C955" s="6"/>
      <c r="D955" s="6"/>
      <c r="E955" s="6"/>
      <c r="F955" s="7"/>
    </row>
    <row r="956" spans="1:6" x14ac:dyDescent="0.2">
      <c r="A956" s="11" t="s">
        <v>2331</v>
      </c>
      <c r="B956" s="9"/>
      <c r="C956" s="6"/>
      <c r="D956" s="6"/>
      <c r="E956" s="6"/>
      <c r="F956" s="7"/>
    </row>
    <row r="957" spans="1:6" x14ac:dyDescent="0.2">
      <c r="A957" s="11" t="s">
        <v>2332</v>
      </c>
      <c r="B957" s="9"/>
      <c r="C957" s="6"/>
      <c r="D957" s="6"/>
      <c r="E957" s="6"/>
      <c r="F957" s="7"/>
    </row>
    <row r="958" spans="1:6" x14ac:dyDescent="0.2">
      <c r="A958" s="11" t="s">
        <v>2333</v>
      </c>
      <c r="B958" s="9"/>
      <c r="C958" s="6"/>
      <c r="D958" s="6"/>
      <c r="E958" s="6"/>
      <c r="F958" s="7"/>
    </row>
    <row r="959" spans="1:6" x14ac:dyDescent="0.2">
      <c r="A959" s="11" t="s">
        <v>2334</v>
      </c>
      <c r="B959" s="9"/>
      <c r="C959" s="6"/>
      <c r="D959" s="6"/>
      <c r="E959" s="6"/>
      <c r="F959" s="7"/>
    </row>
    <row r="960" spans="1:6" x14ac:dyDescent="0.2">
      <c r="A960" s="11" t="s">
        <v>2335</v>
      </c>
      <c r="B960" s="9"/>
      <c r="C960" s="6"/>
      <c r="D960" s="6"/>
      <c r="E960" s="6"/>
      <c r="F960" s="7"/>
    </row>
    <row r="961" spans="1:6" x14ac:dyDescent="0.2">
      <c r="A961" s="11" t="s">
        <v>2336</v>
      </c>
      <c r="B961" s="9"/>
      <c r="C961" s="6"/>
      <c r="D961" s="6"/>
      <c r="E961" s="6"/>
      <c r="F961" s="7"/>
    </row>
    <row r="962" spans="1:6" x14ac:dyDescent="0.2">
      <c r="A962" s="11" t="s">
        <v>2337</v>
      </c>
      <c r="B962" s="9"/>
      <c r="C962" s="6"/>
      <c r="D962" s="6"/>
      <c r="E962" s="6"/>
      <c r="F962" s="7"/>
    </row>
    <row r="963" spans="1:6" x14ac:dyDescent="0.2">
      <c r="A963" s="11" t="s">
        <v>2338</v>
      </c>
      <c r="B963" s="9"/>
      <c r="C963" s="6"/>
      <c r="D963" s="6"/>
      <c r="E963" s="6"/>
      <c r="F963" s="7"/>
    </row>
    <row r="964" spans="1:6" x14ac:dyDescent="0.2">
      <c r="A964" s="11" t="s">
        <v>2339</v>
      </c>
      <c r="B964" s="9"/>
      <c r="C964" s="6"/>
      <c r="D964" s="6"/>
      <c r="E964" s="6"/>
      <c r="F964" s="7"/>
    </row>
    <row r="965" spans="1:6" x14ac:dyDescent="0.2">
      <c r="A965" s="11" t="s">
        <v>2340</v>
      </c>
      <c r="B965" s="9"/>
      <c r="C965" s="6"/>
      <c r="D965" s="6"/>
      <c r="E965" s="6"/>
      <c r="F965" s="7"/>
    </row>
    <row r="966" spans="1:6" x14ac:dyDescent="0.2">
      <c r="A966" s="11" t="s">
        <v>2341</v>
      </c>
      <c r="B966" s="9"/>
      <c r="C966" s="6"/>
      <c r="D966" s="6"/>
      <c r="E966" s="6"/>
      <c r="F966" s="7"/>
    </row>
    <row r="967" spans="1:6" x14ac:dyDescent="0.2">
      <c r="A967" s="11" t="s">
        <v>2342</v>
      </c>
      <c r="B967" s="9"/>
      <c r="C967" s="6"/>
      <c r="D967" s="6"/>
      <c r="E967" s="6"/>
      <c r="F967" s="7"/>
    </row>
    <row r="968" spans="1:6" x14ac:dyDescent="0.2">
      <c r="A968" s="11" t="s">
        <v>2343</v>
      </c>
      <c r="B968" s="9"/>
      <c r="C968" s="6"/>
      <c r="D968" s="6"/>
      <c r="E968" s="6"/>
      <c r="F968" s="7"/>
    </row>
    <row r="969" spans="1:6" x14ac:dyDescent="0.2">
      <c r="A969" s="11" t="s">
        <v>2344</v>
      </c>
      <c r="B969" s="9"/>
      <c r="C969" s="6"/>
      <c r="D969" s="6"/>
      <c r="E969" s="6"/>
      <c r="F969" s="7"/>
    </row>
    <row r="970" spans="1:6" x14ac:dyDescent="0.2">
      <c r="A970" s="11" t="s">
        <v>2345</v>
      </c>
      <c r="B970" s="9"/>
      <c r="C970" s="6"/>
      <c r="D970" s="6"/>
      <c r="E970" s="6"/>
      <c r="F970" s="7"/>
    </row>
    <row r="971" spans="1:6" x14ac:dyDescent="0.2">
      <c r="A971" s="11" t="s">
        <v>2346</v>
      </c>
      <c r="B971" s="9"/>
      <c r="C971" s="6"/>
      <c r="D971" s="6"/>
      <c r="E971" s="6"/>
      <c r="F971" s="7"/>
    </row>
    <row r="972" spans="1:6" x14ac:dyDescent="0.2">
      <c r="A972" s="11" t="s">
        <v>2347</v>
      </c>
      <c r="B972" s="9"/>
      <c r="C972" s="6"/>
      <c r="D972" s="6"/>
      <c r="E972" s="6"/>
      <c r="F972" s="7"/>
    </row>
    <row r="973" spans="1:6" x14ac:dyDescent="0.2">
      <c r="A973" s="11" t="s">
        <v>2348</v>
      </c>
      <c r="B973" s="9"/>
      <c r="C973" s="6"/>
      <c r="D973" s="6"/>
      <c r="E973" s="6"/>
      <c r="F973" s="7"/>
    </row>
    <row r="974" spans="1:6" x14ac:dyDescent="0.2">
      <c r="A974" s="11" t="s">
        <v>2349</v>
      </c>
      <c r="B974" s="9"/>
      <c r="C974" s="6"/>
      <c r="D974" s="6"/>
      <c r="E974" s="6"/>
      <c r="F974" s="7"/>
    </row>
    <row r="975" spans="1:6" x14ac:dyDescent="0.2">
      <c r="A975" s="11" t="s">
        <v>2350</v>
      </c>
      <c r="B975" s="9"/>
      <c r="C975" s="6"/>
      <c r="D975" s="6"/>
      <c r="E975" s="6"/>
      <c r="F975" s="7"/>
    </row>
    <row r="976" spans="1:6" x14ac:dyDescent="0.2">
      <c r="A976" s="11" t="s">
        <v>2351</v>
      </c>
      <c r="B976" s="9"/>
      <c r="C976" s="6"/>
      <c r="D976" s="6"/>
      <c r="E976" s="6"/>
      <c r="F976" s="7"/>
    </row>
    <row r="977" spans="1:6" x14ac:dyDescent="0.2">
      <c r="A977" s="11" t="s">
        <v>2352</v>
      </c>
      <c r="B977" s="9"/>
      <c r="C977" s="6"/>
      <c r="D977" s="6"/>
      <c r="E977" s="6"/>
      <c r="F977" s="7"/>
    </row>
    <row r="978" spans="1:6" x14ac:dyDescent="0.2">
      <c r="A978" s="11" t="s">
        <v>2353</v>
      </c>
      <c r="B978" s="9"/>
      <c r="C978" s="6"/>
      <c r="D978" s="6"/>
      <c r="E978" s="6"/>
      <c r="F978" s="7"/>
    </row>
    <row r="979" spans="1:6" x14ac:dyDescent="0.2">
      <c r="A979" s="11" t="s">
        <v>2354</v>
      </c>
      <c r="B979" s="9"/>
      <c r="C979" s="6"/>
      <c r="D979" s="6"/>
      <c r="E979" s="6"/>
      <c r="F979" s="7"/>
    </row>
    <row r="980" spans="1:6" x14ac:dyDescent="0.2">
      <c r="A980" s="11" t="s">
        <v>2355</v>
      </c>
      <c r="B980" s="9"/>
      <c r="C980" s="6"/>
      <c r="D980" s="6"/>
      <c r="E980" s="6"/>
      <c r="F980" s="7"/>
    </row>
    <row r="981" spans="1:6" x14ac:dyDescent="0.2">
      <c r="A981" s="11" t="s">
        <v>2356</v>
      </c>
      <c r="B981" s="9"/>
      <c r="C981" s="6"/>
      <c r="D981" s="6"/>
      <c r="E981" s="6"/>
      <c r="F981" s="7"/>
    </row>
    <row r="982" spans="1:6" x14ac:dyDescent="0.2">
      <c r="A982" s="11" t="s">
        <v>2357</v>
      </c>
      <c r="B982" s="9"/>
      <c r="C982" s="6"/>
      <c r="D982" s="6"/>
      <c r="E982" s="6"/>
      <c r="F982" s="7"/>
    </row>
    <row r="983" spans="1:6" x14ac:dyDescent="0.2">
      <c r="A983" s="11" t="s">
        <v>2358</v>
      </c>
      <c r="B983" s="9"/>
      <c r="C983" s="6"/>
      <c r="D983" s="6"/>
      <c r="E983" s="6"/>
      <c r="F983" s="7"/>
    </row>
    <row r="984" spans="1:6" x14ac:dyDescent="0.2">
      <c r="A984" s="11" t="s">
        <v>2359</v>
      </c>
      <c r="B984" s="9"/>
      <c r="C984" s="6"/>
      <c r="D984" s="6"/>
      <c r="E984" s="6"/>
      <c r="F984" s="7"/>
    </row>
    <row r="985" spans="1:6" x14ac:dyDescent="0.2">
      <c r="A985" s="11" t="s">
        <v>2360</v>
      </c>
      <c r="B985" s="9"/>
      <c r="C985" s="6"/>
      <c r="D985" s="6"/>
      <c r="E985" s="6"/>
      <c r="F985" s="7"/>
    </row>
    <row r="986" spans="1:6" x14ac:dyDescent="0.2">
      <c r="A986" s="11" t="s">
        <v>2361</v>
      </c>
      <c r="B986" s="9"/>
      <c r="C986" s="6"/>
      <c r="D986" s="6"/>
      <c r="E986" s="6"/>
      <c r="F986" s="7"/>
    </row>
    <row r="987" spans="1:6" x14ac:dyDescent="0.2">
      <c r="A987" s="11" t="s">
        <v>2362</v>
      </c>
      <c r="B987" s="9"/>
      <c r="C987" s="6"/>
      <c r="D987" s="6"/>
      <c r="E987" s="6"/>
      <c r="F987" s="7"/>
    </row>
    <row r="988" spans="1:6" x14ac:dyDescent="0.2">
      <c r="A988" s="11" t="s">
        <v>2363</v>
      </c>
      <c r="B988" s="9"/>
      <c r="C988" s="6"/>
      <c r="D988" s="6"/>
      <c r="E988" s="6"/>
      <c r="F988" s="7"/>
    </row>
    <row r="989" spans="1:6" x14ac:dyDescent="0.2">
      <c r="A989" s="11" t="s">
        <v>2364</v>
      </c>
      <c r="B989" s="9"/>
      <c r="C989" s="6"/>
      <c r="D989" s="6"/>
      <c r="E989" s="6"/>
      <c r="F989" s="7"/>
    </row>
    <row r="990" spans="1:6" x14ac:dyDescent="0.2">
      <c r="A990" s="11" t="s">
        <v>2365</v>
      </c>
      <c r="B990" s="9"/>
      <c r="C990" s="6"/>
      <c r="D990" s="6"/>
      <c r="E990" s="6"/>
      <c r="F990" s="7"/>
    </row>
    <row r="991" spans="1:6" x14ac:dyDescent="0.2">
      <c r="A991" s="11" t="s">
        <v>2366</v>
      </c>
      <c r="B991" s="9"/>
      <c r="C991" s="6"/>
      <c r="D991" s="6"/>
      <c r="E991" s="6"/>
      <c r="F991" s="7"/>
    </row>
    <row r="992" spans="1:6" x14ac:dyDescent="0.2">
      <c r="A992" s="11" t="s">
        <v>2367</v>
      </c>
      <c r="B992" s="9"/>
      <c r="C992" s="6"/>
      <c r="D992" s="6"/>
      <c r="E992" s="6"/>
      <c r="F992" s="7"/>
    </row>
    <row r="993" spans="1:6" x14ac:dyDescent="0.2">
      <c r="A993" s="11" t="s">
        <v>2368</v>
      </c>
      <c r="B993" s="9"/>
      <c r="C993" s="6"/>
      <c r="D993" s="6"/>
      <c r="E993" s="6"/>
      <c r="F993" s="7"/>
    </row>
    <row r="994" spans="1:6" x14ac:dyDescent="0.2">
      <c r="A994" s="11" t="s">
        <v>2369</v>
      </c>
      <c r="B994" s="9"/>
      <c r="C994" s="6"/>
      <c r="D994" s="6"/>
      <c r="E994" s="6"/>
      <c r="F994" s="7"/>
    </row>
    <row r="995" spans="1:6" x14ac:dyDescent="0.2">
      <c r="A995" s="11" t="s">
        <v>2370</v>
      </c>
      <c r="B995" s="9"/>
      <c r="C995" s="6"/>
      <c r="D995" s="6"/>
      <c r="E995" s="6"/>
      <c r="F995" s="7"/>
    </row>
    <row r="996" spans="1:6" x14ac:dyDescent="0.2">
      <c r="A996" s="11" t="s">
        <v>2371</v>
      </c>
      <c r="B996" s="9"/>
      <c r="C996" s="6"/>
      <c r="D996" s="6"/>
      <c r="E996" s="6"/>
      <c r="F996" s="7"/>
    </row>
    <row r="997" spans="1:6" x14ac:dyDescent="0.2">
      <c r="A997" s="11" t="s">
        <v>2372</v>
      </c>
      <c r="B997" s="9"/>
      <c r="C997" s="6"/>
      <c r="D997" s="6"/>
      <c r="E997" s="6"/>
      <c r="F997" s="7"/>
    </row>
    <row r="998" spans="1:6" x14ac:dyDescent="0.2">
      <c r="A998" s="11" t="s">
        <v>2373</v>
      </c>
      <c r="B998" s="9"/>
      <c r="C998" s="6"/>
      <c r="D998" s="6"/>
      <c r="E998" s="6"/>
      <c r="F998" s="7"/>
    </row>
    <row r="999" spans="1:6" x14ac:dyDescent="0.2">
      <c r="A999" s="11" t="s">
        <v>2374</v>
      </c>
      <c r="B999" s="9"/>
      <c r="C999" s="6"/>
      <c r="D999" s="6"/>
      <c r="E999" s="6"/>
      <c r="F999" s="7"/>
    </row>
    <row r="1000" spans="1:6" x14ac:dyDescent="0.2">
      <c r="A1000" s="11" t="s">
        <v>2375</v>
      </c>
      <c r="B1000" s="9"/>
      <c r="C1000" s="6"/>
      <c r="D1000" s="6"/>
      <c r="E1000" s="6"/>
      <c r="F1000" s="7"/>
    </row>
    <row r="1001" spans="1:6" x14ac:dyDescent="0.2">
      <c r="A1001" s="11" t="s">
        <v>2376</v>
      </c>
      <c r="B1001" s="9"/>
      <c r="C1001" s="6"/>
      <c r="D1001" s="6"/>
      <c r="E1001" s="6"/>
      <c r="F1001" s="7"/>
    </row>
    <row r="1002" spans="1:6" x14ac:dyDescent="0.2">
      <c r="A1002" s="11" t="s">
        <v>2377</v>
      </c>
      <c r="B1002" s="9"/>
      <c r="C1002" s="6"/>
      <c r="D1002" s="6"/>
      <c r="E1002" s="6"/>
      <c r="F1002" s="7"/>
    </row>
    <row r="1003" spans="1:6" x14ac:dyDescent="0.2">
      <c r="A1003" s="11" t="s">
        <v>2378</v>
      </c>
      <c r="B1003" s="9"/>
      <c r="C1003" s="6"/>
      <c r="D1003" s="6"/>
      <c r="E1003" s="6"/>
      <c r="F1003" s="7"/>
    </row>
    <row r="1004" spans="1:6" x14ac:dyDescent="0.2">
      <c r="A1004" s="11" t="s">
        <v>2379</v>
      </c>
      <c r="B1004" s="9"/>
      <c r="C1004" s="6"/>
      <c r="D1004" s="6"/>
      <c r="E1004" s="6"/>
      <c r="F1004" s="7"/>
    </row>
    <row r="1005" spans="1:6" x14ac:dyDescent="0.2">
      <c r="A1005" s="11" t="s">
        <v>2380</v>
      </c>
      <c r="B1005" s="9"/>
      <c r="C1005" s="6"/>
      <c r="D1005" s="6"/>
      <c r="E1005" s="6"/>
      <c r="F1005" s="7"/>
    </row>
    <row r="1006" spans="1:6" x14ac:dyDescent="0.2">
      <c r="A1006" s="11" t="s">
        <v>2381</v>
      </c>
      <c r="B1006" s="9"/>
      <c r="C1006" s="6"/>
      <c r="D1006" s="6"/>
      <c r="E1006" s="6"/>
      <c r="F1006" s="7"/>
    </row>
    <row r="1007" spans="1:6" x14ac:dyDescent="0.2">
      <c r="A1007" s="11" t="s">
        <v>2382</v>
      </c>
      <c r="B1007" s="9"/>
      <c r="C1007" s="6"/>
      <c r="D1007" s="6"/>
      <c r="E1007" s="6"/>
      <c r="F1007" s="7"/>
    </row>
    <row r="1008" spans="1:6" x14ac:dyDescent="0.2">
      <c r="A1008" s="11" t="s">
        <v>2383</v>
      </c>
      <c r="B1008" s="9"/>
      <c r="C1008" s="6"/>
      <c r="D1008" s="6"/>
      <c r="E1008" s="6"/>
      <c r="F1008" s="7"/>
    </row>
    <row r="1009" spans="1:6" x14ac:dyDescent="0.2">
      <c r="A1009" s="11" t="s">
        <v>2384</v>
      </c>
      <c r="B1009" s="9"/>
      <c r="C1009" s="6"/>
      <c r="D1009" s="6"/>
      <c r="E1009" s="6"/>
      <c r="F1009" s="7"/>
    </row>
    <row r="1010" spans="1:6" x14ac:dyDescent="0.2">
      <c r="A1010" s="11" t="s">
        <v>2385</v>
      </c>
      <c r="B1010" s="9"/>
      <c r="C1010" s="6"/>
      <c r="D1010" s="6"/>
      <c r="E1010" s="6"/>
      <c r="F1010" s="7"/>
    </row>
    <row r="1011" spans="1:6" x14ac:dyDescent="0.2">
      <c r="A1011" s="11" t="s">
        <v>2386</v>
      </c>
      <c r="B1011" s="9"/>
      <c r="C1011" s="6"/>
      <c r="D1011" s="6"/>
      <c r="E1011" s="6"/>
      <c r="F1011" s="7"/>
    </row>
    <row r="1012" spans="1:6" x14ac:dyDescent="0.2">
      <c r="A1012" s="11" t="s">
        <v>2387</v>
      </c>
      <c r="B1012" s="9"/>
      <c r="C1012" s="6"/>
      <c r="D1012" s="6"/>
      <c r="E1012" s="6"/>
      <c r="F1012" s="7"/>
    </row>
    <row r="1013" spans="1:6" x14ac:dyDescent="0.2">
      <c r="A1013" s="11" t="s">
        <v>2388</v>
      </c>
      <c r="B1013" s="9"/>
      <c r="C1013" s="6"/>
      <c r="D1013" s="6"/>
      <c r="E1013" s="6"/>
      <c r="F1013" s="7"/>
    </row>
    <row r="1014" spans="1:6" x14ac:dyDescent="0.2">
      <c r="A1014" s="11" t="s">
        <v>2389</v>
      </c>
      <c r="B1014" s="9"/>
      <c r="C1014" s="6"/>
      <c r="D1014" s="6"/>
      <c r="E1014" s="6"/>
      <c r="F1014" s="7"/>
    </row>
    <row r="1015" spans="1:6" x14ac:dyDescent="0.2">
      <c r="A1015" s="11" t="s">
        <v>2390</v>
      </c>
      <c r="B1015" s="9"/>
      <c r="C1015" s="6"/>
      <c r="D1015" s="6"/>
      <c r="E1015" s="6"/>
      <c r="F1015" s="7"/>
    </row>
    <row r="1016" spans="1:6" x14ac:dyDescent="0.2">
      <c r="A1016" s="11" t="s">
        <v>2391</v>
      </c>
      <c r="B1016" s="9"/>
      <c r="C1016" s="6"/>
      <c r="D1016" s="6"/>
      <c r="E1016" s="6"/>
      <c r="F1016" s="7"/>
    </row>
    <row r="1017" spans="1:6" x14ac:dyDescent="0.2">
      <c r="A1017" s="11" t="s">
        <v>2392</v>
      </c>
      <c r="B1017" s="9"/>
      <c r="C1017" s="6"/>
      <c r="D1017" s="6"/>
      <c r="E1017" s="6"/>
      <c r="F1017" s="7"/>
    </row>
    <row r="1018" spans="1:6" x14ac:dyDescent="0.2">
      <c r="A1018" s="11" t="s">
        <v>2393</v>
      </c>
      <c r="B1018" s="9"/>
      <c r="C1018" s="6"/>
      <c r="D1018" s="6"/>
      <c r="E1018" s="6"/>
      <c r="F1018" s="7"/>
    </row>
    <row r="1019" spans="1:6" x14ac:dyDescent="0.2">
      <c r="A1019" s="11" t="s">
        <v>2394</v>
      </c>
      <c r="B1019" s="9"/>
      <c r="C1019" s="6"/>
      <c r="D1019" s="6"/>
      <c r="E1019" s="6"/>
      <c r="F1019" s="7"/>
    </row>
    <row r="1020" spans="1:6" x14ac:dyDescent="0.2">
      <c r="A1020" s="11" t="s">
        <v>2395</v>
      </c>
      <c r="B1020" s="9"/>
      <c r="C1020" s="6"/>
      <c r="D1020" s="6"/>
      <c r="E1020" s="6"/>
      <c r="F1020" s="7"/>
    </row>
    <row r="1021" spans="1:6" x14ac:dyDescent="0.2">
      <c r="A1021" s="11" t="s">
        <v>2396</v>
      </c>
      <c r="B1021" s="9"/>
      <c r="C1021" s="6"/>
      <c r="D1021" s="6"/>
      <c r="E1021" s="6"/>
      <c r="F1021" s="7"/>
    </row>
    <row r="1022" spans="1:6" x14ac:dyDescent="0.2">
      <c r="A1022" s="11" t="s">
        <v>2397</v>
      </c>
      <c r="B1022" s="9"/>
      <c r="C1022" s="6"/>
      <c r="D1022" s="6"/>
      <c r="E1022" s="6"/>
      <c r="F1022" s="7"/>
    </row>
    <row r="1023" spans="1:6" x14ac:dyDescent="0.2">
      <c r="A1023" s="11" t="s">
        <v>2398</v>
      </c>
      <c r="B1023" s="9"/>
      <c r="C1023" s="6"/>
      <c r="D1023" s="6"/>
      <c r="E1023" s="6"/>
      <c r="F1023" s="7"/>
    </row>
    <row r="1024" spans="1:6" x14ac:dyDescent="0.2">
      <c r="A1024" s="11" t="s">
        <v>2399</v>
      </c>
      <c r="B1024" s="9"/>
      <c r="C1024" s="6"/>
      <c r="D1024" s="6"/>
      <c r="E1024" s="6"/>
      <c r="F1024" s="7"/>
    </row>
    <row r="1025" spans="1:6" x14ac:dyDescent="0.2">
      <c r="A1025" s="11" t="s">
        <v>2400</v>
      </c>
      <c r="B1025" s="9"/>
      <c r="C1025" s="6"/>
      <c r="D1025" s="6"/>
      <c r="E1025" s="6"/>
      <c r="F1025" s="7"/>
    </row>
    <row r="1026" spans="1:6" x14ac:dyDescent="0.2">
      <c r="A1026" s="11" t="s">
        <v>2401</v>
      </c>
      <c r="B1026" s="9"/>
      <c r="C1026" s="6"/>
      <c r="D1026" s="6"/>
      <c r="E1026" s="6"/>
      <c r="F1026" s="7"/>
    </row>
    <row r="1027" spans="1:6" x14ac:dyDescent="0.2">
      <c r="A1027" s="11" t="s">
        <v>2402</v>
      </c>
      <c r="B1027" s="9"/>
      <c r="C1027" s="6"/>
      <c r="D1027" s="6"/>
      <c r="E1027" s="6"/>
      <c r="F1027" s="7"/>
    </row>
    <row r="1028" spans="1:6" x14ac:dyDescent="0.2">
      <c r="A1028" s="11" t="s">
        <v>2403</v>
      </c>
      <c r="B1028" s="9"/>
      <c r="C1028" s="6"/>
      <c r="D1028" s="6"/>
      <c r="E1028" s="6"/>
      <c r="F1028" s="7"/>
    </row>
    <row r="1029" spans="1:6" x14ac:dyDescent="0.2">
      <c r="A1029" s="11" t="s">
        <v>2404</v>
      </c>
      <c r="B1029" s="9"/>
      <c r="C1029" s="6"/>
      <c r="D1029" s="6"/>
      <c r="E1029" s="6"/>
      <c r="F1029" s="7"/>
    </row>
    <row r="1030" spans="1:6" x14ac:dyDescent="0.2">
      <c r="A1030" s="11" t="s">
        <v>2405</v>
      </c>
      <c r="B1030" s="9"/>
      <c r="C1030" s="6"/>
      <c r="D1030" s="6"/>
      <c r="E1030" s="6"/>
      <c r="F1030" s="7"/>
    </row>
    <row r="1031" spans="1:6" x14ac:dyDescent="0.2">
      <c r="A1031" s="11" t="s">
        <v>2406</v>
      </c>
      <c r="B1031" s="9"/>
      <c r="C1031" s="6"/>
      <c r="D1031" s="6"/>
      <c r="E1031" s="6"/>
      <c r="F1031" s="7"/>
    </row>
    <row r="1032" spans="1:6" x14ac:dyDescent="0.2">
      <c r="A1032" s="11" t="s">
        <v>2407</v>
      </c>
      <c r="B1032" s="9"/>
      <c r="C1032" s="6"/>
      <c r="D1032" s="6"/>
      <c r="E1032" s="6"/>
      <c r="F1032" s="7"/>
    </row>
    <row r="1033" spans="1:6" x14ac:dyDescent="0.2">
      <c r="A1033" s="11" t="s">
        <v>2408</v>
      </c>
      <c r="B1033" s="9"/>
      <c r="C1033" s="6"/>
      <c r="D1033" s="6"/>
      <c r="E1033" s="6"/>
      <c r="F1033" s="7"/>
    </row>
    <row r="1034" spans="1:6" x14ac:dyDescent="0.2">
      <c r="A1034" s="11" t="s">
        <v>2409</v>
      </c>
      <c r="B1034" s="9"/>
      <c r="C1034" s="6"/>
      <c r="D1034" s="6"/>
      <c r="E1034" s="6"/>
      <c r="F1034" s="7"/>
    </row>
    <row r="1035" spans="1:6" x14ac:dyDescent="0.2">
      <c r="A1035" s="11" t="s">
        <v>2410</v>
      </c>
      <c r="B1035" s="9"/>
      <c r="C1035" s="6"/>
      <c r="D1035" s="6"/>
      <c r="E1035" s="6"/>
      <c r="F1035" s="7"/>
    </row>
    <row r="1036" spans="1:6" x14ac:dyDescent="0.2">
      <c r="A1036" s="11" t="s">
        <v>2411</v>
      </c>
      <c r="B1036" s="9"/>
      <c r="C1036" s="6"/>
      <c r="D1036" s="6"/>
      <c r="E1036" s="6"/>
      <c r="F1036" s="7"/>
    </row>
    <row r="1037" spans="1:6" x14ac:dyDescent="0.2">
      <c r="A1037" s="11" t="s">
        <v>2412</v>
      </c>
      <c r="B1037" s="9"/>
      <c r="C1037" s="6"/>
      <c r="D1037" s="6"/>
      <c r="E1037" s="6"/>
      <c r="F1037" s="7"/>
    </row>
    <row r="1038" spans="1:6" x14ac:dyDescent="0.2">
      <c r="A1038" s="11" t="s">
        <v>2413</v>
      </c>
      <c r="B1038" s="9"/>
      <c r="C1038" s="6"/>
      <c r="D1038" s="6"/>
      <c r="E1038" s="6"/>
      <c r="F1038" s="7"/>
    </row>
    <row r="1039" spans="1:6" x14ac:dyDescent="0.2">
      <c r="A1039" s="11" t="s">
        <v>2414</v>
      </c>
      <c r="B1039" s="9"/>
      <c r="C1039" s="6"/>
      <c r="D1039" s="6"/>
      <c r="E1039" s="6"/>
      <c r="F1039" s="7"/>
    </row>
    <row r="1040" spans="1:6" x14ac:dyDescent="0.2">
      <c r="A1040" s="11" t="s">
        <v>2415</v>
      </c>
      <c r="B1040" s="9"/>
      <c r="C1040" s="6"/>
      <c r="D1040" s="6"/>
      <c r="E1040" s="6"/>
      <c r="F1040" s="7"/>
    </row>
    <row r="1041" spans="1:6" x14ac:dyDescent="0.2">
      <c r="A1041" s="11" t="s">
        <v>2416</v>
      </c>
      <c r="B1041" s="9"/>
      <c r="C1041" s="6"/>
      <c r="D1041" s="6"/>
      <c r="E1041" s="6"/>
      <c r="F1041" s="7"/>
    </row>
    <row r="1042" spans="1:6" x14ac:dyDescent="0.2">
      <c r="A1042" s="11" t="s">
        <v>2417</v>
      </c>
      <c r="B1042" s="9"/>
      <c r="C1042" s="6"/>
      <c r="D1042" s="6"/>
      <c r="E1042" s="6"/>
      <c r="F1042" s="7"/>
    </row>
    <row r="1043" spans="1:6" x14ac:dyDescent="0.2">
      <c r="A1043" s="11" t="s">
        <v>2418</v>
      </c>
      <c r="B1043" s="9"/>
      <c r="C1043" s="6"/>
      <c r="D1043" s="6"/>
      <c r="E1043" s="6"/>
      <c r="F1043" s="7"/>
    </row>
    <row r="1044" spans="1:6" x14ac:dyDescent="0.2">
      <c r="A1044" s="11" t="s">
        <v>2419</v>
      </c>
      <c r="B1044" s="9"/>
      <c r="C1044" s="6"/>
      <c r="D1044" s="6"/>
      <c r="E1044" s="6"/>
      <c r="F1044" s="7"/>
    </row>
    <row r="1045" spans="1:6" x14ac:dyDescent="0.2">
      <c r="A1045" s="11" t="s">
        <v>2420</v>
      </c>
      <c r="B1045" s="9"/>
      <c r="C1045" s="6"/>
      <c r="D1045" s="6"/>
      <c r="E1045" s="6"/>
      <c r="F1045" s="7"/>
    </row>
    <row r="1046" spans="1:6" x14ac:dyDescent="0.2">
      <c r="A1046" s="11" t="s">
        <v>2421</v>
      </c>
      <c r="B1046" s="9"/>
      <c r="C1046" s="6"/>
      <c r="D1046" s="6"/>
      <c r="E1046" s="6"/>
      <c r="F1046" s="7"/>
    </row>
    <row r="1047" spans="1:6" x14ac:dyDescent="0.2">
      <c r="A1047" s="11" t="s">
        <v>2422</v>
      </c>
      <c r="B1047" s="9"/>
      <c r="C1047" s="6"/>
      <c r="D1047" s="6"/>
      <c r="E1047" s="6"/>
      <c r="F1047" s="7"/>
    </row>
    <row r="1048" spans="1:6" x14ac:dyDescent="0.2">
      <c r="A1048" s="11" t="s">
        <v>2423</v>
      </c>
      <c r="B1048" s="9"/>
      <c r="C1048" s="6"/>
      <c r="D1048" s="6"/>
      <c r="E1048" s="6"/>
      <c r="F1048" s="7"/>
    </row>
    <row r="1049" spans="1:6" x14ac:dyDescent="0.2">
      <c r="A1049" s="11" t="s">
        <v>2424</v>
      </c>
      <c r="B1049" s="9"/>
      <c r="C1049" s="6"/>
      <c r="D1049" s="6"/>
      <c r="E1049" s="6"/>
      <c r="F1049" s="7"/>
    </row>
    <row r="1050" spans="1:6" x14ac:dyDescent="0.2">
      <c r="A1050" s="11" t="s">
        <v>2425</v>
      </c>
      <c r="B1050" s="9"/>
      <c r="C1050" s="6"/>
      <c r="D1050" s="6"/>
      <c r="E1050" s="6"/>
      <c r="F1050" s="7"/>
    </row>
    <row r="1051" spans="1:6" x14ac:dyDescent="0.2">
      <c r="A1051" s="11" t="s">
        <v>2426</v>
      </c>
      <c r="B1051" s="9"/>
      <c r="C1051" s="6"/>
      <c r="D1051" s="6"/>
      <c r="E1051" s="6"/>
      <c r="F1051" s="7"/>
    </row>
    <row r="1052" spans="1:6" x14ac:dyDescent="0.2">
      <c r="A1052" s="11" t="s">
        <v>2427</v>
      </c>
      <c r="B1052" s="9"/>
      <c r="C1052" s="6"/>
      <c r="D1052" s="6"/>
      <c r="E1052" s="6"/>
      <c r="F1052" s="7"/>
    </row>
    <row r="1053" spans="1:6" x14ac:dyDescent="0.2">
      <c r="A1053" s="11" t="s">
        <v>2428</v>
      </c>
      <c r="B1053" s="9"/>
      <c r="C1053" s="6"/>
      <c r="D1053" s="6"/>
      <c r="E1053" s="6"/>
      <c r="F1053" s="7"/>
    </row>
    <row r="1054" spans="1:6" x14ac:dyDescent="0.2">
      <c r="A1054" s="11" t="s">
        <v>2429</v>
      </c>
      <c r="B1054" s="9"/>
      <c r="C1054" s="6"/>
      <c r="D1054" s="6"/>
      <c r="E1054" s="6"/>
      <c r="F1054" s="7"/>
    </row>
    <row r="1055" spans="1:6" x14ac:dyDescent="0.2">
      <c r="A1055" s="11" t="s">
        <v>2430</v>
      </c>
      <c r="B1055" s="9"/>
      <c r="C1055" s="6"/>
      <c r="D1055" s="6"/>
      <c r="E1055" s="6"/>
      <c r="F1055" s="7"/>
    </row>
    <row r="1056" spans="1:6" x14ac:dyDescent="0.2">
      <c r="A1056" s="11" t="s">
        <v>2431</v>
      </c>
      <c r="B1056" s="9"/>
      <c r="C1056" s="6"/>
      <c r="D1056" s="6"/>
      <c r="E1056" s="6"/>
      <c r="F1056" s="7"/>
    </row>
    <row r="1057" spans="1:6" x14ac:dyDescent="0.2">
      <c r="A1057" s="11" t="s">
        <v>2432</v>
      </c>
      <c r="B1057" s="9"/>
      <c r="C1057" s="6"/>
      <c r="D1057" s="6"/>
      <c r="E1057" s="6"/>
      <c r="F1057" s="7"/>
    </row>
    <row r="1058" spans="1:6" x14ac:dyDescent="0.2">
      <c r="A1058" s="11" t="s">
        <v>2433</v>
      </c>
      <c r="B1058" s="9"/>
      <c r="C1058" s="6"/>
      <c r="D1058" s="6"/>
      <c r="E1058" s="6"/>
      <c r="F1058" s="7"/>
    </row>
    <row r="1059" spans="1:6" x14ac:dyDescent="0.2">
      <c r="A1059" s="11" t="s">
        <v>2434</v>
      </c>
      <c r="B1059" s="9"/>
      <c r="C1059" s="6"/>
      <c r="D1059" s="6"/>
      <c r="E1059" s="6"/>
      <c r="F1059" s="7"/>
    </row>
    <row r="1060" spans="1:6" x14ac:dyDescent="0.2">
      <c r="A1060" s="11" t="s">
        <v>2435</v>
      </c>
      <c r="B1060" s="9"/>
      <c r="C1060" s="6"/>
      <c r="D1060" s="6"/>
      <c r="E1060" s="6"/>
      <c r="F1060" s="7"/>
    </row>
    <row r="1061" spans="1:6" x14ac:dyDescent="0.2">
      <c r="A1061" s="11" t="s">
        <v>2436</v>
      </c>
      <c r="B1061" s="9"/>
      <c r="C1061" s="6"/>
      <c r="D1061" s="6"/>
      <c r="E1061" s="6"/>
      <c r="F1061" s="7"/>
    </row>
    <row r="1062" spans="1:6" x14ac:dyDescent="0.2">
      <c r="A1062" s="11" t="s">
        <v>2437</v>
      </c>
      <c r="B1062" s="9"/>
      <c r="C1062" s="6"/>
      <c r="D1062" s="6"/>
      <c r="E1062" s="6"/>
      <c r="F1062" s="7"/>
    </row>
    <row r="1063" spans="1:6" x14ac:dyDescent="0.2">
      <c r="A1063" s="11" t="s">
        <v>2438</v>
      </c>
      <c r="B1063" s="9"/>
      <c r="C1063" s="6"/>
      <c r="D1063" s="6"/>
      <c r="E1063" s="6"/>
      <c r="F1063" s="7"/>
    </row>
    <row r="1064" spans="1:6" x14ac:dyDescent="0.2">
      <c r="A1064" s="11" t="s">
        <v>2439</v>
      </c>
      <c r="B1064" s="9"/>
      <c r="C1064" s="6"/>
      <c r="D1064" s="6"/>
      <c r="E1064" s="6"/>
      <c r="F1064" s="7"/>
    </row>
    <row r="1065" spans="1:6" x14ac:dyDescent="0.2">
      <c r="A1065" s="11" t="s">
        <v>2440</v>
      </c>
      <c r="B1065" s="9"/>
      <c r="C1065" s="6"/>
      <c r="D1065" s="6"/>
      <c r="E1065" s="6"/>
      <c r="F1065" s="7"/>
    </row>
    <row r="1066" spans="1:6" x14ac:dyDescent="0.2">
      <c r="A1066" s="11" t="s">
        <v>2441</v>
      </c>
      <c r="B1066" s="9"/>
      <c r="C1066" s="6"/>
      <c r="D1066" s="6"/>
      <c r="E1066" s="6"/>
      <c r="F1066" s="7"/>
    </row>
    <row r="1067" spans="1:6" x14ac:dyDescent="0.2">
      <c r="A1067" s="11" t="s">
        <v>2442</v>
      </c>
      <c r="B1067" s="9"/>
      <c r="C1067" s="6"/>
      <c r="D1067" s="6"/>
      <c r="E1067" s="6"/>
      <c r="F1067" s="7"/>
    </row>
    <row r="1068" spans="1:6" x14ac:dyDescent="0.2">
      <c r="A1068" s="11" t="s">
        <v>2443</v>
      </c>
      <c r="B1068" s="9"/>
      <c r="C1068" s="6"/>
      <c r="D1068" s="6"/>
      <c r="E1068" s="6"/>
      <c r="F1068" s="7"/>
    </row>
    <row r="1069" spans="1:6" x14ac:dyDescent="0.2">
      <c r="A1069" s="11" t="s">
        <v>2444</v>
      </c>
      <c r="B1069" s="9"/>
      <c r="C1069" s="6"/>
      <c r="D1069" s="6"/>
      <c r="E1069" s="6"/>
      <c r="F1069" s="7"/>
    </row>
    <row r="1070" spans="1:6" x14ac:dyDescent="0.2">
      <c r="A1070" s="11" t="s">
        <v>2445</v>
      </c>
      <c r="B1070" s="9"/>
      <c r="C1070" s="6"/>
      <c r="D1070" s="6"/>
      <c r="E1070" s="6"/>
      <c r="F1070" s="7"/>
    </row>
    <row r="1071" spans="1:6" x14ac:dyDescent="0.2">
      <c r="A1071" s="11" t="s">
        <v>2446</v>
      </c>
      <c r="B1071" s="9"/>
      <c r="C1071" s="6"/>
      <c r="D1071" s="6"/>
      <c r="E1071" s="6"/>
      <c r="F1071" s="7"/>
    </row>
    <row r="1072" spans="1:6" x14ac:dyDescent="0.2">
      <c r="A1072" s="11" t="s">
        <v>2447</v>
      </c>
      <c r="B1072" s="9"/>
      <c r="C1072" s="6"/>
      <c r="D1072" s="6"/>
      <c r="E1072" s="6"/>
      <c r="F1072" s="7"/>
    </row>
    <row r="1073" spans="1:6" x14ac:dyDescent="0.2">
      <c r="A1073" s="11" t="s">
        <v>2448</v>
      </c>
      <c r="B1073" s="9"/>
      <c r="C1073" s="6"/>
      <c r="D1073" s="6"/>
      <c r="E1073" s="6"/>
      <c r="F1073" s="7"/>
    </row>
    <row r="1074" spans="1:6" x14ac:dyDescent="0.2">
      <c r="A1074" s="11" t="s">
        <v>2449</v>
      </c>
      <c r="B1074" s="9"/>
      <c r="C1074" s="6"/>
      <c r="D1074" s="6"/>
      <c r="E1074" s="6"/>
      <c r="F1074" s="7"/>
    </row>
    <row r="1075" spans="1:6" x14ac:dyDescent="0.2">
      <c r="A1075" s="11" t="s">
        <v>2450</v>
      </c>
      <c r="B1075" s="9"/>
      <c r="C1075" s="6"/>
      <c r="D1075" s="6"/>
      <c r="E1075" s="6"/>
      <c r="F1075" s="7"/>
    </row>
    <row r="1076" spans="1:6" x14ac:dyDescent="0.2">
      <c r="A1076" s="11" t="s">
        <v>2451</v>
      </c>
      <c r="B1076" s="9"/>
      <c r="C1076" s="6"/>
      <c r="D1076" s="6"/>
      <c r="E1076" s="6"/>
      <c r="F1076" s="7"/>
    </row>
    <row r="1077" spans="1:6" x14ac:dyDescent="0.2">
      <c r="A1077" s="11" t="s">
        <v>2452</v>
      </c>
      <c r="B1077" s="9"/>
      <c r="C1077" s="6"/>
      <c r="D1077" s="6"/>
      <c r="E1077" s="6"/>
      <c r="F1077" s="7"/>
    </row>
    <row r="1078" spans="1:6" x14ac:dyDescent="0.2">
      <c r="A1078" s="11" t="s">
        <v>2453</v>
      </c>
      <c r="B1078" s="9"/>
      <c r="C1078" s="6"/>
      <c r="D1078" s="6"/>
      <c r="E1078" s="6"/>
      <c r="F1078" s="7"/>
    </row>
    <row r="1079" spans="1:6" x14ac:dyDescent="0.2">
      <c r="A1079" s="11" t="s">
        <v>2454</v>
      </c>
      <c r="B1079" s="9"/>
      <c r="C1079" s="6"/>
      <c r="D1079" s="6"/>
      <c r="E1079" s="6"/>
      <c r="F1079" s="7"/>
    </row>
    <row r="1080" spans="1:6" x14ac:dyDescent="0.2">
      <c r="A1080" s="11" t="s">
        <v>2455</v>
      </c>
      <c r="B1080" s="9"/>
      <c r="C1080" s="6"/>
      <c r="D1080" s="6"/>
      <c r="E1080" s="6"/>
      <c r="F1080" s="7"/>
    </row>
    <row r="1081" spans="1:6" x14ac:dyDescent="0.2">
      <c r="A1081" s="11" t="s">
        <v>2456</v>
      </c>
      <c r="B1081" s="9"/>
      <c r="C1081" s="6"/>
      <c r="D1081" s="6"/>
      <c r="E1081" s="6"/>
      <c r="F1081" s="7"/>
    </row>
    <row r="1082" spans="1:6" x14ac:dyDescent="0.2">
      <c r="A1082" s="11" t="s">
        <v>2457</v>
      </c>
      <c r="B1082" s="9"/>
      <c r="C1082" s="6"/>
      <c r="D1082" s="6"/>
      <c r="E1082" s="6"/>
      <c r="F1082" s="7"/>
    </row>
    <row r="1083" spans="1:6" x14ac:dyDescent="0.2">
      <c r="A1083" s="11" t="s">
        <v>2458</v>
      </c>
      <c r="B1083" s="9"/>
      <c r="C1083" s="6"/>
      <c r="D1083" s="6"/>
      <c r="E1083" s="6"/>
      <c r="F1083" s="7"/>
    </row>
    <row r="1084" spans="1:6" x14ac:dyDescent="0.2">
      <c r="A1084" s="11" t="s">
        <v>2459</v>
      </c>
      <c r="B1084" s="9"/>
      <c r="C1084" s="6"/>
      <c r="D1084" s="6"/>
      <c r="E1084" s="6"/>
      <c r="F1084" s="7"/>
    </row>
    <row r="1085" spans="1:6" x14ac:dyDescent="0.2">
      <c r="A1085" s="11" t="s">
        <v>2460</v>
      </c>
      <c r="B1085" s="9"/>
      <c r="C1085" s="6"/>
      <c r="D1085" s="6"/>
      <c r="E1085" s="6"/>
      <c r="F1085" s="7"/>
    </row>
    <row r="1086" spans="1:6" x14ac:dyDescent="0.2">
      <c r="A1086" s="11" t="s">
        <v>2461</v>
      </c>
      <c r="B1086" s="9"/>
      <c r="C1086" s="6"/>
      <c r="D1086" s="6"/>
      <c r="E1086" s="6"/>
      <c r="F1086" s="7"/>
    </row>
    <row r="1087" spans="1:6" x14ac:dyDescent="0.2">
      <c r="A1087" s="11" t="s">
        <v>2462</v>
      </c>
      <c r="B1087" s="9"/>
      <c r="C1087" s="6"/>
      <c r="D1087" s="6"/>
      <c r="E1087" s="6"/>
      <c r="F1087" s="7"/>
    </row>
    <row r="1088" spans="1:6" x14ac:dyDescent="0.2">
      <c r="A1088" s="11" t="s">
        <v>2463</v>
      </c>
      <c r="B1088" s="9"/>
      <c r="C1088" s="6"/>
      <c r="D1088" s="6"/>
      <c r="E1088" s="6"/>
      <c r="F1088" s="7"/>
    </row>
    <row r="1089" spans="1:6" x14ac:dyDescent="0.2">
      <c r="A1089" s="11" t="s">
        <v>2464</v>
      </c>
      <c r="B1089" s="9"/>
      <c r="C1089" s="6"/>
      <c r="D1089" s="6"/>
      <c r="E1089" s="6"/>
      <c r="F1089" s="7"/>
    </row>
    <row r="1090" spans="1:6" x14ac:dyDescent="0.2">
      <c r="A1090" s="11" t="s">
        <v>2465</v>
      </c>
      <c r="B1090" s="9"/>
      <c r="C1090" s="6"/>
      <c r="D1090" s="6"/>
      <c r="E1090" s="6"/>
      <c r="F1090" s="7"/>
    </row>
    <row r="1091" spans="1:6" x14ac:dyDescent="0.2">
      <c r="A1091" s="11" t="s">
        <v>2466</v>
      </c>
      <c r="B1091" s="9"/>
      <c r="C1091" s="6"/>
      <c r="D1091" s="6"/>
      <c r="E1091" s="6"/>
      <c r="F1091" s="7"/>
    </row>
    <row r="1092" spans="1:6" x14ac:dyDescent="0.2">
      <c r="A1092" s="11" t="s">
        <v>2467</v>
      </c>
      <c r="B1092" s="9"/>
      <c r="C1092" s="6"/>
      <c r="D1092" s="6"/>
      <c r="E1092" s="6"/>
      <c r="F1092" s="7"/>
    </row>
    <row r="1093" spans="1:6" x14ac:dyDescent="0.2">
      <c r="A1093" s="11" t="s">
        <v>2468</v>
      </c>
      <c r="B1093" s="9"/>
      <c r="C1093" s="6"/>
      <c r="D1093" s="6"/>
      <c r="E1093" s="6"/>
      <c r="F1093" s="7"/>
    </row>
    <row r="1094" spans="1:6" x14ac:dyDescent="0.2">
      <c r="A1094" s="11" t="s">
        <v>2469</v>
      </c>
      <c r="B1094" s="9"/>
      <c r="C1094" s="6"/>
      <c r="D1094" s="6"/>
      <c r="E1094" s="6"/>
      <c r="F1094" s="7"/>
    </row>
    <row r="1095" spans="1:6" x14ac:dyDescent="0.2">
      <c r="A1095" s="11" t="s">
        <v>2470</v>
      </c>
      <c r="B1095" s="9"/>
      <c r="C1095" s="6"/>
      <c r="D1095" s="6"/>
      <c r="E1095" s="6"/>
      <c r="F1095" s="7"/>
    </row>
    <row r="1096" spans="1:6" x14ac:dyDescent="0.2">
      <c r="A1096" s="11" t="s">
        <v>2471</v>
      </c>
      <c r="B1096" s="9"/>
      <c r="C1096" s="6"/>
      <c r="D1096" s="6"/>
      <c r="E1096" s="6"/>
      <c r="F1096" s="7"/>
    </row>
    <row r="1097" spans="1:6" x14ac:dyDescent="0.2">
      <c r="A1097" s="11" t="s">
        <v>2472</v>
      </c>
      <c r="B1097" s="9"/>
      <c r="C1097" s="6"/>
      <c r="D1097" s="6"/>
      <c r="E1097" s="6"/>
      <c r="F1097" s="7"/>
    </row>
    <row r="1098" spans="1:6" x14ac:dyDescent="0.2">
      <c r="A1098" s="11" t="s">
        <v>2473</v>
      </c>
      <c r="B1098" s="9"/>
      <c r="C1098" s="6"/>
      <c r="D1098" s="6"/>
      <c r="E1098" s="6"/>
      <c r="F1098" s="7"/>
    </row>
    <row r="1099" spans="1:6" x14ac:dyDescent="0.2">
      <c r="A1099" s="11" t="s">
        <v>2474</v>
      </c>
      <c r="B1099" s="9"/>
      <c r="C1099" s="6"/>
      <c r="D1099" s="6"/>
      <c r="E1099" s="6"/>
      <c r="F1099" s="7"/>
    </row>
    <row r="1100" spans="1:6" x14ac:dyDescent="0.2">
      <c r="A1100" s="11" t="s">
        <v>2475</v>
      </c>
      <c r="B1100" s="9"/>
      <c r="C1100" s="6"/>
      <c r="D1100" s="6"/>
      <c r="E1100" s="6"/>
      <c r="F1100" s="7"/>
    </row>
    <row r="1101" spans="1:6" x14ac:dyDescent="0.2">
      <c r="A1101" s="11" t="s">
        <v>2476</v>
      </c>
      <c r="B1101" s="9"/>
      <c r="C1101" s="6"/>
      <c r="D1101" s="6"/>
      <c r="E1101" s="6"/>
      <c r="F1101" s="7"/>
    </row>
    <row r="1102" spans="1:6" x14ac:dyDescent="0.2">
      <c r="A1102" s="11" t="s">
        <v>2477</v>
      </c>
      <c r="B1102" s="9"/>
      <c r="C1102" s="6"/>
      <c r="D1102" s="6"/>
      <c r="E1102" s="6"/>
      <c r="F1102" s="7"/>
    </row>
    <row r="1103" spans="1:6" x14ac:dyDescent="0.2">
      <c r="A1103" s="11" t="s">
        <v>2478</v>
      </c>
      <c r="B1103" s="9"/>
      <c r="C1103" s="6"/>
      <c r="D1103" s="6"/>
      <c r="E1103" s="6"/>
      <c r="F1103" s="7"/>
    </row>
    <row r="1104" spans="1:6" x14ac:dyDescent="0.2">
      <c r="A1104" s="11" t="s">
        <v>2479</v>
      </c>
      <c r="B1104" s="9"/>
      <c r="C1104" s="6"/>
      <c r="D1104" s="6"/>
      <c r="E1104" s="6"/>
      <c r="F1104" s="7"/>
    </row>
    <row r="1105" spans="1:6" x14ac:dyDescent="0.2">
      <c r="A1105" s="11" t="s">
        <v>2480</v>
      </c>
      <c r="B1105" s="9"/>
      <c r="C1105" s="6"/>
      <c r="D1105" s="6"/>
      <c r="E1105" s="6"/>
      <c r="F1105" s="7"/>
    </row>
    <row r="1106" spans="1:6" x14ac:dyDescent="0.2">
      <c r="A1106" s="11" t="s">
        <v>2481</v>
      </c>
      <c r="B1106" s="9"/>
      <c r="C1106" s="6"/>
      <c r="D1106" s="6"/>
      <c r="E1106" s="6"/>
      <c r="F1106" s="7"/>
    </row>
    <row r="1107" spans="1:6" x14ac:dyDescent="0.2">
      <c r="A1107" s="11" t="s">
        <v>2482</v>
      </c>
      <c r="B1107" s="9"/>
      <c r="C1107" s="6"/>
      <c r="D1107" s="6"/>
      <c r="E1107" s="6"/>
      <c r="F1107" s="7"/>
    </row>
    <row r="1108" spans="1:6" x14ac:dyDescent="0.2">
      <c r="A1108" s="11" t="s">
        <v>2483</v>
      </c>
      <c r="B1108" s="9"/>
      <c r="C1108" s="6"/>
      <c r="D1108" s="6"/>
      <c r="E1108" s="6"/>
      <c r="F1108" s="7"/>
    </row>
    <row r="1109" spans="1:6" x14ac:dyDescent="0.2">
      <c r="A1109" s="11" t="s">
        <v>2484</v>
      </c>
      <c r="B1109" s="9"/>
      <c r="C1109" s="6"/>
      <c r="D1109" s="6"/>
      <c r="E1109" s="6"/>
      <c r="F1109" s="7"/>
    </row>
    <row r="1110" spans="1:6" x14ac:dyDescent="0.2">
      <c r="A1110" s="11" t="s">
        <v>2485</v>
      </c>
      <c r="B1110" s="9"/>
      <c r="C1110" s="6"/>
      <c r="D1110" s="6"/>
      <c r="E1110" s="6"/>
      <c r="F1110" s="7"/>
    </row>
    <row r="1111" spans="1:6" x14ac:dyDescent="0.2">
      <c r="A1111" s="11" t="s">
        <v>2486</v>
      </c>
      <c r="B1111" s="9"/>
      <c r="C1111" s="6"/>
      <c r="D1111" s="6"/>
      <c r="E1111" s="6"/>
      <c r="F1111" s="7"/>
    </row>
    <row r="1112" spans="1:6" x14ac:dyDescent="0.2">
      <c r="A1112" s="11" t="s">
        <v>2487</v>
      </c>
      <c r="B1112" s="9"/>
      <c r="C1112" s="6"/>
      <c r="D1112" s="6"/>
      <c r="E1112" s="6"/>
      <c r="F1112" s="7"/>
    </row>
    <row r="1113" spans="1:6" x14ac:dyDescent="0.2">
      <c r="A1113" s="11" t="s">
        <v>2488</v>
      </c>
      <c r="B1113" s="9"/>
      <c r="C1113" s="6"/>
      <c r="D1113" s="6"/>
      <c r="E1113" s="6"/>
      <c r="F1113" s="7"/>
    </row>
    <row r="1114" spans="1:6" x14ac:dyDescent="0.2">
      <c r="A1114" s="11" t="s">
        <v>2489</v>
      </c>
      <c r="B1114" s="9"/>
      <c r="C1114" s="6"/>
      <c r="D1114" s="6"/>
      <c r="E1114" s="6"/>
      <c r="F1114" s="7"/>
    </row>
    <row r="1115" spans="1:6" x14ac:dyDescent="0.2">
      <c r="A1115" s="11" t="s">
        <v>2490</v>
      </c>
      <c r="B1115" s="9"/>
      <c r="C1115" s="6"/>
      <c r="D1115" s="6"/>
      <c r="E1115" s="6"/>
      <c r="F1115" s="7"/>
    </row>
    <row r="1116" spans="1:6" x14ac:dyDescent="0.2">
      <c r="A1116" s="11" t="s">
        <v>2491</v>
      </c>
      <c r="B1116" s="9"/>
      <c r="C1116" s="6"/>
      <c r="D1116" s="6"/>
      <c r="E1116" s="6"/>
      <c r="F1116" s="7"/>
    </row>
    <row r="1117" spans="1:6" x14ac:dyDescent="0.2">
      <c r="A1117" s="11" t="s">
        <v>2492</v>
      </c>
      <c r="B1117" s="9"/>
      <c r="C1117" s="6"/>
      <c r="D1117" s="6"/>
      <c r="E1117" s="6"/>
      <c r="F1117" s="7"/>
    </row>
    <row r="1118" spans="1:6" x14ac:dyDescent="0.2">
      <c r="A1118" s="11" t="s">
        <v>2493</v>
      </c>
      <c r="B1118" s="9"/>
      <c r="C1118" s="6"/>
      <c r="D1118" s="6"/>
      <c r="E1118" s="6"/>
      <c r="F1118" s="7"/>
    </row>
    <row r="1119" spans="1:6" x14ac:dyDescent="0.2">
      <c r="A1119" s="11" t="s">
        <v>2494</v>
      </c>
      <c r="B1119" s="9"/>
      <c r="C1119" s="6"/>
      <c r="D1119" s="6"/>
      <c r="E1119" s="6"/>
      <c r="F1119" s="7"/>
    </row>
    <row r="1120" spans="1:6" x14ac:dyDescent="0.2">
      <c r="A1120" s="11" t="s">
        <v>2495</v>
      </c>
      <c r="B1120" s="9"/>
      <c r="C1120" s="6"/>
      <c r="D1120" s="6"/>
      <c r="E1120" s="6"/>
      <c r="F1120" s="7"/>
    </row>
    <row r="1121" spans="1:6" x14ac:dyDescent="0.2">
      <c r="A1121" s="11" t="s">
        <v>2496</v>
      </c>
      <c r="B1121" s="9"/>
      <c r="C1121" s="6"/>
      <c r="D1121" s="6"/>
      <c r="E1121" s="6"/>
      <c r="F1121" s="7"/>
    </row>
    <row r="1122" spans="1:6" x14ac:dyDescent="0.2">
      <c r="A1122" s="11" t="s">
        <v>2497</v>
      </c>
      <c r="B1122" s="9"/>
      <c r="C1122" s="6"/>
      <c r="D1122" s="6"/>
      <c r="E1122" s="6"/>
      <c r="F1122" s="7"/>
    </row>
    <row r="1123" spans="1:6" x14ac:dyDescent="0.2">
      <c r="A1123" s="11" t="s">
        <v>2498</v>
      </c>
      <c r="B1123" s="9"/>
      <c r="C1123" s="6"/>
      <c r="D1123" s="6"/>
      <c r="E1123" s="6"/>
      <c r="F1123" s="7"/>
    </row>
    <row r="1124" spans="1:6" x14ac:dyDescent="0.2">
      <c r="A1124" s="11" t="s">
        <v>2499</v>
      </c>
      <c r="B1124" s="9"/>
      <c r="C1124" s="6"/>
      <c r="D1124" s="6"/>
      <c r="E1124" s="6"/>
      <c r="F1124" s="7"/>
    </row>
    <row r="1125" spans="1:6" x14ac:dyDescent="0.2">
      <c r="A1125" s="11" t="s">
        <v>2500</v>
      </c>
      <c r="B1125" s="9"/>
      <c r="C1125" s="6"/>
      <c r="D1125" s="6"/>
      <c r="E1125" s="6"/>
      <c r="F1125" s="7"/>
    </row>
    <row r="1126" spans="1:6" x14ac:dyDescent="0.2">
      <c r="A1126" s="11" t="s">
        <v>2501</v>
      </c>
      <c r="B1126" s="9"/>
      <c r="C1126" s="6"/>
      <c r="D1126" s="6"/>
      <c r="E1126" s="6"/>
      <c r="F1126" s="7"/>
    </row>
    <row r="1127" spans="1:6" x14ac:dyDescent="0.2">
      <c r="A1127" s="11" t="s">
        <v>2502</v>
      </c>
      <c r="B1127" s="9"/>
      <c r="C1127" s="6"/>
      <c r="D1127" s="6"/>
      <c r="E1127" s="6"/>
      <c r="F1127" s="7"/>
    </row>
    <row r="1128" spans="1:6" x14ac:dyDescent="0.2">
      <c r="A1128" s="11" t="s">
        <v>2503</v>
      </c>
      <c r="B1128" s="9"/>
      <c r="C1128" s="6"/>
      <c r="D1128" s="6"/>
      <c r="E1128" s="6"/>
      <c r="F1128" s="7"/>
    </row>
    <row r="1129" spans="1:6" x14ac:dyDescent="0.2">
      <c r="A1129" s="11" t="s">
        <v>2504</v>
      </c>
      <c r="B1129" s="9"/>
      <c r="C1129" s="6"/>
      <c r="D1129" s="6"/>
      <c r="E1129" s="6"/>
      <c r="F1129" s="7"/>
    </row>
    <row r="1130" spans="1:6" x14ac:dyDescent="0.2">
      <c r="A1130" s="11" t="s">
        <v>2505</v>
      </c>
      <c r="B1130" s="9"/>
      <c r="C1130" s="6"/>
      <c r="D1130" s="6"/>
      <c r="E1130" s="6"/>
      <c r="F1130" s="7"/>
    </row>
    <row r="1131" spans="1:6" x14ac:dyDescent="0.2">
      <c r="A1131" s="11" t="s">
        <v>2506</v>
      </c>
      <c r="B1131" s="9"/>
      <c r="C1131" s="6"/>
      <c r="D1131" s="6"/>
      <c r="E1131" s="6"/>
      <c r="F1131" s="7"/>
    </row>
    <row r="1132" spans="1:6" x14ac:dyDescent="0.2">
      <c r="A1132" s="11" t="s">
        <v>2507</v>
      </c>
      <c r="B1132" s="9"/>
      <c r="C1132" s="6"/>
      <c r="D1132" s="6"/>
      <c r="E1132" s="6"/>
      <c r="F1132" s="7"/>
    </row>
    <row r="1133" spans="1:6" x14ac:dyDescent="0.2">
      <c r="A1133" s="11" t="s">
        <v>2508</v>
      </c>
      <c r="B1133" s="9"/>
      <c r="C1133" s="6"/>
      <c r="D1133" s="6"/>
      <c r="E1133" s="6"/>
      <c r="F1133" s="7"/>
    </row>
    <row r="1134" spans="1:6" x14ac:dyDescent="0.2">
      <c r="A1134" s="11" t="s">
        <v>2509</v>
      </c>
      <c r="B1134" s="9"/>
      <c r="C1134" s="6"/>
      <c r="D1134" s="6"/>
      <c r="E1134" s="6"/>
      <c r="F1134" s="7"/>
    </row>
    <row r="1135" spans="1:6" x14ac:dyDescent="0.2">
      <c r="A1135" s="11" t="s">
        <v>2510</v>
      </c>
      <c r="B1135" s="9"/>
      <c r="C1135" s="6"/>
      <c r="D1135" s="6"/>
      <c r="E1135" s="6"/>
      <c r="F1135" s="7"/>
    </row>
    <row r="1136" spans="1:6" x14ac:dyDescent="0.2">
      <c r="A1136" s="11" t="s">
        <v>2511</v>
      </c>
      <c r="B1136" s="9"/>
      <c r="C1136" s="6"/>
      <c r="D1136" s="6"/>
      <c r="E1136" s="6"/>
      <c r="F1136" s="7"/>
    </row>
    <row r="1137" spans="1:6" x14ac:dyDescent="0.2">
      <c r="A1137" s="11" t="s">
        <v>2512</v>
      </c>
      <c r="B1137" s="9"/>
      <c r="C1137" s="6"/>
      <c r="D1137" s="6"/>
      <c r="E1137" s="6"/>
      <c r="F1137" s="7"/>
    </row>
    <row r="1138" spans="1:6" x14ac:dyDescent="0.2">
      <c r="A1138" s="11" t="s">
        <v>2513</v>
      </c>
      <c r="B1138" s="9"/>
      <c r="C1138" s="6"/>
      <c r="D1138" s="6"/>
      <c r="E1138" s="6"/>
      <c r="F1138" s="7"/>
    </row>
    <row r="1139" spans="1:6" x14ac:dyDescent="0.2">
      <c r="A1139" s="11" t="s">
        <v>2514</v>
      </c>
      <c r="B1139" s="9"/>
      <c r="C1139" s="6"/>
      <c r="D1139" s="6"/>
      <c r="E1139" s="6"/>
      <c r="F1139" s="7"/>
    </row>
    <row r="1140" spans="1:6" x14ac:dyDescent="0.2">
      <c r="A1140" s="11" t="s">
        <v>2515</v>
      </c>
      <c r="B1140" s="9"/>
      <c r="C1140" s="6"/>
      <c r="D1140" s="6"/>
      <c r="E1140" s="6"/>
      <c r="F1140" s="7"/>
    </row>
    <row r="1141" spans="1:6" x14ac:dyDescent="0.2">
      <c r="A1141" s="11" t="s">
        <v>2516</v>
      </c>
      <c r="B1141" s="9"/>
      <c r="C1141" s="6"/>
      <c r="D1141" s="6"/>
      <c r="E1141" s="6"/>
      <c r="F1141" s="7"/>
    </row>
    <row r="1142" spans="1:6" x14ac:dyDescent="0.2">
      <c r="A1142" s="11" t="s">
        <v>2517</v>
      </c>
      <c r="B1142" s="9"/>
      <c r="C1142" s="6"/>
      <c r="D1142" s="6"/>
      <c r="E1142" s="6"/>
      <c r="F1142" s="7"/>
    </row>
    <row r="1143" spans="1:6" x14ac:dyDescent="0.2">
      <c r="A1143" s="11" t="s">
        <v>2518</v>
      </c>
      <c r="B1143" s="9"/>
      <c r="C1143" s="6"/>
      <c r="D1143" s="6"/>
      <c r="E1143" s="6"/>
      <c r="F1143" s="7"/>
    </row>
    <row r="1144" spans="1:6" x14ac:dyDescent="0.2">
      <c r="A1144" s="11" t="s">
        <v>2519</v>
      </c>
      <c r="B1144" s="9"/>
      <c r="C1144" s="6"/>
      <c r="D1144" s="6"/>
      <c r="E1144" s="6"/>
      <c r="F1144" s="7"/>
    </row>
    <row r="1145" spans="1:6" x14ac:dyDescent="0.2">
      <c r="A1145" s="11" t="s">
        <v>2520</v>
      </c>
      <c r="B1145" s="9"/>
      <c r="C1145" s="6"/>
      <c r="D1145" s="6"/>
      <c r="E1145" s="6"/>
      <c r="F1145" s="7"/>
    </row>
    <row r="1146" spans="1:6" x14ac:dyDescent="0.2">
      <c r="A1146" s="11" t="s">
        <v>2521</v>
      </c>
      <c r="B1146" s="9"/>
      <c r="C1146" s="6"/>
      <c r="D1146" s="6"/>
      <c r="E1146" s="6"/>
      <c r="F1146" s="7"/>
    </row>
    <row r="1147" spans="1:6" x14ac:dyDescent="0.2">
      <c r="A1147" s="11" t="s">
        <v>2522</v>
      </c>
      <c r="B1147" s="9"/>
      <c r="C1147" s="6"/>
      <c r="D1147" s="6"/>
      <c r="E1147" s="6"/>
      <c r="F1147" s="7"/>
    </row>
    <row r="1148" spans="1:6" x14ac:dyDescent="0.2">
      <c r="A1148" s="11" t="s">
        <v>2523</v>
      </c>
      <c r="B1148" s="9"/>
      <c r="C1148" s="6"/>
      <c r="D1148" s="6"/>
      <c r="E1148" s="6"/>
      <c r="F1148" s="7"/>
    </row>
    <row r="1149" spans="1:6" x14ac:dyDescent="0.2">
      <c r="A1149" s="11" t="s">
        <v>2524</v>
      </c>
      <c r="B1149" s="9"/>
      <c r="C1149" s="6"/>
      <c r="D1149" s="6"/>
      <c r="E1149" s="6"/>
      <c r="F1149" s="7"/>
    </row>
    <row r="1150" spans="1:6" x14ac:dyDescent="0.2">
      <c r="A1150" s="11" t="s">
        <v>2525</v>
      </c>
      <c r="B1150" s="9"/>
      <c r="C1150" s="6"/>
      <c r="D1150" s="6"/>
      <c r="E1150" s="6"/>
      <c r="F1150" s="7"/>
    </row>
    <row r="1151" spans="1:6" x14ac:dyDescent="0.2">
      <c r="A1151" s="11" t="s">
        <v>2526</v>
      </c>
      <c r="B1151" s="9"/>
      <c r="C1151" s="6"/>
      <c r="D1151" s="6"/>
      <c r="E1151" s="6"/>
      <c r="F1151" s="7"/>
    </row>
    <row r="1152" spans="1:6" x14ac:dyDescent="0.2">
      <c r="A1152" s="11" t="s">
        <v>2527</v>
      </c>
      <c r="B1152" s="9"/>
      <c r="C1152" s="6"/>
      <c r="D1152" s="6"/>
      <c r="E1152" s="6"/>
      <c r="F1152" s="7"/>
    </row>
    <row r="1153" spans="1:6" x14ac:dyDescent="0.2">
      <c r="A1153" s="11" t="s">
        <v>2528</v>
      </c>
      <c r="B1153" s="9"/>
      <c r="C1153" s="6"/>
      <c r="D1153" s="6"/>
      <c r="E1153" s="6"/>
      <c r="F1153" s="7"/>
    </row>
    <row r="1154" spans="1:6" x14ac:dyDescent="0.2">
      <c r="A1154" s="11" t="s">
        <v>2529</v>
      </c>
      <c r="B1154" s="9"/>
      <c r="C1154" s="6"/>
      <c r="D1154" s="6"/>
      <c r="E1154" s="6"/>
      <c r="F1154" s="7"/>
    </row>
    <row r="1155" spans="1:6" x14ac:dyDescent="0.2">
      <c r="A1155" s="11" t="s">
        <v>2530</v>
      </c>
      <c r="B1155" s="9"/>
      <c r="C1155" s="6"/>
      <c r="D1155" s="6"/>
      <c r="E1155" s="6"/>
      <c r="F1155" s="7"/>
    </row>
    <row r="1156" spans="1:6" x14ac:dyDescent="0.2">
      <c r="A1156" s="11" t="s">
        <v>2531</v>
      </c>
      <c r="B1156" s="9"/>
      <c r="C1156" s="6"/>
      <c r="D1156" s="6"/>
      <c r="E1156" s="6"/>
      <c r="F1156" s="7"/>
    </row>
    <row r="1157" spans="1:6" x14ac:dyDescent="0.2">
      <c r="A1157" s="11" t="s">
        <v>2532</v>
      </c>
      <c r="B1157" s="9"/>
      <c r="C1157" s="6"/>
      <c r="D1157" s="6"/>
      <c r="E1157" s="6"/>
      <c r="F1157" s="7"/>
    </row>
    <row r="1158" spans="1:6" x14ac:dyDescent="0.2">
      <c r="A1158" s="11" t="s">
        <v>2533</v>
      </c>
      <c r="B1158" s="9"/>
      <c r="C1158" s="6"/>
      <c r="D1158" s="6"/>
      <c r="E1158" s="6"/>
      <c r="F1158" s="7"/>
    </row>
    <row r="1159" spans="1:6" x14ac:dyDescent="0.2">
      <c r="A1159" s="11" t="s">
        <v>2534</v>
      </c>
      <c r="B1159" s="9"/>
      <c r="C1159" s="6"/>
      <c r="D1159" s="6"/>
      <c r="E1159" s="6"/>
      <c r="F1159" s="7"/>
    </row>
    <row r="1160" spans="1:6" x14ac:dyDescent="0.2">
      <c r="A1160" s="11" t="s">
        <v>2535</v>
      </c>
      <c r="B1160" s="9"/>
      <c r="C1160" s="6"/>
      <c r="D1160" s="6"/>
      <c r="E1160" s="6"/>
      <c r="F1160" s="7"/>
    </row>
    <row r="1161" spans="1:6" x14ac:dyDescent="0.2">
      <c r="A1161" s="11" t="s">
        <v>2536</v>
      </c>
      <c r="B1161" s="9"/>
      <c r="C1161" s="6"/>
      <c r="D1161" s="6"/>
      <c r="E1161" s="6"/>
      <c r="F1161" s="7"/>
    </row>
    <row r="1162" spans="1:6" x14ac:dyDescent="0.2">
      <c r="A1162" s="11" t="s">
        <v>2537</v>
      </c>
      <c r="B1162" s="9"/>
      <c r="C1162" s="6"/>
      <c r="D1162" s="6"/>
      <c r="E1162" s="6"/>
      <c r="F1162" s="7"/>
    </row>
    <row r="1163" spans="1:6" x14ac:dyDescent="0.2">
      <c r="A1163" s="11" t="s">
        <v>2538</v>
      </c>
      <c r="B1163" s="9"/>
      <c r="C1163" s="6"/>
      <c r="D1163" s="6"/>
      <c r="E1163" s="6"/>
      <c r="F1163" s="7"/>
    </row>
    <row r="1164" spans="1:6" x14ac:dyDescent="0.2">
      <c r="A1164" s="11" t="s">
        <v>2539</v>
      </c>
      <c r="B1164" s="9"/>
      <c r="C1164" s="6"/>
      <c r="D1164" s="6"/>
      <c r="E1164" s="6"/>
      <c r="F1164" s="7"/>
    </row>
    <row r="1165" spans="1:6" x14ac:dyDescent="0.2">
      <c r="A1165" s="11" t="s">
        <v>2540</v>
      </c>
      <c r="B1165" s="9"/>
      <c r="C1165" s="6"/>
      <c r="D1165" s="6"/>
      <c r="E1165" s="6"/>
      <c r="F1165" s="7"/>
    </row>
    <row r="1166" spans="1:6" x14ac:dyDescent="0.2">
      <c r="A1166" s="11" t="s">
        <v>2541</v>
      </c>
      <c r="B1166" s="9"/>
      <c r="C1166" s="6"/>
      <c r="D1166" s="6"/>
      <c r="E1166" s="6"/>
      <c r="F1166" s="7"/>
    </row>
    <row r="1167" spans="1:6" x14ac:dyDescent="0.2">
      <c r="A1167" s="11" t="s">
        <v>2542</v>
      </c>
      <c r="B1167" s="9"/>
      <c r="C1167" s="6"/>
      <c r="D1167" s="6"/>
      <c r="E1167" s="6"/>
      <c r="F1167" s="7"/>
    </row>
    <row r="1168" spans="1:6" x14ac:dyDescent="0.2">
      <c r="A1168" s="11" t="s">
        <v>2543</v>
      </c>
      <c r="B1168" s="9"/>
      <c r="C1168" s="6"/>
      <c r="D1168" s="6"/>
      <c r="E1168" s="6"/>
      <c r="F1168" s="7"/>
    </row>
    <row r="1169" spans="1:6" x14ac:dyDescent="0.2">
      <c r="A1169" s="11" t="s">
        <v>2544</v>
      </c>
      <c r="B1169" s="9"/>
      <c r="C1169" s="6"/>
      <c r="D1169" s="6"/>
      <c r="E1169" s="6"/>
      <c r="F1169" s="7"/>
    </row>
    <row r="1170" spans="1:6" x14ac:dyDescent="0.2">
      <c r="A1170" s="11" t="s">
        <v>2545</v>
      </c>
      <c r="B1170" s="9"/>
      <c r="C1170" s="6"/>
      <c r="D1170" s="6"/>
      <c r="E1170" s="6"/>
      <c r="F1170" s="7"/>
    </row>
    <row r="1171" spans="1:6" x14ac:dyDescent="0.2">
      <c r="A1171" s="11" t="s">
        <v>2546</v>
      </c>
      <c r="B1171" s="9"/>
      <c r="C1171" s="6"/>
      <c r="D1171" s="6"/>
      <c r="E1171" s="6"/>
      <c r="F1171" s="7"/>
    </row>
    <row r="1172" spans="1:6" x14ac:dyDescent="0.2">
      <c r="A1172" s="11" t="s">
        <v>2547</v>
      </c>
      <c r="B1172" s="9"/>
      <c r="C1172" s="6"/>
      <c r="D1172" s="6"/>
      <c r="E1172" s="6"/>
      <c r="F1172" s="7"/>
    </row>
    <row r="1173" spans="1:6" x14ac:dyDescent="0.2">
      <c r="A1173" s="11" t="s">
        <v>2548</v>
      </c>
      <c r="B1173" s="9"/>
      <c r="C1173" s="6"/>
      <c r="D1173" s="6"/>
      <c r="E1173" s="6"/>
      <c r="F1173" s="7"/>
    </row>
    <row r="1174" spans="1:6" x14ac:dyDescent="0.2">
      <c r="A1174" s="11" t="s">
        <v>2549</v>
      </c>
      <c r="B1174" s="9"/>
      <c r="C1174" s="6"/>
      <c r="D1174" s="6"/>
      <c r="E1174" s="6"/>
      <c r="F1174" s="7"/>
    </row>
    <row r="1175" spans="1:6" x14ac:dyDescent="0.2">
      <c r="A1175" s="11" t="s">
        <v>2550</v>
      </c>
      <c r="B1175" s="9"/>
      <c r="C1175" s="6"/>
      <c r="D1175" s="6"/>
      <c r="E1175" s="6"/>
      <c r="F1175" s="7"/>
    </row>
    <row r="1176" spans="1:6" x14ac:dyDescent="0.2">
      <c r="A1176" s="11" t="s">
        <v>2551</v>
      </c>
      <c r="B1176" s="9"/>
      <c r="C1176" s="6"/>
      <c r="D1176" s="6"/>
      <c r="E1176" s="6"/>
      <c r="F1176" s="7"/>
    </row>
    <row r="1177" spans="1:6" x14ac:dyDescent="0.2">
      <c r="A1177" s="11" t="s">
        <v>2552</v>
      </c>
      <c r="B1177" s="9"/>
      <c r="C1177" s="6"/>
      <c r="D1177" s="6"/>
      <c r="E1177" s="6"/>
      <c r="F1177" s="7"/>
    </row>
    <row r="1178" spans="1:6" x14ac:dyDescent="0.2">
      <c r="A1178" s="11" t="s">
        <v>2553</v>
      </c>
      <c r="B1178" s="9"/>
      <c r="C1178" s="6"/>
      <c r="D1178" s="6"/>
      <c r="E1178" s="6"/>
      <c r="F1178" s="7"/>
    </row>
    <row r="1179" spans="1:6" x14ac:dyDescent="0.2">
      <c r="A1179" s="11" t="s">
        <v>2554</v>
      </c>
      <c r="B1179" s="9"/>
      <c r="C1179" s="6"/>
      <c r="D1179" s="6"/>
      <c r="E1179" s="6"/>
      <c r="F1179" s="7"/>
    </row>
    <row r="1180" spans="1:6" x14ac:dyDescent="0.2">
      <c r="A1180" s="11" t="s">
        <v>2555</v>
      </c>
      <c r="B1180" s="9"/>
      <c r="C1180" s="6"/>
      <c r="D1180" s="6"/>
      <c r="E1180" s="6"/>
      <c r="F1180" s="7"/>
    </row>
    <row r="1181" spans="1:6" x14ac:dyDescent="0.2">
      <c r="A1181" s="11" t="s">
        <v>2556</v>
      </c>
      <c r="B1181" s="9"/>
      <c r="C1181" s="6"/>
      <c r="D1181" s="6"/>
      <c r="E1181" s="6"/>
      <c r="F1181" s="7"/>
    </row>
    <row r="1182" spans="1:6" x14ac:dyDescent="0.2">
      <c r="A1182" s="11" t="s">
        <v>2557</v>
      </c>
      <c r="B1182" s="9"/>
      <c r="C1182" s="6"/>
      <c r="D1182" s="6"/>
      <c r="E1182" s="6"/>
      <c r="F1182" s="7"/>
    </row>
    <row r="1183" spans="1:6" x14ac:dyDescent="0.2">
      <c r="A1183" s="11" t="s">
        <v>2558</v>
      </c>
      <c r="B1183" s="9"/>
      <c r="C1183" s="6"/>
      <c r="D1183" s="6"/>
      <c r="E1183" s="6"/>
      <c r="F1183" s="7"/>
    </row>
    <row r="1184" spans="1:6" x14ac:dyDescent="0.2">
      <c r="A1184" s="11" t="s">
        <v>2559</v>
      </c>
      <c r="B1184" s="9"/>
      <c r="C1184" s="6"/>
      <c r="D1184" s="6"/>
      <c r="E1184" s="6"/>
      <c r="F1184" s="7"/>
    </row>
    <row r="1185" spans="1:6" x14ac:dyDescent="0.2">
      <c r="A1185" s="11" t="s">
        <v>2560</v>
      </c>
      <c r="B1185" s="9"/>
      <c r="C1185" s="6"/>
      <c r="D1185" s="6"/>
      <c r="E1185" s="6"/>
      <c r="F1185" s="7"/>
    </row>
    <row r="1186" spans="1:6" x14ac:dyDescent="0.2">
      <c r="A1186" s="11" t="s">
        <v>2561</v>
      </c>
      <c r="B1186" s="9"/>
      <c r="C1186" s="6"/>
      <c r="D1186" s="6"/>
      <c r="E1186" s="6"/>
      <c r="F1186" s="7"/>
    </row>
    <row r="1187" spans="1:6" x14ac:dyDescent="0.2">
      <c r="A1187" s="11" t="s">
        <v>2562</v>
      </c>
      <c r="B1187" s="9"/>
      <c r="C1187" s="6"/>
      <c r="D1187" s="6"/>
      <c r="E1187" s="6"/>
      <c r="F1187" s="7"/>
    </row>
    <row r="1188" spans="1:6" x14ac:dyDescent="0.2">
      <c r="A1188" s="11" t="s">
        <v>2563</v>
      </c>
      <c r="B1188" s="9"/>
      <c r="C1188" s="6"/>
      <c r="D1188" s="6"/>
      <c r="E1188" s="6"/>
      <c r="F1188" s="7"/>
    </row>
    <row r="1189" spans="1:6" x14ac:dyDescent="0.2">
      <c r="A1189" s="11" t="s">
        <v>2564</v>
      </c>
      <c r="B1189" s="9"/>
      <c r="C1189" s="6"/>
      <c r="D1189" s="6"/>
      <c r="E1189" s="6"/>
      <c r="F1189" s="7"/>
    </row>
    <row r="1190" spans="1:6" x14ac:dyDescent="0.2">
      <c r="A1190" s="11" t="s">
        <v>2565</v>
      </c>
      <c r="B1190" s="9"/>
      <c r="C1190" s="6"/>
      <c r="D1190" s="6"/>
      <c r="E1190" s="6"/>
      <c r="F1190" s="7"/>
    </row>
    <row r="1191" spans="1:6" x14ac:dyDescent="0.2">
      <c r="A1191" s="11" t="s">
        <v>2566</v>
      </c>
      <c r="B1191" s="9"/>
      <c r="C1191" s="6"/>
      <c r="D1191" s="6"/>
      <c r="E1191" s="6"/>
      <c r="F1191" s="7"/>
    </row>
    <row r="1192" spans="1:6" x14ac:dyDescent="0.2">
      <c r="A1192" s="11" t="s">
        <v>2567</v>
      </c>
      <c r="B1192" s="9"/>
      <c r="C1192" s="6"/>
      <c r="D1192" s="6"/>
      <c r="E1192" s="6"/>
      <c r="F1192" s="7"/>
    </row>
    <row r="1193" spans="1:6" x14ac:dyDescent="0.2">
      <c r="A1193" s="11" t="s">
        <v>2568</v>
      </c>
      <c r="B1193" s="9"/>
      <c r="C1193" s="6"/>
      <c r="D1193" s="6"/>
      <c r="E1193" s="6"/>
      <c r="F1193" s="7"/>
    </row>
    <row r="1194" spans="1:6" x14ac:dyDescent="0.2">
      <c r="A1194" s="11" t="s">
        <v>2569</v>
      </c>
      <c r="B1194" s="9"/>
      <c r="C1194" s="6"/>
      <c r="D1194" s="6"/>
      <c r="E1194" s="6"/>
      <c r="F1194" s="7"/>
    </row>
    <row r="1195" spans="1:6" x14ac:dyDescent="0.2">
      <c r="A1195" s="11" t="s">
        <v>2570</v>
      </c>
      <c r="B1195" s="9"/>
      <c r="C1195" s="6"/>
      <c r="D1195" s="6"/>
      <c r="E1195" s="6"/>
      <c r="F1195" s="7"/>
    </row>
    <row r="1196" spans="1:6" x14ac:dyDescent="0.2">
      <c r="A1196" s="11" t="s">
        <v>2571</v>
      </c>
      <c r="B1196" s="9"/>
      <c r="C1196" s="6"/>
      <c r="D1196" s="6"/>
      <c r="E1196" s="6"/>
      <c r="F1196" s="7"/>
    </row>
    <row r="1197" spans="1:6" x14ac:dyDescent="0.2">
      <c r="A1197" s="11" t="s">
        <v>2572</v>
      </c>
      <c r="B1197" s="9"/>
      <c r="C1197" s="6"/>
      <c r="D1197" s="6"/>
      <c r="E1197" s="6"/>
      <c r="F1197" s="7"/>
    </row>
    <row r="1198" spans="1:6" x14ac:dyDescent="0.2">
      <c r="A1198" s="11" t="s">
        <v>2573</v>
      </c>
      <c r="B1198" s="9"/>
      <c r="C1198" s="6"/>
      <c r="D1198" s="6"/>
      <c r="E1198" s="6"/>
      <c r="F1198" s="7"/>
    </row>
    <row r="1199" spans="1:6" x14ac:dyDescent="0.2">
      <c r="A1199" s="11" t="s">
        <v>2574</v>
      </c>
      <c r="B1199" s="9"/>
      <c r="C1199" s="6"/>
      <c r="D1199" s="6"/>
      <c r="E1199" s="6"/>
      <c r="F1199" s="7"/>
    </row>
    <row r="1200" spans="1:6" x14ac:dyDescent="0.2">
      <c r="A1200" s="11" t="s">
        <v>2575</v>
      </c>
      <c r="B1200" s="9"/>
      <c r="C1200" s="6"/>
      <c r="D1200" s="6"/>
      <c r="E1200" s="6"/>
      <c r="F1200" s="7"/>
    </row>
    <row r="1201" spans="1:6" x14ac:dyDescent="0.2">
      <c r="A1201" s="11" t="s">
        <v>2576</v>
      </c>
      <c r="B1201" s="9"/>
      <c r="C1201" s="6"/>
      <c r="D1201" s="6"/>
      <c r="E1201" s="6"/>
      <c r="F1201" s="7"/>
    </row>
    <row r="1202" spans="1:6" x14ac:dyDescent="0.2">
      <c r="A1202" s="11" t="s">
        <v>2577</v>
      </c>
      <c r="B1202" s="9"/>
      <c r="C1202" s="6"/>
      <c r="D1202" s="6"/>
      <c r="E1202" s="6"/>
      <c r="F1202" s="7"/>
    </row>
    <row r="1203" spans="1:6" x14ac:dyDescent="0.2">
      <c r="A1203" s="11" t="s">
        <v>2578</v>
      </c>
      <c r="B1203" s="9"/>
      <c r="C1203" s="6"/>
      <c r="D1203" s="6"/>
      <c r="E1203" s="6"/>
      <c r="F1203" s="7"/>
    </row>
    <row r="1204" spans="1:6" x14ac:dyDescent="0.2">
      <c r="A1204" s="11" t="s">
        <v>2579</v>
      </c>
      <c r="B1204" s="9"/>
      <c r="C1204" s="6"/>
      <c r="D1204" s="6"/>
      <c r="E1204" s="6"/>
      <c r="F1204" s="7"/>
    </row>
    <row r="1205" spans="1:6" x14ac:dyDescent="0.2">
      <c r="A1205" s="11" t="s">
        <v>2580</v>
      </c>
      <c r="B1205" s="9"/>
      <c r="C1205" s="6"/>
      <c r="D1205" s="6"/>
      <c r="E1205" s="6"/>
      <c r="F1205" s="7"/>
    </row>
    <row r="1206" spans="1:6" x14ac:dyDescent="0.2">
      <c r="A1206" s="11" t="s">
        <v>2581</v>
      </c>
      <c r="B1206" s="9"/>
      <c r="C1206" s="6"/>
      <c r="D1206" s="6"/>
      <c r="E1206" s="6"/>
      <c r="F1206" s="7"/>
    </row>
    <row r="1207" spans="1:6" x14ac:dyDescent="0.2">
      <c r="A1207" s="11" t="s">
        <v>2582</v>
      </c>
      <c r="B1207" s="9"/>
      <c r="C1207" s="6"/>
      <c r="D1207" s="6"/>
      <c r="E1207" s="6"/>
      <c r="F1207" s="7"/>
    </row>
    <row r="1208" spans="1:6" x14ac:dyDescent="0.2">
      <c r="A1208" s="11" t="s">
        <v>2583</v>
      </c>
      <c r="B1208" s="9"/>
      <c r="C1208" s="6"/>
      <c r="D1208" s="6"/>
      <c r="E1208" s="6"/>
      <c r="F1208" s="7"/>
    </row>
    <row r="1209" spans="1:6" x14ac:dyDescent="0.2">
      <c r="A1209" s="11" t="s">
        <v>2584</v>
      </c>
      <c r="B1209" s="9"/>
      <c r="C1209" s="6"/>
      <c r="D1209" s="6"/>
      <c r="E1209" s="6"/>
      <c r="F1209" s="7"/>
    </row>
    <row r="1210" spans="1:6" x14ac:dyDescent="0.2">
      <c r="A1210" s="11" t="s">
        <v>2585</v>
      </c>
      <c r="B1210" s="9"/>
      <c r="C1210" s="6"/>
      <c r="D1210" s="6"/>
      <c r="E1210" s="6"/>
      <c r="F1210" s="7"/>
    </row>
    <row r="1211" spans="1:6" x14ac:dyDescent="0.2">
      <c r="A1211" s="11" t="s">
        <v>2586</v>
      </c>
      <c r="B1211" s="9"/>
      <c r="C1211" s="6"/>
      <c r="D1211" s="6"/>
      <c r="E1211" s="6"/>
      <c r="F1211" s="7"/>
    </row>
    <row r="1212" spans="1:6" x14ac:dyDescent="0.2">
      <c r="A1212" s="11" t="s">
        <v>2587</v>
      </c>
      <c r="B1212" s="9"/>
      <c r="C1212" s="6"/>
      <c r="D1212" s="6"/>
      <c r="E1212" s="6"/>
      <c r="F1212" s="7"/>
    </row>
    <row r="1213" spans="1:6" x14ac:dyDescent="0.2">
      <c r="A1213" s="11" t="s">
        <v>2588</v>
      </c>
      <c r="B1213" s="9"/>
      <c r="C1213" s="6"/>
      <c r="D1213" s="6"/>
      <c r="E1213" s="6"/>
      <c r="F1213" s="7"/>
    </row>
    <row r="1214" spans="1:6" x14ac:dyDescent="0.2">
      <c r="A1214" s="11" t="s">
        <v>2589</v>
      </c>
      <c r="B1214" s="9"/>
      <c r="C1214" s="6"/>
      <c r="D1214" s="6"/>
      <c r="E1214" s="6"/>
      <c r="F1214" s="7"/>
    </row>
    <row r="1215" spans="1:6" x14ac:dyDescent="0.2">
      <c r="A1215" s="11" t="s">
        <v>2590</v>
      </c>
      <c r="B1215" s="9"/>
      <c r="C1215" s="6"/>
      <c r="D1215" s="6"/>
      <c r="E1215" s="6"/>
      <c r="F1215" s="7"/>
    </row>
    <row r="1216" spans="1:6" x14ac:dyDescent="0.2">
      <c r="A1216" s="11" t="s">
        <v>2591</v>
      </c>
      <c r="B1216" s="9"/>
      <c r="C1216" s="6"/>
      <c r="D1216" s="6"/>
      <c r="E1216" s="6"/>
      <c r="F1216" s="7"/>
    </row>
    <row r="1217" spans="1:6" x14ac:dyDescent="0.2">
      <c r="A1217" s="11" t="s">
        <v>2592</v>
      </c>
      <c r="B1217" s="9"/>
      <c r="C1217" s="6"/>
      <c r="D1217" s="6"/>
      <c r="E1217" s="6"/>
      <c r="F1217" s="7"/>
    </row>
    <row r="1218" spans="1:6" x14ac:dyDescent="0.2">
      <c r="A1218" s="11" t="s">
        <v>2593</v>
      </c>
      <c r="B1218" s="9"/>
      <c r="C1218" s="6"/>
      <c r="D1218" s="6"/>
      <c r="E1218" s="6"/>
      <c r="F1218" s="7"/>
    </row>
    <row r="1219" spans="1:6" x14ac:dyDescent="0.2">
      <c r="A1219" s="11" t="s">
        <v>2594</v>
      </c>
      <c r="B1219" s="9"/>
      <c r="C1219" s="6"/>
      <c r="D1219" s="6"/>
      <c r="E1219" s="6"/>
      <c r="F1219" s="7"/>
    </row>
    <row r="1220" spans="1:6" x14ac:dyDescent="0.2">
      <c r="A1220" s="11" t="s">
        <v>2595</v>
      </c>
      <c r="B1220" s="9"/>
      <c r="C1220" s="6"/>
      <c r="D1220" s="6"/>
      <c r="E1220" s="6"/>
      <c r="F1220" s="7"/>
    </row>
    <row r="1221" spans="1:6" x14ac:dyDescent="0.2">
      <c r="A1221" s="11" t="s">
        <v>2596</v>
      </c>
      <c r="B1221" s="9"/>
      <c r="C1221" s="6"/>
      <c r="D1221" s="6"/>
      <c r="E1221" s="6"/>
      <c r="F1221" s="7"/>
    </row>
    <row r="1222" spans="1:6" x14ac:dyDescent="0.2">
      <c r="A1222" s="11" t="s">
        <v>2597</v>
      </c>
      <c r="B1222" s="9"/>
      <c r="C1222" s="6"/>
      <c r="D1222" s="6"/>
      <c r="E1222" s="6"/>
      <c r="F1222" s="7"/>
    </row>
    <row r="1223" spans="1:6" x14ac:dyDescent="0.2">
      <c r="A1223" s="11" t="s">
        <v>2598</v>
      </c>
      <c r="B1223" s="9"/>
      <c r="C1223" s="6"/>
      <c r="D1223" s="6"/>
      <c r="E1223" s="6"/>
      <c r="F1223" s="7"/>
    </row>
    <row r="1224" spans="1:6" x14ac:dyDescent="0.2">
      <c r="A1224" s="11" t="s">
        <v>2599</v>
      </c>
      <c r="B1224" s="9"/>
      <c r="C1224" s="6"/>
      <c r="D1224" s="6"/>
      <c r="E1224" s="6"/>
      <c r="F1224" s="7"/>
    </row>
    <row r="1225" spans="1:6" x14ac:dyDescent="0.2">
      <c r="A1225" s="11" t="s">
        <v>2600</v>
      </c>
      <c r="B1225" s="9"/>
      <c r="C1225" s="6"/>
      <c r="D1225" s="6"/>
      <c r="E1225" s="6"/>
      <c r="F1225" s="7"/>
    </row>
    <row r="1226" spans="1:6" x14ac:dyDescent="0.2">
      <c r="A1226" s="11" t="s">
        <v>2601</v>
      </c>
      <c r="B1226" s="9"/>
      <c r="C1226" s="6"/>
      <c r="D1226" s="6"/>
      <c r="E1226" s="6"/>
      <c r="F1226" s="7"/>
    </row>
    <row r="1227" spans="1:6" x14ac:dyDescent="0.2">
      <c r="A1227" s="11" t="s">
        <v>2602</v>
      </c>
      <c r="B1227" s="9"/>
      <c r="C1227" s="6"/>
      <c r="D1227" s="6"/>
      <c r="E1227" s="6"/>
      <c r="F1227" s="7"/>
    </row>
    <row r="1228" spans="1:6" x14ac:dyDescent="0.2">
      <c r="A1228" s="11" t="s">
        <v>2603</v>
      </c>
      <c r="B1228" s="9"/>
      <c r="C1228" s="6"/>
      <c r="D1228" s="6"/>
      <c r="E1228" s="6"/>
      <c r="F1228" s="7"/>
    </row>
    <row r="1229" spans="1:6" x14ac:dyDescent="0.2">
      <c r="A1229" s="11" t="s">
        <v>2604</v>
      </c>
      <c r="B1229" s="9"/>
      <c r="C1229" s="6"/>
      <c r="D1229" s="6"/>
      <c r="E1229" s="6"/>
      <c r="F1229" s="7"/>
    </row>
    <row r="1230" spans="1:6" x14ac:dyDescent="0.2">
      <c r="A1230" s="11" t="s">
        <v>2605</v>
      </c>
      <c r="B1230" s="9"/>
      <c r="C1230" s="6"/>
      <c r="D1230" s="6"/>
      <c r="E1230" s="6"/>
      <c r="F1230" s="7"/>
    </row>
    <row r="1231" spans="1:6" x14ac:dyDescent="0.2">
      <c r="A1231" s="11" t="s">
        <v>2606</v>
      </c>
      <c r="B1231" s="9"/>
      <c r="C1231" s="6"/>
      <c r="D1231" s="6"/>
      <c r="E1231" s="6"/>
      <c r="F1231" s="7"/>
    </row>
    <row r="1232" spans="1:6" x14ac:dyDescent="0.2">
      <c r="A1232" s="11" t="s">
        <v>2607</v>
      </c>
      <c r="B1232" s="9"/>
      <c r="C1232" s="6"/>
      <c r="D1232" s="6"/>
      <c r="E1232" s="6"/>
      <c r="F1232" s="7"/>
    </row>
    <row r="1233" spans="1:6" x14ac:dyDescent="0.2">
      <c r="A1233" s="11" t="s">
        <v>2608</v>
      </c>
      <c r="B1233" s="9"/>
      <c r="C1233" s="6"/>
      <c r="D1233" s="6"/>
      <c r="E1233" s="6"/>
      <c r="F1233" s="7"/>
    </row>
    <row r="1234" spans="1:6" x14ac:dyDescent="0.2">
      <c r="A1234" s="11" t="s">
        <v>2609</v>
      </c>
      <c r="B1234" s="9"/>
      <c r="C1234" s="6"/>
      <c r="D1234" s="6"/>
      <c r="E1234" s="6"/>
      <c r="F1234" s="7"/>
    </row>
    <row r="1235" spans="1:6" x14ac:dyDescent="0.2">
      <c r="A1235" s="11" t="s">
        <v>2610</v>
      </c>
      <c r="B1235" s="9"/>
      <c r="C1235" s="6"/>
      <c r="D1235" s="6"/>
      <c r="E1235" s="6"/>
      <c r="F1235" s="7"/>
    </row>
    <row r="1236" spans="1:6" x14ac:dyDescent="0.2">
      <c r="A1236" s="11" t="s">
        <v>2611</v>
      </c>
      <c r="B1236" s="9"/>
      <c r="C1236" s="6"/>
      <c r="D1236" s="6"/>
      <c r="E1236" s="6"/>
      <c r="F1236" s="7"/>
    </row>
    <row r="1237" spans="1:6" x14ac:dyDescent="0.2">
      <c r="A1237" s="11" t="s">
        <v>2612</v>
      </c>
      <c r="B1237" s="9"/>
      <c r="C1237" s="6"/>
      <c r="D1237" s="6"/>
      <c r="E1237" s="6"/>
      <c r="F1237" s="7"/>
    </row>
    <row r="1238" spans="1:6" x14ac:dyDescent="0.2">
      <c r="A1238" s="11" t="s">
        <v>2613</v>
      </c>
      <c r="B1238" s="9"/>
      <c r="C1238" s="6"/>
      <c r="D1238" s="6"/>
      <c r="E1238" s="6"/>
      <c r="F1238" s="7"/>
    </row>
    <row r="1239" spans="1:6" x14ac:dyDescent="0.2">
      <c r="A1239" s="11" t="s">
        <v>2614</v>
      </c>
      <c r="B1239" s="9"/>
      <c r="C1239" s="6"/>
      <c r="D1239" s="6"/>
      <c r="E1239" s="6"/>
      <c r="F1239" s="7"/>
    </row>
    <row r="1240" spans="1:6" x14ac:dyDescent="0.2">
      <c r="A1240" s="11" t="s">
        <v>2615</v>
      </c>
      <c r="B1240" s="9"/>
      <c r="C1240" s="6"/>
      <c r="D1240" s="6"/>
      <c r="E1240" s="6"/>
      <c r="F1240" s="7"/>
    </row>
    <row r="1241" spans="1:6" x14ac:dyDescent="0.2">
      <c r="A1241" s="11" t="s">
        <v>2616</v>
      </c>
      <c r="B1241" s="9"/>
      <c r="C1241" s="6"/>
      <c r="D1241" s="6"/>
      <c r="E1241" s="6"/>
      <c r="F1241" s="7"/>
    </row>
    <row r="1242" spans="1:6" x14ac:dyDescent="0.2">
      <c r="A1242" s="11" t="s">
        <v>2617</v>
      </c>
      <c r="B1242" s="9"/>
      <c r="C1242" s="6"/>
      <c r="D1242" s="6"/>
      <c r="E1242" s="6"/>
      <c r="F1242" s="7"/>
    </row>
    <row r="1243" spans="1:6" x14ac:dyDescent="0.2">
      <c r="A1243" s="11" t="s">
        <v>2618</v>
      </c>
      <c r="B1243" s="9"/>
      <c r="C1243" s="6"/>
      <c r="D1243" s="6"/>
      <c r="E1243" s="6"/>
      <c r="F1243" s="7"/>
    </row>
    <row r="1244" spans="1:6" x14ac:dyDescent="0.2">
      <c r="A1244" s="11" t="s">
        <v>2619</v>
      </c>
      <c r="B1244" s="9"/>
      <c r="C1244" s="6"/>
      <c r="D1244" s="6"/>
      <c r="E1244" s="6"/>
      <c r="F1244" s="7"/>
    </row>
    <row r="1245" spans="1:6" x14ac:dyDescent="0.2">
      <c r="A1245" s="11" t="s">
        <v>2620</v>
      </c>
      <c r="B1245" s="9"/>
      <c r="C1245" s="6"/>
      <c r="D1245" s="6"/>
      <c r="E1245" s="6"/>
      <c r="F1245" s="7"/>
    </row>
    <row r="1246" spans="1:6" x14ac:dyDescent="0.2">
      <c r="A1246" s="11" t="s">
        <v>2621</v>
      </c>
      <c r="B1246" s="9"/>
      <c r="C1246" s="6"/>
      <c r="D1246" s="6"/>
      <c r="E1246" s="6"/>
      <c r="F1246" s="7"/>
    </row>
    <row r="1247" spans="1:6" x14ac:dyDescent="0.2">
      <c r="A1247" s="11" t="s">
        <v>2622</v>
      </c>
      <c r="B1247" s="9"/>
      <c r="C1247" s="6"/>
      <c r="D1247" s="6"/>
      <c r="E1247" s="6"/>
      <c r="F1247" s="7"/>
    </row>
    <row r="1248" spans="1:6" x14ac:dyDescent="0.2">
      <c r="A1248" s="11" t="s">
        <v>2623</v>
      </c>
      <c r="B1248" s="9"/>
      <c r="C1248" s="6"/>
      <c r="D1248" s="6"/>
      <c r="E1248" s="6"/>
      <c r="F1248" s="7"/>
    </row>
    <row r="1249" spans="1:6" x14ac:dyDescent="0.2">
      <c r="A1249" s="11" t="s">
        <v>2624</v>
      </c>
      <c r="B1249" s="9"/>
      <c r="C1249" s="6"/>
      <c r="D1249" s="6"/>
      <c r="E1249" s="6"/>
      <c r="F1249" s="7"/>
    </row>
    <row r="1250" spans="1:6" x14ac:dyDescent="0.2">
      <c r="A1250" s="11" t="s">
        <v>2625</v>
      </c>
      <c r="B1250" s="9"/>
      <c r="C1250" s="6"/>
      <c r="D1250" s="6"/>
      <c r="E1250" s="6"/>
      <c r="F1250" s="7"/>
    </row>
    <row r="1251" spans="1:6" x14ac:dyDescent="0.2">
      <c r="A1251" s="11" t="s">
        <v>2626</v>
      </c>
      <c r="B1251" s="9"/>
      <c r="C1251" s="6"/>
      <c r="D1251" s="6"/>
      <c r="E1251" s="6"/>
      <c r="F1251" s="7"/>
    </row>
    <row r="1252" spans="1:6" x14ac:dyDescent="0.2">
      <c r="A1252" s="11" t="s">
        <v>2627</v>
      </c>
      <c r="B1252" s="9"/>
      <c r="C1252" s="6"/>
      <c r="D1252" s="6"/>
      <c r="E1252" s="6"/>
      <c r="F1252" s="7"/>
    </row>
    <row r="1253" spans="1:6" x14ac:dyDescent="0.2">
      <c r="A1253" s="11" t="s">
        <v>2628</v>
      </c>
      <c r="B1253" s="9"/>
      <c r="C1253" s="6"/>
      <c r="D1253" s="6"/>
      <c r="E1253" s="6"/>
      <c r="F1253" s="7"/>
    </row>
    <row r="1254" spans="1:6" x14ac:dyDescent="0.2">
      <c r="A1254" s="11" t="s">
        <v>2629</v>
      </c>
      <c r="B1254" s="9"/>
      <c r="C1254" s="6"/>
      <c r="D1254" s="6"/>
      <c r="E1254" s="6"/>
      <c r="F1254" s="7"/>
    </row>
    <row r="1255" spans="1:6" x14ac:dyDescent="0.2">
      <c r="A1255" s="11" t="s">
        <v>2630</v>
      </c>
      <c r="B1255" s="9"/>
      <c r="C1255" s="6"/>
      <c r="D1255" s="6"/>
      <c r="E1255" s="6"/>
      <c r="F1255" s="7"/>
    </row>
    <row r="1256" spans="1:6" x14ac:dyDescent="0.2">
      <c r="A1256" s="11" t="s">
        <v>2631</v>
      </c>
      <c r="B1256" s="9"/>
      <c r="C1256" s="6"/>
      <c r="D1256" s="6"/>
      <c r="E1256" s="6"/>
      <c r="F1256" s="7"/>
    </row>
    <row r="1257" spans="1:6" x14ac:dyDescent="0.2">
      <c r="A1257" s="11" t="s">
        <v>2632</v>
      </c>
      <c r="B1257" s="9"/>
      <c r="C1257" s="6"/>
      <c r="D1257" s="6"/>
      <c r="E1257" s="6"/>
      <c r="F1257" s="7"/>
    </row>
    <row r="1258" spans="1:6" x14ac:dyDescent="0.2">
      <c r="A1258" s="11" t="s">
        <v>2633</v>
      </c>
      <c r="B1258" s="9"/>
      <c r="C1258" s="6"/>
      <c r="D1258" s="6"/>
      <c r="E1258" s="6"/>
      <c r="F1258" s="7"/>
    </row>
    <row r="1259" spans="1:6" x14ac:dyDescent="0.2">
      <c r="A1259" s="11" t="s">
        <v>2634</v>
      </c>
      <c r="B1259" s="9"/>
      <c r="C1259" s="6"/>
      <c r="D1259" s="6"/>
      <c r="E1259" s="6"/>
      <c r="F1259" s="7"/>
    </row>
    <row r="1260" spans="1:6" x14ac:dyDescent="0.2">
      <c r="A1260" s="11" t="s">
        <v>2635</v>
      </c>
      <c r="B1260" s="9"/>
      <c r="C1260" s="6"/>
      <c r="D1260" s="6"/>
      <c r="E1260" s="6"/>
      <c r="F1260" s="7"/>
    </row>
    <row r="1261" spans="1:6" x14ac:dyDescent="0.2">
      <c r="A1261" s="11" t="s">
        <v>2636</v>
      </c>
      <c r="B1261" s="9"/>
      <c r="C1261" s="6"/>
      <c r="D1261" s="6"/>
      <c r="E1261" s="6"/>
      <c r="F1261" s="7"/>
    </row>
    <row r="1262" spans="1:6" x14ac:dyDescent="0.2">
      <c r="A1262" s="11" t="s">
        <v>2637</v>
      </c>
      <c r="B1262" s="9"/>
      <c r="C1262" s="6"/>
      <c r="D1262" s="6"/>
      <c r="E1262" s="6"/>
      <c r="F1262" s="7"/>
    </row>
    <row r="1263" spans="1:6" x14ac:dyDescent="0.2">
      <c r="A1263" s="11" t="s">
        <v>2638</v>
      </c>
      <c r="B1263" s="9"/>
      <c r="C1263" s="6"/>
      <c r="D1263" s="6"/>
      <c r="E1263" s="6"/>
      <c r="F1263" s="7"/>
    </row>
    <row r="1264" spans="1:6" x14ac:dyDescent="0.2">
      <c r="A1264" s="11" t="s">
        <v>2639</v>
      </c>
      <c r="B1264" s="9"/>
      <c r="C1264" s="6"/>
      <c r="D1264" s="6"/>
      <c r="E1264" s="6"/>
      <c r="F1264" s="7"/>
    </row>
    <row r="1265" spans="1:6" x14ac:dyDescent="0.2">
      <c r="A1265" s="11" t="s">
        <v>2640</v>
      </c>
      <c r="B1265" s="9"/>
      <c r="C1265" s="6"/>
      <c r="D1265" s="6"/>
      <c r="E1265" s="6"/>
      <c r="F1265" s="7"/>
    </row>
    <row r="1266" spans="1:6" x14ac:dyDescent="0.2">
      <c r="A1266" s="11" t="s">
        <v>2641</v>
      </c>
      <c r="B1266" s="9"/>
      <c r="C1266" s="6"/>
      <c r="D1266" s="6"/>
      <c r="E1266" s="6"/>
      <c r="F1266" s="7"/>
    </row>
    <row r="1267" spans="1:6" x14ac:dyDescent="0.2">
      <c r="A1267" s="11" t="s">
        <v>2642</v>
      </c>
      <c r="B1267" s="9"/>
      <c r="C1267" s="6"/>
      <c r="D1267" s="6"/>
      <c r="E1267" s="6"/>
      <c r="F1267" s="7"/>
    </row>
    <row r="1268" spans="1:6" x14ac:dyDescent="0.2">
      <c r="A1268" s="11" t="s">
        <v>2643</v>
      </c>
      <c r="B1268" s="9"/>
      <c r="C1268" s="6"/>
      <c r="D1268" s="6"/>
      <c r="E1268" s="6"/>
      <c r="F1268" s="7"/>
    </row>
    <row r="1269" spans="1:6" x14ac:dyDescent="0.2">
      <c r="A1269" s="11" t="s">
        <v>2644</v>
      </c>
      <c r="B1269" s="9"/>
      <c r="C1269" s="6"/>
      <c r="D1269" s="6"/>
      <c r="E1269" s="6"/>
      <c r="F1269" s="7"/>
    </row>
    <row r="1270" spans="1:6" x14ac:dyDescent="0.2">
      <c r="A1270" s="11" t="s">
        <v>2645</v>
      </c>
      <c r="B1270" s="9"/>
      <c r="C1270" s="6"/>
      <c r="D1270" s="6"/>
      <c r="E1270" s="6"/>
      <c r="F1270" s="7"/>
    </row>
    <row r="1271" spans="1:6" x14ac:dyDescent="0.2">
      <c r="A1271" s="11" t="s">
        <v>2646</v>
      </c>
      <c r="B1271" s="9"/>
      <c r="C1271" s="6"/>
      <c r="D1271" s="6"/>
      <c r="E1271" s="6"/>
      <c r="F1271" s="7"/>
    </row>
    <row r="1272" spans="1:6" x14ac:dyDescent="0.2">
      <c r="A1272" s="11" t="s">
        <v>2647</v>
      </c>
      <c r="B1272" s="9"/>
      <c r="C1272" s="6"/>
      <c r="D1272" s="6"/>
      <c r="E1272" s="6"/>
      <c r="F1272" s="7"/>
    </row>
    <row r="1273" spans="1:6" x14ac:dyDescent="0.2">
      <c r="A1273" s="11" t="s">
        <v>2648</v>
      </c>
      <c r="B1273" s="9"/>
      <c r="C1273" s="6"/>
      <c r="D1273" s="6"/>
      <c r="E1273" s="6"/>
      <c r="F1273" s="7"/>
    </row>
    <row r="1274" spans="1:6" x14ac:dyDescent="0.2">
      <c r="A1274" s="11" t="s">
        <v>2649</v>
      </c>
      <c r="B1274" s="9"/>
      <c r="C1274" s="6"/>
      <c r="D1274" s="6"/>
      <c r="E1274" s="6"/>
      <c r="F1274" s="7"/>
    </row>
    <row r="1275" spans="1:6" x14ac:dyDescent="0.2">
      <c r="A1275" s="11" t="s">
        <v>2650</v>
      </c>
      <c r="B1275" s="9"/>
      <c r="C1275" s="6"/>
      <c r="D1275" s="6"/>
      <c r="E1275" s="6"/>
      <c r="F1275" s="7"/>
    </row>
    <row r="1276" spans="1:6" x14ac:dyDescent="0.2">
      <c r="A1276" s="11" t="s">
        <v>2651</v>
      </c>
      <c r="B1276" s="9"/>
      <c r="C1276" s="6"/>
      <c r="D1276" s="6"/>
      <c r="E1276" s="6"/>
      <c r="F1276" s="7"/>
    </row>
    <row r="1277" spans="1:6" x14ac:dyDescent="0.2">
      <c r="A1277" s="11" t="s">
        <v>2652</v>
      </c>
      <c r="B1277" s="9"/>
      <c r="C1277" s="6"/>
      <c r="D1277" s="6"/>
      <c r="E1277" s="6"/>
      <c r="F1277" s="7"/>
    </row>
    <row r="1278" spans="1:6" x14ac:dyDescent="0.2">
      <c r="A1278" s="11" t="s">
        <v>2653</v>
      </c>
      <c r="B1278" s="9"/>
      <c r="C1278" s="6"/>
      <c r="D1278" s="6"/>
      <c r="E1278" s="6"/>
      <c r="F1278" s="7"/>
    </row>
    <row r="1279" spans="1:6" x14ac:dyDescent="0.2">
      <c r="A1279" s="11" t="s">
        <v>2654</v>
      </c>
      <c r="B1279" s="9"/>
      <c r="C1279" s="6"/>
      <c r="D1279" s="6"/>
      <c r="E1279" s="6"/>
      <c r="F1279" s="7"/>
    </row>
    <row r="1280" spans="1:6" x14ac:dyDescent="0.2">
      <c r="A1280" s="11" t="s">
        <v>2655</v>
      </c>
      <c r="B1280" s="9"/>
      <c r="C1280" s="6"/>
      <c r="D1280" s="6"/>
      <c r="E1280" s="6"/>
      <c r="F1280" s="7"/>
    </row>
    <row r="1281" spans="1:6" x14ac:dyDescent="0.2">
      <c r="A1281" s="11" t="s">
        <v>2656</v>
      </c>
      <c r="B1281" s="9"/>
      <c r="C1281" s="6"/>
      <c r="D1281" s="6"/>
      <c r="E1281" s="6"/>
      <c r="F1281" s="7"/>
    </row>
    <row r="1282" spans="1:6" x14ac:dyDescent="0.2">
      <c r="A1282" s="11" t="s">
        <v>2657</v>
      </c>
      <c r="B1282" s="9"/>
      <c r="C1282" s="6"/>
      <c r="D1282" s="6"/>
      <c r="E1282" s="6"/>
      <c r="F1282" s="7"/>
    </row>
    <row r="1283" spans="1:6" x14ac:dyDescent="0.2">
      <c r="A1283" s="11" t="s">
        <v>2658</v>
      </c>
      <c r="B1283" s="9"/>
      <c r="C1283" s="6"/>
      <c r="D1283" s="6"/>
      <c r="E1283" s="6"/>
      <c r="F1283" s="7"/>
    </row>
    <row r="1284" spans="1:6" x14ac:dyDescent="0.2">
      <c r="A1284" s="11" t="s">
        <v>2659</v>
      </c>
      <c r="B1284" s="9"/>
      <c r="C1284" s="6"/>
      <c r="D1284" s="6"/>
      <c r="E1284" s="6"/>
      <c r="F1284" s="7"/>
    </row>
    <row r="1285" spans="1:6" x14ac:dyDescent="0.2">
      <c r="A1285" s="11" t="s">
        <v>2660</v>
      </c>
      <c r="B1285" s="9"/>
      <c r="C1285" s="6"/>
      <c r="D1285" s="6"/>
      <c r="E1285" s="6"/>
      <c r="F1285" s="7"/>
    </row>
    <row r="1286" spans="1:6" x14ac:dyDescent="0.2">
      <c r="A1286" s="11" t="s">
        <v>2661</v>
      </c>
      <c r="B1286" s="9"/>
      <c r="C1286" s="6"/>
      <c r="D1286" s="6"/>
      <c r="E1286" s="6"/>
      <c r="F1286" s="7"/>
    </row>
    <row r="1287" spans="1:6" x14ac:dyDescent="0.2">
      <c r="A1287" s="11" t="s">
        <v>2662</v>
      </c>
      <c r="B1287" s="9"/>
      <c r="C1287" s="6"/>
      <c r="D1287" s="6"/>
      <c r="E1287" s="6"/>
      <c r="F1287" s="7"/>
    </row>
    <row r="1288" spans="1:6" x14ac:dyDescent="0.2">
      <c r="A1288" s="11" t="s">
        <v>2663</v>
      </c>
      <c r="B1288" s="9"/>
      <c r="C1288" s="6"/>
      <c r="D1288" s="6"/>
      <c r="E1288" s="6"/>
      <c r="F1288" s="7"/>
    </row>
    <row r="1289" spans="1:6" x14ac:dyDescent="0.2">
      <c r="A1289" s="11" t="s">
        <v>2664</v>
      </c>
      <c r="B1289" s="9"/>
      <c r="C1289" s="6"/>
      <c r="D1289" s="6"/>
      <c r="E1289" s="6"/>
      <c r="F1289" s="7"/>
    </row>
    <row r="1290" spans="1:6" x14ac:dyDescent="0.2">
      <c r="A1290" s="11" t="s">
        <v>2665</v>
      </c>
      <c r="B1290" s="9"/>
      <c r="C1290" s="6"/>
      <c r="D1290" s="6"/>
      <c r="E1290" s="6"/>
      <c r="F1290" s="7"/>
    </row>
    <row r="1291" spans="1:6" x14ac:dyDescent="0.2">
      <c r="A1291" s="11" t="s">
        <v>2666</v>
      </c>
      <c r="B1291" s="9"/>
      <c r="C1291" s="6"/>
      <c r="D1291" s="6"/>
      <c r="E1291" s="6"/>
      <c r="F1291" s="7"/>
    </row>
    <row r="1292" spans="1:6" x14ac:dyDescent="0.2">
      <c r="A1292" s="11" t="s">
        <v>2667</v>
      </c>
      <c r="B1292" s="9"/>
      <c r="C1292" s="6"/>
      <c r="D1292" s="6"/>
      <c r="E1292" s="6"/>
      <c r="F1292" s="7"/>
    </row>
    <row r="1293" spans="1:6" x14ac:dyDescent="0.2">
      <c r="A1293" s="11" t="s">
        <v>2668</v>
      </c>
      <c r="B1293" s="9"/>
      <c r="C1293" s="6"/>
      <c r="D1293" s="6"/>
      <c r="E1293" s="6"/>
      <c r="F1293" s="7"/>
    </row>
    <row r="1294" spans="1:6" x14ac:dyDescent="0.2">
      <c r="A1294" s="11" t="s">
        <v>2669</v>
      </c>
      <c r="B1294" s="9"/>
      <c r="C1294" s="6"/>
      <c r="D1294" s="6"/>
      <c r="E1294" s="6"/>
      <c r="F1294" s="7"/>
    </row>
    <row r="1295" spans="1:6" x14ac:dyDescent="0.2">
      <c r="A1295" s="11" t="s">
        <v>2670</v>
      </c>
      <c r="B1295" s="9"/>
      <c r="C1295" s="6"/>
      <c r="D1295" s="6"/>
      <c r="E1295" s="6"/>
      <c r="F1295" s="7"/>
    </row>
    <row r="1296" spans="1:6" x14ac:dyDescent="0.2">
      <c r="A1296" s="11" t="s">
        <v>2671</v>
      </c>
      <c r="B1296" s="9"/>
      <c r="C1296" s="6"/>
      <c r="D1296" s="6"/>
      <c r="E1296" s="6"/>
      <c r="F1296" s="7"/>
    </row>
    <row r="1297" spans="1:6" x14ac:dyDescent="0.2">
      <c r="A1297" s="11" t="s">
        <v>2672</v>
      </c>
      <c r="B1297" s="9"/>
      <c r="C1297" s="6"/>
      <c r="D1297" s="6"/>
      <c r="E1297" s="6"/>
      <c r="F1297" s="7"/>
    </row>
    <row r="1298" spans="1:6" x14ac:dyDescent="0.2">
      <c r="A1298" s="11" t="s">
        <v>2673</v>
      </c>
      <c r="B1298" s="9"/>
      <c r="C1298" s="6"/>
      <c r="D1298" s="6"/>
      <c r="E1298" s="6"/>
      <c r="F1298" s="7"/>
    </row>
    <row r="1299" spans="1:6" x14ac:dyDescent="0.2">
      <c r="A1299" s="11" t="s">
        <v>2674</v>
      </c>
      <c r="B1299" s="9"/>
      <c r="C1299" s="6"/>
      <c r="D1299" s="6"/>
      <c r="E1299" s="6"/>
      <c r="F1299" s="7"/>
    </row>
    <row r="1300" spans="1:6" x14ac:dyDescent="0.2">
      <c r="A1300" s="11" t="s">
        <v>2675</v>
      </c>
      <c r="B1300" s="9"/>
      <c r="C1300" s="6"/>
      <c r="D1300" s="6"/>
      <c r="E1300" s="6"/>
      <c r="F1300" s="7"/>
    </row>
    <row r="1301" spans="1:6" x14ac:dyDescent="0.2">
      <c r="A1301" s="11" t="s">
        <v>2676</v>
      </c>
      <c r="B1301" s="9"/>
      <c r="C1301" s="6"/>
      <c r="D1301" s="6"/>
      <c r="E1301" s="6"/>
      <c r="F1301" s="7"/>
    </row>
    <row r="1302" spans="1:6" x14ac:dyDescent="0.2">
      <c r="A1302" s="11" t="s">
        <v>2677</v>
      </c>
      <c r="B1302" s="9"/>
      <c r="C1302" s="6"/>
      <c r="D1302" s="6"/>
      <c r="E1302" s="6"/>
      <c r="F1302" s="7"/>
    </row>
    <row r="1303" spans="1:6" x14ac:dyDescent="0.2">
      <c r="A1303" s="11" t="s">
        <v>2678</v>
      </c>
      <c r="B1303" s="9"/>
      <c r="C1303" s="6"/>
      <c r="D1303" s="6"/>
      <c r="E1303" s="6"/>
      <c r="F1303" s="7"/>
    </row>
    <row r="1304" spans="1:6" x14ac:dyDescent="0.2">
      <c r="A1304" s="11" t="s">
        <v>2679</v>
      </c>
      <c r="B1304" s="9"/>
      <c r="C1304" s="6"/>
      <c r="D1304" s="6"/>
      <c r="E1304" s="6"/>
      <c r="F1304" s="7"/>
    </row>
    <row r="1305" spans="1:6" x14ac:dyDescent="0.2">
      <c r="A1305" s="11" t="s">
        <v>2680</v>
      </c>
      <c r="B1305" s="9"/>
      <c r="C1305" s="6"/>
      <c r="D1305" s="6"/>
      <c r="E1305" s="6"/>
      <c r="F1305" s="7"/>
    </row>
    <row r="1306" spans="1:6" x14ac:dyDescent="0.2">
      <c r="A1306" s="11" t="s">
        <v>2681</v>
      </c>
      <c r="B1306" s="9"/>
      <c r="C1306" s="6"/>
      <c r="D1306" s="6"/>
      <c r="E1306" s="6"/>
      <c r="F1306" s="7"/>
    </row>
    <row r="1307" spans="1:6" x14ac:dyDescent="0.2">
      <c r="A1307" s="11" t="s">
        <v>2682</v>
      </c>
      <c r="B1307" s="9"/>
      <c r="C1307" s="6"/>
      <c r="D1307" s="6"/>
      <c r="E1307" s="6"/>
      <c r="F1307" s="7"/>
    </row>
    <row r="1308" spans="1:6" x14ac:dyDescent="0.2">
      <c r="A1308" s="11" t="s">
        <v>2683</v>
      </c>
      <c r="B1308" s="9"/>
      <c r="C1308" s="6"/>
      <c r="D1308" s="6"/>
      <c r="E1308" s="6"/>
      <c r="F1308" s="7"/>
    </row>
    <row r="1309" spans="1:6" x14ac:dyDescent="0.2">
      <c r="A1309" s="11" t="s">
        <v>2684</v>
      </c>
      <c r="B1309" s="9"/>
      <c r="C1309" s="6"/>
      <c r="D1309" s="6"/>
      <c r="E1309" s="6"/>
      <c r="F1309" s="7"/>
    </row>
    <row r="1310" spans="1:6" x14ac:dyDescent="0.2">
      <c r="A1310" s="11" t="s">
        <v>2685</v>
      </c>
      <c r="B1310" s="9"/>
      <c r="C1310" s="6"/>
      <c r="D1310" s="6"/>
      <c r="E1310" s="6"/>
      <c r="F1310" s="7"/>
    </row>
    <row r="1311" spans="1:6" x14ac:dyDescent="0.2">
      <c r="A1311" s="11" t="s">
        <v>2686</v>
      </c>
      <c r="B1311" s="9"/>
      <c r="C1311" s="6"/>
      <c r="D1311" s="6"/>
      <c r="E1311" s="6"/>
      <c r="F1311" s="7"/>
    </row>
    <row r="1312" spans="1:6" x14ac:dyDescent="0.2">
      <c r="A1312" s="11" t="s">
        <v>2687</v>
      </c>
      <c r="B1312" s="9"/>
      <c r="C1312" s="6"/>
      <c r="D1312" s="6"/>
      <c r="E1312" s="6"/>
      <c r="F1312" s="7"/>
    </row>
    <row r="1313" spans="1:6" x14ac:dyDescent="0.2">
      <c r="A1313" s="11" t="s">
        <v>2688</v>
      </c>
      <c r="B1313" s="9"/>
      <c r="C1313" s="6"/>
      <c r="D1313" s="6"/>
      <c r="E1313" s="6"/>
      <c r="F1313" s="7"/>
    </row>
    <row r="1314" spans="1:6" x14ac:dyDescent="0.2">
      <c r="A1314" s="11" t="s">
        <v>2689</v>
      </c>
      <c r="B1314" s="9"/>
      <c r="C1314" s="6"/>
      <c r="D1314" s="6"/>
      <c r="E1314" s="6"/>
      <c r="F1314" s="7"/>
    </row>
    <row r="1315" spans="1:6" x14ac:dyDescent="0.2">
      <c r="A1315" s="11" t="s">
        <v>2690</v>
      </c>
      <c r="B1315" s="9"/>
      <c r="C1315" s="6"/>
      <c r="D1315" s="6"/>
      <c r="E1315" s="6"/>
      <c r="F1315" s="7"/>
    </row>
    <row r="1316" spans="1:6" x14ac:dyDescent="0.2">
      <c r="A1316" s="11" t="s">
        <v>2691</v>
      </c>
      <c r="B1316" s="9"/>
      <c r="C1316" s="6"/>
      <c r="D1316" s="6"/>
      <c r="E1316" s="6"/>
      <c r="F1316" s="7"/>
    </row>
    <row r="1317" spans="1:6" x14ac:dyDescent="0.2">
      <c r="A1317" s="11" t="s">
        <v>2692</v>
      </c>
      <c r="B1317" s="9"/>
      <c r="C1317" s="6"/>
      <c r="D1317" s="6"/>
      <c r="E1317" s="6"/>
      <c r="F1317" s="7"/>
    </row>
    <row r="1318" spans="1:6" x14ac:dyDescent="0.2">
      <c r="A1318" s="11" t="s">
        <v>2693</v>
      </c>
      <c r="B1318" s="9"/>
      <c r="C1318" s="6"/>
      <c r="D1318" s="6"/>
      <c r="E1318" s="6"/>
      <c r="F1318" s="7"/>
    </row>
    <row r="1319" spans="1:6" x14ac:dyDescent="0.2">
      <c r="A1319" s="11" t="s">
        <v>2694</v>
      </c>
      <c r="B1319" s="9"/>
      <c r="C1319" s="6"/>
      <c r="D1319" s="6"/>
      <c r="E1319" s="6"/>
      <c r="F1319" s="7"/>
    </row>
    <row r="1320" spans="1:6" x14ac:dyDescent="0.2">
      <c r="A1320" s="11" t="s">
        <v>2695</v>
      </c>
      <c r="B1320" s="9"/>
      <c r="C1320" s="6"/>
      <c r="D1320" s="6"/>
      <c r="E1320" s="6"/>
      <c r="F1320" s="7"/>
    </row>
    <row r="1321" spans="1:6" x14ac:dyDescent="0.2">
      <c r="A1321" s="11" t="s">
        <v>2696</v>
      </c>
      <c r="B1321" s="9"/>
      <c r="C1321" s="6"/>
      <c r="D1321" s="6"/>
      <c r="E1321" s="6"/>
      <c r="F1321" s="7"/>
    </row>
    <row r="1322" spans="1:6" x14ac:dyDescent="0.2">
      <c r="A1322" s="11" t="s">
        <v>2697</v>
      </c>
      <c r="B1322" s="9"/>
      <c r="C1322" s="6"/>
      <c r="D1322" s="6"/>
      <c r="E1322" s="6"/>
      <c r="F1322" s="7"/>
    </row>
    <row r="1323" spans="1:6" x14ac:dyDescent="0.2">
      <c r="A1323" s="11" t="s">
        <v>2698</v>
      </c>
      <c r="B1323" s="9"/>
      <c r="C1323" s="6"/>
      <c r="D1323" s="6"/>
      <c r="E1323" s="6"/>
      <c r="F1323" s="7"/>
    </row>
    <row r="1324" spans="1:6" x14ac:dyDescent="0.2">
      <c r="A1324" s="11" t="s">
        <v>2699</v>
      </c>
      <c r="B1324" s="9"/>
      <c r="C1324" s="6"/>
      <c r="D1324" s="6"/>
      <c r="E1324" s="6"/>
      <c r="F1324" s="7"/>
    </row>
    <row r="1325" spans="1:6" x14ac:dyDescent="0.2">
      <c r="A1325" s="11" t="s">
        <v>2700</v>
      </c>
      <c r="B1325" s="9"/>
      <c r="C1325" s="6"/>
      <c r="D1325" s="6"/>
      <c r="E1325" s="6"/>
      <c r="F1325" s="7"/>
    </row>
    <row r="1326" spans="1:6" x14ac:dyDescent="0.2">
      <c r="A1326" s="11" t="s">
        <v>2701</v>
      </c>
      <c r="B1326" s="9"/>
      <c r="C1326" s="6"/>
      <c r="D1326" s="6"/>
      <c r="E1326" s="6"/>
      <c r="F1326" s="7"/>
    </row>
    <row r="1327" spans="1:6" x14ac:dyDescent="0.2">
      <c r="A1327" s="11" t="s">
        <v>2702</v>
      </c>
      <c r="B1327" s="9"/>
      <c r="C1327" s="6"/>
      <c r="D1327" s="6"/>
      <c r="E1327" s="6"/>
      <c r="F1327" s="7"/>
    </row>
    <row r="1328" spans="1:6" x14ac:dyDescent="0.2">
      <c r="A1328" s="11" t="s">
        <v>2703</v>
      </c>
      <c r="B1328" s="9"/>
      <c r="C1328" s="6"/>
      <c r="D1328" s="6"/>
      <c r="E1328" s="6"/>
      <c r="F1328" s="7"/>
    </row>
    <row r="1329" spans="1:6" x14ac:dyDescent="0.2">
      <c r="A1329" s="11" t="s">
        <v>2704</v>
      </c>
      <c r="B1329" s="9"/>
      <c r="C1329" s="6"/>
      <c r="D1329" s="6"/>
      <c r="E1329" s="6"/>
      <c r="F1329" s="7"/>
    </row>
    <row r="1330" spans="1:6" x14ac:dyDescent="0.2">
      <c r="A1330" s="11" t="s">
        <v>2705</v>
      </c>
      <c r="B1330" s="9"/>
      <c r="C1330" s="6"/>
      <c r="D1330" s="6"/>
      <c r="E1330" s="6"/>
      <c r="F1330" s="7"/>
    </row>
    <row r="1331" spans="1:6" x14ac:dyDescent="0.2">
      <c r="A1331" s="11" t="s">
        <v>2706</v>
      </c>
      <c r="B1331" s="9"/>
      <c r="C1331" s="6"/>
      <c r="D1331" s="6"/>
      <c r="E1331" s="6"/>
      <c r="F1331" s="7"/>
    </row>
    <row r="1332" spans="1:6" x14ac:dyDescent="0.2">
      <c r="A1332" s="11" t="s">
        <v>2707</v>
      </c>
      <c r="B1332" s="9"/>
      <c r="C1332" s="6"/>
      <c r="D1332" s="6"/>
      <c r="E1332" s="6"/>
      <c r="F1332" s="7"/>
    </row>
    <row r="1333" spans="1:6" x14ac:dyDescent="0.2">
      <c r="A1333" s="11" t="s">
        <v>2708</v>
      </c>
      <c r="B1333" s="9"/>
      <c r="C1333" s="6"/>
      <c r="D1333" s="6"/>
      <c r="E1333" s="6"/>
      <c r="F1333" s="7"/>
    </row>
    <row r="1334" spans="1:6" x14ac:dyDescent="0.2">
      <c r="A1334" s="11" t="s">
        <v>2709</v>
      </c>
      <c r="B1334" s="9"/>
      <c r="C1334" s="6"/>
      <c r="D1334" s="6"/>
      <c r="E1334" s="6"/>
      <c r="F1334" s="7"/>
    </row>
    <row r="1335" spans="1:6" x14ac:dyDescent="0.2">
      <c r="A1335" s="11" t="s">
        <v>2710</v>
      </c>
      <c r="B1335" s="9"/>
      <c r="C1335" s="6"/>
      <c r="D1335" s="6"/>
      <c r="E1335" s="6"/>
      <c r="F1335" s="7"/>
    </row>
    <row r="1336" spans="1:6" x14ac:dyDescent="0.2">
      <c r="A1336" s="11" t="s">
        <v>2711</v>
      </c>
      <c r="B1336" s="9"/>
      <c r="C1336" s="6"/>
      <c r="D1336" s="6"/>
      <c r="E1336" s="6"/>
      <c r="F1336" s="7"/>
    </row>
    <row r="1337" spans="1:6" x14ac:dyDescent="0.2">
      <c r="A1337" s="11" t="s">
        <v>2712</v>
      </c>
      <c r="B1337" s="9"/>
      <c r="C1337" s="6"/>
      <c r="D1337" s="6"/>
      <c r="E1337" s="6"/>
      <c r="F1337" s="7"/>
    </row>
    <row r="1338" spans="1:6" x14ac:dyDescent="0.2">
      <c r="A1338" s="11" t="s">
        <v>2713</v>
      </c>
      <c r="B1338" s="9"/>
      <c r="C1338" s="6"/>
      <c r="D1338" s="6"/>
      <c r="E1338" s="6"/>
      <c r="F1338" s="7"/>
    </row>
    <row r="1339" spans="1:6" x14ac:dyDescent="0.2">
      <c r="A1339" s="11" t="s">
        <v>2714</v>
      </c>
      <c r="B1339" s="9"/>
      <c r="C1339" s="6"/>
      <c r="D1339" s="6"/>
      <c r="E1339" s="6"/>
      <c r="F1339" s="7"/>
    </row>
    <row r="1340" spans="1:6" x14ac:dyDescent="0.2">
      <c r="A1340" s="11" t="s">
        <v>2715</v>
      </c>
      <c r="B1340" s="9"/>
      <c r="C1340" s="6"/>
      <c r="D1340" s="6"/>
      <c r="E1340" s="6"/>
      <c r="F1340" s="7"/>
    </row>
    <row r="1341" spans="1:6" x14ac:dyDescent="0.2">
      <c r="A1341" s="11" t="s">
        <v>2716</v>
      </c>
      <c r="B1341" s="9"/>
      <c r="C1341" s="6"/>
      <c r="D1341" s="6"/>
      <c r="E1341" s="6"/>
      <c r="F1341" s="7"/>
    </row>
    <row r="1342" spans="1:6" x14ac:dyDescent="0.2">
      <c r="A1342" s="11" t="s">
        <v>2717</v>
      </c>
      <c r="B1342" s="9"/>
      <c r="C1342" s="6"/>
      <c r="D1342" s="6"/>
      <c r="E1342" s="6"/>
      <c r="F1342" s="7"/>
    </row>
    <row r="1343" spans="1:6" x14ac:dyDescent="0.2">
      <c r="A1343" s="11" t="s">
        <v>2718</v>
      </c>
      <c r="B1343" s="9"/>
      <c r="C1343" s="6"/>
      <c r="D1343" s="6"/>
      <c r="E1343" s="6"/>
      <c r="F1343" s="7"/>
    </row>
    <row r="1344" spans="1:6" x14ac:dyDescent="0.2">
      <c r="A1344" s="11" t="s">
        <v>2719</v>
      </c>
      <c r="B1344" s="9"/>
      <c r="C1344" s="6"/>
      <c r="D1344" s="6"/>
      <c r="E1344" s="6"/>
      <c r="F1344" s="7"/>
    </row>
    <row r="1345" spans="1:6" x14ac:dyDescent="0.2">
      <c r="A1345" s="11" t="s">
        <v>2720</v>
      </c>
      <c r="B1345" s="9"/>
      <c r="C1345" s="6"/>
      <c r="D1345" s="6"/>
      <c r="E1345" s="6"/>
      <c r="F1345" s="7"/>
    </row>
    <row r="1346" spans="1:6" x14ac:dyDescent="0.2">
      <c r="A1346" s="11" t="s">
        <v>2721</v>
      </c>
      <c r="B1346" s="9"/>
      <c r="C1346" s="6"/>
      <c r="D1346" s="6"/>
      <c r="E1346" s="6"/>
      <c r="F1346" s="7"/>
    </row>
    <row r="1347" spans="1:6" x14ac:dyDescent="0.2">
      <c r="A1347" s="11" t="s">
        <v>2722</v>
      </c>
      <c r="B1347" s="9"/>
      <c r="C1347" s="6"/>
      <c r="D1347" s="6"/>
      <c r="E1347" s="6"/>
      <c r="F1347" s="7"/>
    </row>
    <row r="1348" spans="1:6" x14ac:dyDescent="0.2">
      <c r="A1348" s="11" t="s">
        <v>2723</v>
      </c>
      <c r="B1348" s="9"/>
      <c r="C1348" s="6"/>
      <c r="D1348" s="6"/>
      <c r="E1348" s="6"/>
      <c r="F1348" s="7"/>
    </row>
    <row r="1349" spans="1:6" x14ac:dyDescent="0.2">
      <c r="A1349" s="11" t="s">
        <v>2724</v>
      </c>
      <c r="B1349" s="9"/>
      <c r="C1349" s="6"/>
      <c r="D1349" s="6"/>
      <c r="E1349" s="6"/>
      <c r="F1349" s="7"/>
    </row>
    <row r="1350" spans="1:6" x14ac:dyDescent="0.2">
      <c r="A1350" s="11" t="s">
        <v>2725</v>
      </c>
      <c r="B1350" s="9"/>
      <c r="C1350" s="6"/>
      <c r="D1350" s="6"/>
      <c r="E1350" s="6"/>
      <c r="F1350" s="7"/>
    </row>
    <row r="1351" spans="1:6" x14ac:dyDescent="0.2">
      <c r="A1351" s="11" t="s">
        <v>2726</v>
      </c>
      <c r="B1351" s="9"/>
      <c r="C1351" s="6"/>
      <c r="D1351" s="6"/>
      <c r="E1351" s="6"/>
      <c r="F1351" s="7"/>
    </row>
    <row r="1352" spans="1:6" x14ac:dyDescent="0.2">
      <c r="A1352" s="11" t="s">
        <v>2727</v>
      </c>
      <c r="B1352" s="9"/>
      <c r="C1352" s="6"/>
      <c r="D1352" s="6"/>
      <c r="E1352" s="6"/>
      <c r="F1352" s="7"/>
    </row>
    <row r="1353" spans="1:6" x14ac:dyDescent="0.2">
      <c r="A1353" s="11" t="s">
        <v>2728</v>
      </c>
      <c r="B1353" s="9"/>
      <c r="C1353" s="6"/>
      <c r="D1353" s="6"/>
      <c r="E1353" s="6"/>
      <c r="F1353" s="7"/>
    </row>
    <row r="1354" spans="1:6" x14ac:dyDescent="0.2">
      <c r="A1354" s="11" t="s">
        <v>2729</v>
      </c>
      <c r="B1354" s="9"/>
      <c r="C1354" s="6"/>
      <c r="D1354" s="6"/>
      <c r="E1354" s="6"/>
      <c r="F1354" s="7"/>
    </row>
    <row r="1355" spans="1:6" x14ac:dyDescent="0.2">
      <c r="A1355" s="11" t="s">
        <v>2730</v>
      </c>
      <c r="B1355" s="9"/>
      <c r="C1355" s="6"/>
      <c r="D1355" s="6"/>
      <c r="E1355" s="6"/>
      <c r="F1355" s="7"/>
    </row>
    <row r="1356" spans="1:6" x14ac:dyDescent="0.2">
      <c r="A1356" s="11" t="s">
        <v>2731</v>
      </c>
      <c r="B1356" s="9"/>
      <c r="C1356" s="6"/>
      <c r="D1356" s="6"/>
      <c r="E1356" s="6"/>
      <c r="F1356" s="7"/>
    </row>
    <row r="1357" spans="1:6" x14ac:dyDescent="0.2">
      <c r="A1357" s="11" t="s">
        <v>2732</v>
      </c>
      <c r="B1357" s="9"/>
      <c r="C1357" s="6"/>
      <c r="D1357" s="6"/>
      <c r="E1357" s="6"/>
      <c r="F1357" s="7"/>
    </row>
    <row r="1358" spans="1:6" x14ac:dyDescent="0.2">
      <c r="A1358" s="11" t="s">
        <v>2733</v>
      </c>
      <c r="B1358" s="9"/>
      <c r="C1358" s="6"/>
      <c r="D1358" s="6"/>
      <c r="E1358" s="6"/>
      <c r="F1358" s="7"/>
    </row>
    <row r="1359" spans="1:6" x14ac:dyDescent="0.2">
      <c r="A1359" s="11" t="s">
        <v>2734</v>
      </c>
      <c r="B1359" s="9"/>
      <c r="C1359" s="6"/>
      <c r="D1359" s="6"/>
      <c r="E1359" s="6"/>
      <c r="F1359" s="7"/>
    </row>
    <row r="1360" spans="1:6" x14ac:dyDescent="0.2">
      <c r="A1360" s="11" t="s">
        <v>2735</v>
      </c>
      <c r="B1360" s="9"/>
      <c r="C1360" s="6"/>
      <c r="D1360" s="6"/>
      <c r="E1360" s="6"/>
      <c r="F1360" s="7"/>
    </row>
    <row r="1361" spans="1:6" x14ac:dyDescent="0.2">
      <c r="A1361" s="11" t="s">
        <v>2736</v>
      </c>
      <c r="B1361" s="9"/>
      <c r="C1361" s="6"/>
      <c r="D1361" s="6"/>
      <c r="E1361" s="6"/>
      <c r="F1361" s="7"/>
    </row>
    <row r="1362" spans="1:6" x14ac:dyDescent="0.2">
      <c r="A1362" s="11" t="s">
        <v>2737</v>
      </c>
      <c r="B1362" s="9"/>
      <c r="C1362" s="6"/>
      <c r="D1362" s="6"/>
      <c r="E1362" s="6"/>
      <c r="F1362" s="7"/>
    </row>
    <row r="1363" spans="1:6" x14ac:dyDescent="0.2">
      <c r="A1363" s="11" t="s">
        <v>2738</v>
      </c>
      <c r="B1363" s="9"/>
      <c r="C1363" s="6"/>
      <c r="D1363" s="6"/>
      <c r="E1363" s="6"/>
      <c r="F1363" s="7"/>
    </row>
    <row r="1364" spans="1:6" x14ac:dyDescent="0.2">
      <c r="A1364" s="11" t="s">
        <v>2739</v>
      </c>
      <c r="B1364" s="9"/>
      <c r="C1364" s="6"/>
      <c r="D1364" s="6"/>
      <c r="E1364" s="6"/>
      <c r="F1364" s="7"/>
    </row>
    <row r="1365" spans="1:6" x14ac:dyDescent="0.2">
      <c r="A1365" s="11" t="s">
        <v>2740</v>
      </c>
      <c r="B1365" s="9"/>
      <c r="C1365" s="6"/>
      <c r="D1365" s="6"/>
      <c r="E1365" s="6"/>
      <c r="F1365" s="7"/>
    </row>
    <row r="1366" spans="1:6" x14ac:dyDescent="0.2">
      <c r="A1366" s="11" t="s">
        <v>2741</v>
      </c>
      <c r="B1366" s="9"/>
      <c r="C1366" s="6"/>
      <c r="D1366" s="6"/>
      <c r="E1366" s="6"/>
      <c r="F1366" s="7"/>
    </row>
    <row r="1367" spans="1:6" x14ac:dyDescent="0.2">
      <c r="A1367" s="11" t="s">
        <v>2742</v>
      </c>
      <c r="B1367" s="9"/>
      <c r="C1367" s="6"/>
      <c r="D1367" s="6"/>
      <c r="E1367" s="6"/>
      <c r="F1367" s="7"/>
    </row>
    <row r="1368" spans="1:6" x14ac:dyDescent="0.2">
      <c r="A1368" s="11" t="s">
        <v>2743</v>
      </c>
      <c r="B1368" s="9"/>
      <c r="C1368" s="6"/>
      <c r="D1368" s="6"/>
      <c r="E1368" s="6"/>
      <c r="F1368" s="7"/>
    </row>
    <row r="1369" spans="1:6" x14ac:dyDescent="0.2">
      <c r="A1369" s="11" t="s">
        <v>2744</v>
      </c>
      <c r="B1369" s="9"/>
      <c r="C1369" s="6"/>
      <c r="D1369" s="6"/>
      <c r="E1369" s="6"/>
      <c r="F1369" s="7"/>
    </row>
    <row r="1370" spans="1:6" x14ac:dyDescent="0.2">
      <c r="A1370" s="11" t="s">
        <v>2745</v>
      </c>
      <c r="B1370" s="9"/>
      <c r="C1370" s="6"/>
      <c r="D1370" s="6"/>
      <c r="E1370" s="6"/>
      <c r="F1370" s="7"/>
    </row>
    <row r="1371" spans="1:6" x14ac:dyDescent="0.2">
      <c r="A1371" s="11" t="s">
        <v>2746</v>
      </c>
      <c r="B1371" s="9"/>
      <c r="C1371" s="6"/>
      <c r="D1371" s="6"/>
      <c r="E1371" s="6"/>
      <c r="F1371" s="7"/>
    </row>
    <row r="1372" spans="1:6" x14ac:dyDescent="0.2">
      <c r="A1372" s="11" t="s">
        <v>2747</v>
      </c>
      <c r="B1372" s="9"/>
      <c r="C1372" s="6"/>
      <c r="D1372" s="6"/>
      <c r="E1372" s="6"/>
      <c r="F1372" s="7"/>
    </row>
    <row r="1373" spans="1:6" x14ac:dyDescent="0.2">
      <c r="A1373" s="11" t="s">
        <v>2748</v>
      </c>
      <c r="B1373" s="9"/>
      <c r="C1373" s="6"/>
      <c r="D1373" s="6"/>
      <c r="E1373" s="6"/>
      <c r="F1373" s="7"/>
    </row>
    <row r="1374" spans="1:6" x14ac:dyDescent="0.2">
      <c r="A1374" s="11" t="s">
        <v>2749</v>
      </c>
      <c r="B1374" s="9"/>
      <c r="C1374" s="6"/>
      <c r="D1374" s="6"/>
      <c r="E1374" s="6"/>
      <c r="F1374" s="7"/>
    </row>
    <row r="1375" spans="1:6" x14ac:dyDescent="0.2">
      <c r="A1375" s="11" t="s">
        <v>2750</v>
      </c>
      <c r="B1375" s="9"/>
      <c r="C1375" s="6"/>
      <c r="D1375" s="6"/>
      <c r="E1375" s="6"/>
      <c r="F1375" s="7"/>
    </row>
    <row r="1376" spans="1:6" x14ac:dyDescent="0.2">
      <c r="A1376" s="11" t="s">
        <v>2751</v>
      </c>
      <c r="B1376" s="9"/>
      <c r="C1376" s="6"/>
      <c r="D1376" s="6"/>
      <c r="E1376" s="6"/>
      <c r="F1376" s="7"/>
    </row>
    <row r="1377" spans="1:6" x14ac:dyDescent="0.2">
      <c r="A1377" s="11" t="s">
        <v>2752</v>
      </c>
      <c r="B1377" s="9"/>
      <c r="C1377" s="6"/>
      <c r="D1377" s="6"/>
      <c r="E1377" s="6"/>
      <c r="F1377" s="7"/>
    </row>
    <row r="1378" spans="1:6" x14ac:dyDescent="0.2">
      <c r="A1378" s="11" t="s">
        <v>2753</v>
      </c>
      <c r="B1378" s="9"/>
      <c r="C1378" s="6"/>
      <c r="D1378" s="6"/>
      <c r="E1378" s="6"/>
      <c r="F1378" s="7"/>
    </row>
    <row r="1379" spans="1:6" x14ac:dyDescent="0.2">
      <c r="A1379" s="11" t="s">
        <v>2754</v>
      </c>
      <c r="B1379" s="9"/>
      <c r="C1379" s="6"/>
      <c r="D1379" s="6"/>
      <c r="E1379" s="6"/>
      <c r="F1379" s="7"/>
    </row>
    <row r="1380" spans="1:6" x14ac:dyDescent="0.2">
      <c r="A1380" s="11" t="s">
        <v>2755</v>
      </c>
      <c r="B1380" s="9"/>
      <c r="C1380" s="6"/>
      <c r="D1380" s="6"/>
      <c r="E1380" s="6"/>
      <c r="F1380" s="7"/>
    </row>
    <row r="1381" spans="1:6" x14ac:dyDescent="0.2">
      <c r="A1381" s="11" t="s">
        <v>2756</v>
      </c>
      <c r="B1381" s="9"/>
      <c r="C1381" s="6"/>
      <c r="D1381" s="6"/>
      <c r="E1381" s="6"/>
      <c r="F1381" s="7"/>
    </row>
    <row r="1382" spans="1:6" x14ac:dyDescent="0.2">
      <c r="A1382" s="11" t="s">
        <v>2757</v>
      </c>
      <c r="B1382" s="9"/>
      <c r="C1382" s="6"/>
      <c r="D1382" s="6"/>
      <c r="E1382" s="6"/>
      <c r="F1382" s="7"/>
    </row>
    <row r="1383" spans="1:6" x14ac:dyDescent="0.2">
      <c r="A1383" s="11" t="s">
        <v>2758</v>
      </c>
      <c r="B1383" s="9"/>
      <c r="C1383" s="6"/>
      <c r="D1383" s="6"/>
      <c r="E1383" s="6"/>
      <c r="F1383" s="7"/>
    </row>
    <row r="1384" spans="1:6" x14ac:dyDescent="0.2">
      <c r="A1384" s="11" t="s">
        <v>2759</v>
      </c>
      <c r="B1384" s="9"/>
      <c r="C1384" s="6"/>
      <c r="D1384" s="6"/>
      <c r="E1384" s="6"/>
      <c r="F1384" s="7"/>
    </row>
    <row r="1385" spans="1:6" x14ac:dyDescent="0.2">
      <c r="A1385" s="11" t="s">
        <v>2760</v>
      </c>
      <c r="B1385" s="9"/>
      <c r="C1385" s="6"/>
      <c r="D1385" s="6"/>
      <c r="E1385" s="6"/>
      <c r="F1385" s="7"/>
    </row>
    <row r="1386" spans="1:6" x14ac:dyDescent="0.2">
      <c r="A1386" s="11" t="s">
        <v>2761</v>
      </c>
      <c r="B1386" s="9"/>
      <c r="C1386" s="6"/>
      <c r="D1386" s="6"/>
      <c r="E1386" s="6"/>
      <c r="F1386" s="7"/>
    </row>
    <row r="1387" spans="1:6" x14ac:dyDescent="0.2">
      <c r="A1387" s="11" t="s">
        <v>2762</v>
      </c>
      <c r="B1387" s="9"/>
      <c r="C1387" s="6"/>
      <c r="D1387" s="6"/>
      <c r="E1387" s="6"/>
      <c r="F1387" s="7"/>
    </row>
    <row r="1388" spans="1:6" x14ac:dyDescent="0.2">
      <c r="A1388" s="11" t="s">
        <v>2763</v>
      </c>
      <c r="B1388" s="9"/>
      <c r="C1388" s="6"/>
      <c r="D1388" s="6"/>
      <c r="E1388" s="6"/>
      <c r="F1388" s="7"/>
    </row>
    <row r="1389" spans="1:6" x14ac:dyDescent="0.2">
      <c r="A1389" s="11" t="s">
        <v>2764</v>
      </c>
      <c r="B1389" s="9"/>
      <c r="C1389" s="6"/>
      <c r="D1389" s="6"/>
      <c r="E1389" s="6"/>
      <c r="F1389" s="7"/>
    </row>
    <row r="1390" spans="1:6" x14ac:dyDescent="0.2">
      <c r="A1390" s="11" t="s">
        <v>2765</v>
      </c>
      <c r="B1390" s="9"/>
      <c r="C1390" s="6"/>
      <c r="D1390" s="6"/>
      <c r="E1390" s="6"/>
      <c r="F1390" s="7"/>
    </row>
    <row r="1391" spans="1:6" x14ac:dyDescent="0.2">
      <c r="A1391" s="11" t="s">
        <v>2766</v>
      </c>
      <c r="B1391" s="9"/>
      <c r="C1391" s="6"/>
      <c r="D1391" s="6"/>
      <c r="E1391" s="6"/>
      <c r="F1391" s="7"/>
    </row>
    <row r="1392" spans="1:6" x14ac:dyDescent="0.2">
      <c r="A1392" s="11" t="s">
        <v>2767</v>
      </c>
      <c r="B1392" s="9"/>
      <c r="C1392" s="6"/>
      <c r="D1392" s="6"/>
      <c r="E1392" s="6"/>
      <c r="F1392" s="7"/>
    </row>
    <row r="1393" spans="1:6" x14ac:dyDescent="0.2">
      <c r="A1393" s="11" t="s">
        <v>2768</v>
      </c>
      <c r="B1393" s="9"/>
      <c r="C1393" s="6"/>
      <c r="D1393" s="6"/>
      <c r="E1393" s="6"/>
      <c r="F1393" s="7"/>
    </row>
    <row r="1394" spans="1:6" x14ac:dyDescent="0.2">
      <c r="A1394" s="11" t="s">
        <v>2769</v>
      </c>
      <c r="B1394" s="9"/>
      <c r="C1394" s="6"/>
      <c r="D1394" s="6"/>
      <c r="E1394" s="6"/>
      <c r="F1394" s="7"/>
    </row>
    <row r="1395" spans="1:6" x14ac:dyDescent="0.2">
      <c r="A1395" s="11" t="s">
        <v>2770</v>
      </c>
      <c r="B1395" s="9"/>
      <c r="C1395" s="6"/>
      <c r="D1395" s="6"/>
      <c r="E1395" s="6"/>
      <c r="F1395" s="7"/>
    </row>
    <row r="1396" spans="1:6" x14ac:dyDescent="0.2">
      <c r="A1396" s="11" t="s">
        <v>2771</v>
      </c>
      <c r="B1396" s="9"/>
      <c r="C1396" s="6"/>
      <c r="D1396" s="6"/>
      <c r="E1396" s="6"/>
      <c r="F1396" s="7"/>
    </row>
    <row r="1397" spans="1:6" x14ac:dyDescent="0.2">
      <c r="A1397" s="11" t="s">
        <v>2772</v>
      </c>
      <c r="B1397" s="9"/>
      <c r="C1397" s="6"/>
      <c r="D1397" s="6"/>
      <c r="E1397" s="6"/>
      <c r="F1397" s="7"/>
    </row>
    <row r="1398" spans="1:6" x14ac:dyDescent="0.2">
      <c r="A1398" s="11" t="s">
        <v>2773</v>
      </c>
      <c r="B1398" s="9"/>
      <c r="C1398" s="6"/>
      <c r="D1398" s="6"/>
      <c r="E1398" s="6"/>
      <c r="F1398" s="7"/>
    </row>
    <row r="1399" spans="1:6" x14ac:dyDescent="0.2">
      <c r="A1399" s="11" t="s">
        <v>2774</v>
      </c>
      <c r="B1399" s="9"/>
      <c r="C1399" s="6"/>
      <c r="D1399" s="6"/>
      <c r="E1399" s="6"/>
      <c r="F1399" s="7"/>
    </row>
    <row r="1400" spans="1:6" x14ac:dyDescent="0.2">
      <c r="A1400" s="11" t="s">
        <v>2775</v>
      </c>
      <c r="B1400" s="9"/>
      <c r="C1400" s="6"/>
      <c r="D1400" s="6"/>
      <c r="E1400" s="6"/>
      <c r="F1400" s="7"/>
    </row>
    <row r="1401" spans="1:6" x14ac:dyDescent="0.2">
      <c r="A1401" s="11" t="s">
        <v>2776</v>
      </c>
      <c r="B1401" s="9"/>
      <c r="C1401" s="6"/>
      <c r="D1401" s="6"/>
      <c r="E1401" s="6"/>
      <c r="F1401" s="7"/>
    </row>
    <row r="1402" spans="1:6" x14ac:dyDescent="0.2">
      <c r="A1402" s="11" t="s">
        <v>2777</v>
      </c>
      <c r="B1402" s="9"/>
      <c r="C1402" s="6"/>
      <c r="D1402" s="6"/>
      <c r="E1402" s="6"/>
      <c r="F1402" s="7"/>
    </row>
    <row r="1403" spans="1:6" x14ac:dyDescent="0.2">
      <c r="A1403" s="11" t="s">
        <v>2778</v>
      </c>
      <c r="B1403" s="9"/>
      <c r="C1403" s="6"/>
      <c r="D1403" s="6"/>
      <c r="E1403" s="6"/>
      <c r="F1403" s="7"/>
    </row>
    <row r="1404" spans="1:6" x14ac:dyDescent="0.2">
      <c r="A1404" s="11" t="s">
        <v>2779</v>
      </c>
      <c r="B1404" s="9"/>
      <c r="C1404" s="6"/>
      <c r="D1404" s="6"/>
      <c r="E1404" s="6"/>
      <c r="F1404" s="7"/>
    </row>
    <row r="1405" spans="1:6" x14ac:dyDescent="0.2">
      <c r="A1405" s="11" t="s">
        <v>2780</v>
      </c>
      <c r="B1405" s="9"/>
      <c r="C1405" s="6"/>
      <c r="D1405" s="6"/>
      <c r="E1405" s="6"/>
      <c r="F1405" s="7"/>
    </row>
    <row r="1406" spans="1:6" x14ac:dyDescent="0.2">
      <c r="A1406" s="11" t="s">
        <v>2781</v>
      </c>
      <c r="B1406" s="9"/>
      <c r="C1406" s="6"/>
      <c r="D1406" s="6"/>
      <c r="E1406" s="6"/>
      <c r="F1406" s="7"/>
    </row>
    <row r="1407" spans="1:6" x14ac:dyDescent="0.2">
      <c r="A1407" s="11" t="s">
        <v>2782</v>
      </c>
      <c r="B1407" s="9"/>
      <c r="C1407" s="6"/>
      <c r="D1407" s="6"/>
      <c r="E1407" s="6"/>
      <c r="F1407" s="7"/>
    </row>
    <row r="1408" spans="1:6" x14ac:dyDescent="0.2">
      <c r="A1408" s="11" t="s">
        <v>2783</v>
      </c>
      <c r="B1408" s="9"/>
      <c r="C1408" s="6"/>
      <c r="D1408" s="6"/>
      <c r="E1408" s="6"/>
      <c r="F1408" s="7"/>
    </row>
    <row r="1409" spans="1:6" x14ac:dyDescent="0.2">
      <c r="A1409" s="11" t="s">
        <v>2784</v>
      </c>
      <c r="B1409" s="9"/>
      <c r="C1409" s="6"/>
      <c r="D1409" s="6"/>
      <c r="E1409" s="6"/>
      <c r="F1409" s="7"/>
    </row>
    <row r="1410" spans="1:6" x14ac:dyDescent="0.2">
      <c r="A1410" s="11" t="s">
        <v>2785</v>
      </c>
      <c r="B1410" s="9"/>
      <c r="C1410" s="6"/>
      <c r="D1410" s="6"/>
      <c r="E1410" s="6"/>
      <c r="F1410" s="7"/>
    </row>
    <row r="1411" spans="1:6" x14ac:dyDescent="0.2">
      <c r="A1411" s="11" t="s">
        <v>2786</v>
      </c>
      <c r="B1411" s="9"/>
      <c r="C1411" s="6"/>
      <c r="D1411" s="6"/>
      <c r="E1411" s="6"/>
      <c r="F1411" s="7"/>
    </row>
    <row r="1412" spans="1:6" x14ac:dyDescent="0.2">
      <c r="A1412" s="11" t="s">
        <v>2787</v>
      </c>
      <c r="B1412" s="9"/>
      <c r="C1412" s="6"/>
      <c r="D1412" s="6"/>
      <c r="E1412" s="6"/>
      <c r="F1412" s="7"/>
    </row>
    <row r="1413" spans="1:6" x14ac:dyDescent="0.2">
      <c r="A1413" s="11" t="s">
        <v>2788</v>
      </c>
      <c r="B1413" s="9"/>
      <c r="C1413" s="6"/>
      <c r="D1413" s="6"/>
      <c r="E1413" s="6"/>
      <c r="F1413" s="7"/>
    </row>
    <row r="1414" spans="1:6" x14ac:dyDescent="0.2">
      <c r="A1414" s="11" t="s">
        <v>2789</v>
      </c>
      <c r="B1414" s="9"/>
      <c r="C1414" s="6"/>
      <c r="D1414" s="6"/>
      <c r="E1414" s="6"/>
      <c r="F1414" s="7"/>
    </row>
    <row r="1415" spans="1:6" x14ac:dyDescent="0.2">
      <c r="A1415" s="11" t="s">
        <v>2790</v>
      </c>
      <c r="B1415" s="9"/>
      <c r="C1415" s="6"/>
      <c r="D1415" s="6"/>
      <c r="E1415" s="6"/>
      <c r="F1415" s="7"/>
    </row>
    <row r="1416" spans="1:6" x14ac:dyDescent="0.2">
      <c r="A1416" s="11" t="s">
        <v>2791</v>
      </c>
      <c r="B1416" s="9"/>
      <c r="C1416" s="6"/>
      <c r="D1416" s="6"/>
      <c r="E1416" s="6"/>
      <c r="F1416" s="7"/>
    </row>
    <row r="1417" spans="1:6" x14ac:dyDescent="0.2">
      <c r="A1417" s="11" t="s">
        <v>2792</v>
      </c>
      <c r="B1417" s="9"/>
      <c r="C1417" s="6"/>
      <c r="D1417" s="6"/>
      <c r="E1417" s="6"/>
      <c r="F1417" s="7"/>
    </row>
    <row r="1418" spans="1:6" x14ac:dyDescent="0.2">
      <c r="A1418" s="11" t="s">
        <v>2793</v>
      </c>
      <c r="B1418" s="9"/>
      <c r="C1418" s="6"/>
      <c r="D1418" s="6"/>
      <c r="E1418" s="6"/>
      <c r="F1418" s="7"/>
    </row>
    <row r="1419" spans="1:6" x14ac:dyDescent="0.2">
      <c r="A1419" s="11" t="s">
        <v>2794</v>
      </c>
      <c r="B1419" s="9"/>
      <c r="C1419" s="6"/>
      <c r="D1419" s="6"/>
      <c r="E1419" s="6"/>
      <c r="F1419" s="7"/>
    </row>
    <row r="1420" spans="1:6" x14ac:dyDescent="0.2">
      <c r="A1420" s="11" t="s">
        <v>2795</v>
      </c>
      <c r="B1420" s="9"/>
      <c r="C1420" s="6"/>
      <c r="D1420" s="6"/>
      <c r="E1420" s="6"/>
      <c r="F1420" s="7"/>
    </row>
    <row r="1421" spans="1:6" x14ac:dyDescent="0.2">
      <c r="A1421" s="11" t="s">
        <v>2796</v>
      </c>
      <c r="B1421" s="9"/>
      <c r="C1421" s="6"/>
      <c r="D1421" s="6"/>
      <c r="E1421" s="6"/>
      <c r="F1421" s="7"/>
    </row>
    <row r="1422" spans="1:6" x14ac:dyDescent="0.2">
      <c r="A1422" s="11" t="s">
        <v>2797</v>
      </c>
      <c r="B1422" s="9"/>
      <c r="C1422" s="6"/>
      <c r="D1422" s="6"/>
      <c r="E1422" s="6"/>
      <c r="F1422" s="7"/>
    </row>
    <row r="1423" spans="1:6" x14ac:dyDescent="0.2">
      <c r="A1423" s="11" t="s">
        <v>2798</v>
      </c>
      <c r="B1423" s="9"/>
      <c r="C1423" s="6"/>
      <c r="D1423" s="6"/>
      <c r="E1423" s="6"/>
      <c r="F1423" s="7"/>
    </row>
    <row r="1424" spans="1:6" x14ac:dyDescent="0.2">
      <c r="A1424" s="11" t="s">
        <v>2799</v>
      </c>
      <c r="B1424" s="9"/>
      <c r="C1424" s="6"/>
      <c r="D1424" s="6"/>
      <c r="E1424" s="6"/>
      <c r="F1424" s="7"/>
    </row>
    <row r="1425" spans="1:6" x14ac:dyDescent="0.2">
      <c r="A1425" s="11" t="s">
        <v>2800</v>
      </c>
      <c r="B1425" s="9"/>
      <c r="C1425" s="6"/>
      <c r="D1425" s="6"/>
      <c r="E1425" s="6"/>
      <c r="F1425" s="7"/>
    </row>
    <row r="1426" spans="1:6" x14ac:dyDescent="0.2">
      <c r="A1426" s="11" t="s">
        <v>2801</v>
      </c>
      <c r="B1426" s="9"/>
      <c r="C1426" s="6"/>
      <c r="D1426" s="6"/>
      <c r="E1426" s="6"/>
      <c r="F1426" s="7"/>
    </row>
    <row r="1427" spans="1:6" x14ac:dyDescent="0.2">
      <c r="A1427" s="11" t="s">
        <v>2802</v>
      </c>
      <c r="B1427" s="9"/>
      <c r="C1427" s="6"/>
      <c r="D1427" s="6"/>
      <c r="E1427" s="6"/>
      <c r="F1427" s="7"/>
    </row>
    <row r="1428" spans="1:6" x14ac:dyDescent="0.2">
      <c r="A1428" s="11" t="s">
        <v>2803</v>
      </c>
      <c r="B1428" s="9"/>
      <c r="C1428" s="6"/>
      <c r="D1428" s="6"/>
      <c r="E1428" s="6"/>
      <c r="F1428" s="7"/>
    </row>
    <row r="1429" spans="1:6" x14ac:dyDescent="0.2">
      <c r="A1429" s="11" t="s">
        <v>2804</v>
      </c>
      <c r="B1429" s="9"/>
      <c r="C1429" s="6"/>
      <c r="D1429" s="6"/>
      <c r="E1429" s="6"/>
      <c r="F1429" s="7"/>
    </row>
    <row r="1430" spans="1:6" x14ac:dyDescent="0.2">
      <c r="A1430" s="11" t="s">
        <v>2805</v>
      </c>
      <c r="B1430" s="9"/>
      <c r="C1430" s="6"/>
      <c r="D1430" s="6"/>
      <c r="E1430" s="6"/>
      <c r="F1430" s="7"/>
    </row>
    <row r="1431" spans="1:6" x14ac:dyDescent="0.2">
      <c r="A1431" s="11" t="s">
        <v>2806</v>
      </c>
      <c r="B1431" s="9"/>
      <c r="C1431" s="6"/>
      <c r="D1431" s="6"/>
      <c r="E1431" s="6"/>
      <c r="F1431" s="7"/>
    </row>
    <row r="1432" spans="1:6" x14ac:dyDescent="0.2">
      <c r="A1432" s="11" t="s">
        <v>2807</v>
      </c>
      <c r="B1432" s="9"/>
      <c r="C1432" s="6"/>
      <c r="D1432" s="6"/>
      <c r="E1432" s="6"/>
      <c r="F1432" s="7"/>
    </row>
    <row r="1433" spans="1:6" x14ac:dyDescent="0.2">
      <c r="A1433" s="11" t="s">
        <v>2808</v>
      </c>
      <c r="B1433" s="9"/>
      <c r="C1433" s="6"/>
      <c r="D1433" s="6"/>
      <c r="E1433" s="6"/>
      <c r="F1433" s="7"/>
    </row>
    <row r="1434" spans="1:6" x14ac:dyDescent="0.2">
      <c r="A1434" s="11" t="s">
        <v>2809</v>
      </c>
      <c r="B1434" s="9"/>
      <c r="C1434" s="6"/>
      <c r="D1434" s="6"/>
      <c r="E1434" s="6"/>
      <c r="F1434" s="7"/>
    </row>
    <row r="1435" spans="1:6" x14ac:dyDescent="0.2">
      <c r="A1435" s="11" t="s">
        <v>2810</v>
      </c>
      <c r="B1435" s="9"/>
      <c r="C1435" s="6"/>
      <c r="D1435" s="6"/>
      <c r="E1435" s="6"/>
      <c r="F1435" s="7"/>
    </row>
    <row r="1436" spans="1:6" x14ac:dyDescent="0.2">
      <c r="A1436" s="11" t="s">
        <v>2811</v>
      </c>
      <c r="B1436" s="9"/>
      <c r="C1436" s="6"/>
      <c r="D1436" s="6"/>
      <c r="E1436" s="6"/>
      <c r="F1436" s="7"/>
    </row>
    <row r="1437" spans="1:6" x14ac:dyDescent="0.2">
      <c r="A1437" s="11" t="s">
        <v>2812</v>
      </c>
      <c r="B1437" s="9"/>
      <c r="C1437" s="6"/>
      <c r="D1437" s="6"/>
      <c r="E1437" s="6"/>
      <c r="F1437" s="7"/>
    </row>
    <row r="1438" spans="1:6" x14ac:dyDescent="0.2">
      <c r="A1438" s="11" t="s">
        <v>2813</v>
      </c>
      <c r="B1438" s="9"/>
      <c r="C1438" s="6"/>
      <c r="D1438" s="6"/>
      <c r="E1438" s="6"/>
      <c r="F1438" s="7"/>
    </row>
    <row r="1439" spans="1:6" x14ac:dyDescent="0.2">
      <c r="A1439" s="11" t="s">
        <v>2814</v>
      </c>
      <c r="B1439" s="9"/>
      <c r="C1439" s="6"/>
      <c r="D1439" s="6"/>
      <c r="E1439" s="6"/>
      <c r="F1439" s="7"/>
    </row>
    <row r="1440" spans="1:6" x14ac:dyDescent="0.2">
      <c r="A1440" s="11" t="s">
        <v>2815</v>
      </c>
      <c r="B1440" s="9"/>
      <c r="C1440" s="6"/>
      <c r="D1440" s="6"/>
      <c r="E1440" s="6"/>
      <c r="F1440" s="7"/>
    </row>
    <row r="1441" spans="1:6" x14ac:dyDescent="0.2">
      <c r="A1441" s="11" t="s">
        <v>2816</v>
      </c>
      <c r="B1441" s="9"/>
      <c r="C1441" s="6"/>
      <c r="D1441" s="6"/>
      <c r="E1441" s="6"/>
      <c r="F1441" s="7"/>
    </row>
    <row r="1442" spans="1:6" x14ac:dyDescent="0.2">
      <c r="A1442" s="11" t="s">
        <v>2817</v>
      </c>
      <c r="B1442" s="9"/>
      <c r="C1442" s="6"/>
      <c r="D1442" s="6"/>
      <c r="E1442" s="6"/>
      <c r="F1442" s="7"/>
    </row>
    <row r="1443" spans="1:6" x14ac:dyDescent="0.2">
      <c r="A1443" s="11" t="s">
        <v>2818</v>
      </c>
      <c r="B1443" s="9"/>
      <c r="C1443" s="6"/>
      <c r="D1443" s="6"/>
      <c r="E1443" s="6"/>
      <c r="F1443" s="7"/>
    </row>
    <row r="1444" spans="1:6" x14ac:dyDescent="0.2">
      <c r="A1444" s="11" t="s">
        <v>2819</v>
      </c>
      <c r="B1444" s="9"/>
      <c r="C1444" s="6"/>
      <c r="D1444" s="6"/>
      <c r="E1444" s="6"/>
      <c r="F1444" s="7"/>
    </row>
    <row r="1445" spans="1:6" x14ac:dyDescent="0.2">
      <c r="A1445" s="11" t="s">
        <v>2820</v>
      </c>
      <c r="B1445" s="9"/>
      <c r="C1445" s="6"/>
      <c r="D1445" s="6"/>
      <c r="E1445" s="6"/>
      <c r="F1445" s="7"/>
    </row>
    <row r="1446" spans="1:6" x14ac:dyDescent="0.2">
      <c r="A1446" s="11" t="s">
        <v>2821</v>
      </c>
      <c r="B1446" s="9"/>
      <c r="C1446" s="6"/>
      <c r="D1446" s="6"/>
      <c r="E1446" s="6"/>
      <c r="F1446" s="7"/>
    </row>
    <row r="1447" spans="1:6" x14ac:dyDescent="0.2">
      <c r="A1447" s="11" t="s">
        <v>2822</v>
      </c>
      <c r="B1447" s="9"/>
      <c r="C1447" s="6"/>
      <c r="D1447" s="6"/>
      <c r="E1447" s="6"/>
      <c r="F1447" s="7"/>
    </row>
    <row r="1448" spans="1:6" x14ac:dyDescent="0.2">
      <c r="A1448" s="11" t="s">
        <v>2823</v>
      </c>
      <c r="B1448" s="9"/>
      <c r="C1448" s="6"/>
      <c r="D1448" s="6"/>
      <c r="E1448" s="6"/>
      <c r="F1448" s="7"/>
    </row>
    <row r="1449" spans="1:6" x14ac:dyDescent="0.2">
      <c r="A1449" s="11" t="s">
        <v>2824</v>
      </c>
      <c r="B1449" s="9"/>
      <c r="C1449" s="6"/>
      <c r="D1449" s="6"/>
      <c r="E1449" s="6"/>
      <c r="F1449" s="7"/>
    </row>
    <row r="1450" spans="1:6" x14ac:dyDescent="0.2">
      <c r="A1450" s="11" t="s">
        <v>2825</v>
      </c>
      <c r="B1450" s="9"/>
      <c r="C1450" s="6"/>
      <c r="D1450" s="6"/>
      <c r="E1450" s="6"/>
      <c r="F1450" s="7"/>
    </row>
    <row r="1451" spans="1:6" x14ac:dyDescent="0.2">
      <c r="A1451" s="11" t="s">
        <v>2826</v>
      </c>
      <c r="B1451" s="9"/>
      <c r="C1451" s="6"/>
      <c r="D1451" s="6"/>
      <c r="E1451" s="6"/>
      <c r="F1451" s="7"/>
    </row>
    <row r="1452" spans="1:6" x14ac:dyDescent="0.2">
      <c r="A1452" s="11" t="s">
        <v>2827</v>
      </c>
      <c r="B1452" s="9"/>
      <c r="C1452" s="6"/>
      <c r="D1452" s="6"/>
      <c r="E1452" s="6"/>
      <c r="F1452" s="7"/>
    </row>
    <row r="1453" spans="1:6" x14ac:dyDescent="0.2">
      <c r="A1453" s="11" t="s">
        <v>2828</v>
      </c>
      <c r="B1453" s="9"/>
      <c r="C1453" s="6"/>
      <c r="D1453" s="6"/>
      <c r="E1453" s="6"/>
      <c r="F1453" s="7"/>
    </row>
    <row r="1454" spans="1:6" x14ac:dyDescent="0.2">
      <c r="A1454" s="11" t="s">
        <v>2829</v>
      </c>
      <c r="B1454" s="9"/>
      <c r="C1454" s="6"/>
      <c r="D1454" s="6"/>
      <c r="E1454" s="6"/>
      <c r="F1454" s="7"/>
    </row>
    <row r="1455" spans="1:6" x14ac:dyDescent="0.2">
      <c r="A1455" s="11" t="s">
        <v>2830</v>
      </c>
      <c r="B1455" s="9"/>
      <c r="C1455" s="6"/>
      <c r="D1455" s="6"/>
      <c r="E1455" s="6"/>
      <c r="F1455" s="7"/>
    </row>
    <row r="1456" spans="1:6" x14ac:dyDescent="0.2">
      <c r="A1456" s="11" t="s">
        <v>2831</v>
      </c>
      <c r="B1456" s="9"/>
      <c r="C1456" s="6"/>
      <c r="D1456" s="6"/>
      <c r="E1456" s="6"/>
      <c r="F1456" s="7"/>
    </row>
    <row r="1457" spans="1:6" x14ac:dyDescent="0.2">
      <c r="A1457" s="11" t="s">
        <v>2832</v>
      </c>
      <c r="B1457" s="9"/>
      <c r="C1457" s="6"/>
      <c r="D1457" s="6"/>
      <c r="E1457" s="6"/>
      <c r="F1457" s="7"/>
    </row>
    <row r="1458" spans="1:6" x14ac:dyDescent="0.2">
      <c r="A1458" s="11" t="s">
        <v>2833</v>
      </c>
      <c r="B1458" s="9"/>
      <c r="C1458" s="6"/>
      <c r="D1458" s="6"/>
      <c r="E1458" s="6"/>
      <c r="F1458" s="7"/>
    </row>
    <row r="1459" spans="1:6" x14ac:dyDescent="0.2">
      <c r="A1459" s="11" t="s">
        <v>2834</v>
      </c>
      <c r="B1459" s="9"/>
      <c r="C1459" s="6"/>
      <c r="D1459" s="6"/>
      <c r="E1459" s="6"/>
      <c r="F1459" s="7"/>
    </row>
    <row r="1460" spans="1:6" x14ac:dyDescent="0.2">
      <c r="A1460" s="11" t="s">
        <v>2835</v>
      </c>
      <c r="B1460" s="9"/>
      <c r="C1460" s="6"/>
      <c r="D1460" s="6"/>
      <c r="E1460" s="6"/>
      <c r="F1460" s="7"/>
    </row>
    <row r="1461" spans="1:6" x14ac:dyDescent="0.2">
      <c r="A1461" s="11" t="s">
        <v>2836</v>
      </c>
      <c r="B1461" s="9"/>
      <c r="C1461" s="6"/>
      <c r="D1461" s="6"/>
      <c r="E1461" s="6"/>
      <c r="F1461" s="7"/>
    </row>
    <row r="1462" spans="1:6" x14ac:dyDescent="0.2">
      <c r="A1462" s="11" t="s">
        <v>2837</v>
      </c>
      <c r="B1462" s="9"/>
      <c r="C1462" s="6"/>
      <c r="D1462" s="6"/>
      <c r="E1462" s="6"/>
      <c r="F1462" s="7"/>
    </row>
    <row r="1463" spans="1:6" x14ac:dyDescent="0.2">
      <c r="A1463" s="11" t="s">
        <v>2838</v>
      </c>
      <c r="B1463" s="9"/>
      <c r="C1463" s="6"/>
      <c r="D1463" s="6"/>
      <c r="E1463" s="6"/>
      <c r="F1463" s="7"/>
    </row>
    <row r="1464" spans="1:6" x14ac:dyDescent="0.2">
      <c r="A1464" s="11" t="s">
        <v>2839</v>
      </c>
      <c r="B1464" s="9"/>
      <c r="C1464" s="6"/>
      <c r="D1464" s="6"/>
      <c r="E1464" s="6"/>
      <c r="F1464" s="7"/>
    </row>
    <row r="1465" spans="1:6" x14ac:dyDescent="0.2">
      <c r="A1465" s="11" t="s">
        <v>2840</v>
      </c>
      <c r="B1465" s="9"/>
      <c r="C1465" s="6"/>
      <c r="D1465" s="6"/>
      <c r="E1465" s="6"/>
      <c r="F1465" s="7"/>
    </row>
    <row r="1466" spans="1:6" x14ac:dyDescent="0.2">
      <c r="A1466" s="11" t="s">
        <v>2841</v>
      </c>
      <c r="B1466" s="9"/>
      <c r="C1466" s="6"/>
      <c r="D1466" s="6"/>
      <c r="E1466" s="6"/>
      <c r="F1466" s="7"/>
    </row>
    <row r="1467" spans="1:6" x14ac:dyDescent="0.2">
      <c r="A1467" s="11" t="s">
        <v>2842</v>
      </c>
      <c r="B1467" s="9"/>
      <c r="C1467" s="6"/>
      <c r="D1467" s="6"/>
      <c r="E1467" s="6"/>
      <c r="F1467" s="7"/>
    </row>
    <row r="1468" spans="1:6" x14ac:dyDescent="0.2">
      <c r="A1468" s="11" t="s">
        <v>2843</v>
      </c>
      <c r="B1468" s="9"/>
      <c r="C1468" s="6"/>
      <c r="D1468" s="6"/>
      <c r="E1468" s="6"/>
      <c r="F1468" s="7"/>
    </row>
    <row r="1469" spans="1:6" x14ac:dyDescent="0.2">
      <c r="A1469" s="11" t="s">
        <v>2844</v>
      </c>
      <c r="B1469" s="9"/>
      <c r="C1469" s="6"/>
      <c r="D1469" s="6"/>
      <c r="E1469" s="6"/>
      <c r="F1469" s="7"/>
    </row>
    <row r="1470" spans="1:6" x14ac:dyDescent="0.2">
      <c r="A1470" s="11" t="s">
        <v>2845</v>
      </c>
      <c r="B1470" s="9"/>
      <c r="C1470" s="6"/>
      <c r="D1470" s="6"/>
      <c r="E1470" s="6"/>
      <c r="F1470" s="7"/>
    </row>
    <row r="1471" spans="1:6" x14ac:dyDescent="0.2">
      <c r="A1471" s="11" t="s">
        <v>2846</v>
      </c>
      <c r="B1471" s="9"/>
      <c r="C1471" s="6"/>
      <c r="D1471" s="6"/>
      <c r="E1471" s="6"/>
      <c r="F1471" s="7"/>
    </row>
    <row r="1472" spans="1:6" x14ac:dyDescent="0.2">
      <c r="A1472" s="11" t="s">
        <v>2847</v>
      </c>
      <c r="B1472" s="9"/>
      <c r="C1472" s="6"/>
      <c r="D1472" s="6"/>
      <c r="E1472" s="6"/>
      <c r="F1472" s="7"/>
    </row>
    <row r="1473" spans="1:6" x14ac:dyDescent="0.2">
      <c r="A1473" s="11" t="s">
        <v>2848</v>
      </c>
      <c r="B1473" s="9"/>
      <c r="C1473" s="6"/>
      <c r="D1473" s="6"/>
      <c r="E1473" s="6"/>
      <c r="F1473" s="7"/>
    </row>
    <row r="1474" spans="1:6" x14ac:dyDescent="0.2">
      <c r="A1474" s="11" t="s">
        <v>2849</v>
      </c>
      <c r="B1474" s="9"/>
      <c r="C1474" s="6"/>
      <c r="D1474" s="6"/>
      <c r="E1474" s="6"/>
      <c r="F1474" s="7"/>
    </row>
    <row r="1475" spans="1:6" x14ac:dyDescent="0.2">
      <c r="A1475" s="11" t="s">
        <v>2850</v>
      </c>
      <c r="B1475" s="9"/>
      <c r="C1475" s="6"/>
      <c r="D1475" s="6"/>
      <c r="E1475" s="6"/>
      <c r="F1475" s="7"/>
    </row>
    <row r="1476" spans="1:6" x14ac:dyDescent="0.2">
      <c r="A1476" s="11" t="s">
        <v>2851</v>
      </c>
      <c r="B1476" s="9"/>
      <c r="C1476" s="6"/>
      <c r="D1476" s="6"/>
      <c r="E1476" s="6"/>
      <c r="F1476" s="7"/>
    </row>
    <row r="1477" spans="1:6" x14ac:dyDescent="0.2">
      <c r="A1477" s="11" t="s">
        <v>2852</v>
      </c>
      <c r="B1477" s="9"/>
      <c r="C1477" s="6"/>
      <c r="D1477" s="6"/>
      <c r="E1477" s="6"/>
      <c r="F1477" s="7"/>
    </row>
    <row r="1478" spans="1:6" x14ac:dyDescent="0.2">
      <c r="A1478" s="11" t="s">
        <v>2853</v>
      </c>
      <c r="B1478" s="9"/>
      <c r="C1478" s="6"/>
      <c r="D1478" s="6"/>
      <c r="E1478" s="6"/>
      <c r="F1478" s="7"/>
    </row>
    <row r="1479" spans="1:6" x14ac:dyDescent="0.2">
      <c r="A1479" s="11" t="s">
        <v>2854</v>
      </c>
      <c r="B1479" s="9"/>
      <c r="C1479" s="6"/>
      <c r="D1479" s="6"/>
      <c r="E1479" s="6"/>
      <c r="F1479" s="7"/>
    </row>
    <row r="1480" spans="1:6" x14ac:dyDescent="0.2">
      <c r="A1480" s="11" t="s">
        <v>2855</v>
      </c>
      <c r="B1480" s="9"/>
      <c r="C1480" s="6"/>
      <c r="D1480" s="6"/>
      <c r="E1480" s="6"/>
      <c r="F1480" s="7"/>
    </row>
    <row r="1481" spans="1:6" x14ac:dyDescent="0.2">
      <c r="A1481" s="11" t="s">
        <v>2856</v>
      </c>
      <c r="B1481" s="9"/>
      <c r="C1481" s="6"/>
      <c r="D1481" s="6"/>
      <c r="E1481" s="6"/>
      <c r="F1481" s="7"/>
    </row>
    <row r="1482" spans="1:6" x14ac:dyDescent="0.2">
      <c r="A1482" s="11" t="s">
        <v>2857</v>
      </c>
      <c r="B1482" s="9"/>
      <c r="C1482" s="6"/>
      <c r="D1482" s="6"/>
      <c r="E1482" s="6"/>
      <c r="F1482" s="7"/>
    </row>
    <row r="1483" spans="1:6" x14ac:dyDescent="0.2">
      <c r="A1483" s="11" t="s">
        <v>2858</v>
      </c>
      <c r="B1483" s="9"/>
      <c r="C1483" s="6"/>
      <c r="D1483" s="6"/>
      <c r="E1483" s="6"/>
      <c r="F1483" s="7"/>
    </row>
    <row r="1484" spans="1:6" x14ac:dyDescent="0.2">
      <c r="A1484" s="11" t="s">
        <v>2859</v>
      </c>
      <c r="B1484" s="9"/>
      <c r="C1484" s="6"/>
      <c r="D1484" s="6"/>
      <c r="E1484" s="6"/>
      <c r="F1484" s="7"/>
    </row>
    <row r="1485" spans="1:6" x14ac:dyDescent="0.2">
      <c r="A1485" s="11" t="s">
        <v>2860</v>
      </c>
      <c r="B1485" s="9"/>
      <c r="C1485" s="6"/>
      <c r="D1485" s="6"/>
      <c r="E1485" s="6"/>
      <c r="F1485" s="7"/>
    </row>
    <row r="1486" spans="1:6" x14ac:dyDescent="0.2">
      <c r="A1486" s="11" t="s">
        <v>2861</v>
      </c>
      <c r="B1486" s="9"/>
      <c r="C1486" s="6"/>
      <c r="D1486" s="6"/>
      <c r="E1486" s="6"/>
      <c r="F1486" s="7"/>
    </row>
    <row r="1487" spans="1:6" x14ac:dyDescent="0.2">
      <c r="A1487" s="11" t="s">
        <v>2862</v>
      </c>
      <c r="B1487" s="9"/>
      <c r="C1487" s="6"/>
      <c r="D1487" s="6"/>
      <c r="E1487" s="6"/>
      <c r="F1487" s="7"/>
    </row>
    <row r="1488" spans="1:6" x14ac:dyDescent="0.2">
      <c r="A1488" s="11" t="s">
        <v>2863</v>
      </c>
      <c r="B1488" s="9"/>
      <c r="C1488" s="6"/>
      <c r="D1488" s="6"/>
      <c r="E1488" s="6"/>
      <c r="F1488" s="7"/>
    </row>
    <row r="1489" spans="1:6" x14ac:dyDescent="0.2">
      <c r="A1489" s="11" t="s">
        <v>2864</v>
      </c>
      <c r="B1489" s="9"/>
      <c r="C1489" s="6"/>
      <c r="D1489" s="6"/>
      <c r="E1489" s="6"/>
      <c r="F1489" s="7"/>
    </row>
    <row r="1490" spans="1:6" x14ac:dyDescent="0.2">
      <c r="A1490" s="11" t="s">
        <v>2865</v>
      </c>
      <c r="B1490" s="9"/>
      <c r="C1490" s="6"/>
      <c r="D1490" s="6"/>
      <c r="E1490" s="6"/>
      <c r="F1490" s="7"/>
    </row>
    <row r="1491" spans="1:6" x14ac:dyDescent="0.2">
      <c r="A1491" s="11" t="s">
        <v>2866</v>
      </c>
      <c r="B1491" s="9"/>
      <c r="C1491" s="6"/>
      <c r="D1491" s="6"/>
      <c r="E1491" s="6"/>
      <c r="F1491" s="7"/>
    </row>
    <row r="1492" spans="1:6" x14ac:dyDescent="0.2">
      <c r="A1492" s="11" t="s">
        <v>2867</v>
      </c>
      <c r="B1492" s="9"/>
      <c r="C1492" s="6"/>
      <c r="D1492" s="6"/>
      <c r="E1492" s="6"/>
      <c r="F1492" s="7"/>
    </row>
    <row r="1493" spans="1:6" x14ac:dyDescent="0.2">
      <c r="A1493" s="11" t="s">
        <v>2868</v>
      </c>
      <c r="B1493" s="9"/>
      <c r="C1493" s="6"/>
      <c r="D1493" s="6"/>
      <c r="E1493" s="6"/>
      <c r="F1493" s="7"/>
    </row>
    <row r="1494" spans="1:6" x14ac:dyDescent="0.2">
      <c r="A1494" s="11" t="s">
        <v>2869</v>
      </c>
      <c r="B1494" s="9"/>
      <c r="C1494" s="6"/>
      <c r="D1494" s="6"/>
      <c r="E1494" s="6"/>
      <c r="F1494" s="7"/>
    </row>
    <row r="1495" spans="1:6" x14ac:dyDescent="0.2">
      <c r="A1495" s="11" t="s">
        <v>2870</v>
      </c>
      <c r="B1495" s="9"/>
      <c r="C1495" s="6"/>
      <c r="D1495" s="6"/>
      <c r="E1495" s="6"/>
      <c r="F1495" s="7"/>
    </row>
    <row r="1496" spans="1:6" x14ac:dyDescent="0.2">
      <c r="A1496" s="11" t="s">
        <v>2871</v>
      </c>
      <c r="B1496" s="9"/>
      <c r="C1496" s="6"/>
      <c r="D1496" s="6"/>
      <c r="E1496" s="6"/>
      <c r="F1496" s="7"/>
    </row>
    <row r="1497" spans="1:6" x14ac:dyDescent="0.2">
      <c r="A1497" s="11" t="s">
        <v>2872</v>
      </c>
      <c r="B1497" s="9"/>
      <c r="C1497" s="6"/>
      <c r="D1497" s="6"/>
      <c r="E1497" s="6"/>
      <c r="F1497" s="7"/>
    </row>
    <row r="1498" spans="1:6" x14ac:dyDescent="0.2">
      <c r="A1498" s="11" t="s">
        <v>2873</v>
      </c>
      <c r="B1498" s="9"/>
      <c r="C1498" s="6"/>
      <c r="D1498" s="6"/>
      <c r="E1498" s="6"/>
      <c r="F1498" s="7"/>
    </row>
    <row r="1499" spans="1:6" x14ac:dyDescent="0.2">
      <c r="A1499" s="11" t="s">
        <v>2874</v>
      </c>
      <c r="B1499" s="9"/>
      <c r="C1499" s="6"/>
      <c r="D1499" s="6"/>
      <c r="E1499" s="6"/>
      <c r="F1499" s="7"/>
    </row>
    <row r="1500" spans="1:6" x14ac:dyDescent="0.2">
      <c r="A1500" s="11" t="s">
        <v>2875</v>
      </c>
      <c r="B1500" s="9"/>
      <c r="C1500" s="6"/>
      <c r="D1500" s="6"/>
      <c r="E1500" s="6"/>
      <c r="F1500" s="7"/>
    </row>
    <row r="1501" spans="1:6" x14ac:dyDescent="0.2">
      <c r="A1501" s="11" t="s">
        <v>2876</v>
      </c>
      <c r="B1501" s="9"/>
      <c r="C1501" s="6"/>
      <c r="D1501" s="6"/>
      <c r="E1501" s="6"/>
      <c r="F1501" s="7"/>
    </row>
    <row r="1502" spans="1:6" x14ac:dyDescent="0.2">
      <c r="A1502" s="11" t="s">
        <v>2877</v>
      </c>
      <c r="B1502" s="9"/>
      <c r="C1502" s="6"/>
      <c r="D1502" s="6"/>
      <c r="E1502" s="6"/>
      <c r="F1502" s="7"/>
    </row>
    <row r="1503" spans="1:6" x14ac:dyDescent="0.2">
      <c r="A1503" s="11" t="s">
        <v>2878</v>
      </c>
      <c r="B1503" s="9"/>
      <c r="C1503" s="6"/>
      <c r="D1503" s="6"/>
      <c r="E1503" s="6"/>
      <c r="F1503" s="7"/>
    </row>
    <row r="1504" spans="1:6" x14ac:dyDescent="0.2">
      <c r="A1504" s="11" t="s">
        <v>2879</v>
      </c>
      <c r="B1504" s="9"/>
      <c r="C1504" s="6"/>
      <c r="D1504" s="6"/>
      <c r="E1504" s="6"/>
      <c r="F1504" s="7"/>
    </row>
    <row r="1505" spans="1:6" x14ac:dyDescent="0.2">
      <c r="A1505" s="11" t="s">
        <v>2880</v>
      </c>
      <c r="B1505" s="9"/>
      <c r="C1505" s="6"/>
      <c r="D1505" s="6"/>
      <c r="E1505" s="6"/>
      <c r="F1505" s="7"/>
    </row>
    <row r="1506" spans="1:6" x14ac:dyDescent="0.2">
      <c r="A1506" s="11" t="s">
        <v>2881</v>
      </c>
      <c r="B1506" s="9"/>
      <c r="C1506" s="6"/>
      <c r="D1506" s="6"/>
      <c r="E1506" s="6"/>
      <c r="F1506" s="7"/>
    </row>
    <row r="1507" spans="1:6" x14ac:dyDescent="0.2">
      <c r="A1507" s="11" t="s">
        <v>2882</v>
      </c>
      <c r="B1507" s="9"/>
      <c r="C1507" s="6"/>
      <c r="D1507" s="6"/>
      <c r="E1507" s="6"/>
      <c r="F1507" s="7"/>
    </row>
    <row r="1508" spans="1:6" x14ac:dyDescent="0.2">
      <c r="A1508" s="11" t="s">
        <v>2883</v>
      </c>
      <c r="B1508" s="9"/>
      <c r="C1508" s="6"/>
      <c r="D1508" s="6"/>
      <c r="E1508" s="6"/>
      <c r="F1508" s="7"/>
    </row>
    <row r="1509" spans="1:6" x14ac:dyDescent="0.2">
      <c r="A1509" s="11" t="s">
        <v>2884</v>
      </c>
      <c r="B1509" s="9"/>
      <c r="C1509" s="6"/>
      <c r="D1509" s="6"/>
      <c r="E1509" s="6"/>
      <c r="F1509" s="7"/>
    </row>
    <row r="1510" spans="1:6" x14ac:dyDescent="0.2">
      <c r="A1510" s="11" t="s">
        <v>2885</v>
      </c>
      <c r="B1510" s="9"/>
      <c r="C1510" s="6"/>
      <c r="D1510" s="6"/>
      <c r="E1510" s="6"/>
      <c r="F1510" s="7"/>
    </row>
    <row r="1511" spans="1:6" x14ac:dyDescent="0.2">
      <c r="A1511" s="11" t="s">
        <v>2886</v>
      </c>
      <c r="B1511" s="9"/>
      <c r="C1511" s="6"/>
      <c r="D1511" s="6"/>
      <c r="E1511" s="6"/>
      <c r="F1511" s="7"/>
    </row>
    <row r="1512" spans="1:6" x14ac:dyDescent="0.2">
      <c r="A1512" s="11" t="s">
        <v>2887</v>
      </c>
      <c r="B1512" s="9"/>
      <c r="C1512" s="6"/>
      <c r="D1512" s="6"/>
      <c r="E1512" s="6"/>
      <c r="F1512" s="7"/>
    </row>
    <row r="1513" spans="1:6" x14ac:dyDescent="0.2">
      <c r="A1513" s="11" t="s">
        <v>2888</v>
      </c>
      <c r="B1513" s="9"/>
      <c r="C1513" s="6"/>
      <c r="D1513" s="6"/>
      <c r="E1513" s="6"/>
      <c r="F1513" s="7"/>
    </row>
    <row r="1514" spans="1:6" x14ac:dyDescent="0.2">
      <c r="A1514" s="11" t="s">
        <v>2889</v>
      </c>
      <c r="B1514" s="9"/>
      <c r="C1514" s="6"/>
      <c r="D1514" s="6"/>
      <c r="E1514" s="6"/>
      <c r="F1514" s="7"/>
    </row>
    <row r="1515" spans="1:6" x14ac:dyDescent="0.2">
      <c r="A1515" s="11" t="s">
        <v>2890</v>
      </c>
      <c r="B1515" s="9"/>
      <c r="C1515" s="6"/>
      <c r="D1515" s="6"/>
      <c r="E1515" s="6"/>
      <c r="F1515" s="7"/>
    </row>
    <row r="1516" spans="1:6" x14ac:dyDescent="0.2">
      <c r="A1516" s="11" t="s">
        <v>2891</v>
      </c>
      <c r="B1516" s="9"/>
      <c r="C1516" s="6"/>
      <c r="D1516" s="6"/>
      <c r="E1516" s="6"/>
      <c r="F1516" s="7"/>
    </row>
    <row r="1517" spans="1:6" x14ac:dyDescent="0.2">
      <c r="A1517" s="11" t="s">
        <v>2892</v>
      </c>
      <c r="B1517" s="9"/>
      <c r="C1517" s="6"/>
      <c r="D1517" s="6"/>
      <c r="E1517" s="6"/>
      <c r="F1517" s="7"/>
    </row>
    <row r="1518" spans="1:6" x14ac:dyDescent="0.2">
      <c r="A1518" s="11" t="s">
        <v>2893</v>
      </c>
      <c r="B1518" s="9"/>
      <c r="C1518" s="6"/>
      <c r="D1518" s="6"/>
      <c r="E1518" s="6"/>
      <c r="F1518" s="7"/>
    </row>
    <row r="1519" spans="1:6" x14ac:dyDescent="0.2">
      <c r="A1519" s="11" t="s">
        <v>2894</v>
      </c>
      <c r="B1519" s="9"/>
      <c r="C1519" s="6"/>
      <c r="D1519" s="6"/>
      <c r="E1519" s="6"/>
      <c r="F1519" s="7"/>
    </row>
    <row r="1520" spans="1:6" x14ac:dyDescent="0.2">
      <c r="A1520" s="11" t="s">
        <v>2895</v>
      </c>
      <c r="B1520" s="9"/>
      <c r="C1520" s="6"/>
      <c r="D1520" s="6"/>
      <c r="E1520" s="6"/>
      <c r="F1520" s="7"/>
    </row>
    <row r="1521" spans="1:6" x14ac:dyDescent="0.2">
      <c r="A1521" s="11" t="s">
        <v>2896</v>
      </c>
      <c r="B1521" s="9"/>
      <c r="C1521" s="6"/>
      <c r="D1521" s="6"/>
      <c r="E1521" s="6"/>
      <c r="F1521" s="7"/>
    </row>
    <row r="1522" spans="1:6" x14ac:dyDescent="0.2">
      <c r="A1522" s="11" t="s">
        <v>2897</v>
      </c>
      <c r="B1522" s="9"/>
      <c r="C1522" s="6"/>
      <c r="D1522" s="6"/>
      <c r="E1522" s="6"/>
      <c r="F1522" s="7"/>
    </row>
    <row r="1523" spans="1:6" x14ac:dyDescent="0.2">
      <c r="A1523" s="11" t="s">
        <v>2898</v>
      </c>
      <c r="B1523" s="9"/>
      <c r="C1523" s="6"/>
      <c r="D1523" s="6"/>
      <c r="E1523" s="6"/>
      <c r="F1523" s="7"/>
    </row>
    <row r="1524" spans="1:6" x14ac:dyDescent="0.2">
      <c r="A1524" s="11" t="s">
        <v>2899</v>
      </c>
      <c r="B1524" s="9"/>
      <c r="C1524" s="6"/>
      <c r="D1524" s="6"/>
      <c r="E1524" s="6"/>
      <c r="F1524" s="7"/>
    </row>
    <row r="1525" spans="1:6" x14ac:dyDescent="0.2">
      <c r="A1525" s="11" t="s">
        <v>2900</v>
      </c>
      <c r="B1525" s="9"/>
      <c r="C1525" s="6"/>
      <c r="D1525" s="6"/>
      <c r="E1525" s="6"/>
      <c r="F1525" s="7"/>
    </row>
    <row r="1526" spans="1:6" x14ac:dyDescent="0.2">
      <c r="A1526" s="11" t="s">
        <v>2901</v>
      </c>
      <c r="B1526" s="9"/>
      <c r="C1526" s="6"/>
      <c r="D1526" s="6"/>
      <c r="E1526" s="6"/>
      <c r="F1526" s="7"/>
    </row>
    <row r="1527" spans="1:6" x14ac:dyDescent="0.2">
      <c r="A1527" s="11" t="s">
        <v>2902</v>
      </c>
      <c r="B1527" s="9"/>
      <c r="C1527" s="6"/>
      <c r="D1527" s="6"/>
      <c r="E1527" s="6"/>
      <c r="F1527" s="7"/>
    </row>
    <row r="1528" spans="1:6" x14ac:dyDescent="0.2">
      <c r="A1528" s="11" t="s">
        <v>2903</v>
      </c>
      <c r="B1528" s="9"/>
      <c r="C1528" s="6"/>
      <c r="D1528" s="6"/>
      <c r="E1528" s="6"/>
      <c r="F1528" s="7"/>
    </row>
    <row r="1529" spans="1:6" x14ac:dyDescent="0.2">
      <c r="A1529" s="11" t="s">
        <v>2904</v>
      </c>
      <c r="B1529" s="9"/>
      <c r="C1529" s="6"/>
      <c r="D1529" s="6"/>
      <c r="E1529" s="6"/>
      <c r="F1529" s="7"/>
    </row>
    <row r="1530" spans="1:6" x14ac:dyDescent="0.2">
      <c r="A1530" s="11" t="s">
        <v>2905</v>
      </c>
      <c r="B1530" s="9"/>
      <c r="C1530" s="6"/>
      <c r="D1530" s="6"/>
      <c r="E1530" s="6"/>
      <c r="F1530" s="7"/>
    </row>
    <row r="1531" spans="1:6" x14ac:dyDescent="0.2">
      <c r="A1531" s="11" t="s">
        <v>2906</v>
      </c>
      <c r="B1531" s="9"/>
      <c r="C1531" s="6"/>
      <c r="D1531" s="6"/>
      <c r="E1531" s="6"/>
      <c r="F1531" s="7"/>
    </row>
    <row r="1532" spans="1:6" x14ac:dyDescent="0.2">
      <c r="A1532" s="11" t="s">
        <v>2907</v>
      </c>
      <c r="B1532" s="9"/>
      <c r="C1532" s="6"/>
      <c r="D1532" s="6"/>
      <c r="E1532" s="6"/>
      <c r="F1532" s="7"/>
    </row>
    <row r="1533" spans="1:6" x14ac:dyDescent="0.2">
      <c r="A1533" s="11" t="s">
        <v>2908</v>
      </c>
      <c r="B1533" s="9"/>
      <c r="C1533" s="6"/>
      <c r="D1533" s="6"/>
      <c r="E1533" s="6"/>
      <c r="F1533" s="7"/>
    </row>
    <row r="1534" spans="1:6" x14ac:dyDescent="0.2">
      <c r="A1534" s="11" t="s">
        <v>2909</v>
      </c>
      <c r="B1534" s="9"/>
      <c r="C1534" s="6"/>
      <c r="D1534" s="6"/>
      <c r="E1534" s="6"/>
      <c r="F1534" s="7"/>
    </row>
    <row r="1535" spans="1:6" x14ac:dyDescent="0.2">
      <c r="A1535" s="11" t="s">
        <v>2910</v>
      </c>
      <c r="B1535" s="9"/>
      <c r="C1535" s="6"/>
      <c r="D1535" s="6"/>
      <c r="E1535" s="6"/>
      <c r="F1535" s="7"/>
    </row>
    <row r="1536" spans="1:6" x14ac:dyDescent="0.2">
      <c r="A1536" s="11" t="s">
        <v>2911</v>
      </c>
      <c r="B1536" s="9"/>
      <c r="C1536" s="6"/>
      <c r="D1536" s="6"/>
      <c r="E1536" s="6"/>
      <c r="F1536" s="7"/>
    </row>
    <row r="1537" spans="1:6" x14ac:dyDescent="0.2">
      <c r="A1537" s="11" t="s">
        <v>2912</v>
      </c>
      <c r="B1537" s="9"/>
      <c r="C1537" s="6"/>
      <c r="D1537" s="6"/>
      <c r="E1537" s="6"/>
      <c r="F1537" s="7"/>
    </row>
    <row r="1538" spans="1:6" x14ac:dyDescent="0.2">
      <c r="A1538" s="11" t="s">
        <v>2913</v>
      </c>
      <c r="B1538" s="9"/>
      <c r="C1538" s="6"/>
      <c r="D1538" s="6"/>
      <c r="E1538" s="6"/>
      <c r="F1538" s="7"/>
    </row>
    <row r="1539" spans="1:6" x14ac:dyDescent="0.2">
      <c r="A1539" s="11" t="s">
        <v>2914</v>
      </c>
      <c r="B1539" s="9"/>
      <c r="C1539" s="6"/>
      <c r="D1539" s="6"/>
      <c r="E1539" s="6"/>
      <c r="F1539" s="7"/>
    </row>
    <row r="1540" spans="1:6" x14ac:dyDescent="0.2">
      <c r="A1540" s="11" t="s">
        <v>2915</v>
      </c>
      <c r="B1540" s="9"/>
      <c r="C1540" s="6"/>
      <c r="D1540" s="6"/>
      <c r="E1540" s="6"/>
      <c r="F1540" s="7"/>
    </row>
    <row r="1541" spans="1:6" x14ac:dyDescent="0.2">
      <c r="A1541" s="11" t="s">
        <v>2916</v>
      </c>
      <c r="B1541" s="9"/>
      <c r="C1541" s="6"/>
      <c r="D1541" s="6"/>
      <c r="E1541" s="6"/>
      <c r="F1541" s="7"/>
    </row>
    <row r="1542" spans="1:6" x14ac:dyDescent="0.2">
      <c r="A1542" s="11" t="s">
        <v>2917</v>
      </c>
      <c r="B1542" s="9"/>
      <c r="C1542" s="6"/>
      <c r="D1542" s="6"/>
      <c r="E1542" s="6"/>
      <c r="F1542" s="7"/>
    </row>
    <row r="1543" spans="1:6" x14ac:dyDescent="0.2">
      <c r="A1543" s="11" t="s">
        <v>2918</v>
      </c>
      <c r="B1543" s="9"/>
      <c r="C1543" s="6"/>
      <c r="D1543" s="6"/>
      <c r="E1543" s="6"/>
      <c r="F1543" s="7"/>
    </row>
    <row r="1544" spans="1:6" x14ac:dyDescent="0.2">
      <c r="A1544" s="11" t="s">
        <v>2919</v>
      </c>
      <c r="B1544" s="9"/>
      <c r="C1544" s="6"/>
      <c r="D1544" s="6"/>
      <c r="E1544" s="6"/>
      <c r="F1544" s="7"/>
    </row>
    <row r="1545" spans="1:6" x14ac:dyDescent="0.2">
      <c r="A1545" s="11" t="s">
        <v>2920</v>
      </c>
      <c r="B1545" s="9"/>
      <c r="C1545" s="6"/>
      <c r="D1545" s="6"/>
      <c r="E1545" s="6"/>
      <c r="F1545" s="7"/>
    </row>
    <row r="1546" spans="1:6" x14ac:dyDescent="0.2">
      <c r="A1546" s="11" t="s">
        <v>2921</v>
      </c>
      <c r="B1546" s="9"/>
      <c r="C1546" s="6"/>
      <c r="D1546" s="6"/>
      <c r="E1546" s="6"/>
      <c r="F1546" s="7"/>
    </row>
    <row r="1547" spans="1:6" x14ac:dyDescent="0.2">
      <c r="A1547" s="11" t="s">
        <v>2922</v>
      </c>
      <c r="B1547" s="9"/>
      <c r="C1547" s="6"/>
      <c r="D1547" s="6"/>
      <c r="E1547" s="6"/>
      <c r="F1547" s="7"/>
    </row>
    <row r="1548" spans="1:6" x14ac:dyDescent="0.2">
      <c r="A1548" s="11" t="s">
        <v>2923</v>
      </c>
      <c r="B1548" s="9"/>
      <c r="C1548" s="6"/>
      <c r="D1548" s="6"/>
      <c r="E1548" s="6"/>
      <c r="F1548" s="7"/>
    </row>
    <row r="1549" spans="1:6" x14ac:dyDescent="0.2">
      <c r="A1549" s="11" t="s">
        <v>2924</v>
      </c>
      <c r="B1549" s="9"/>
      <c r="C1549" s="6"/>
      <c r="D1549" s="6"/>
      <c r="E1549" s="6"/>
      <c r="F1549" s="7"/>
    </row>
    <row r="1550" spans="1:6" x14ac:dyDescent="0.2">
      <c r="A1550" s="11" t="s">
        <v>2925</v>
      </c>
      <c r="B1550" s="9"/>
      <c r="C1550" s="6"/>
      <c r="D1550" s="6"/>
      <c r="E1550" s="6"/>
      <c r="F1550" s="7"/>
    </row>
    <row r="1551" spans="1:6" x14ac:dyDescent="0.2">
      <c r="A1551" s="11" t="s">
        <v>2926</v>
      </c>
      <c r="B1551" s="9"/>
      <c r="C1551" s="6"/>
      <c r="D1551" s="6"/>
      <c r="E1551" s="6"/>
      <c r="F1551" s="7"/>
    </row>
    <row r="1552" spans="1:6" x14ac:dyDescent="0.2">
      <c r="A1552" s="11" t="s">
        <v>2927</v>
      </c>
      <c r="B1552" s="9"/>
      <c r="C1552" s="6"/>
      <c r="D1552" s="6"/>
      <c r="E1552" s="6"/>
      <c r="F1552" s="7"/>
    </row>
    <row r="1553" spans="1:6" x14ac:dyDescent="0.2">
      <c r="A1553" s="11" t="s">
        <v>2928</v>
      </c>
      <c r="B1553" s="9"/>
      <c r="C1553" s="6"/>
      <c r="D1553" s="6"/>
      <c r="E1553" s="6"/>
      <c r="F1553" s="7"/>
    </row>
    <row r="1554" spans="1:6" x14ac:dyDescent="0.2">
      <c r="A1554" s="11" t="s">
        <v>2929</v>
      </c>
      <c r="B1554" s="9"/>
      <c r="C1554" s="6"/>
      <c r="D1554" s="6"/>
      <c r="E1554" s="6"/>
      <c r="F1554" s="7"/>
    </row>
    <row r="1555" spans="1:6" x14ac:dyDescent="0.2">
      <c r="A1555" s="11" t="s">
        <v>2930</v>
      </c>
      <c r="B1555" s="9"/>
      <c r="C1555" s="6"/>
      <c r="D1555" s="6"/>
      <c r="E1555" s="6"/>
      <c r="F1555" s="7"/>
    </row>
    <row r="1556" spans="1:6" x14ac:dyDescent="0.2">
      <c r="A1556" s="11" t="s">
        <v>2931</v>
      </c>
      <c r="B1556" s="9"/>
      <c r="C1556" s="6"/>
      <c r="D1556" s="6"/>
      <c r="E1556" s="6"/>
      <c r="F1556" s="7"/>
    </row>
    <row r="1557" spans="1:6" x14ac:dyDescent="0.2">
      <c r="A1557" s="11" t="s">
        <v>2932</v>
      </c>
      <c r="B1557" s="9"/>
      <c r="C1557" s="6"/>
      <c r="D1557" s="6"/>
      <c r="E1557" s="6"/>
      <c r="F1557" s="7"/>
    </row>
    <row r="1558" spans="1:6" x14ac:dyDescent="0.2">
      <c r="A1558" s="11" t="s">
        <v>2933</v>
      </c>
      <c r="B1558" s="9"/>
      <c r="C1558" s="6"/>
      <c r="D1558" s="6"/>
      <c r="E1558" s="6"/>
      <c r="F1558" s="7"/>
    </row>
    <row r="1559" spans="1:6" x14ac:dyDescent="0.2">
      <c r="A1559" s="11" t="s">
        <v>2934</v>
      </c>
      <c r="B1559" s="9"/>
      <c r="C1559" s="6"/>
      <c r="D1559" s="6"/>
      <c r="E1559" s="6"/>
      <c r="F1559" s="7"/>
    </row>
    <row r="1560" spans="1:6" x14ac:dyDescent="0.2">
      <c r="A1560" s="11" t="s">
        <v>2935</v>
      </c>
      <c r="B1560" s="9"/>
      <c r="C1560" s="6"/>
      <c r="D1560" s="6"/>
      <c r="E1560" s="6"/>
      <c r="F1560" s="7"/>
    </row>
    <row r="1561" spans="1:6" x14ac:dyDescent="0.2">
      <c r="A1561" s="11" t="s">
        <v>2936</v>
      </c>
      <c r="B1561" s="9"/>
      <c r="C1561" s="6"/>
      <c r="D1561" s="6"/>
      <c r="E1561" s="6"/>
      <c r="F1561" s="7"/>
    </row>
    <row r="1562" spans="1:6" x14ac:dyDescent="0.2">
      <c r="A1562" s="11" t="s">
        <v>2937</v>
      </c>
      <c r="B1562" s="9"/>
      <c r="C1562" s="6"/>
      <c r="D1562" s="6"/>
      <c r="E1562" s="6"/>
      <c r="F1562" s="7"/>
    </row>
    <row r="1563" spans="1:6" x14ac:dyDescent="0.2">
      <c r="A1563" s="11" t="s">
        <v>2938</v>
      </c>
      <c r="B1563" s="9"/>
      <c r="C1563" s="6"/>
      <c r="D1563" s="6"/>
      <c r="E1563" s="6"/>
      <c r="F1563" s="7"/>
    </row>
    <row r="1564" spans="1:6" x14ac:dyDescent="0.2">
      <c r="A1564" s="11" t="s">
        <v>2939</v>
      </c>
      <c r="B1564" s="9"/>
      <c r="C1564" s="6"/>
      <c r="D1564" s="6"/>
      <c r="E1564" s="6"/>
      <c r="F1564" s="7"/>
    </row>
    <row r="1565" spans="1:6" x14ac:dyDescent="0.2">
      <c r="A1565" s="11" t="s">
        <v>2940</v>
      </c>
      <c r="B1565" s="9"/>
      <c r="C1565" s="6"/>
      <c r="D1565" s="6"/>
      <c r="E1565" s="6"/>
      <c r="F1565" s="7"/>
    </row>
    <row r="1566" spans="1:6" x14ac:dyDescent="0.2">
      <c r="A1566" s="11" t="s">
        <v>2941</v>
      </c>
      <c r="B1566" s="9"/>
      <c r="C1566" s="6"/>
      <c r="D1566" s="6"/>
      <c r="E1566" s="6"/>
      <c r="F1566" s="7"/>
    </row>
    <row r="1567" spans="1:6" x14ac:dyDescent="0.2">
      <c r="A1567" s="11" t="s">
        <v>2942</v>
      </c>
      <c r="B1567" s="9"/>
      <c r="C1567" s="6"/>
      <c r="D1567" s="6"/>
      <c r="E1567" s="6"/>
      <c r="F1567" s="7"/>
    </row>
    <row r="1568" spans="1:6" x14ac:dyDescent="0.2">
      <c r="A1568" s="11" t="s">
        <v>2943</v>
      </c>
      <c r="B1568" s="9"/>
      <c r="C1568" s="6"/>
      <c r="D1568" s="6"/>
      <c r="E1568" s="6"/>
      <c r="F1568" s="7"/>
    </row>
    <row r="1569" spans="1:6" x14ac:dyDescent="0.2">
      <c r="A1569" s="11" t="s">
        <v>2944</v>
      </c>
      <c r="B1569" s="9"/>
      <c r="C1569" s="6"/>
      <c r="D1569" s="6"/>
      <c r="E1569" s="6"/>
      <c r="F1569" s="7"/>
    </row>
    <row r="1570" spans="1:6" x14ac:dyDescent="0.2">
      <c r="A1570" s="11" t="s">
        <v>2945</v>
      </c>
      <c r="B1570" s="9"/>
      <c r="C1570" s="6"/>
      <c r="D1570" s="6"/>
      <c r="E1570" s="6"/>
      <c r="F1570" s="7"/>
    </row>
    <row r="1571" spans="1:6" x14ac:dyDescent="0.2">
      <c r="A1571" s="11" t="s">
        <v>2946</v>
      </c>
      <c r="B1571" s="9"/>
      <c r="C1571" s="6"/>
      <c r="D1571" s="6"/>
      <c r="E1571" s="6"/>
      <c r="F1571" s="7"/>
    </row>
    <row r="1572" spans="1:6" x14ac:dyDescent="0.2">
      <c r="A1572" s="11" t="s">
        <v>2947</v>
      </c>
      <c r="B1572" s="9"/>
      <c r="C1572" s="6"/>
      <c r="D1572" s="6"/>
      <c r="E1572" s="6"/>
      <c r="F1572" s="7"/>
    </row>
    <row r="1573" spans="1:6" x14ac:dyDescent="0.2">
      <c r="A1573" s="11" t="s">
        <v>2948</v>
      </c>
      <c r="B1573" s="9"/>
      <c r="C1573" s="6"/>
      <c r="D1573" s="6"/>
      <c r="E1573" s="6"/>
      <c r="F1573" s="7"/>
    </row>
    <row r="1574" spans="1:6" x14ac:dyDescent="0.2">
      <c r="A1574" s="11" t="s">
        <v>2949</v>
      </c>
      <c r="B1574" s="9"/>
      <c r="C1574" s="6"/>
      <c r="D1574" s="6"/>
      <c r="E1574" s="6"/>
      <c r="F1574" s="7"/>
    </row>
    <row r="1575" spans="1:6" x14ac:dyDescent="0.2">
      <c r="A1575" s="11" t="s">
        <v>2950</v>
      </c>
      <c r="B1575" s="9"/>
      <c r="C1575" s="6"/>
      <c r="D1575" s="6"/>
      <c r="E1575" s="6"/>
      <c r="F1575" s="7"/>
    </row>
    <row r="1576" spans="1:6" x14ac:dyDescent="0.2">
      <c r="A1576" s="11" t="s">
        <v>2951</v>
      </c>
      <c r="B1576" s="9"/>
      <c r="C1576" s="6"/>
      <c r="D1576" s="6"/>
      <c r="E1576" s="6"/>
      <c r="F1576" s="7"/>
    </row>
    <row r="1577" spans="1:6" x14ac:dyDescent="0.2">
      <c r="A1577" s="11" t="s">
        <v>2952</v>
      </c>
      <c r="B1577" s="9"/>
      <c r="C1577" s="6"/>
      <c r="D1577" s="6"/>
      <c r="E1577" s="6"/>
      <c r="F1577" s="7"/>
    </row>
    <row r="1578" spans="1:6" x14ac:dyDescent="0.2">
      <c r="A1578" s="11" t="s">
        <v>2953</v>
      </c>
      <c r="B1578" s="9"/>
      <c r="C1578" s="6"/>
      <c r="D1578" s="6"/>
      <c r="E1578" s="6"/>
      <c r="F1578" s="7"/>
    </row>
    <row r="1579" spans="1:6" x14ac:dyDescent="0.2">
      <c r="A1579" s="11" t="s">
        <v>2954</v>
      </c>
      <c r="B1579" s="9"/>
      <c r="C1579" s="6"/>
      <c r="D1579" s="6"/>
      <c r="E1579" s="6"/>
      <c r="F1579" s="7"/>
    </row>
    <row r="1580" spans="1:6" x14ac:dyDescent="0.2">
      <c r="A1580" s="11" t="s">
        <v>2955</v>
      </c>
      <c r="B1580" s="9"/>
      <c r="C1580" s="6"/>
      <c r="D1580" s="6"/>
      <c r="E1580" s="6"/>
      <c r="F1580" s="7"/>
    </row>
    <row r="1581" spans="1:6" x14ac:dyDescent="0.2">
      <c r="A1581" s="11" t="s">
        <v>2956</v>
      </c>
      <c r="B1581" s="9"/>
      <c r="C1581" s="6"/>
      <c r="D1581" s="6"/>
      <c r="E1581" s="6"/>
      <c r="F1581" s="7"/>
    </row>
    <row r="1582" spans="1:6" x14ac:dyDescent="0.2">
      <c r="A1582" s="11" t="s">
        <v>2957</v>
      </c>
      <c r="B1582" s="9"/>
      <c r="C1582" s="6"/>
      <c r="D1582" s="6"/>
      <c r="E1582" s="6"/>
      <c r="F1582" s="7"/>
    </row>
    <row r="1583" spans="1:6" x14ac:dyDescent="0.2">
      <c r="A1583" s="11" t="s">
        <v>2958</v>
      </c>
      <c r="B1583" s="9"/>
      <c r="C1583" s="6"/>
      <c r="D1583" s="6"/>
      <c r="E1583" s="6"/>
      <c r="F1583" s="7"/>
    </row>
    <row r="1584" spans="1:6" x14ac:dyDescent="0.2">
      <c r="A1584" s="11" t="s">
        <v>2959</v>
      </c>
      <c r="B1584" s="9"/>
      <c r="C1584" s="6"/>
      <c r="D1584" s="6"/>
      <c r="E1584" s="6"/>
      <c r="F1584" s="7"/>
    </row>
    <row r="1585" spans="1:6" x14ac:dyDescent="0.2">
      <c r="A1585" s="11" t="s">
        <v>2960</v>
      </c>
      <c r="B1585" s="9"/>
      <c r="C1585" s="6"/>
      <c r="D1585" s="6"/>
      <c r="E1585" s="6"/>
      <c r="F1585" s="7"/>
    </row>
    <row r="1586" spans="1:6" x14ac:dyDescent="0.2">
      <c r="A1586" s="11" t="s">
        <v>2961</v>
      </c>
      <c r="B1586" s="9"/>
      <c r="C1586" s="6"/>
      <c r="D1586" s="6"/>
      <c r="E1586" s="6"/>
      <c r="F1586" s="7"/>
    </row>
    <row r="1587" spans="1:6" x14ac:dyDescent="0.2">
      <c r="A1587" s="11" t="s">
        <v>2962</v>
      </c>
      <c r="B1587" s="9"/>
      <c r="C1587" s="6"/>
      <c r="D1587" s="6"/>
      <c r="E1587" s="6"/>
      <c r="F1587" s="7"/>
    </row>
    <row r="1588" spans="1:6" x14ac:dyDescent="0.2">
      <c r="A1588" s="11" t="s">
        <v>2963</v>
      </c>
      <c r="B1588" s="9"/>
      <c r="C1588" s="6"/>
      <c r="D1588" s="6"/>
      <c r="E1588" s="6"/>
      <c r="F1588" s="7"/>
    </row>
    <row r="1589" spans="1:6" x14ac:dyDescent="0.2">
      <c r="A1589" s="11" t="s">
        <v>2964</v>
      </c>
      <c r="B1589" s="9"/>
      <c r="C1589" s="6"/>
      <c r="D1589" s="6"/>
      <c r="E1589" s="6"/>
      <c r="F1589" s="7"/>
    </row>
    <row r="1590" spans="1:6" x14ac:dyDescent="0.2">
      <c r="A1590" s="11" t="s">
        <v>2965</v>
      </c>
      <c r="B1590" s="9"/>
      <c r="C1590" s="6"/>
      <c r="D1590" s="6"/>
      <c r="E1590" s="6"/>
      <c r="F1590" s="7"/>
    </row>
    <row r="1591" spans="1:6" x14ac:dyDescent="0.2">
      <c r="A1591" s="11" t="s">
        <v>2966</v>
      </c>
      <c r="B1591" s="9"/>
      <c r="C1591" s="6"/>
      <c r="D1591" s="6"/>
      <c r="E1591" s="6"/>
      <c r="F1591" s="7"/>
    </row>
    <row r="1592" spans="1:6" x14ac:dyDescent="0.2">
      <c r="A1592" s="11" t="s">
        <v>2967</v>
      </c>
      <c r="B1592" s="9"/>
      <c r="C1592" s="6"/>
      <c r="D1592" s="6"/>
      <c r="E1592" s="6"/>
      <c r="F1592" s="7"/>
    </row>
    <row r="1593" spans="1:6" x14ac:dyDescent="0.2">
      <c r="A1593" s="11" t="s">
        <v>2968</v>
      </c>
      <c r="B1593" s="9"/>
      <c r="C1593" s="6"/>
      <c r="D1593" s="6"/>
      <c r="E1593" s="6"/>
      <c r="F1593" s="7"/>
    </row>
    <row r="1594" spans="1:6" x14ac:dyDescent="0.2">
      <c r="A1594" s="11" t="s">
        <v>2969</v>
      </c>
      <c r="B1594" s="9"/>
      <c r="C1594" s="6"/>
      <c r="D1594" s="6"/>
      <c r="E1594" s="6"/>
      <c r="F1594" s="7"/>
    </row>
    <row r="1595" spans="1:6" x14ac:dyDescent="0.2">
      <c r="A1595" s="11" t="s">
        <v>2970</v>
      </c>
      <c r="B1595" s="9"/>
      <c r="C1595" s="6"/>
      <c r="D1595" s="6"/>
      <c r="E1595" s="6"/>
      <c r="F1595" s="7"/>
    </row>
    <row r="1596" spans="1:6" x14ac:dyDescent="0.2">
      <c r="A1596" s="11" t="s">
        <v>2971</v>
      </c>
      <c r="B1596" s="9"/>
      <c r="C1596" s="6"/>
      <c r="D1596" s="6"/>
      <c r="E1596" s="6"/>
      <c r="F1596" s="7"/>
    </row>
    <row r="1597" spans="1:6" x14ac:dyDescent="0.2">
      <c r="A1597" s="11" t="s">
        <v>2972</v>
      </c>
      <c r="B1597" s="9"/>
      <c r="C1597" s="6"/>
      <c r="D1597" s="6"/>
      <c r="E1597" s="6"/>
      <c r="F1597" s="7"/>
    </row>
    <row r="1598" spans="1:6" x14ac:dyDescent="0.2">
      <c r="A1598" s="11" t="s">
        <v>2973</v>
      </c>
      <c r="B1598" s="9"/>
      <c r="C1598" s="6"/>
      <c r="D1598" s="6"/>
      <c r="E1598" s="6"/>
      <c r="F1598" s="7"/>
    </row>
    <row r="1599" spans="1:6" x14ac:dyDescent="0.2">
      <c r="A1599" s="11" t="s">
        <v>2974</v>
      </c>
      <c r="B1599" s="9"/>
      <c r="C1599" s="6"/>
      <c r="D1599" s="6"/>
      <c r="E1599" s="6"/>
      <c r="F1599" s="7"/>
    </row>
    <row r="1600" spans="1:6" x14ac:dyDescent="0.2">
      <c r="A1600" s="11" t="s">
        <v>2975</v>
      </c>
      <c r="B1600" s="9"/>
      <c r="C1600" s="6"/>
      <c r="D1600" s="6"/>
      <c r="E1600" s="6"/>
      <c r="F1600" s="7"/>
    </row>
    <row r="1601" spans="1:6" x14ac:dyDescent="0.2">
      <c r="A1601" s="11" t="s">
        <v>2976</v>
      </c>
      <c r="B1601" s="9"/>
      <c r="C1601" s="6"/>
      <c r="D1601" s="6"/>
      <c r="E1601" s="6"/>
      <c r="F1601" s="7"/>
    </row>
    <row r="1602" spans="1:6" x14ac:dyDescent="0.2">
      <c r="A1602" s="11" t="s">
        <v>2977</v>
      </c>
      <c r="B1602" s="9"/>
      <c r="C1602" s="6"/>
      <c r="D1602" s="6"/>
      <c r="E1602" s="6"/>
      <c r="F1602" s="7"/>
    </row>
    <row r="1603" spans="1:6" x14ac:dyDescent="0.2">
      <c r="A1603" s="11" t="s">
        <v>2978</v>
      </c>
      <c r="B1603" s="9"/>
      <c r="C1603" s="6"/>
      <c r="D1603" s="6"/>
      <c r="E1603" s="6"/>
      <c r="F1603" s="7"/>
    </row>
    <row r="1604" spans="1:6" x14ac:dyDescent="0.2">
      <c r="A1604" s="11" t="s">
        <v>2979</v>
      </c>
      <c r="B1604" s="9"/>
      <c r="C1604" s="6"/>
      <c r="D1604" s="6"/>
      <c r="E1604" s="6"/>
      <c r="F1604" s="7"/>
    </row>
    <row r="1605" spans="1:6" x14ac:dyDescent="0.2">
      <c r="A1605" s="11" t="s">
        <v>2980</v>
      </c>
      <c r="B1605" s="9"/>
      <c r="C1605" s="6"/>
      <c r="D1605" s="6"/>
      <c r="E1605" s="6"/>
      <c r="F1605" s="7"/>
    </row>
    <row r="1606" spans="1:6" x14ac:dyDescent="0.2">
      <c r="A1606" s="11" t="s">
        <v>2981</v>
      </c>
      <c r="B1606" s="9"/>
      <c r="C1606" s="6"/>
      <c r="D1606" s="6"/>
      <c r="E1606" s="6"/>
      <c r="F1606" s="7"/>
    </row>
    <row r="1607" spans="1:6" x14ac:dyDescent="0.2">
      <c r="A1607" s="11" t="s">
        <v>2982</v>
      </c>
      <c r="B1607" s="9"/>
      <c r="C1607" s="6"/>
      <c r="D1607" s="6"/>
      <c r="E1607" s="6"/>
      <c r="F1607" s="7"/>
    </row>
    <row r="1608" spans="1:6" x14ac:dyDescent="0.2">
      <c r="A1608" s="11" t="s">
        <v>2983</v>
      </c>
      <c r="B1608" s="9"/>
      <c r="C1608" s="6"/>
      <c r="D1608" s="6"/>
      <c r="E1608" s="6"/>
      <c r="F1608" s="7"/>
    </row>
    <row r="1609" spans="1:6" x14ac:dyDescent="0.2">
      <c r="A1609" s="11" t="s">
        <v>2984</v>
      </c>
      <c r="B1609" s="9"/>
      <c r="C1609" s="6"/>
      <c r="D1609" s="6"/>
      <c r="E1609" s="6"/>
      <c r="F1609" s="7"/>
    </row>
    <row r="1610" spans="1:6" x14ac:dyDescent="0.2">
      <c r="A1610" s="11" t="s">
        <v>2985</v>
      </c>
      <c r="B1610" s="9"/>
      <c r="C1610" s="6"/>
      <c r="D1610" s="6"/>
      <c r="E1610" s="6"/>
      <c r="F1610" s="7"/>
    </row>
    <row r="1611" spans="1:6" x14ac:dyDescent="0.2">
      <c r="A1611" s="11" t="s">
        <v>2986</v>
      </c>
      <c r="B1611" s="9"/>
      <c r="C1611" s="6"/>
      <c r="D1611" s="6"/>
      <c r="E1611" s="6"/>
      <c r="F1611" s="7"/>
    </row>
    <row r="1612" spans="1:6" x14ac:dyDescent="0.2">
      <c r="A1612" s="11" t="s">
        <v>2987</v>
      </c>
      <c r="B1612" s="9"/>
      <c r="C1612" s="6"/>
      <c r="D1612" s="6"/>
      <c r="E1612" s="6"/>
      <c r="F1612" s="7"/>
    </row>
    <row r="1613" spans="1:6" x14ac:dyDescent="0.2">
      <c r="A1613" s="11" t="s">
        <v>2988</v>
      </c>
      <c r="B1613" s="9"/>
      <c r="C1613" s="6"/>
      <c r="D1613" s="6"/>
      <c r="E1613" s="6"/>
      <c r="F1613" s="7"/>
    </row>
    <row r="1614" spans="1:6" x14ac:dyDescent="0.2">
      <c r="A1614" s="11" t="s">
        <v>2989</v>
      </c>
      <c r="B1614" s="9"/>
      <c r="C1614" s="6"/>
      <c r="D1614" s="6"/>
      <c r="E1614" s="6"/>
      <c r="F1614" s="7"/>
    </row>
    <row r="1615" spans="1:6" x14ac:dyDescent="0.2">
      <c r="A1615" s="11" t="s">
        <v>2990</v>
      </c>
      <c r="B1615" s="9"/>
      <c r="C1615" s="6"/>
      <c r="D1615" s="6"/>
      <c r="E1615" s="6"/>
      <c r="F1615" s="7"/>
    </row>
    <row r="1616" spans="1:6" x14ac:dyDescent="0.2">
      <c r="A1616" s="11" t="s">
        <v>2991</v>
      </c>
      <c r="B1616" s="9"/>
      <c r="C1616" s="6"/>
      <c r="D1616" s="6"/>
      <c r="E1616" s="6"/>
      <c r="F1616" s="7"/>
    </row>
    <row r="1617" spans="1:6" x14ac:dyDescent="0.2">
      <c r="A1617" s="11" t="s">
        <v>2992</v>
      </c>
      <c r="B1617" s="9"/>
      <c r="C1617" s="6"/>
      <c r="D1617" s="6"/>
      <c r="E1617" s="6"/>
      <c r="F1617" s="7"/>
    </row>
    <row r="1618" spans="1:6" x14ac:dyDescent="0.2">
      <c r="A1618" s="11" t="s">
        <v>2993</v>
      </c>
      <c r="B1618" s="9"/>
      <c r="C1618" s="6"/>
      <c r="D1618" s="6"/>
      <c r="E1618" s="6"/>
      <c r="F1618" s="7"/>
    </row>
    <row r="1619" spans="1:6" x14ac:dyDescent="0.2">
      <c r="A1619" s="11" t="s">
        <v>2994</v>
      </c>
      <c r="B1619" s="9"/>
      <c r="C1619" s="6"/>
      <c r="D1619" s="6"/>
      <c r="E1619" s="6"/>
      <c r="F1619" s="7"/>
    </row>
    <row r="1620" spans="1:6" x14ac:dyDescent="0.2">
      <c r="A1620" s="11" t="s">
        <v>2995</v>
      </c>
      <c r="B1620" s="9"/>
      <c r="C1620" s="6"/>
      <c r="D1620" s="6"/>
      <c r="E1620" s="6"/>
      <c r="F1620" s="7"/>
    </row>
    <row r="1621" spans="1:6" x14ac:dyDescent="0.2">
      <c r="A1621" s="11" t="s">
        <v>2996</v>
      </c>
      <c r="B1621" s="9"/>
      <c r="C1621" s="6"/>
      <c r="D1621" s="6"/>
      <c r="E1621" s="6"/>
      <c r="F1621" s="7"/>
    </row>
    <row r="1622" spans="1:6" x14ac:dyDescent="0.2">
      <c r="A1622" s="11" t="s">
        <v>2997</v>
      </c>
      <c r="B1622" s="9"/>
      <c r="C1622" s="6"/>
      <c r="D1622" s="6"/>
      <c r="E1622" s="6"/>
      <c r="F1622" s="7"/>
    </row>
    <row r="1623" spans="1:6" x14ac:dyDescent="0.2">
      <c r="A1623" s="11" t="s">
        <v>2998</v>
      </c>
      <c r="B1623" s="9"/>
      <c r="C1623" s="6"/>
      <c r="D1623" s="6"/>
      <c r="E1623" s="6"/>
      <c r="F1623" s="7"/>
    </row>
    <row r="1624" spans="1:6" x14ac:dyDescent="0.2">
      <c r="A1624" s="11" t="s">
        <v>2999</v>
      </c>
      <c r="B1624" s="9"/>
      <c r="C1624" s="6"/>
      <c r="D1624" s="6"/>
      <c r="E1624" s="6"/>
      <c r="F1624" s="7"/>
    </row>
    <row r="1625" spans="1:6" x14ac:dyDescent="0.2">
      <c r="A1625" s="11" t="s">
        <v>3000</v>
      </c>
      <c r="B1625" s="9"/>
      <c r="C1625" s="6"/>
      <c r="D1625" s="6"/>
      <c r="E1625" s="6"/>
      <c r="F1625" s="7"/>
    </row>
    <row r="1626" spans="1:6" x14ac:dyDescent="0.2">
      <c r="A1626" s="11" t="s">
        <v>3001</v>
      </c>
      <c r="B1626" s="9"/>
      <c r="C1626" s="6"/>
      <c r="D1626" s="6"/>
      <c r="E1626" s="6"/>
      <c r="F1626" s="7"/>
    </row>
    <row r="1627" spans="1:6" x14ac:dyDescent="0.2">
      <c r="A1627" s="11" t="s">
        <v>3002</v>
      </c>
      <c r="B1627" s="9"/>
      <c r="C1627" s="6"/>
      <c r="D1627" s="6"/>
      <c r="E1627" s="6"/>
      <c r="F1627" s="7"/>
    </row>
    <row r="1628" spans="1:6" x14ac:dyDescent="0.2">
      <c r="A1628" s="11" t="s">
        <v>3003</v>
      </c>
      <c r="B1628" s="9"/>
      <c r="C1628" s="6"/>
      <c r="D1628" s="6"/>
      <c r="E1628" s="6"/>
      <c r="F1628" s="7"/>
    </row>
    <row r="1629" spans="1:6" x14ac:dyDescent="0.2">
      <c r="A1629" s="11" t="s">
        <v>3004</v>
      </c>
      <c r="B1629" s="9"/>
      <c r="C1629" s="6"/>
      <c r="D1629" s="6"/>
      <c r="E1629" s="6"/>
      <c r="F1629" s="7"/>
    </row>
    <row r="1630" spans="1:6" x14ac:dyDescent="0.2">
      <c r="A1630" s="11" t="s">
        <v>3005</v>
      </c>
      <c r="B1630" s="9"/>
      <c r="C1630" s="6"/>
      <c r="D1630" s="6"/>
      <c r="E1630" s="6"/>
      <c r="F1630" s="7"/>
    </row>
    <row r="1631" spans="1:6" x14ac:dyDescent="0.2">
      <c r="A1631" s="11" t="s">
        <v>3006</v>
      </c>
      <c r="B1631" s="9"/>
      <c r="C1631" s="6"/>
      <c r="D1631" s="6"/>
      <c r="E1631" s="6"/>
      <c r="F1631" s="7"/>
    </row>
    <row r="1632" spans="1:6" x14ac:dyDescent="0.2">
      <c r="A1632" s="11" t="s">
        <v>3007</v>
      </c>
      <c r="B1632" s="9"/>
      <c r="C1632" s="6"/>
      <c r="D1632" s="6"/>
      <c r="E1632" s="6"/>
      <c r="F1632" s="7"/>
    </row>
    <row r="1633" spans="1:6" x14ac:dyDescent="0.2">
      <c r="A1633" s="11" t="s">
        <v>3008</v>
      </c>
      <c r="B1633" s="9"/>
      <c r="C1633" s="6"/>
      <c r="D1633" s="6"/>
      <c r="E1633" s="6"/>
      <c r="F1633" s="7"/>
    </row>
    <row r="1634" spans="1:6" x14ac:dyDescent="0.2">
      <c r="A1634" s="11" t="s">
        <v>3009</v>
      </c>
      <c r="B1634" s="9"/>
      <c r="C1634" s="6"/>
      <c r="D1634" s="6"/>
      <c r="E1634" s="6"/>
      <c r="F1634" s="7"/>
    </row>
    <row r="1635" spans="1:6" x14ac:dyDescent="0.2">
      <c r="A1635" s="11" t="s">
        <v>3010</v>
      </c>
      <c r="B1635" s="9"/>
      <c r="C1635" s="6"/>
      <c r="D1635" s="6"/>
      <c r="E1635" s="6"/>
      <c r="F1635" s="7"/>
    </row>
    <row r="1636" spans="1:6" x14ac:dyDescent="0.2">
      <c r="A1636" s="11" t="s">
        <v>3011</v>
      </c>
      <c r="B1636" s="9"/>
      <c r="C1636" s="6"/>
      <c r="D1636" s="6"/>
      <c r="E1636" s="6"/>
      <c r="F1636" s="7"/>
    </row>
    <row r="1637" spans="1:6" x14ac:dyDescent="0.2">
      <c r="A1637" s="11" t="s">
        <v>3012</v>
      </c>
      <c r="B1637" s="9"/>
      <c r="C1637" s="6"/>
      <c r="D1637" s="6"/>
      <c r="E1637" s="6"/>
      <c r="F1637" s="7"/>
    </row>
    <row r="1638" spans="1:6" x14ac:dyDescent="0.2">
      <c r="A1638" s="11" t="s">
        <v>3013</v>
      </c>
      <c r="B1638" s="9"/>
      <c r="C1638" s="6"/>
      <c r="D1638" s="6"/>
      <c r="E1638" s="6"/>
      <c r="F1638" s="7"/>
    </row>
    <row r="1639" spans="1:6" x14ac:dyDescent="0.2">
      <c r="A1639" s="11" t="s">
        <v>3014</v>
      </c>
      <c r="B1639" s="9"/>
      <c r="C1639" s="6"/>
      <c r="D1639" s="6"/>
      <c r="E1639" s="6"/>
      <c r="F1639" s="7"/>
    </row>
    <row r="1640" spans="1:6" x14ac:dyDescent="0.2">
      <c r="A1640" s="11" t="s">
        <v>3015</v>
      </c>
      <c r="B1640" s="9"/>
      <c r="C1640" s="6"/>
      <c r="D1640" s="6"/>
      <c r="E1640" s="6"/>
      <c r="F1640" s="7"/>
    </row>
    <row r="1641" spans="1:6" x14ac:dyDescent="0.2">
      <c r="A1641" s="11" t="s">
        <v>3016</v>
      </c>
      <c r="B1641" s="9"/>
      <c r="C1641" s="6"/>
      <c r="D1641" s="6"/>
      <c r="E1641" s="6"/>
      <c r="F1641" s="7"/>
    </row>
    <row r="1642" spans="1:6" x14ac:dyDescent="0.2">
      <c r="A1642" s="11" t="s">
        <v>3017</v>
      </c>
      <c r="B1642" s="9"/>
      <c r="C1642" s="6"/>
      <c r="D1642" s="6"/>
      <c r="E1642" s="6"/>
      <c r="F1642" s="7"/>
    </row>
    <row r="1643" spans="1:6" x14ac:dyDescent="0.2">
      <c r="A1643" s="11" t="s">
        <v>3018</v>
      </c>
      <c r="B1643" s="9"/>
      <c r="C1643" s="6"/>
      <c r="D1643" s="6"/>
      <c r="E1643" s="6"/>
      <c r="F1643" s="7"/>
    </row>
    <row r="1644" spans="1:6" x14ac:dyDescent="0.2">
      <c r="A1644" s="11" t="s">
        <v>3019</v>
      </c>
      <c r="B1644" s="9"/>
      <c r="C1644" s="6"/>
      <c r="D1644" s="6"/>
      <c r="E1644" s="6"/>
      <c r="F1644" s="7"/>
    </row>
    <row r="1645" spans="1:6" x14ac:dyDescent="0.2">
      <c r="A1645" s="11" t="s">
        <v>3020</v>
      </c>
      <c r="B1645" s="9"/>
      <c r="C1645" s="6"/>
      <c r="D1645" s="6"/>
      <c r="E1645" s="6"/>
      <c r="F1645" s="7"/>
    </row>
    <row r="1646" spans="1:6" x14ac:dyDescent="0.2">
      <c r="A1646" s="11" t="s">
        <v>3021</v>
      </c>
      <c r="B1646" s="9"/>
      <c r="C1646" s="6"/>
      <c r="D1646" s="6"/>
      <c r="E1646" s="6"/>
      <c r="F1646" s="7"/>
    </row>
    <row r="1647" spans="1:6" x14ac:dyDescent="0.2">
      <c r="A1647" s="11" t="s">
        <v>3022</v>
      </c>
      <c r="B1647" s="9"/>
      <c r="C1647" s="6"/>
      <c r="D1647" s="6"/>
      <c r="E1647" s="6"/>
      <c r="F1647" s="7"/>
    </row>
    <row r="1648" spans="1:6" x14ac:dyDescent="0.2">
      <c r="A1648" s="11" t="s">
        <v>3023</v>
      </c>
      <c r="B1648" s="9"/>
      <c r="C1648" s="6"/>
      <c r="D1648" s="6"/>
      <c r="E1648" s="6"/>
      <c r="F1648" s="7"/>
    </row>
    <row r="1649" spans="1:6" x14ac:dyDescent="0.2">
      <c r="A1649" s="11" t="s">
        <v>3024</v>
      </c>
      <c r="B1649" s="9"/>
      <c r="C1649" s="6"/>
      <c r="D1649" s="6"/>
      <c r="E1649" s="6"/>
      <c r="F1649" s="7"/>
    </row>
    <row r="1650" spans="1:6" x14ac:dyDescent="0.2">
      <c r="A1650" s="11" t="s">
        <v>3025</v>
      </c>
      <c r="B1650" s="9"/>
      <c r="C1650" s="6"/>
      <c r="D1650" s="6"/>
      <c r="E1650" s="6"/>
      <c r="F1650" s="7"/>
    </row>
    <row r="1651" spans="1:6" x14ac:dyDescent="0.2">
      <c r="A1651" s="11" t="s">
        <v>3026</v>
      </c>
      <c r="B1651" s="9"/>
      <c r="C1651" s="6"/>
      <c r="D1651" s="6"/>
      <c r="E1651" s="6"/>
      <c r="F1651" s="7"/>
    </row>
    <row r="1652" spans="1:6" x14ac:dyDescent="0.2">
      <c r="A1652" s="11" t="s">
        <v>3027</v>
      </c>
      <c r="B1652" s="9"/>
      <c r="C1652" s="6"/>
      <c r="D1652" s="6"/>
      <c r="E1652" s="6"/>
      <c r="F1652" s="7"/>
    </row>
    <row r="1653" spans="1:6" x14ac:dyDescent="0.2">
      <c r="A1653" s="11" t="s">
        <v>3028</v>
      </c>
      <c r="B1653" s="9"/>
      <c r="C1653" s="6"/>
      <c r="D1653" s="6"/>
      <c r="E1653" s="6"/>
      <c r="F1653" s="7"/>
    </row>
    <row r="1654" spans="1:6" x14ac:dyDescent="0.2">
      <c r="A1654" s="11" t="s">
        <v>3029</v>
      </c>
      <c r="B1654" s="9"/>
      <c r="C1654" s="6"/>
      <c r="D1654" s="6"/>
      <c r="E1654" s="6"/>
      <c r="F1654" s="7"/>
    </row>
    <row r="1655" spans="1:6" x14ac:dyDescent="0.2">
      <c r="A1655" s="11" t="s">
        <v>3030</v>
      </c>
      <c r="B1655" s="9"/>
      <c r="C1655" s="6"/>
      <c r="D1655" s="6"/>
      <c r="E1655" s="6"/>
      <c r="F1655" s="7"/>
    </row>
    <row r="1656" spans="1:6" x14ac:dyDescent="0.2">
      <c r="A1656" s="11" t="s">
        <v>3031</v>
      </c>
      <c r="B1656" s="9"/>
      <c r="C1656" s="6"/>
      <c r="D1656" s="6"/>
      <c r="E1656" s="6"/>
      <c r="F1656" s="7"/>
    </row>
    <row r="1657" spans="1:6" x14ac:dyDescent="0.2">
      <c r="A1657" s="11" t="s">
        <v>3032</v>
      </c>
      <c r="B1657" s="9"/>
      <c r="C1657" s="6"/>
      <c r="D1657" s="6"/>
      <c r="E1657" s="6"/>
      <c r="F1657" s="7"/>
    </row>
    <row r="1658" spans="1:6" x14ac:dyDescent="0.2">
      <c r="A1658" s="11" t="s">
        <v>3033</v>
      </c>
      <c r="B1658" s="9"/>
      <c r="C1658" s="6"/>
      <c r="D1658" s="6"/>
      <c r="E1658" s="6"/>
      <c r="F1658" s="7"/>
    </row>
    <row r="1659" spans="1:6" x14ac:dyDescent="0.2">
      <c r="A1659" s="11" t="s">
        <v>3034</v>
      </c>
      <c r="B1659" s="9"/>
      <c r="C1659" s="6"/>
      <c r="D1659" s="6"/>
      <c r="E1659" s="6"/>
      <c r="F1659" s="7"/>
    </row>
    <row r="1660" spans="1:6" x14ac:dyDescent="0.2">
      <c r="A1660" s="11" t="s">
        <v>3035</v>
      </c>
      <c r="B1660" s="9"/>
      <c r="C1660" s="6"/>
      <c r="D1660" s="6"/>
      <c r="E1660" s="6"/>
      <c r="F1660" s="7"/>
    </row>
    <row r="1661" spans="1:6" x14ac:dyDescent="0.2">
      <c r="A1661" s="11" t="s">
        <v>3036</v>
      </c>
      <c r="B1661" s="9"/>
      <c r="C1661" s="6"/>
      <c r="D1661" s="6"/>
      <c r="E1661" s="6"/>
      <c r="F1661" s="7"/>
    </row>
    <row r="1662" spans="1:6" x14ac:dyDescent="0.2">
      <c r="A1662" s="11" t="s">
        <v>3037</v>
      </c>
      <c r="B1662" s="9"/>
      <c r="C1662" s="6"/>
      <c r="D1662" s="6"/>
      <c r="E1662" s="6"/>
      <c r="F1662" s="7"/>
    </row>
    <row r="1663" spans="1:6" x14ac:dyDescent="0.2">
      <c r="A1663" s="11" t="s">
        <v>3038</v>
      </c>
      <c r="B1663" s="9"/>
      <c r="C1663" s="6"/>
      <c r="D1663" s="6"/>
      <c r="E1663" s="6"/>
      <c r="F1663" s="7"/>
    </row>
    <row r="1664" spans="1:6" x14ac:dyDescent="0.2">
      <c r="A1664" s="11" t="s">
        <v>3039</v>
      </c>
      <c r="B1664" s="9"/>
      <c r="C1664" s="6"/>
      <c r="D1664" s="6"/>
      <c r="E1664" s="6"/>
      <c r="F1664" s="7"/>
    </row>
    <row r="1665" spans="1:6" x14ac:dyDescent="0.2">
      <c r="A1665" s="11" t="s">
        <v>3040</v>
      </c>
      <c r="B1665" s="9"/>
      <c r="C1665" s="6"/>
      <c r="D1665" s="6"/>
      <c r="E1665" s="6"/>
      <c r="F1665" s="7"/>
    </row>
    <row r="1666" spans="1:6" x14ac:dyDescent="0.2">
      <c r="A1666" s="11" t="s">
        <v>3041</v>
      </c>
      <c r="B1666" s="9"/>
      <c r="C1666" s="6"/>
      <c r="D1666" s="6"/>
      <c r="E1666" s="6"/>
      <c r="F1666" s="7"/>
    </row>
    <row r="1667" spans="1:6" x14ac:dyDescent="0.2">
      <c r="A1667" s="11" t="s">
        <v>3042</v>
      </c>
      <c r="B1667" s="9"/>
      <c r="C1667" s="6"/>
      <c r="D1667" s="6"/>
      <c r="E1667" s="6"/>
      <c r="F1667" s="7"/>
    </row>
    <row r="1668" spans="1:6" x14ac:dyDescent="0.2">
      <c r="A1668" s="11" t="s">
        <v>3043</v>
      </c>
      <c r="B1668" s="9"/>
      <c r="C1668" s="6"/>
      <c r="D1668" s="6"/>
      <c r="E1668" s="6"/>
      <c r="F1668" s="7"/>
    </row>
    <row r="1669" spans="1:6" x14ac:dyDescent="0.2">
      <c r="A1669" s="11" t="s">
        <v>3044</v>
      </c>
      <c r="B1669" s="9"/>
      <c r="C1669" s="6"/>
      <c r="D1669" s="6"/>
      <c r="E1669" s="6"/>
      <c r="F1669" s="7"/>
    </row>
    <row r="1670" spans="1:6" x14ac:dyDescent="0.2">
      <c r="A1670" s="11" t="s">
        <v>3045</v>
      </c>
      <c r="B1670" s="9"/>
      <c r="C1670" s="6"/>
      <c r="D1670" s="6"/>
      <c r="E1670" s="6"/>
      <c r="F1670" s="7"/>
    </row>
    <row r="1671" spans="1:6" x14ac:dyDescent="0.2">
      <c r="A1671" s="11" t="s">
        <v>3046</v>
      </c>
      <c r="B1671" s="9"/>
      <c r="C1671" s="6"/>
      <c r="D1671" s="6"/>
      <c r="E1671" s="6"/>
      <c r="F1671" s="7"/>
    </row>
    <row r="1672" spans="1:6" x14ac:dyDescent="0.2">
      <c r="A1672" s="11" t="s">
        <v>3047</v>
      </c>
      <c r="B1672" s="9"/>
      <c r="C1672" s="6"/>
      <c r="D1672" s="6"/>
      <c r="E1672" s="6"/>
      <c r="F1672" s="7"/>
    </row>
    <row r="1673" spans="1:6" x14ac:dyDescent="0.2">
      <c r="A1673" s="11" t="s">
        <v>3048</v>
      </c>
      <c r="B1673" s="9"/>
      <c r="C1673" s="6"/>
      <c r="D1673" s="6"/>
      <c r="E1673" s="6"/>
      <c r="F1673" s="7"/>
    </row>
    <row r="1674" spans="1:6" x14ac:dyDescent="0.2">
      <c r="A1674" s="11" t="s">
        <v>3049</v>
      </c>
      <c r="B1674" s="9"/>
      <c r="C1674" s="6"/>
      <c r="D1674" s="6"/>
      <c r="E1674" s="6"/>
      <c r="F1674" s="7"/>
    </row>
    <row r="1675" spans="1:6" x14ac:dyDescent="0.2">
      <c r="A1675" s="11" t="s">
        <v>3050</v>
      </c>
      <c r="B1675" s="9"/>
      <c r="C1675" s="6"/>
      <c r="D1675" s="6"/>
      <c r="E1675" s="6"/>
      <c r="F1675" s="7"/>
    </row>
    <row r="1676" spans="1:6" x14ac:dyDescent="0.2">
      <c r="A1676" s="11" t="s">
        <v>3051</v>
      </c>
      <c r="B1676" s="9"/>
      <c r="C1676" s="6"/>
      <c r="D1676" s="6"/>
      <c r="E1676" s="6"/>
      <c r="F1676" s="7"/>
    </row>
    <row r="1677" spans="1:6" x14ac:dyDescent="0.2">
      <c r="A1677" s="11" t="s">
        <v>3052</v>
      </c>
      <c r="B1677" s="9"/>
      <c r="C1677" s="6"/>
      <c r="D1677" s="6"/>
      <c r="E1677" s="6"/>
      <c r="F1677" s="7"/>
    </row>
    <row r="1678" spans="1:6" x14ac:dyDescent="0.2">
      <c r="A1678" s="11" t="s">
        <v>3053</v>
      </c>
      <c r="B1678" s="9"/>
      <c r="C1678" s="6"/>
      <c r="D1678" s="6"/>
      <c r="E1678" s="6"/>
      <c r="F1678" s="7"/>
    </row>
    <row r="1679" spans="1:6" x14ac:dyDescent="0.2">
      <c r="A1679" s="11" t="s">
        <v>3054</v>
      </c>
      <c r="B1679" s="9"/>
      <c r="C1679" s="6"/>
      <c r="D1679" s="6"/>
      <c r="E1679" s="6"/>
      <c r="F1679" s="7"/>
    </row>
    <row r="1680" spans="1:6" x14ac:dyDescent="0.2">
      <c r="A1680" s="11" t="s">
        <v>3055</v>
      </c>
      <c r="B1680" s="9"/>
      <c r="C1680" s="6"/>
      <c r="D1680" s="6"/>
      <c r="E1680" s="6"/>
      <c r="F1680" s="7"/>
    </row>
    <row r="1681" spans="1:6" x14ac:dyDescent="0.2">
      <c r="A1681" s="11" t="s">
        <v>3056</v>
      </c>
      <c r="B1681" s="9"/>
      <c r="C1681" s="6"/>
      <c r="D1681" s="6"/>
      <c r="E1681" s="6"/>
      <c r="F1681" s="7"/>
    </row>
    <row r="1682" spans="1:6" x14ac:dyDescent="0.2">
      <c r="A1682" s="11" t="s">
        <v>3057</v>
      </c>
      <c r="B1682" s="9"/>
      <c r="C1682" s="6"/>
      <c r="D1682" s="6"/>
      <c r="E1682" s="6"/>
      <c r="F1682" s="7"/>
    </row>
    <row r="1683" spans="1:6" x14ac:dyDescent="0.2">
      <c r="A1683" s="11" t="s">
        <v>3058</v>
      </c>
      <c r="B1683" s="9"/>
      <c r="C1683" s="6"/>
      <c r="D1683" s="6"/>
      <c r="E1683" s="6"/>
      <c r="F1683" s="7"/>
    </row>
    <row r="1684" spans="1:6" x14ac:dyDescent="0.2">
      <c r="A1684" s="11" t="s">
        <v>3059</v>
      </c>
      <c r="B1684" s="9"/>
      <c r="C1684" s="6"/>
      <c r="D1684" s="6"/>
      <c r="E1684" s="6"/>
      <c r="F1684" s="7"/>
    </row>
    <row r="2123" spans="1:1" x14ac:dyDescent="0.2">
      <c r="A2123" s="183"/>
    </row>
  </sheetData>
  <sheetProtection algorithmName="SHA-512" hashValue="uzdMzmCKHoEFZ/3xYLcl09rA3PtWC1GOMorzc9lCg+zBpjWqQtj5EJYGV2Bs7WiML7VH6w7swXEZzjBL/UIOKA==" saltValue="zOfm4Dbct1KRHhMIp7PJoQ==" spinCount="100000" sheet="1" objects="1" scenarios="1"/>
  <autoFilter ref="A1:F2122" xr:uid="{00000000-0001-0000-0100-000000000000}"/>
  <pageMargins left="0.7" right="0.7" top="0.75" bottom="0.75" header="0.3" footer="0.3"/>
  <pageSetup orientation="portrait" horizontalDpi="1200" verticalDpi="1200" r:id="rId1"/>
  <headerFooter>
    <oddHeader xml:space="preserve">&amp;CStatewide Funds Table
</oddHeader>
    <oddFooter>&amp;C&amp;P OF &amp;N Pages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tint="-0.249977111117893"/>
  </sheetPr>
  <dimension ref="A1:A939"/>
  <sheetViews>
    <sheetView showGridLines="0" zoomScale="130" zoomScaleNormal="130" workbookViewId="0">
      <pane ySplit="1" topLeftCell="A915" activePane="bottomLeft" state="frozen"/>
      <selection activeCell="A3" sqref="A3"/>
      <selection pane="bottomLeft" activeCell="A926" sqref="A926"/>
    </sheetView>
  </sheetViews>
  <sheetFormatPr defaultRowHeight="12.75" x14ac:dyDescent="0.2"/>
  <cols>
    <col min="1" max="1" width="60.5703125" customWidth="1"/>
  </cols>
  <sheetData>
    <row r="1" spans="1:1" ht="15.75" x14ac:dyDescent="0.25">
      <c r="A1" s="13" t="s">
        <v>15</v>
      </c>
    </row>
    <row r="2" spans="1:1" x14ac:dyDescent="0.2">
      <c r="A2" s="14" t="s">
        <v>405</v>
      </c>
    </row>
    <row r="3" spans="1:1" x14ac:dyDescent="0.2">
      <c r="A3" s="15" t="s">
        <v>814</v>
      </c>
    </row>
    <row r="4" spans="1:1" x14ac:dyDescent="0.2">
      <c r="A4" s="15" t="s">
        <v>815</v>
      </c>
    </row>
    <row r="5" spans="1:1" ht="25.5" x14ac:dyDescent="0.2">
      <c r="A5" s="15" t="s">
        <v>816</v>
      </c>
    </row>
    <row r="6" spans="1:1" x14ac:dyDescent="0.2">
      <c r="A6" s="15" t="s">
        <v>18</v>
      </c>
    </row>
    <row r="7" spans="1:1" x14ac:dyDescent="0.2">
      <c r="A7" s="15" t="s">
        <v>19</v>
      </c>
    </row>
    <row r="8" spans="1:1" x14ac:dyDescent="0.2">
      <c r="A8" s="15" t="s">
        <v>20</v>
      </c>
    </row>
    <row r="9" spans="1:1" x14ac:dyDescent="0.2">
      <c r="A9" s="15" t="s">
        <v>21</v>
      </c>
    </row>
    <row r="10" spans="1:1" x14ac:dyDescent="0.2">
      <c r="A10" s="15" t="s">
        <v>22</v>
      </c>
    </row>
    <row r="11" spans="1:1" x14ac:dyDescent="0.2">
      <c r="A11" s="15" t="s">
        <v>23</v>
      </c>
    </row>
    <row r="12" spans="1:1" x14ac:dyDescent="0.2">
      <c r="A12" s="15" t="s">
        <v>24</v>
      </c>
    </row>
    <row r="13" spans="1:1" x14ac:dyDescent="0.2">
      <c r="A13" s="15" t="s">
        <v>817</v>
      </c>
    </row>
    <row r="14" spans="1:1" x14ac:dyDescent="0.2">
      <c r="A14" s="15" t="s">
        <v>818</v>
      </c>
    </row>
    <row r="15" spans="1:1" x14ac:dyDescent="0.2">
      <c r="A15" s="15" t="s">
        <v>25</v>
      </c>
    </row>
    <row r="16" spans="1:1" ht="25.5" x14ac:dyDescent="0.2">
      <c r="A16" s="15" t="s">
        <v>819</v>
      </c>
    </row>
    <row r="17" spans="1:1" ht="25.5" x14ac:dyDescent="0.2">
      <c r="A17" s="15" t="s">
        <v>820</v>
      </c>
    </row>
    <row r="18" spans="1:1" x14ac:dyDescent="0.2">
      <c r="A18" s="15" t="s">
        <v>26</v>
      </c>
    </row>
    <row r="19" spans="1:1" x14ac:dyDescent="0.2">
      <c r="A19" s="15" t="s">
        <v>27</v>
      </c>
    </row>
    <row r="20" spans="1:1" x14ac:dyDescent="0.2">
      <c r="A20" s="15" t="s">
        <v>28</v>
      </c>
    </row>
    <row r="21" spans="1:1" x14ac:dyDescent="0.2">
      <c r="A21" s="15" t="s">
        <v>29</v>
      </c>
    </row>
    <row r="22" spans="1:1" x14ac:dyDescent="0.2">
      <c r="A22" s="15" t="s">
        <v>30</v>
      </c>
    </row>
    <row r="23" spans="1:1" x14ac:dyDescent="0.2">
      <c r="A23" s="15" t="s">
        <v>821</v>
      </c>
    </row>
    <row r="24" spans="1:1" x14ac:dyDescent="0.2">
      <c r="A24" s="15" t="s">
        <v>31</v>
      </c>
    </row>
    <row r="25" spans="1:1" x14ac:dyDescent="0.2">
      <c r="A25" s="15" t="s">
        <v>32</v>
      </c>
    </row>
    <row r="26" spans="1:1" x14ac:dyDescent="0.2">
      <c r="A26" s="15" t="s">
        <v>33</v>
      </c>
    </row>
    <row r="27" spans="1:1" x14ac:dyDescent="0.2">
      <c r="A27" s="15" t="s">
        <v>34</v>
      </c>
    </row>
    <row r="28" spans="1:1" x14ac:dyDescent="0.2">
      <c r="A28" s="15" t="s">
        <v>35</v>
      </c>
    </row>
    <row r="29" spans="1:1" x14ac:dyDescent="0.2">
      <c r="A29" s="15" t="s">
        <v>36</v>
      </c>
    </row>
    <row r="30" spans="1:1" x14ac:dyDescent="0.2">
      <c r="A30" s="15" t="s">
        <v>37</v>
      </c>
    </row>
    <row r="31" spans="1:1" x14ac:dyDescent="0.2">
      <c r="A31" s="15" t="s">
        <v>38</v>
      </c>
    </row>
    <row r="32" spans="1:1" x14ac:dyDescent="0.2">
      <c r="A32" s="15" t="s">
        <v>39</v>
      </c>
    </row>
    <row r="33" spans="1:1" x14ac:dyDescent="0.2">
      <c r="A33" s="15" t="s">
        <v>40</v>
      </c>
    </row>
    <row r="34" spans="1:1" x14ac:dyDescent="0.2">
      <c r="A34" s="15" t="s">
        <v>822</v>
      </c>
    </row>
    <row r="35" spans="1:1" x14ac:dyDescent="0.2">
      <c r="A35" s="15" t="s">
        <v>41</v>
      </c>
    </row>
    <row r="36" spans="1:1" x14ac:dyDescent="0.2">
      <c r="A36" s="15" t="s">
        <v>42</v>
      </c>
    </row>
    <row r="37" spans="1:1" x14ac:dyDescent="0.2">
      <c r="A37" s="15" t="s">
        <v>823</v>
      </c>
    </row>
    <row r="38" spans="1:1" x14ac:dyDescent="0.2">
      <c r="A38" s="15" t="s">
        <v>43</v>
      </c>
    </row>
    <row r="39" spans="1:1" x14ac:dyDescent="0.2">
      <c r="A39" s="15" t="s">
        <v>44</v>
      </c>
    </row>
    <row r="40" spans="1:1" ht="25.5" x14ac:dyDescent="0.2">
      <c r="A40" s="15" t="s">
        <v>824</v>
      </c>
    </row>
    <row r="41" spans="1:1" x14ac:dyDescent="0.2">
      <c r="A41" s="15" t="s">
        <v>825</v>
      </c>
    </row>
    <row r="42" spans="1:1" ht="25.5" x14ac:dyDescent="0.2">
      <c r="A42" s="15" t="s">
        <v>45</v>
      </c>
    </row>
    <row r="43" spans="1:1" x14ac:dyDescent="0.2">
      <c r="A43" s="15" t="s">
        <v>46</v>
      </c>
    </row>
    <row r="44" spans="1:1" x14ac:dyDescent="0.2">
      <c r="A44" s="15" t="s">
        <v>826</v>
      </c>
    </row>
    <row r="45" spans="1:1" ht="25.5" x14ac:dyDescent="0.2">
      <c r="A45" s="15" t="s">
        <v>827</v>
      </c>
    </row>
    <row r="46" spans="1:1" ht="25.5" x14ac:dyDescent="0.2">
      <c r="A46" s="15" t="s">
        <v>828</v>
      </c>
    </row>
    <row r="47" spans="1:1" x14ac:dyDescent="0.2">
      <c r="A47" s="15" t="s">
        <v>829</v>
      </c>
    </row>
    <row r="48" spans="1:1" x14ac:dyDescent="0.2">
      <c r="A48" s="15" t="s">
        <v>47</v>
      </c>
    </row>
    <row r="49" spans="1:1" x14ac:dyDescent="0.2">
      <c r="A49" s="15" t="s">
        <v>48</v>
      </c>
    </row>
    <row r="50" spans="1:1" ht="25.5" x14ac:dyDescent="0.2">
      <c r="A50" s="15" t="s">
        <v>830</v>
      </c>
    </row>
    <row r="51" spans="1:1" x14ac:dyDescent="0.2">
      <c r="A51" s="15" t="s">
        <v>49</v>
      </c>
    </row>
    <row r="52" spans="1:1" x14ac:dyDescent="0.2">
      <c r="A52" s="15" t="s">
        <v>50</v>
      </c>
    </row>
    <row r="53" spans="1:1" x14ac:dyDescent="0.2">
      <c r="A53" s="15" t="s">
        <v>831</v>
      </c>
    </row>
    <row r="54" spans="1:1" x14ac:dyDescent="0.2">
      <c r="A54" s="15" t="s">
        <v>832</v>
      </c>
    </row>
    <row r="55" spans="1:1" x14ac:dyDescent="0.2">
      <c r="A55" s="15" t="s">
        <v>833</v>
      </c>
    </row>
    <row r="56" spans="1:1" x14ac:dyDescent="0.2">
      <c r="A56" s="15" t="s">
        <v>834</v>
      </c>
    </row>
    <row r="57" spans="1:1" x14ac:dyDescent="0.2">
      <c r="A57" s="15" t="s">
        <v>51</v>
      </c>
    </row>
    <row r="58" spans="1:1" x14ac:dyDescent="0.2">
      <c r="A58" s="15" t="s">
        <v>835</v>
      </c>
    </row>
    <row r="59" spans="1:1" x14ac:dyDescent="0.2">
      <c r="A59" s="15" t="s">
        <v>836</v>
      </c>
    </row>
    <row r="60" spans="1:1" x14ac:dyDescent="0.2">
      <c r="A60" s="15" t="s">
        <v>52</v>
      </c>
    </row>
    <row r="61" spans="1:1" x14ac:dyDescent="0.2">
      <c r="A61" s="15" t="s">
        <v>837</v>
      </c>
    </row>
    <row r="62" spans="1:1" x14ac:dyDescent="0.2">
      <c r="A62" s="15" t="s">
        <v>838</v>
      </c>
    </row>
    <row r="63" spans="1:1" ht="25.5" x14ac:dyDescent="0.2">
      <c r="A63" s="15" t="s">
        <v>839</v>
      </c>
    </row>
    <row r="64" spans="1:1" x14ac:dyDescent="0.2">
      <c r="A64" s="15" t="s">
        <v>840</v>
      </c>
    </row>
    <row r="65" spans="1:1" x14ac:dyDescent="0.2">
      <c r="A65" s="15" t="s">
        <v>53</v>
      </c>
    </row>
    <row r="66" spans="1:1" x14ac:dyDescent="0.2">
      <c r="A66" s="15" t="s">
        <v>54</v>
      </c>
    </row>
    <row r="67" spans="1:1" x14ac:dyDescent="0.2">
      <c r="A67" s="15" t="s">
        <v>841</v>
      </c>
    </row>
    <row r="68" spans="1:1" x14ac:dyDescent="0.2">
      <c r="A68" s="15" t="s">
        <v>842</v>
      </c>
    </row>
    <row r="69" spans="1:1" x14ac:dyDescent="0.2">
      <c r="A69" s="15" t="s">
        <v>843</v>
      </c>
    </row>
    <row r="70" spans="1:1" x14ac:dyDescent="0.2">
      <c r="A70" s="15" t="s">
        <v>844</v>
      </c>
    </row>
    <row r="71" spans="1:1" x14ac:dyDescent="0.2">
      <c r="A71" s="15" t="s">
        <v>845</v>
      </c>
    </row>
    <row r="72" spans="1:1" x14ac:dyDescent="0.2">
      <c r="A72" s="15" t="s">
        <v>846</v>
      </c>
    </row>
    <row r="73" spans="1:1" ht="38.25" x14ac:dyDescent="0.2">
      <c r="A73" s="15" t="s">
        <v>847</v>
      </c>
    </row>
    <row r="74" spans="1:1" x14ac:dyDescent="0.2">
      <c r="A74" s="15" t="s">
        <v>55</v>
      </c>
    </row>
    <row r="75" spans="1:1" x14ac:dyDescent="0.2">
      <c r="A75" s="15" t="s">
        <v>56</v>
      </c>
    </row>
    <row r="76" spans="1:1" x14ac:dyDescent="0.2">
      <c r="A76" s="15" t="s">
        <v>57</v>
      </c>
    </row>
    <row r="77" spans="1:1" x14ac:dyDescent="0.2">
      <c r="A77" s="15" t="s">
        <v>848</v>
      </c>
    </row>
    <row r="78" spans="1:1" x14ac:dyDescent="0.2">
      <c r="A78" s="15" t="s">
        <v>849</v>
      </c>
    </row>
    <row r="79" spans="1:1" x14ac:dyDescent="0.2">
      <c r="A79" s="15" t="s">
        <v>850</v>
      </c>
    </row>
    <row r="80" spans="1:1" x14ac:dyDescent="0.2">
      <c r="A80" s="15" t="s">
        <v>851</v>
      </c>
    </row>
    <row r="81" spans="1:1" x14ac:dyDescent="0.2">
      <c r="A81" s="15" t="s">
        <v>58</v>
      </c>
    </row>
    <row r="82" spans="1:1" x14ac:dyDescent="0.2">
      <c r="A82" s="15" t="s">
        <v>852</v>
      </c>
    </row>
    <row r="83" spans="1:1" x14ac:dyDescent="0.2">
      <c r="A83" s="15" t="s">
        <v>59</v>
      </c>
    </row>
    <row r="84" spans="1:1" x14ac:dyDescent="0.2">
      <c r="A84" s="15" t="s">
        <v>853</v>
      </c>
    </row>
    <row r="85" spans="1:1" x14ac:dyDescent="0.2">
      <c r="A85" s="15" t="s">
        <v>854</v>
      </c>
    </row>
    <row r="86" spans="1:1" x14ac:dyDescent="0.2">
      <c r="A86" s="15" t="s">
        <v>855</v>
      </c>
    </row>
    <row r="87" spans="1:1" x14ac:dyDescent="0.2">
      <c r="A87" s="15" t="s">
        <v>60</v>
      </c>
    </row>
    <row r="88" spans="1:1" x14ac:dyDescent="0.2">
      <c r="A88" s="15" t="s">
        <v>856</v>
      </c>
    </row>
    <row r="89" spans="1:1" x14ac:dyDescent="0.2">
      <c r="A89" s="15" t="s">
        <v>857</v>
      </c>
    </row>
    <row r="90" spans="1:1" x14ac:dyDescent="0.2">
      <c r="A90" s="15" t="s">
        <v>858</v>
      </c>
    </row>
    <row r="91" spans="1:1" x14ac:dyDescent="0.2">
      <c r="A91" s="15" t="s">
        <v>61</v>
      </c>
    </row>
    <row r="92" spans="1:1" x14ac:dyDescent="0.2">
      <c r="A92" s="15" t="s">
        <v>62</v>
      </c>
    </row>
    <row r="93" spans="1:1" x14ac:dyDescent="0.2">
      <c r="A93" s="15" t="s">
        <v>63</v>
      </c>
    </row>
    <row r="94" spans="1:1" x14ac:dyDescent="0.2">
      <c r="A94" s="15" t="s">
        <v>859</v>
      </c>
    </row>
    <row r="95" spans="1:1" x14ac:dyDescent="0.2">
      <c r="A95" s="15" t="s">
        <v>64</v>
      </c>
    </row>
    <row r="96" spans="1:1" x14ac:dyDescent="0.2">
      <c r="A96" s="15" t="s">
        <v>65</v>
      </c>
    </row>
    <row r="97" spans="1:1" x14ac:dyDescent="0.2">
      <c r="A97" s="15" t="s">
        <v>860</v>
      </c>
    </row>
    <row r="98" spans="1:1" x14ac:dyDescent="0.2">
      <c r="A98" s="15" t="s">
        <v>66</v>
      </c>
    </row>
    <row r="99" spans="1:1" x14ac:dyDescent="0.2">
      <c r="A99" s="15" t="s">
        <v>67</v>
      </c>
    </row>
    <row r="100" spans="1:1" x14ac:dyDescent="0.2">
      <c r="A100" s="15" t="s">
        <v>861</v>
      </c>
    </row>
    <row r="101" spans="1:1" x14ac:dyDescent="0.2">
      <c r="A101" s="15" t="s">
        <v>68</v>
      </c>
    </row>
    <row r="102" spans="1:1" ht="25.5" x14ac:dyDescent="0.2">
      <c r="A102" s="15" t="s">
        <v>862</v>
      </c>
    </row>
    <row r="103" spans="1:1" x14ac:dyDescent="0.2">
      <c r="A103" s="15" t="s">
        <v>69</v>
      </c>
    </row>
    <row r="104" spans="1:1" ht="25.5" x14ac:dyDescent="0.2">
      <c r="A104" s="15" t="s">
        <v>863</v>
      </c>
    </row>
    <row r="105" spans="1:1" x14ac:dyDescent="0.2">
      <c r="A105" s="15" t="s">
        <v>70</v>
      </c>
    </row>
    <row r="106" spans="1:1" x14ac:dyDescent="0.2">
      <c r="A106" s="15" t="s">
        <v>71</v>
      </c>
    </row>
    <row r="107" spans="1:1" ht="25.5" x14ac:dyDescent="0.2">
      <c r="A107" s="15" t="s">
        <v>864</v>
      </c>
    </row>
    <row r="108" spans="1:1" x14ac:dyDescent="0.2">
      <c r="A108" s="15" t="s">
        <v>865</v>
      </c>
    </row>
    <row r="109" spans="1:1" ht="25.5" x14ac:dyDescent="0.2">
      <c r="A109" s="15" t="s">
        <v>866</v>
      </c>
    </row>
    <row r="110" spans="1:1" ht="25.5" x14ac:dyDescent="0.2">
      <c r="A110" s="15" t="s">
        <v>867</v>
      </c>
    </row>
    <row r="111" spans="1:1" x14ac:dyDescent="0.2">
      <c r="A111" s="15" t="s">
        <v>868</v>
      </c>
    </row>
    <row r="112" spans="1:1" ht="25.5" x14ac:dyDescent="0.2">
      <c r="A112" s="15" t="s">
        <v>869</v>
      </c>
    </row>
    <row r="113" spans="1:1" x14ac:dyDescent="0.2">
      <c r="A113" s="15" t="s">
        <v>72</v>
      </c>
    </row>
    <row r="114" spans="1:1" x14ac:dyDescent="0.2">
      <c r="A114" s="15" t="s">
        <v>870</v>
      </c>
    </row>
    <row r="115" spans="1:1" x14ac:dyDescent="0.2">
      <c r="A115" s="15" t="s">
        <v>73</v>
      </c>
    </row>
    <row r="116" spans="1:1" x14ac:dyDescent="0.2">
      <c r="A116" s="15" t="s">
        <v>74</v>
      </c>
    </row>
    <row r="117" spans="1:1" ht="25.5" x14ac:dyDescent="0.2">
      <c r="A117" s="15" t="s">
        <v>871</v>
      </c>
    </row>
    <row r="118" spans="1:1" x14ac:dyDescent="0.2">
      <c r="A118" s="15" t="s">
        <v>872</v>
      </c>
    </row>
    <row r="119" spans="1:1" x14ac:dyDescent="0.2">
      <c r="A119" s="15" t="s">
        <v>873</v>
      </c>
    </row>
    <row r="120" spans="1:1" x14ac:dyDescent="0.2">
      <c r="A120" s="15" t="s">
        <v>874</v>
      </c>
    </row>
    <row r="121" spans="1:1" x14ac:dyDescent="0.2">
      <c r="A121" s="15" t="s">
        <v>75</v>
      </c>
    </row>
    <row r="122" spans="1:1" x14ac:dyDescent="0.2">
      <c r="A122" s="15" t="s">
        <v>875</v>
      </c>
    </row>
    <row r="123" spans="1:1" x14ac:dyDescent="0.2">
      <c r="A123" s="15" t="s">
        <v>76</v>
      </c>
    </row>
    <row r="124" spans="1:1" x14ac:dyDescent="0.2">
      <c r="A124" s="15" t="s">
        <v>876</v>
      </c>
    </row>
    <row r="125" spans="1:1" x14ac:dyDescent="0.2">
      <c r="A125" s="15" t="s">
        <v>877</v>
      </c>
    </row>
    <row r="126" spans="1:1" x14ac:dyDescent="0.2">
      <c r="A126" s="15" t="s">
        <v>878</v>
      </c>
    </row>
    <row r="127" spans="1:1" x14ac:dyDescent="0.2">
      <c r="A127" s="15" t="s">
        <v>77</v>
      </c>
    </row>
    <row r="128" spans="1:1" x14ac:dyDescent="0.2">
      <c r="A128" s="15" t="s">
        <v>879</v>
      </c>
    </row>
    <row r="129" spans="1:1" x14ac:dyDescent="0.2">
      <c r="A129" s="15" t="s">
        <v>880</v>
      </c>
    </row>
    <row r="130" spans="1:1" ht="25.5" x14ac:dyDescent="0.2">
      <c r="A130" s="15" t="s">
        <v>881</v>
      </c>
    </row>
    <row r="131" spans="1:1" x14ac:dyDescent="0.2">
      <c r="A131" s="15" t="s">
        <v>882</v>
      </c>
    </row>
    <row r="132" spans="1:1" x14ac:dyDescent="0.2">
      <c r="A132" s="15" t="s">
        <v>78</v>
      </c>
    </row>
    <row r="133" spans="1:1" x14ac:dyDescent="0.2">
      <c r="A133" s="15" t="s">
        <v>79</v>
      </c>
    </row>
    <row r="134" spans="1:1" x14ac:dyDescent="0.2">
      <c r="A134" s="15" t="s">
        <v>80</v>
      </c>
    </row>
    <row r="135" spans="1:1" ht="25.5" x14ac:dyDescent="0.2">
      <c r="A135" s="15" t="s">
        <v>883</v>
      </c>
    </row>
    <row r="136" spans="1:1" ht="25.5" x14ac:dyDescent="0.2">
      <c r="A136" s="15" t="s">
        <v>884</v>
      </c>
    </row>
    <row r="137" spans="1:1" ht="25.5" x14ac:dyDescent="0.2">
      <c r="A137" s="15" t="s">
        <v>885</v>
      </c>
    </row>
    <row r="138" spans="1:1" x14ac:dyDescent="0.2">
      <c r="A138" s="15" t="s">
        <v>81</v>
      </c>
    </row>
    <row r="139" spans="1:1" x14ac:dyDescent="0.2">
      <c r="A139" s="15" t="s">
        <v>82</v>
      </c>
    </row>
    <row r="140" spans="1:1" x14ac:dyDescent="0.2">
      <c r="A140" s="15" t="s">
        <v>886</v>
      </c>
    </row>
    <row r="141" spans="1:1" x14ac:dyDescent="0.2">
      <c r="A141" s="15" t="s">
        <v>887</v>
      </c>
    </row>
    <row r="142" spans="1:1" ht="25.5" x14ac:dyDescent="0.2">
      <c r="A142" s="15" t="s">
        <v>888</v>
      </c>
    </row>
    <row r="143" spans="1:1" ht="25.5" x14ac:dyDescent="0.2">
      <c r="A143" s="15" t="s">
        <v>889</v>
      </c>
    </row>
    <row r="144" spans="1:1" x14ac:dyDescent="0.2">
      <c r="A144" s="15" t="s">
        <v>83</v>
      </c>
    </row>
    <row r="145" spans="1:1" x14ac:dyDescent="0.2">
      <c r="A145" s="15" t="s">
        <v>84</v>
      </c>
    </row>
    <row r="146" spans="1:1" x14ac:dyDescent="0.2">
      <c r="A146" s="15" t="s">
        <v>890</v>
      </c>
    </row>
    <row r="147" spans="1:1" x14ac:dyDescent="0.2">
      <c r="A147" s="15" t="s">
        <v>891</v>
      </c>
    </row>
    <row r="148" spans="1:1" x14ac:dyDescent="0.2">
      <c r="A148" s="15" t="s">
        <v>892</v>
      </c>
    </row>
    <row r="149" spans="1:1" x14ac:dyDescent="0.2">
      <c r="A149" s="15" t="s">
        <v>893</v>
      </c>
    </row>
    <row r="150" spans="1:1" x14ac:dyDescent="0.2">
      <c r="A150" s="15" t="s">
        <v>894</v>
      </c>
    </row>
    <row r="151" spans="1:1" ht="25.5" x14ac:dyDescent="0.2">
      <c r="A151" s="15" t="s">
        <v>895</v>
      </c>
    </row>
    <row r="152" spans="1:1" ht="25.5" x14ac:dyDescent="0.2">
      <c r="A152" s="15" t="s">
        <v>896</v>
      </c>
    </row>
    <row r="153" spans="1:1" ht="25.5" x14ac:dyDescent="0.2">
      <c r="A153" s="15" t="s">
        <v>897</v>
      </c>
    </row>
    <row r="154" spans="1:1" x14ac:dyDescent="0.2">
      <c r="A154" s="15" t="s">
        <v>898</v>
      </c>
    </row>
    <row r="155" spans="1:1" x14ac:dyDescent="0.2">
      <c r="A155" s="15" t="s">
        <v>899</v>
      </c>
    </row>
    <row r="156" spans="1:1" ht="25.5" x14ac:dyDescent="0.2">
      <c r="A156" s="15" t="s">
        <v>900</v>
      </c>
    </row>
    <row r="157" spans="1:1" ht="25.5" x14ac:dyDescent="0.2">
      <c r="A157" s="15" t="s">
        <v>901</v>
      </c>
    </row>
    <row r="158" spans="1:1" ht="25.5" x14ac:dyDescent="0.2">
      <c r="A158" s="15" t="s">
        <v>902</v>
      </c>
    </row>
    <row r="159" spans="1:1" ht="25.5" x14ac:dyDescent="0.2">
      <c r="A159" s="15" t="s">
        <v>903</v>
      </c>
    </row>
    <row r="160" spans="1:1" x14ac:dyDescent="0.2">
      <c r="A160" s="15" t="s">
        <v>85</v>
      </c>
    </row>
    <row r="161" spans="1:1" ht="25.5" x14ac:dyDescent="0.2">
      <c r="A161" s="15" t="s">
        <v>904</v>
      </c>
    </row>
    <row r="162" spans="1:1" x14ac:dyDescent="0.2">
      <c r="A162" s="15" t="s">
        <v>905</v>
      </c>
    </row>
    <row r="163" spans="1:1" x14ac:dyDescent="0.2">
      <c r="A163" s="15" t="s">
        <v>86</v>
      </c>
    </row>
    <row r="164" spans="1:1" x14ac:dyDescent="0.2">
      <c r="A164" s="15" t="s">
        <v>906</v>
      </c>
    </row>
    <row r="165" spans="1:1" ht="25.5" x14ac:dyDescent="0.2">
      <c r="A165" s="15" t="s">
        <v>907</v>
      </c>
    </row>
    <row r="166" spans="1:1" x14ac:dyDescent="0.2">
      <c r="A166" s="15" t="s">
        <v>908</v>
      </c>
    </row>
    <row r="167" spans="1:1" x14ac:dyDescent="0.2">
      <c r="A167" s="15" t="s">
        <v>87</v>
      </c>
    </row>
    <row r="168" spans="1:1" ht="25.5" x14ac:dyDescent="0.2">
      <c r="A168" s="15" t="s">
        <v>909</v>
      </c>
    </row>
    <row r="169" spans="1:1" ht="25.5" x14ac:dyDescent="0.2">
      <c r="A169" s="15" t="s">
        <v>910</v>
      </c>
    </row>
    <row r="170" spans="1:1" ht="25.5" x14ac:dyDescent="0.2">
      <c r="A170" s="15" t="s">
        <v>911</v>
      </c>
    </row>
    <row r="171" spans="1:1" x14ac:dyDescent="0.2">
      <c r="A171" s="15" t="s">
        <v>912</v>
      </c>
    </row>
    <row r="172" spans="1:1" x14ac:dyDescent="0.2">
      <c r="A172" s="15" t="s">
        <v>913</v>
      </c>
    </row>
    <row r="173" spans="1:1" x14ac:dyDescent="0.2">
      <c r="A173" s="15" t="s">
        <v>914</v>
      </c>
    </row>
    <row r="174" spans="1:1" ht="25.5" x14ac:dyDescent="0.2">
      <c r="A174" s="15" t="s">
        <v>915</v>
      </c>
    </row>
    <row r="175" spans="1:1" ht="25.5" x14ac:dyDescent="0.2">
      <c r="A175" s="15" t="s">
        <v>916</v>
      </c>
    </row>
    <row r="176" spans="1:1" x14ac:dyDescent="0.2">
      <c r="A176" s="15" t="s">
        <v>88</v>
      </c>
    </row>
    <row r="177" spans="1:1" x14ac:dyDescent="0.2">
      <c r="A177" s="15" t="s">
        <v>89</v>
      </c>
    </row>
    <row r="178" spans="1:1" x14ac:dyDescent="0.2">
      <c r="A178" s="15" t="s">
        <v>917</v>
      </c>
    </row>
    <row r="179" spans="1:1" x14ac:dyDescent="0.2">
      <c r="A179" s="15" t="s">
        <v>90</v>
      </c>
    </row>
    <row r="180" spans="1:1" x14ac:dyDescent="0.2">
      <c r="A180" s="15" t="s">
        <v>91</v>
      </c>
    </row>
    <row r="181" spans="1:1" x14ac:dyDescent="0.2">
      <c r="A181" s="15" t="s">
        <v>92</v>
      </c>
    </row>
    <row r="182" spans="1:1" x14ac:dyDescent="0.2">
      <c r="A182" s="15" t="s">
        <v>918</v>
      </c>
    </row>
    <row r="183" spans="1:1" x14ac:dyDescent="0.2">
      <c r="A183" s="15" t="s">
        <v>919</v>
      </c>
    </row>
    <row r="184" spans="1:1" x14ac:dyDescent="0.2">
      <c r="A184" s="15" t="s">
        <v>920</v>
      </c>
    </row>
    <row r="185" spans="1:1" x14ac:dyDescent="0.2">
      <c r="A185" s="15" t="s">
        <v>93</v>
      </c>
    </row>
    <row r="186" spans="1:1" ht="25.5" x14ac:dyDescent="0.2">
      <c r="A186" s="15" t="s">
        <v>921</v>
      </c>
    </row>
    <row r="187" spans="1:1" ht="25.5" x14ac:dyDescent="0.2">
      <c r="A187" s="15" t="s">
        <v>922</v>
      </c>
    </row>
    <row r="188" spans="1:1" x14ac:dyDescent="0.2">
      <c r="A188" s="15" t="s">
        <v>923</v>
      </c>
    </row>
    <row r="189" spans="1:1" x14ac:dyDescent="0.2">
      <c r="A189" s="15" t="s">
        <v>924</v>
      </c>
    </row>
    <row r="190" spans="1:1" x14ac:dyDescent="0.2">
      <c r="A190" s="15" t="s">
        <v>925</v>
      </c>
    </row>
    <row r="191" spans="1:1" x14ac:dyDescent="0.2">
      <c r="A191" s="15" t="s">
        <v>926</v>
      </c>
    </row>
    <row r="192" spans="1:1" x14ac:dyDescent="0.2">
      <c r="A192" s="15" t="s">
        <v>927</v>
      </c>
    </row>
    <row r="193" spans="1:1" ht="25.5" x14ac:dyDescent="0.2">
      <c r="A193" s="15" t="s">
        <v>928</v>
      </c>
    </row>
    <row r="194" spans="1:1" x14ac:dyDescent="0.2">
      <c r="A194" s="15" t="s">
        <v>929</v>
      </c>
    </row>
    <row r="195" spans="1:1" x14ac:dyDescent="0.2">
      <c r="A195" s="15" t="s">
        <v>94</v>
      </c>
    </row>
    <row r="196" spans="1:1" x14ac:dyDescent="0.2">
      <c r="A196" s="15" t="s">
        <v>95</v>
      </c>
    </row>
    <row r="197" spans="1:1" ht="25.5" x14ac:dyDescent="0.2">
      <c r="A197" s="15" t="s">
        <v>930</v>
      </c>
    </row>
    <row r="198" spans="1:1" x14ac:dyDescent="0.2">
      <c r="A198" s="15" t="s">
        <v>931</v>
      </c>
    </row>
    <row r="199" spans="1:1" x14ac:dyDescent="0.2">
      <c r="A199" s="15" t="s">
        <v>932</v>
      </c>
    </row>
    <row r="200" spans="1:1" x14ac:dyDescent="0.2">
      <c r="A200" s="15" t="s">
        <v>96</v>
      </c>
    </row>
    <row r="201" spans="1:1" ht="25.5" x14ac:dyDescent="0.2">
      <c r="A201" s="15" t="s">
        <v>933</v>
      </c>
    </row>
    <row r="202" spans="1:1" x14ac:dyDescent="0.2">
      <c r="A202" s="15" t="s">
        <v>97</v>
      </c>
    </row>
    <row r="203" spans="1:1" x14ac:dyDescent="0.2">
      <c r="A203" s="15" t="s">
        <v>98</v>
      </c>
    </row>
    <row r="204" spans="1:1" ht="25.5" x14ac:dyDescent="0.2">
      <c r="A204" s="15" t="s">
        <v>934</v>
      </c>
    </row>
    <row r="205" spans="1:1" x14ac:dyDescent="0.2">
      <c r="A205" s="15" t="s">
        <v>935</v>
      </c>
    </row>
    <row r="206" spans="1:1" x14ac:dyDescent="0.2">
      <c r="A206" s="15" t="s">
        <v>99</v>
      </c>
    </row>
    <row r="207" spans="1:1" ht="25.5" x14ac:dyDescent="0.2">
      <c r="A207" s="15" t="s">
        <v>936</v>
      </c>
    </row>
    <row r="208" spans="1:1" ht="25.5" x14ac:dyDescent="0.2">
      <c r="A208" s="15" t="s">
        <v>937</v>
      </c>
    </row>
    <row r="209" spans="1:1" ht="25.5" x14ac:dyDescent="0.2">
      <c r="A209" s="15" t="s">
        <v>938</v>
      </c>
    </row>
    <row r="210" spans="1:1" ht="25.5" x14ac:dyDescent="0.2">
      <c r="A210" s="15" t="s">
        <v>939</v>
      </c>
    </row>
    <row r="211" spans="1:1" x14ac:dyDescent="0.2">
      <c r="A211" s="15" t="s">
        <v>940</v>
      </c>
    </row>
    <row r="212" spans="1:1" x14ac:dyDescent="0.2">
      <c r="A212" s="15" t="s">
        <v>941</v>
      </c>
    </row>
    <row r="213" spans="1:1" ht="25.5" x14ac:dyDescent="0.2">
      <c r="A213" s="15" t="s">
        <v>942</v>
      </c>
    </row>
    <row r="214" spans="1:1" x14ac:dyDescent="0.2">
      <c r="A214" s="15" t="s">
        <v>943</v>
      </c>
    </row>
    <row r="215" spans="1:1" ht="25.5" x14ac:dyDescent="0.2">
      <c r="A215" s="15" t="s">
        <v>944</v>
      </c>
    </row>
    <row r="216" spans="1:1" ht="25.5" x14ac:dyDescent="0.2">
      <c r="A216" s="15" t="s">
        <v>945</v>
      </c>
    </row>
    <row r="217" spans="1:1" ht="25.5" x14ac:dyDescent="0.2">
      <c r="A217" s="15" t="s">
        <v>946</v>
      </c>
    </row>
    <row r="218" spans="1:1" x14ac:dyDescent="0.2">
      <c r="A218" s="15" t="s">
        <v>947</v>
      </c>
    </row>
    <row r="219" spans="1:1" ht="25.5" x14ac:dyDescent="0.2">
      <c r="A219" s="15" t="s">
        <v>948</v>
      </c>
    </row>
    <row r="220" spans="1:1" x14ac:dyDescent="0.2">
      <c r="A220" s="15" t="s">
        <v>949</v>
      </c>
    </row>
    <row r="221" spans="1:1" x14ac:dyDescent="0.2">
      <c r="A221" s="15" t="s">
        <v>950</v>
      </c>
    </row>
    <row r="222" spans="1:1" x14ac:dyDescent="0.2">
      <c r="A222" s="15" t="s">
        <v>951</v>
      </c>
    </row>
    <row r="223" spans="1:1" x14ac:dyDescent="0.2">
      <c r="A223" s="15" t="s">
        <v>952</v>
      </c>
    </row>
    <row r="224" spans="1:1" x14ac:dyDescent="0.2">
      <c r="A224" s="15" t="s">
        <v>953</v>
      </c>
    </row>
    <row r="225" spans="1:1" x14ac:dyDescent="0.2">
      <c r="A225" s="15" t="s">
        <v>954</v>
      </c>
    </row>
    <row r="226" spans="1:1" x14ac:dyDescent="0.2">
      <c r="A226" s="15" t="s">
        <v>955</v>
      </c>
    </row>
    <row r="227" spans="1:1" x14ac:dyDescent="0.2">
      <c r="A227" s="15" t="s">
        <v>100</v>
      </c>
    </row>
    <row r="228" spans="1:1" ht="38.25" x14ac:dyDescent="0.2">
      <c r="A228" s="15" t="s">
        <v>956</v>
      </c>
    </row>
    <row r="229" spans="1:1" ht="25.5" x14ac:dyDescent="0.2">
      <c r="A229" s="15" t="s">
        <v>957</v>
      </c>
    </row>
    <row r="230" spans="1:1" ht="25.5" x14ac:dyDescent="0.2">
      <c r="A230" s="15" t="s">
        <v>958</v>
      </c>
    </row>
    <row r="231" spans="1:1" x14ac:dyDescent="0.2">
      <c r="A231" s="15" t="s">
        <v>959</v>
      </c>
    </row>
    <row r="232" spans="1:1" x14ac:dyDescent="0.2">
      <c r="A232" s="15" t="s">
        <v>960</v>
      </c>
    </row>
    <row r="233" spans="1:1" x14ac:dyDescent="0.2">
      <c r="A233" s="15" t="s">
        <v>961</v>
      </c>
    </row>
    <row r="234" spans="1:1" x14ac:dyDescent="0.2">
      <c r="A234" s="15" t="s">
        <v>962</v>
      </c>
    </row>
    <row r="235" spans="1:1" x14ac:dyDescent="0.2">
      <c r="A235" s="15" t="s">
        <v>963</v>
      </c>
    </row>
    <row r="236" spans="1:1" x14ac:dyDescent="0.2">
      <c r="A236" s="15" t="s">
        <v>101</v>
      </c>
    </row>
    <row r="237" spans="1:1" x14ac:dyDescent="0.2">
      <c r="A237" s="15" t="s">
        <v>102</v>
      </c>
    </row>
    <row r="238" spans="1:1" x14ac:dyDescent="0.2">
      <c r="A238" s="15" t="s">
        <v>103</v>
      </c>
    </row>
    <row r="239" spans="1:1" x14ac:dyDescent="0.2">
      <c r="A239" s="15" t="s">
        <v>964</v>
      </c>
    </row>
    <row r="240" spans="1:1" x14ac:dyDescent="0.2">
      <c r="A240" s="15" t="s">
        <v>104</v>
      </c>
    </row>
    <row r="241" spans="1:1" x14ac:dyDescent="0.2">
      <c r="A241" s="15" t="s">
        <v>105</v>
      </c>
    </row>
    <row r="242" spans="1:1" x14ac:dyDescent="0.2">
      <c r="A242" s="15" t="s">
        <v>965</v>
      </c>
    </row>
    <row r="243" spans="1:1" x14ac:dyDescent="0.2">
      <c r="A243" s="15" t="s">
        <v>966</v>
      </c>
    </row>
    <row r="244" spans="1:1" x14ac:dyDescent="0.2">
      <c r="A244" s="15" t="s">
        <v>967</v>
      </c>
    </row>
    <row r="245" spans="1:1" ht="25.5" x14ac:dyDescent="0.2">
      <c r="A245" s="15" t="s">
        <v>968</v>
      </c>
    </row>
    <row r="246" spans="1:1" x14ac:dyDescent="0.2">
      <c r="A246" s="15" t="s">
        <v>969</v>
      </c>
    </row>
    <row r="247" spans="1:1" x14ac:dyDescent="0.2">
      <c r="A247" s="15" t="s">
        <v>106</v>
      </c>
    </row>
    <row r="248" spans="1:1" x14ac:dyDescent="0.2">
      <c r="A248" s="15" t="s">
        <v>970</v>
      </c>
    </row>
    <row r="249" spans="1:1" x14ac:dyDescent="0.2">
      <c r="A249" s="15" t="s">
        <v>107</v>
      </c>
    </row>
    <row r="250" spans="1:1" x14ac:dyDescent="0.2">
      <c r="A250" s="15" t="s">
        <v>971</v>
      </c>
    </row>
    <row r="251" spans="1:1" x14ac:dyDescent="0.2">
      <c r="A251" s="15" t="s">
        <v>108</v>
      </c>
    </row>
    <row r="252" spans="1:1" ht="25.5" x14ac:dyDescent="0.2">
      <c r="A252" s="15" t="s">
        <v>972</v>
      </c>
    </row>
    <row r="253" spans="1:1" ht="25.5" x14ac:dyDescent="0.2">
      <c r="A253" s="15" t="s">
        <v>973</v>
      </c>
    </row>
    <row r="254" spans="1:1" ht="25.5" x14ac:dyDescent="0.2">
      <c r="A254" s="15" t="s">
        <v>974</v>
      </c>
    </row>
    <row r="255" spans="1:1" ht="25.5" x14ac:dyDescent="0.2">
      <c r="A255" s="15" t="s">
        <v>975</v>
      </c>
    </row>
    <row r="256" spans="1:1" x14ac:dyDescent="0.2">
      <c r="A256" s="15" t="s">
        <v>109</v>
      </c>
    </row>
    <row r="257" spans="1:1" ht="25.5" x14ac:dyDescent="0.2">
      <c r="A257" s="15" t="s">
        <v>976</v>
      </c>
    </row>
    <row r="258" spans="1:1" ht="25.5" x14ac:dyDescent="0.2">
      <c r="A258" s="15" t="s">
        <v>977</v>
      </c>
    </row>
    <row r="259" spans="1:1" x14ac:dyDescent="0.2">
      <c r="A259" s="15" t="s">
        <v>110</v>
      </c>
    </row>
    <row r="260" spans="1:1" ht="25.5" x14ac:dyDescent="0.2">
      <c r="A260" s="15" t="s">
        <v>978</v>
      </c>
    </row>
    <row r="261" spans="1:1" x14ac:dyDescent="0.2">
      <c r="A261" s="15" t="s">
        <v>979</v>
      </c>
    </row>
    <row r="262" spans="1:1" x14ac:dyDescent="0.2">
      <c r="A262" s="15" t="s">
        <v>980</v>
      </c>
    </row>
    <row r="263" spans="1:1" x14ac:dyDescent="0.2">
      <c r="A263" s="15" t="s">
        <v>981</v>
      </c>
    </row>
    <row r="264" spans="1:1" x14ac:dyDescent="0.2">
      <c r="A264" s="15" t="s">
        <v>982</v>
      </c>
    </row>
    <row r="265" spans="1:1" x14ac:dyDescent="0.2">
      <c r="A265" s="15" t="s">
        <v>983</v>
      </c>
    </row>
    <row r="266" spans="1:1" ht="25.5" x14ac:dyDescent="0.2">
      <c r="A266" s="15" t="s">
        <v>984</v>
      </c>
    </row>
    <row r="267" spans="1:1" x14ac:dyDescent="0.2">
      <c r="A267" s="15" t="s">
        <v>985</v>
      </c>
    </row>
    <row r="268" spans="1:1" x14ac:dyDescent="0.2">
      <c r="A268" s="15" t="s">
        <v>111</v>
      </c>
    </row>
    <row r="269" spans="1:1" x14ac:dyDescent="0.2">
      <c r="A269" s="15" t="s">
        <v>112</v>
      </c>
    </row>
    <row r="270" spans="1:1" ht="25.5" x14ac:dyDescent="0.2">
      <c r="A270" s="15" t="s">
        <v>986</v>
      </c>
    </row>
    <row r="271" spans="1:1" ht="25.5" x14ac:dyDescent="0.2">
      <c r="A271" s="15" t="s">
        <v>987</v>
      </c>
    </row>
    <row r="272" spans="1:1" ht="25.5" x14ac:dyDescent="0.2">
      <c r="A272" s="15" t="s">
        <v>988</v>
      </c>
    </row>
    <row r="273" spans="1:1" x14ac:dyDescent="0.2">
      <c r="A273" s="15" t="s">
        <v>989</v>
      </c>
    </row>
    <row r="274" spans="1:1" x14ac:dyDescent="0.2">
      <c r="A274" s="15" t="s">
        <v>990</v>
      </c>
    </row>
    <row r="275" spans="1:1" x14ac:dyDescent="0.2">
      <c r="A275" s="15" t="s">
        <v>991</v>
      </c>
    </row>
    <row r="276" spans="1:1" x14ac:dyDescent="0.2">
      <c r="A276" s="15" t="s">
        <v>992</v>
      </c>
    </row>
    <row r="277" spans="1:1" x14ac:dyDescent="0.2">
      <c r="A277" s="15" t="s">
        <v>993</v>
      </c>
    </row>
    <row r="278" spans="1:1" ht="25.5" x14ac:dyDescent="0.2">
      <c r="A278" s="15" t="s">
        <v>113</v>
      </c>
    </row>
    <row r="279" spans="1:1" x14ac:dyDescent="0.2">
      <c r="A279" s="15" t="s">
        <v>994</v>
      </c>
    </row>
    <row r="280" spans="1:1" x14ac:dyDescent="0.2">
      <c r="A280" s="15" t="s">
        <v>995</v>
      </c>
    </row>
    <row r="281" spans="1:1" x14ac:dyDescent="0.2">
      <c r="A281" s="15" t="s">
        <v>996</v>
      </c>
    </row>
    <row r="282" spans="1:1" ht="25.5" x14ac:dyDescent="0.2">
      <c r="A282" s="15" t="s">
        <v>997</v>
      </c>
    </row>
    <row r="283" spans="1:1" x14ac:dyDescent="0.2">
      <c r="A283" s="15" t="s">
        <v>998</v>
      </c>
    </row>
    <row r="284" spans="1:1" ht="25.5" x14ac:dyDescent="0.2">
      <c r="A284" s="15" t="s">
        <v>999</v>
      </c>
    </row>
    <row r="285" spans="1:1" x14ac:dyDescent="0.2">
      <c r="A285" s="15" t="s">
        <v>1000</v>
      </c>
    </row>
    <row r="286" spans="1:1" x14ac:dyDescent="0.2">
      <c r="A286" s="15" t="s">
        <v>1001</v>
      </c>
    </row>
    <row r="287" spans="1:1" x14ac:dyDescent="0.2">
      <c r="A287" s="15" t="s">
        <v>1002</v>
      </c>
    </row>
    <row r="288" spans="1:1" x14ac:dyDescent="0.2">
      <c r="A288" s="15" t="s">
        <v>114</v>
      </c>
    </row>
    <row r="289" spans="1:1" x14ac:dyDescent="0.2">
      <c r="A289" s="15" t="s">
        <v>115</v>
      </c>
    </row>
    <row r="290" spans="1:1" x14ac:dyDescent="0.2">
      <c r="A290" s="15" t="s">
        <v>116</v>
      </c>
    </row>
    <row r="291" spans="1:1" x14ac:dyDescent="0.2">
      <c r="A291" s="15" t="s">
        <v>1003</v>
      </c>
    </row>
    <row r="292" spans="1:1" x14ac:dyDescent="0.2">
      <c r="A292" s="15" t="s">
        <v>117</v>
      </c>
    </row>
    <row r="293" spans="1:1" x14ac:dyDescent="0.2">
      <c r="A293" s="15" t="s">
        <v>1004</v>
      </c>
    </row>
    <row r="294" spans="1:1" ht="25.5" x14ac:dyDescent="0.2">
      <c r="A294" s="15" t="s">
        <v>1005</v>
      </c>
    </row>
    <row r="295" spans="1:1" x14ac:dyDescent="0.2">
      <c r="A295" s="15" t="s">
        <v>1006</v>
      </c>
    </row>
    <row r="296" spans="1:1" x14ac:dyDescent="0.2">
      <c r="A296" s="15" t="s">
        <v>118</v>
      </c>
    </row>
    <row r="297" spans="1:1" x14ac:dyDescent="0.2">
      <c r="A297" s="15" t="s">
        <v>119</v>
      </c>
    </row>
    <row r="298" spans="1:1" x14ac:dyDescent="0.2">
      <c r="A298" s="15" t="s">
        <v>1007</v>
      </c>
    </row>
    <row r="299" spans="1:1" x14ac:dyDescent="0.2">
      <c r="A299" s="15" t="s">
        <v>1008</v>
      </c>
    </row>
    <row r="300" spans="1:1" x14ac:dyDescent="0.2">
      <c r="A300" s="15" t="s">
        <v>1009</v>
      </c>
    </row>
    <row r="301" spans="1:1" x14ac:dyDescent="0.2">
      <c r="A301" s="15" t="s">
        <v>120</v>
      </c>
    </row>
    <row r="302" spans="1:1" x14ac:dyDescent="0.2">
      <c r="A302" s="15" t="s">
        <v>121</v>
      </c>
    </row>
    <row r="303" spans="1:1" x14ac:dyDescent="0.2">
      <c r="A303" s="15" t="s">
        <v>122</v>
      </c>
    </row>
    <row r="304" spans="1:1" x14ac:dyDescent="0.2">
      <c r="A304" s="15" t="s">
        <v>1010</v>
      </c>
    </row>
    <row r="305" spans="1:1" ht="25.5" x14ac:dyDescent="0.2">
      <c r="A305" s="15" t="s">
        <v>1011</v>
      </c>
    </row>
    <row r="306" spans="1:1" ht="25.5" x14ac:dyDescent="0.2">
      <c r="A306" s="15" t="s">
        <v>1012</v>
      </c>
    </row>
    <row r="307" spans="1:1" ht="25.5" x14ac:dyDescent="0.2">
      <c r="A307" s="15" t="s">
        <v>1013</v>
      </c>
    </row>
    <row r="308" spans="1:1" ht="25.5" x14ac:dyDescent="0.2">
      <c r="A308" s="15" t="s">
        <v>1014</v>
      </c>
    </row>
    <row r="309" spans="1:1" ht="25.5" x14ac:dyDescent="0.2">
      <c r="A309" s="15" t="s">
        <v>1015</v>
      </c>
    </row>
    <row r="310" spans="1:1" ht="25.5" x14ac:dyDescent="0.2">
      <c r="A310" s="15" t="s">
        <v>1016</v>
      </c>
    </row>
    <row r="311" spans="1:1" ht="25.5" x14ac:dyDescent="0.2">
      <c r="A311" s="15" t="s">
        <v>1017</v>
      </c>
    </row>
    <row r="312" spans="1:1" x14ac:dyDescent="0.2">
      <c r="A312" s="15" t="s">
        <v>1018</v>
      </c>
    </row>
    <row r="313" spans="1:1" x14ac:dyDescent="0.2">
      <c r="A313" s="15" t="s">
        <v>123</v>
      </c>
    </row>
    <row r="314" spans="1:1" x14ac:dyDescent="0.2">
      <c r="A314" s="15" t="s">
        <v>124</v>
      </c>
    </row>
    <row r="315" spans="1:1" x14ac:dyDescent="0.2">
      <c r="A315" s="15" t="s">
        <v>125</v>
      </c>
    </row>
    <row r="316" spans="1:1" x14ac:dyDescent="0.2">
      <c r="A316" s="15" t="s">
        <v>1019</v>
      </c>
    </row>
    <row r="317" spans="1:1" ht="25.5" x14ac:dyDescent="0.2">
      <c r="A317" s="15" t="s">
        <v>1020</v>
      </c>
    </row>
    <row r="318" spans="1:1" x14ac:dyDescent="0.2">
      <c r="A318" s="15" t="s">
        <v>126</v>
      </c>
    </row>
    <row r="319" spans="1:1" x14ac:dyDescent="0.2">
      <c r="A319" s="15" t="s">
        <v>127</v>
      </c>
    </row>
    <row r="320" spans="1:1" x14ac:dyDescent="0.2">
      <c r="A320" s="15" t="s">
        <v>1021</v>
      </c>
    </row>
    <row r="321" spans="1:1" x14ac:dyDescent="0.2">
      <c r="A321" s="15" t="s">
        <v>128</v>
      </c>
    </row>
    <row r="322" spans="1:1" x14ac:dyDescent="0.2">
      <c r="A322" s="15" t="s">
        <v>129</v>
      </c>
    </row>
    <row r="323" spans="1:1" ht="25.5" x14ac:dyDescent="0.2">
      <c r="A323" s="15" t="s">
        <v>1022</v>
      </c>
    </row>
    <row r="324" spans="1:1" ht="25.5" x14ac:dyDescent="0.2">
      <c r="A324" s="15" t="s">
        <v>1023</v>
      </c>
    </row>
    <row r="325" spans="1:1" ht="25.5" x14ac:dyDescent="0.2">
      <c r="A325" s="15" t="s">
        <v>1024</v>
      </c>
    </row>
    <row r="326" spans="1:1" x14ac:dyDescent="0.2">
      <c r="A326" s="15" t="s">
        <v>1025</v>
      </c>
    </row>
    <row r="327" spans="1:1" x14ac:dyDescent="0.2">
      <c r="A327" s="15" t="s">
        <v>1026</v>
      </c>
    </row>
    <row r="328" spans="1:1" x14ac:dyDescent="0.2">
      <c r="A328" s="15" t="s">
        <v>1027</v>
      </c>
    </row>
    <row r="329" spans="1:1" x14ac:dyDescent="0.2">
      <c r="A329" s="15" t="s">
        <v>130</v>
      </c>
    </row>
    <row r="330" spans="1:1" x14ac:dyDescent="0.2">
      <c r="A330" s="15" t="s">
        <v>1028</v>
      </c>
    </row>
    <row r="331" spans="1:1" x14ac:dyDescent="0.2">
      <c r="A331" s="15" t="s">
        <v>1029</v>
      </c>
    </row>
    <row r="332" spans="1:1" x14ac:dyDescent="0.2">
      <c r="A332" s="15" t="s">
        <v>131</v>
      </c>
    </row>
    <row r="333" spans="1:1" x14ac:dyDescent="0.2">
      <c r="A333" s="15" t="s">
        <v>132</v>
      </c>
    </row>
    <row r="334" spans="1:1" x14ac:dyDescent="0.2">
      <c r="A334" s="15" t="s">
        <v>1030</v>
      </c>
    </row>
    <row r="335" spans="1:1" x14ac:dyDescent="0.2">
      <c r="A335" s="15" t="s">
        <v>1031</v>
      </c>
    </row>
    <row r="336" spans="1:1" x14ac:dyDescent="0.2">
      <c r="A336" s="15" t="s">
        <v>133</v>
      </c>
    </row>
    <row r="337" spans="1:1" x14ac:dyDescent="0.2">
      <c r="A337" s="15" t="s">
        <v>1032</v>
      </c>
    </row>
    <row r="338" spans="1:1" ht="25.5" x14ac:dyDescent="0.2">
      <c r="A338" s="15" t="s">
        <v>1033</v>
      </c>
    </row>
    <row r="339" spans="1:1" x14ac:dyDescent="0.2">
      <c r="A339" s="15" t="s">
        <v>1034</v>
      </c>
    </row>
    <row r="340" spans="1:1" x14ac:dyDescent="0.2">
      <c r="A340" s="15" t="s">
        <v>1035</v>
      </c>
    </row>
    <row r="341" spans="1:1" x14ac:dyDescent="0.2">
      <c r="A341" s="15" t="s">
        <v>1036</v>
      </c>
    </row>
    <row r="342" spans="1:1" x14ac:dyDescent="0.2">
      <c r="A342" s="15" t="s">
        <v>1037</v>
      </c>
    </row>
    <row r="343" spans="1:1" x14ac:dyDescent="0.2">
      <c r="A343" s="15" t="s">
        <v>134</v>
      </c>
    </row>
    <row r="344" spans="1:1" x14ac:dyDescent="0.2">
      <c r="A344" s="15" t="s">
        <v>1038</v>
      </c>
    </row>
    <row r="345" spans="1:1" ht="25.5" x14ac:dyDescent="0.2">
      <c r="A345" s="15" t="s">
        <v>1039</v>
      </c>
    </row>
    <row r="346" spans="1:1" x14ac:dyDescent="0.2">
      <c r="A346" s="15" t="s">
        <v>1040</v>
      </c>
    </row>
    <row r="347" spans="1:1" x14ac:dyDescent="0.2">
      <c r="A347" s="15" t="s">
        <v>1041</v>
      </c>
    </row>
    <row r="348" spans="1:1" x14ac:dyDescent="0.2">
      <c r="A348" s="15" t="s">
        <v>1042</v>
      </c>
    </row>
    <row r="349" spans="1:1" x14ac:dyDescent="0.2">
      <c r="A349" s="15" t="s">
        <v>1043</v>
      </c>
    </row>
    <row r="350" spans="1:1" x14ac:dyDescent="0.2">
      <c r="A350" s="15" t="s">
        <v>1044</v>
      </c>
    </row>
    <row r="351" spans="1:1" x14ac:dyDescent="0.2">
      <c r="A351" s="15" t="s">
        <v>135</v>
      </c>
    </row>
    <row r="352" spans="1:1" x14ac:dyDescent="0.2">
      <c r="A352" s="15" t="s">
        <v>136</v>
      </c>
    </row>
    <row r="353" spans="1:1" ht="25.5" x14ac:dyDescent="0.2">
      <c r="A353" s="15" t="s">
        <v>137</v>
      </c>
    </row>
    <row r="354" spans="1:1" x14ac:dyDescent="0.2">
      <c r="A354" s="15" t="s">
        <v>138</v>
      </c>
    </row>
    <row r="355" spans="1:1" ht="25.5" x14ac:dyDescent="0.2">
      <c r="A355" s="15" t="s">
        <v>1045</v>
      </c>
    </row>
    <row r="356" spans="1:1" x14ac:dyDescent="0.2">
      <c r="A356" s="15" t="s">
        <v>139</v>
      </c>
    </row>
    <row r="357" spans="1:1" x14ac:dyDescent="0.2">
      <c r="A357" s="15" t="s">
        <v>140</v>
      </c>
    </row>
    <row r="358" spans="1:1" x14ac:dyDescent="0.2">
      <c r="A358" s="15" t="s">
        <v>141</v>
      </c>
    </row>
    <row r="359" spans="1:1" x14ac:dyDescent="0.2">
      <c r="A359" s="15" t="s">
        <v>142</v>
      </c>
    </row>
    <row r="360" spans="1:1" x14ac:dyDescent="0.2">
      <c r="A360" s="15" t="s">
        <v>1046</v>
      </c>
    </row>
    <row r="361" spans="1:1" x14ac:dyDescent="0.2">
      <c r="A361" s="15" t="s">
        <v>1047</v>
      </c>
    </row>
    <row r="362" spans="1:1" x14ac:dyDescent="0.2">
      <c r="A362" s="15" t="s">
        <v>1048</v>
      </c>
    </row>
    <row r="363" spans="1:1" x14ac:dyDescent="0.2">
      <c r="A363" s="15" t="s">
        <v>1049</v>
      </c>
    </row>
    <row r="364" spans="1:1" x14ac:dyDescent="0.2">
      <c r="A364" s="15" t="s">
        <v>143</v>
      </c>
    </row>
    <row r="365" spans="1:1" ht="25.5" x14ac:dyDescent="0.2">
      <c r="A365" s="15" t="s">
        <v>1050</v>
      </c>
    </row>
    <row r="366" spans="1:1" x14ac:dyDescent="0.2">
      <c r="A366" s="15" t="s">
        <v>1051</v>
      </c>
    </row>
    <row r="367" spans="1:1" x14ac:dyDescent="0.2">
      <c r="A367" s="15" t="s">
        <v>1052</v>
      </c>
    </row>
    <row r="368" spans="1:1" x14ac:dyDescent="0.2">
      <c r="A368" s="15" t="s">
        <v>144</v>
      </c>
    </row>
    <row r="369" spans="1:1" x14ac:dyDescent="0.2">
      <c r="A369" s="15" t="s">
        <v>1053</v>
      </c>
    </row>
    <row r="370" spans="1:1" x14ac:dyDescent="0.2">
      <c r="A370" s="15" t="s">
        <v>145</v>
      </c>
    </row>
    <row r="371" spans="1:1" x14ac:dyDescent="0.2">
      <c r="A371" s="15" t="s">
        <v>146</v>
      </c>
    </row>
    <row r="372" spans="1:1" x14ac:dyDescent="0.2">
      <c r="A372" s="15" t="s">
        <v>147</v>
      </c>
    </row>
    <row r="373" spans="1:1" x14ac:dyDescent="0.2">
      <c r="A373" s="15" t="s">
        <v>1054</v>
      </c>
    </row>
    <row r="374" spans="1:1" ht="25.5" x14ac:dyDescent="0.2">
      <c r="A374" s="15" t="s">
        <v>1055</v>
      </c>
    </row>
    <row r="375" spans="1:1" ht="25.5" x14ac:dyDescent="0.2">
      <c r="A375" s="15" t="s">
        <v>1056</v>
      </c>
    </row>
    <row r="376" spans="1:1" x14ac:dyDescent="0.2">
      <c r="A376" s="15" t="s">
        <v>1057</v>
      </c>
    </row>
    <row r="377" spans="1:1" x14ac:dyDescent="0.2">
      <c r="A377" s="15" t="s">
        <v>148</v>
      </c>
    </row>
    <row r="378" spans="1:1" x14ac:dyDescent="0.2">
      <c r="A378" s="15" t="s">
        <v>1058</v>
      </c>
    </row>
    <row r="379" spans="1:1" x14ac:dyDescent="0.2">
      <c r="A379" s="15" t="s">
        <v>1059</v>
      </c>
    </row>
    <row r="380" spans="1:1" x14ac:dyDescent="0.2">
      <c r="A380" s="15" t="s">
        <v>149</v>
      </c>
    </row>
    <row r="381" spans="1:1" x14ac:dyDescent="0.2">
      <c r="A381" s="15" t="s">
        <v>1060</v>
      </c>
    </row>
    <row r="382" spans="1:1" x14ac:dyDescent="0.2">
      <c r="A382" s="15" t="s">
        <v>1061</v>
      </c>
    </row>
    <row r="383" spans="1:1" ht="25.5" x14ac:dyDescent="0.2">
      <c r="A383" s="15" t="s">
        <v>1062</v>
      </c>
    </row>
    <row r="384" spans="1:1" x14ac:dyDescent="0.2">
      <c r="A384" s="15" t="s">
        <v>1063</v>
      </c>
    </row>
    <row r="385" spans="1:1" x14ac:dyDescent="0.2">
      <c r="A385" s="15" t="s">
        <v>150</v>
      </c>
    </row>
    <row r="386" spans="1:1" x14ac:dyDescent="0.2">
      <c r="A386" s="15" t="s">
        <v>1064</v>
      </c>
    </row>
    <row r="387" spans="1:1" x14ac:dyDescent="0.2">
      <c r="A387" s="15" t="s">
        <v>1065</v>
      </c>
    </row>
    <row r="388" spans="1:1" x14ac:dyDescent="0.2">
      <c r="A388" s="15" t="s">
        <v>1066</v>
      </c>
    </row>
    <row r="389" spans="1:1" x14ac:dyDescent="0.2">
      <c r="A389" s="15" t="s">
        <v>1067</v>
      </c>
    </row>
    <row r="390" spans="1:1" x14ac:dyDescent="0.2">
      <c r="A390" s="15" t="s">
        <v>1068</v>
      </c>
    </row>
    <row r="391" spans="1:1" x14ac:dyDescent="0.2">
      <c r="A391" s="15" t="s">
        <v>151</v>
      </c>
    </row>
    <row r="392" spans="1:1" x14ac:dyDescent="0.2">
      <c r="A392" s="15" t="s">
        <v>152</v>
      </c>
    </row>
    <row r="393" spans="1:1" ht="25.5" x14ac:dyDescent="0.2">
      <c r="A393" s="15" t="s">
        <v>1069</v>
      </c>
    </row>
    <row r="394" spans="1:1" x14ac:dyDescent="0.2">
      <c r="A394" s="15" t="s">
        <v>1070</v>
      </c>
    </row>
    <row r="395" spans="1:1" x14ac:dyDescent="0.2">
      <c r="A395" s="15" t="s">
        <v>1071</v>
      </c>
    </row>
    <row r="396" spans="1:1" x14ac:dyDescent="0.2">
      <c r="A396" s="15" t="s">
        <v>153</v>
      </c>
    </row>
    <row r="397" spans="1:1" x14ac:dyDescent="0.2">
      <c r="A397" s="15" t="s">
        <v>1072</v>
      </c>
    </row>
    <row r="398" spans="1:1" x14ac:dyDescent="0.2">
      <c r="A398" s="15" t="s">
        <v>154</v>
      </c>
    </row>
    <row r="399" spans="1:1" x14ac:dyDescent="0.2">
      <c r="A399" s="15" t="s">
        <v>1073</v>
      </c>
    </row>
    <row r="400" spans="1:1" x14ac:dyDescent="0.2">
      <c r="A400" s="15" t="s">
        <v>1074</v>
      </c>
    </row>
    <row r="401" spans="1:1" x14ac:dyDescent="0.2">
      <c r="A401" s="15" t="s">
        <v>1075</v>
      </c>
    </row>
    <row r="402" spans="1:1" x14ac:dyDescent="0.2">
      <c r="A402" s="15" t="s">
        <v>1076</v>
      </c>
    </row>
    <row r="403" spans="1:1" x14ac:dyDescent="0.2">
      <c r="A403" s="15" t="s">
        <v>1077</v>
      </c>
    </row>
    <row r="404" spans="1:1" x14ac:dyDescent="0.2">
      <c r="A404" s="15" t="s">
        <v>1078</v>
      </c>
    </row>
    <row r="405" spans="1:1" x14ac:dyDescent="0.2">
      <c r="A405" s="15" t="s">
        <v>1079</v>
      </c>
    </row>
    <row r="406" spans="1:1" x14ac:dyDescent="0.2">
      <c r="A406" s="15" t="s">
        <v>155</v>
      </c>
    </row>
    <row r="407" spans="1:1" x14ac:dyDescent="0.2">
      <c r="A407" s="15" t="s">
        <v>156</v>
      </c>
    </row>
    <row r="408" spans="1:1" x14ac:dyDescent="0.2">
      <c r="A408" s="15" t="s">
        <v>1080</v>
      </c>
    </row>
    <row r="409" spans="1:1" x14ac:dyDescent="0.2">
      <c r="A409" s="15" t="s">
        <v>1081</v>
      </c>
    </row>
    <row r="410" spans="1:1" x14ac:dyDescent="0.2">
      <c r="A410" s="15" t="s">
        <v>1082</v>
      </c>
    </row>
    <row r="411" spans="1:1" x14ac:dyDescent="0.2">
      <c r="A411" s="15" t="s">
        <v>1083</v>
      </c>
    </row>
    <row r="412" spans="1:1" x14ac:dyDescent="0.2">
      <c r="A412" s="15" t="s">
        <v>1084</v>
      </c>
    </row>
    <row r="413" spans="1:1" x14ac:dyDescent="0.2">
      <c r="A413" s="15" t="s">
        <v>1085</v>
      </c>
    </row>
    <row r="414" spans="1:1" x14ac:dyDescent="0.2">
      <c r="A414" s="15" t="s">
        <v>157</v>
      </c>
    </row>
    <row r="415" spans="1:1" x14ac:dyDescent="0.2">
      <c r="A415" s="15" t="s">
        <v>1086</v>
      </c>
    </row>
    <row r="416" spans="1:1" x14ac:dyDescent="0.2">
      <c r="A416" s="15" t="s">
        <v>1087</v>
      </c>
    </row>
    <row r="417" spans="1:1" x14ac:dyDescent="0.2">
      <c r="A417" s="15" t="s">
        <v>1088</v>
      </c>
    </row>
    <row r="418" spans="1:1" x14ac:dyDescent="0.2">
      <c r="A418" s="15" t="s">
        <v>1089</v>
      </c>
    </row>
    <row r="419" spans="1:1" x14ac:dyDescent="0.2">
      <c r="A419" s="15" t="s">
        <v>1090</v>
      </c>
    </row>
    <row r="420" spans="1:1" x14ac:dyDescent="0.2">
      <c r="A420" s="15" t="s">
        <v>1091</v>
      </c>
    </row>
    <row r="421" spans="1:1" x14ac:dyDescent="0.2">
      <c r="A421" s="15" t="s">
        <v>1092</v>
      </c>
    </row>
    <row r="422" spans="1:1" x14ac:dyDescent="0.2">
      <c r="A422" s="15" t="s">
        <v>158</v>
      </c>
    </row>
    <row r="423" spans="1:1" x14ac:dyDescent="0.2">
      <c r="A423" s="15" t="s">
        <v>159</v>
      </c>
    </row>
    <row r="424" spans="1:1" ht="25.5" x14ac:dyDescent="0.2">
      <c r="A424" s="15" t="s">
        <v>160</v>
      </c>
    </row>
    <row r="425" spans="1:1" x14ac:dyDescent="0.2">
      <c r="A425" s="15" t="s">
        <v>161</v>
      </c>
    </row>
    <row r="426" spans="1:1" x14ac:dyDescent="0.2">
      <c r="A426" s="15" t="s">
        <v>162</v>
      </c>
    </row>
    <row r="427" spans="1:1" x14ac:dyDescent="0.2">
      <c r="A427" s="15" t="s">
        <v>163</v>
      </c>
    </row>
    <row r="428" spans="1:1" x14ac:dyDescent="0.2">
      <c r="A428" s="15" t="s">
        <v>1093</v>
      </c>
    </row>
    <row r="429" spans="1:1" ht="25.5" x14ac:dyDescent="0.2">
      <c r="A429" s="15" t="s">
        <v>1094</v>
      </c>
    </row>
    <row r="430" spans="1:1" x14ac:dyDescent="0.2">
      <c r="A430" s="15" t="s">
        <v>1095</v>
      </c>
    </row>
    <row r="431" spans="1:1" x14ac:dyDescent="0.2">
      <c r="A431" s="15" t="s">
        <v>1096</v>
      </c>
    </row>
    <row r="432" spans="1:1" x14ac:dyDescent="0.2">
      <c r="A432" s="15" t="s">
        <v>1097</v>
      </c>
    </row>
    <row r="433" spans="1:1" x14ac:dyDescent="0.2">
      <c r="A433" s="15" t="s">
        <v>1098</v>
      </c>
    </row>
    <row r="434" spans="1:1" x14ac:dyDescent="0.2">
      <c r="A434" s="15" t="s">
        <v>1099</v>
      </c>
    </row>
    <row r="435" spans="1:1" x14ac:dyDescent="0.2">
      <c r="A435" s="15" t="s">
        <v>1100</v>
      </c>
    </row>
    <row r="436" spans="1:1" x14ac:dyDescent="0.2">
      <c r="A436" s="15" t="s">
        <v>1101</v>
      </c>
    </row>
    <row r="437" spans="1:1" x14ac:dyDescent="0.2">
      <c r="A437" s="15" t="s">
        <v>1102</v>
      </c>
    </row>
    <row r="438" spans="1:1" x14ac:dyDescent="0.2">
      <c r="A438" s="15" t="s">
        <v>1103</v>
      </c>
    </row>
    <row r="439" spans="1:1" x14ac:dyDescent="0.2">
      <c r="A439" s="15" t="s">
        <v>1104</v>
      </c>
    </row>
    <row r="440" spans="1:1" x14ac:dyDescent="0.2">
      <c r="A440" s="15" t="s">
        <v>1105</v>
      </c>
    </row>
    <row r="441" spans="1:1" x14ac:dyDescent="0.2">
      <c r="A441" s="15" t="s">
        <v>1106</v>
      </c>
    </row>
    <row r="442" spans="1:1" x14ac:dyDescent="0.2">
      <c r="A442" s="15" t="s">
        <v>1107</v>
      </c>
    </row>
    <row r="443" spans="1:1" ht="25.5" x14ac:dyDescent="0.2">
      <c r="A443" s="15" t="s">
        <v>164</v>
      </c>
    </row>
    <row r="444" spans="1:1" x14ac:dyDescent="0.2">
      <c r="A444" s="15" t="s">
        <v>1108</v>
      </c>
    </row>
    <row r="445" spans="1:1" x14ac:dyDescent="0.2">
      <c r="A445" s="15" t="s">
        <v>1109</v>
      </c>
    </row>
    <row r="446" spans="1:1" x14ac:dyDescent="0.2">
      <c r="A446" s="15" t="s">
        <v>1110</v>
      </c>
    </row>
    <row r="447" spans="1:1" x14ac:dyDescent="0.2">
      <c r="A447" s="15" t="s">
        <v>1111</v>
      </c>
    </row>
    <row r="448" spans="1:1" x14ac:dyDescent="0.2">
      <c r="A448" s="15" t="s">
        <v>1112</v>
      </c>
    </row>
    <row r="449" spans="1:1" ht="25.5" x14ac:dyDescent="0.2">
      <c r="A449" s="15" t="s">
        <v>1113</v>
      </c>
    </row>
    <row r="450" spans="1:1" x14ac:dyDescent="0.2">
      <c r="A450" s="15" t="s">
        <v>1114</v>
      </c>
    </row>
    <row r="451" spans="1:1" x14ac:dyDescent="0.2">
      <c r="A451" s="15" t="s">
        <v>1115</v>
      </c>
    </row>
    <row r="452" spans="1:1" x14ac:dyDescent="0.2">
      <c r="A452" s="15" t="s">
        <v>1116</v>
      </c>
    </row>
    <row r="453" spans="1:1" x14ac:dyDescent="0.2">
      <c r="A453" s="15" t="s">
        <v>165</v>
      </c>
    </row>
    <row r="454" spans="1:1" x14ac:dyDescent="0.2">
      <c r="A454" s="15" t="s">
        <v>1117</v>
      </c>
    </row>
    <row r="455" spans="1:1" x14ac:dyDescent="0.2">
      <c r="A455" s="15" t="s">
        <v>1118</v>
      </c>
    </row>
    <row r="456" spans="1:1" x14ac:dyDescent="0.2">
      <c r="A456" s="15" t="s">
        <v>1119</v>
      </c>
    </row>
    <row r="457" spans="1:1" x14ac:dyDescent="0.2">
      <c r="A457" s="15" t="s">
        <v>166</v>
      </c>
    </row>
    <row r="458" spans="1:1" ht="25.5" x14ac:dyDescent="0.2">
      <c r="A458" s="15" t="s">
        <v>1120</v>
      </c>
    </row>
    <row r="459" spans="1:1" x14ac:dyDescent="0.2">
      <c r="A459" s="15" t="s">
        <v>167</v>
      </c>
    </row>
    <row r="460" spans="1:1" x14ac:dyDescent="0.2">
      <c r="A460" s="15" t="s">
        <v>168</v>
      </c>
    </row>
    <row r="461" spans="1:1" x14ac:dyDescent="0.2">
      <c r="A461" s="15" t="s">
        <v>169</v>
      </c>
    </row>
    <row r="462" spans="1:1" x14ac:dyDescent="0.2">
      <c r="A462" s="15" t="s">
        <v>170</v>
      </c>
    </row>
    <row r="463" spans="1:1" x14ac:dyDescent="0.2">
      <c r="A463" s="15" t="s">
        <v>171</v>
      </c>
    </row>
    <row r="464" spans="1:1" x14ac:dyDescent="0.2">
      <c r="A464" s="15" t="s">
        <v>172</v>
      </c>
    </row>
    <row r="465" spans="1:1" x14ac:dyDescent="0.2">
      <c r="A465" s="15" t="s">
        <v>1121</v>
      </c>
    </row>
    <row r="466" spans="1:1" x14ac:dyDescent="0.2">
      <c r="A466" s="15" t="s">
        <v>173</v>
      </c>
    </row>
    <row r="467" spans="1:1" x14ac:dyDescent="0.2">
      <c r="A467" s="15" t="s">
        <v>1122</v>
      </c>
    </row>
    <row r="468" spans="1:1" x14ac:dyDescent="0.2">
      <c r="A468" s="15" t="s">
        <v>1123</v>
      </c>
    </row>
    <row r="469" spans="1:1" ht="25.5" x14ac:dyDescent="0.2">
      <c r="A469" s="15" t="s">
        <v>1124</v>
      </c>
    </row>
    <row r="470" spans="1:1" x14ac:dyDescent="0.2">
      <c r="A470" s="15" t="s">
        <v>174</v>
      </c>
    </row>
    <row r="471" spans="1:1" x14ac:dyDescent="0.2">
      <c r="A471" s="15" t="s">
        <v>175</v>
      </c>
    </row>
    <row r="472" spans="1:1" x14ac:dyDescent="0.2">
      <c r="A472" s="15" t="s">
        <v>176</v>
      </c>
    </row>
    <row r="473" spans="1:1" x14ac:dyDescent="0.2">
      <c r="A473" s="15" t="s">
        <v>177</v>
      </c>
    </row>
    <row r="474" spans="1:1" x14ac:dyDescent="0.2">
      <c r="A474" s="15" t="s">
        <v>1125</v>
      </c>
    </row>
    <row r="475" spans="1:1" x14ac:dyDescent="0.2">
      <c r="A475" s="15" t="s">
        <v>178</v>
      </c>
    </row>
    <row r="476" spans="1:1" x14ac:dyDescent="0.2">
      <c r="A476" s="15" t="s">
        <v>179</v>
      </c>
    </row>
    <row r="477" spans="1:1" x14ac:dyDescent="0.2">
      <c r="A477" s="15" t="s">
        <v>180</v>
      </c>
    </row>
    <row r="478" spans="1:1" x14ac:dyDescent="0.2">
      <c r="A478" s="15" t="s">
        <v>181</v>
      </c>
    </row>
    <row r="479" spans="1:1" x14ac:dyDescent="0.2">
      <c r="A479" s="15" t="s">
        <v>1126</v>
      </c>
    </row>
    <row r="480" spans="1:1" x14ac:dyDescent="0.2">
      <c r="A480" s="15" t="s">
        <v>182</v>
      </c>
    </row>
    <row r="481" spans="1:1" x14ac:dyDescent="0.2">
      <c r="A481" s="15" t="s">
        <v>183</v>
      </c>
    </row>
    <row r="482" spans="1:1" x14ac:dyDescent="0.2">
      <c r="A482" s="15" t="s">
        <v>1127</v>
      </c>
    </row>
    <row r="483" spans="1:1" x14ac:dyDescent="0.2">
      <c r="A483" s="15" t="s">
        <v>184</v>
      </c>
    </row>
    <row r="484" spans="1:1" x14ac:dyDescent="0.2">
      <c r="A484" s="15" t="s">
        <v>1128</v>
      </c>
    </row>
    <row r="485" spans="1:1" x14ac:dyDescent="0.2">
      <c r="A485" s="15" t="s">
        <v>1129</v>
      </c>
    </row>
    <row r="486" spans="1:1" x14ac:dyDescent="0.2">
      <c r="A486" s="15" t="s">
        <v>1130</v>
      </c>
    </row>
    <row r="487" spans="1:1" x14ac:dyDescent="0.2">
      <c r="A487" s="15" t="s">
        <v>1131</v>
      </c>
    </row>
    <row r="488" spans="1:1" x14ac:dyDescent="0.2">
      <c r="A488" s="15" t="s">
        <v>185</v>
      </c>
    </row>
    <row r="489" spans="1:1" x14ac:dyDescent="0.2">
      <c r="A489" s="15" t="s">
        <v>186</v>
      </c>
    </row>
    <row r="490" spans="1:1" x14ac:dyDescent="0.2">
      <c r="A490" s="15" t="s">
        <v>187</v>
      </c>
    </row>
    <row r="491" spans="1:1" x14ac:dyDescent="0.2">
      <c r="A491" s="15" t="s">
        <v>188</v>
      </c>
    </row>
    <row r="492" spans="1:1" x14ac:dyDescent="0.2">
      <c r="A492" s="15" t="s">
        <v>189</v>
      </c>
    </row>
    <row r="493" spans="1:1" x14ac:dyDescent="0.2">
      <c r="A493" s="15" t="s">
        <v>190</v>
      </c>
    </row>
    <row r="494" spans="1:1" x14ac:dyDescent="0.2">
      <c r="A494" s="15" t="s">
        <v>1132</v>
      </c>
    </row>
    <row r="495" spans="1:1" x14ac:dyDescent="0.2">
      <c r="A495" s="15" t="s">
        <v>191</v>
      </c>
    </row>
    <row r="496" spans="1:1" x14ac:dyDescent="0.2">
      <c r="A496" s="15" t="s">
        <v>1133</v>
      </c>
    </row>
    <row r="497" spans="1:1" x14ac:dyDescent="0.2">
      <c r="A497" s="15" t="s">
        <v>192</v>
      </c>
    </row>
    <row r="498" spans="1:1" x14ac:dyDescent="0.2">
      <c r="A498" s="15" t="s">
        <v>1134</v>
      </c>
    </row>
    <row r="499" spans="1:1" x14ac:dyDescent="0.2">
      <c r="A499" s="15" t="s">
        <v>1135</v>
      </c>
    </row>
    <row r="500" spans="1:1" x14ac:dyDescent="0.2">
      <c r="A500" s="15" t="s">
        <v>1136</v>
      </c>
    </row>
    <row r="501" spans="1:1" x14ac:dyDescent="0.2">
      <c r="A501" s="15" t="s">
        <v>1137</v>
      </c>
    </row>
    <row r="502" spans="1:1" x14ac:dyDescent="0.2">
      <c r="A502" s="15" t="s">
        <v>1138</v>
      </c>
    </row>
    <row r="503" spans="1:1" x14ac:dyDescent="0.2">
      <c r="A503" s="15" t="s">
        <v>1139</v>
      </c>
    </row>
    <row r="504" spans="1:1" x14ac:dyDescent="0.2">
      <c r="A504" s="15" t="s">
        <v>1140</v>
      </c>
    </row>
    <row r="505" spans="1:1" x14ac:dyDescent="0.2">
      <c r="A505" s="15" t="s">
        <v>193</v>
      </c>
    </row>
    <row r="506" spans="1:1" x14ac:dyDescent="0.2">
      <c r="A506" s="15" t="s">
        <v>194</v>
      </c>
    </row>
    <row r="507" spans="1:1" x14ac:dyDescent="0.2">
      <c r="A507" s="15" t="s">
        <v>1141</v>
      </c>
    </row>
    <row r="508" spans="1:1" ht="25.5" x14ac:dyDescent="0.2">
      <c r="A508" s="15" t="s">
        <v>1142</v>
      </c>
    </row>
    <row r="509" spans="1:1" x14ac:dyDescent="0.2">
      <c r="A509" s="15" t="s">
        <v>1143</v>
      </c>
    </row>
    <row r="510" spans="1:1" ht="25.5" x14ac:dyDescent="0.2">
      <c r="A510" s="15" t="s">
        <v>1144</v>
      </c>
    </row>
    <row r="511" spans="1:1" x14ac:dyDescent="0.2">
      <c r="A511" s="15" t="s">
        <v>195</v>
      </c>
    </row>
    <row r="512" spans="1:1" ht="25.5" x14ac:dyDescent="0.2">
      <c r="A512" s="15" t="s">
        <v>1145</v>
      </c>
    </row>
    <row r="513" spans="1:1" x14ac:dyDescent="0.2">
      <c r="A513" s="15" t="s">
        <v>196</v>
      </c>
    </row>
    <row r="514" spans="1:1" x14ac:dyDescent="0.2">
      <c r="A514" s="15" t="s">
        <v>197</v>
      </c>
    </row>
    <row r="515" spans="1:1" x14ac:dyDescent="0.2">
      <c r="A515" s="15" t="s">
        <v>198</v>
      </c>
    </row>
    <row r="516" spans="1:1" x14ac:dyDescent="0.2">
      <c r="A516" s="15" t="s">
        <v>1146</v>
      </c>
    </row>
    <row r="517" spans="1:1" ht="25.5" x14ac:dyDescent="0.2">
      <c r="A517" s="15" t="s">
        <v>1147</v>
      </c>
    </row>
    <row r="518" spans="1:1" x14ac:dyDescent="0.2">
      <c r="A518" s="15" t="s">
        <v>199</v>
      </c>
    </row>
    <row r="519" spans="1:1" x14ac:dyDescent="0.2">
      <c r="A519" s="15" t="s">
        <v>1148</v>
      </c>
    </row>
    <row r="520" spans="1:1" x14ac:dyDescent="0.2">
      <c r="A520" s="15" t="s">
        <v>200</v>
      </c>
    </row>
    <row r="521" spans="1:1" x14ac:dyDescent="0.2">
      <c r="A521" s="15" t="s">
        <v>201</v>
      </c>
    </row>
    <row r="522" spans="1:1" x14ac:dyDescent="0.2">
      <c r="A522" s="15" t="s">
        <v>202</v>
      </c>
    </row>
    <row r="523" spans="1:1" x14ac:dyDescent="0.2">
      <c r="A523" s="15" t="s">
        <v>203</v>
      </c>
    </row>
    <row r="524" spans="1:1" x14ac:dyDescent="0.2">
      <c r="A524" s="15" t="s">
        <v>1149</v>
      </c>
    </row>
    <row r="525" spans="1:1" x14ac:dyDescent="0.2">
      <c r="A525" s="15" t="s">
        <v>204</v>
      </c>
    </row>
    <row r="526" spans="1:1" x14ac:dyDescent="0.2">
      <c r="A526" s="15" t="s">
        <v>205</v>
      </c>
    </row>
    <row r="527" spans="1:1" x14ac:dyDescent="0.2">
      <c r="A527" s="15" t="s">
        <v>1150</v>
      </c>
    </row>
    <row r="528" spans="1:1" x14ac:dyDescent="0.2">
      <c r="A528" s="15" t="s">
        <v>1151</v>
      </c>
    </row>
    <row r="529" spans="1:1" x14ac:dyDescent="0.2">
      <c r="A529" s="15" t="s">
        <v>1152</v>
      </c>
    </row>
    <row r="530" spans="1:1" x14ac:dyDescent="0.2">
      <c r="A530" s="15" t="s">
        <v>1153</v>
      </c>
    </row>
    <row r="531" spans="1:1" x14ac:dyDescent="0.2">
      <c r="A531" s="15" t="s">
        <v>206</v>
      </c>
    </row>
    <row r="532" spans="1:1" x14ac:dyDescent="0.2">
      <c r="A532" s="15" t="s">
        <v>207</v>
      </c>
    </row>
    <row r="533" spans="1:1" x14ac:dyDescent="0.2">
      <c r="A533" s="15" t="s">
        <v>1154</v>
      </c>
    </row>
    <row r="534" spans="1:1" x14ac:dyDescent="0.2">
      <c r="A534" s="15" t="s">
        <v>1155</v>
      </c>
    </row>
    <row r="535" spans="1:1" x14ac:dyDescent="0.2">
      <c r="A535" s="15" t="s">
        <v>1156</v>
      </c>
    </row>
    <row r="536" spans="1:1" x14ac:dyDescent="0.2">
      <c r="A536" s="15" t="s">
        <v>208</v>
      </c>
    </row>
    <row r="537" spans="1:1" x14ac:dyDescent="0.2">
      <c r="A537" s="15" t="s">
        <v>1157</v>
      </c>
    </row>
    <row r="538" spans="1:1" x14ac:dyDescent="0.2">
      <c r="A538" s="15" t="s">
        <v>209</v>
      </c>
    </row>
    <row r="539" spans="1:1" x14ac:dyDescent="0.2">
      <c r="A539" s="15" t="s">
        <v>210</v>
      </c>
    </row>
    <row r="540" spans="1:1" x14ac:dyDescent="0.2">
      <c r="A540" s="15" t="s">
        <v>211</v>
      </c>
    </row>
    <row r="541" spans="1:1" x14ac:dyDescent="0.2">
      <c r="A541" s="15" t="s">
        <v>212</v>
      </c>
    </row>
    <row r="542" spans="1:1" x14ac:dyDescent="0.2">
      <c r="A542" s="15" t="s">
        <v>213</v>
      </c>
    </row>
    <row r="543" spans="1:1" ht="25.5" x14ac:dyDescent="0.2">
      <c r="A543" s="15" t="s">
        <v>214</v>
      </c>
    </row>
    <row r="544" spans="1:1" x14ac:dyDescent="0.2">
      <c r="A544" s="15" t="s">
        <v>215</v>
      </c>
    </row>
    <row r="545" spans="1:1" x14ac:dyDescent="0.2">
      <c r="A545" s="15" t="s">
        <v>216</v>
      </c>
    </row>
    <row r="546" spans="1:1" x14ac:dyDescent="0.2">
      <c r="A546" s="15" t="s">
        <v>217</v>
      </c>
    </row>
    <row r="547" spans="1:1" x14ac:dyDescent="0.2">
      <c r="A547" s="15" t="s">
        <v>218</v>
      </c>
    </row>
    <row r="548" spans="1:1" x14ac:dyDescent="0.2">
      <c r="A548" s="15" t="s">
        <v>219</v>
      </c>
    </row>
    <row r="549" spans="1:1" ht="25.5" x14ac:dyDescent="0.2">
      <c r="A549" s="15" t="s">
        <v>1158</v>
      </c>
    </row>
    <row r="550" spans="1:1" x14ac:dyDescent="0.2">
      <c r="A550" s="15" t="s">
        <v>1159</v>
      </c>
    </row>
    <row r="551" spans="1:1" x14ac:dyDescent="0.2">
      <c r="A551" s="15" t="s">
        <v>220</v>
      </c>
    </row>
    <row r="552" spans="1:1" ht="25.5" x14ac:dyDescent="0.2">
      <c r="A552" s="15" t="s">
        <v>221</v>
      </c>
    </row>
    <row r="553" spans="1:1" x14ac:dyDescent="0.2">
      <c r="A553" s="15" t="s">
        <v>222</v>
      </c>
    </row>
    <row r="554" spans="1:1" x14ac:dyDescent="0.2">
      <c r="A554" s="15" t="s">
        <v>1160</v>
      </c>
    </row>
    <row r="555" spans="1:1" x14ac:dyDescent="0.2">
      <c r="A555" s="15" t="s">
        <v>223</v>
      </c>
    </row>
    <row r="556" spans="1:1" x14ac:dyDescent="0.2">
      <c r="A556" s="15" t="s">
        <v>224</v>
      </c>
    </row>
    <row r="557" spans="1:1" x14ac:dyDescent="0.2">
      <c r="A557" s="15" t="s">
        <v>1161</v>
      </c>
    </row>
    <row r="558" spans="1:1" x14ac:dyDescent="0.2">
      <c r="A558" s="15" t="s">
        <v>225</v>
      </c>
    </row>
    <row r="559" spans="1:1" x14ac:dyDescent="0.2">
      <c r="A559" s="15" t="s">
        <v>226</v>
      </c>
    </row>
    <row r="560" spans="1:1" x14ac:dyDescent="0.2">
      <c r="A560" s="15" t="s">
        <v>227</v>
      </c>
    </row>
    <row r="561" spans="1:1" x14ac:dyDescent="0.2">
      <c r="A561" s="15" t="s">
        <v>228</v>
      </c>
    </row>
    <row r="562" spans="1:1" x14ac:dyDescent="0.2">
      <c r="A562" s="15" t="s">
        <v>229</v>
      </c>
    </row>
    <row r="563" spans="1:1" x14ac:dyDescent="0.2">
      <c r="A563" s="15" t="s">
        <v>230</v>
      </c>
    </row>
    <row r="564" spans="1:1" x14ac:dyDescent="0.2">
      <c r="A564" s="15" t="s">
        <v>231</v>
      </c>
    </row>
    <row r="565" spans="1:1" x14ac:dyDescent="0.2">
      <c r="A565" s="15" t="s">
        <v>232</v>
      </c>
    </row>
    <row r="566" spans="1:1" x14ac:dyDescent="0.2">
      <c r="A566" s="15" t="s">
        <v>233</v>
      </c>
    </row>
    <row r="567" spans="1:1" x14ac:dyDescent="0.2">
      <c r="A567" s="15" t="s">
        <v>234</v>
      </c>
    </row>
    <row r="568" spans="1:1" x14ac:dyDescent="0.2">
      <c r="A568" s="15" t="s">
        <v>235</v>
      </c>
    </row>
    <row r="569" spans="1:1" x14ac:dyDescent="0.2">
      <c r="A569" s="15" t="s">
        <v>1162</v>
      </c>
    </row>
    <row r="570" spans="1:1" x14ac:dyDescent="0.2">
      <c r="A570" s="15" t="s">
        <v>1163</v>
      </c>
    </row>
    <row r="571" spans="1:1" x14ac:dyDescent="0.2">
      <c r="A571" s="15" t="s">
        <v>236</v>
      </c>
    </row>
    <row r="572" spans="1:1" ht="25.5" x14ac:dyDescent="0.2">
      <c r="A572" s="15" t="s">
        <v>1164</v>
      </c>
    </row>
    <row r="573" spans="1:1" x14ac:dyDescent="0.2">
      <c r="A573" s="15" t="s">
        <v>1165</v>
      </c>
    </row>
    <row r="574" spans="1:1" ht="25.5" x14ac:dyDescent="0.2">
      <c r="A574" s="15" t="s">
        <v>1166</v>
      </c>
    </row>
    <row r="575" spans="1:1" x14ac:dyDescent="0.2">
      <c r="A575" s="15" t="s">
        <v>237</v>
      </c>
    </row>
    <row r="576" spans="1:1" x14ac:dyDescent="0.2">
      <c r="A576" s="15" t="s">
        <v>238</v>
      </c>
    </row>
    <row r="577" spans="1:1" x14ac:dyDescent="0.2">
      <c r="A577" s="15" t="s">
        <v>239</v>
      </c>
    </row>
    <row r="578" spans="1:1" x14ac:dyDescent="0.2">
      <c r="A578" s="15" t="s">
        <v>1167</v>
      </c>
    </row>
    <row r="579" spans="1:1" x14ac:dyDescent="0.2">
      <c r="A579" s="15" t="s">
        <v>1168</v>
      </c>
    </row>
    <row r="580" spans="1:1" ht="25.5" x14ac:dyDescent="0.2">
      <c r="A580" s="15" t="s">
        <v>1169</v>
      </c>
    </row>
    <row r="581" spans="1:1" x14ac:dyDescent="0.2">
      <c r="A581" s="15" t="s">
        <v>1170</v>
      </c>
    </row>
    <row r="582" spans="1:1" ht="25.5" x14ac:dyDescent="0.2">
      <c r="A582" s="15" t="s">
        <v>240</v>
      </c>
    </row>
    <row r="583" spans="1:1" x14ac:dyDescent="0.2">
      <c r="A583" s="15" t="s">
        <v>1171</v>
      </c>
    </row>
    <row r="584" spans="1:1" x14ac:dyDescent="0.2">
      <c r="A584" s="15" t="s">
        <v>241</v>
      </c>
    </row>
    <row r="585" spans="1:1" x14ac:dyDescent="0.2">
      <c r="A585" s="15" t="s">
        <v>1172</v>
      </c>
    </row>
    <row r="586" spans="1:1" x14ac:dyDescent="0.2">
      <c r="A586" s="15" t="s">
        <v>1173</v>
      </c>
    </row>
    <row r="587" spans="1:1" ht="25.5" x14ac:dyDescent="0.2">
      <c r="A587" s="15" t="s">
        <v>1174</v>
      </c>
    </row>
    <row r="588" spans="1:1" x14ac:dyDescent="0.2">
      <c r="A588" s="15" t="s">
        <v>1175</v>
      </c>
    </row>
    <row r="589" spans="1:1" x14ac:dyDescent="0.2">
      <c r="A589" s="15" t="s">
        <v>242</v>
      </c>
    </row>
    <row r="590" spans="1:1" x14ac:dyDescent="0.2">
      <c r="A590" s="15" t="s">
        <v>1176</v>
      </c>
    </row>
    <row r="591" spans="1:1" x14ac:dyDescent="0.2">
      <c r="A591" s="15" t="s">
        <v>1177</v>
      </c>
    </row>
    <row r="592" spans="1:1" x14ac:dyDescent="0.2">
      <c r="A592" s="15" t="s">
        <v>243</v>
      </c>
    </row>
    <row r="593" spans="1:1" x14ac:dyDescent="0.2">
      <c r="A593" s="15" t="s">
        <v>1178</v>
      </c>
    </row>
    <row r="594" spans="1:1" ht="25.5" x14ac:dyDescent="0.2">
      <c r="A594" s="15" t="s">
        <v>1179</v>
      </c>
    </row>
    <row r="595" spans="1:1" ht="25.5" x14ac:dyDescent="0.2">
      <c r="A595" s="15" t="s">
        <v>1180</v>
      </c>
    </row>
    <row r="596" spans="1:1" ht="25.5" x14ac:dyDescent="0.2">
      <c r="A596" s="15" t="s">
        <v>1181</v>
      </c>
    </row>
    <row r="597" spans="1:1" x14ac:dyDescent="0.2">
      <c r="A597" s="15" t="s">
        <v>1182</v>
      </c>
    </row>
    <row r="598" spans="1:1" x14ac:dyDescent="0.2">
      <c r="A598" s="15" t="s">
        <v>1183</v>
      </c>
    </row>
    <row r="599" spans="1:1" x14ac:dyDescent="0.2">
      <c r="A599" s="15" t="s">
        <v>1184</v>
      </c>
    </row>
    <row r="600" spans="1:1" x14ac:dyDescent="0.2">
      <c r="A600" s="15" t="s">
        <v>244</v>
      </c>
    </row>
    <row r="601" spans="1:1" x14ac:dyDescent="0.2">
      <c r="A601" s="15" t="s">
        <v>245</v>
      </c>
    </row>
    <row r="602" spans="1:1" x14ac:dyDescent="0.2">
      <c r="A602" s="15" t="s">
        <v>246</v>
      </c>
    </row>
    <row r="603" spans="1:1" x14ac:dyDescent="0.2">
      <c r="A603" s="15" t="s">
        <v>247</v>
      </c>
    </row>
    <row r="604" spans="1:1" x14ac:dyDescent="0.2">
      <c r="A604" s="15" t="s">
        <v>1185</v>
      </c>
    </row>
    <row r="605" spans="1:1" x14ac:dyDescent="0.2">
      <c r="A605" s="15" t="s">
        <v>1186</v>
      </c>
    </row>
    <row r="606" spans="1:1" x14ac:dyDescent="0.2">
      <c r="A606" s="15" t="s">
        <v>248</v>
      </c>
    </row>
    <row r="607" spans="1:1" x14ac:dyDescent="0.2">
      <c r="A607" s="15" t="s">
        <v>1187</v>
      </c>
    </row>
    <row r="608" spans="1:1" x14ac:dyDescent="0.2">
      <c r="A608" s="15" t="s">
        <v>1188</v>
      </c>
    </row>
    <row r="609" spans="1:1" x14ac:dyDescent="0.2">
      <c r="A609" s="15" t="s">
        <v>249</v>
      </c>
    </row>
    <row r="610" spans="1:1" x14ac:dyDescent="0.2">
      <c r="A610" s="15" t="s">
        <v>250</v>
      </c>
    </row>
    <row r="611" spans="1:1" x14ac:dyDescent="0.2">
      <c r="A611" s="15" t="s">
        <v>251</v>
      </c>
    </row>
    <row r="612" spans="1:1" x14ac:dyDescent="0.2">
      <c r="A612" s="15" t="s">
        <v>252</v>
      </c>
    </row>
    <row r="613" spans="1:1" x14ac:dyDescent="0.2">
      <c r="A613" s="15" t="s">
        <v>253</v>
      </c>
    </row>
    <row r="614" spans="1:1" ht="25.5" x14ac:dyDescent="0.2">
      <c r="A614" s="15" t="s">
        <v>1189</v>
      </c>
    </row>
    <row r="615" spans="1:1" x14ac:dyDescent="0.2">
      <c r="A615" s="15" t="s">
        <v>1190</v>
      </c>
    </row>
    <row r="616" spans="1:1" ht="25.5" x14ac:dyDescent="0.2">
      <c r="A616" s="15" t="s">
        <v>1191</v>
      </c>
    </row>
    <row r="617" spans="1:1" ht="25.5" x14ac:dyDescent="0.2">
      <c r="A617" s="15" t="s">
        <v>1192</v>
      </c>
    </row>
    <row r="618" spans="1:1" x14ac:dyDescent="0.2">
      <c r="A618" s="15" t="s">
        <v>254</v>
      </c>
    </row>
    <row r="619" spans="1:1" x14ac:dyDescent="0.2">
      <c r="A619" s="15" t="s">
        <v>1193</v>
      </c>
    </row>
    <row r="620" spans="1:1" x14ac:dyDescent="0.2">
      <c r="A620" s="15" t="s">
        <v>1194</v>
      </c>
    </row>
    <row r="621" spans="1:1" x14ac:dyDescent="0.2">
      <c r="A621" s="15" t="s">
        <v>255</v>
      </c>
    </row>
    <row r="622" spans="1:1" x14ac:dyDescent="0.2">
      <c r="A622" s="15" t="s">
        <v>256</v>
      </c>
    </row>
    <row r="623" spans="1:1" x14ac:dyDescent="0.2">
      <c r="A623" s="15" t="s">
        <v>257</v>
      </c>
    </row>
    <row r="624" spans="1:1" x14ac:dyDescent="0.2">
      <c r="A624" s="15" t="s">
        <v>258</v>
      </c>
    </row>
    <row r="625" spans="1:1" x14ac:dyDescent="0.2">
      <c r="A625" s="15" t="s">
        <v>259</v>
      </c>
    </row>
    <row r="626" spans="1:1" x14ac:dyDescent="0.2">
      <c r="A626" s="15" t="s">
        <v>1195</v>
      </c>
    </row>
    <row r="627" spans="1:1" x14ac:dyDescent="0.2">
      <c r="A627" s="15" t="s">
        <v>1196</v>
      </c>
    </row>
    <row r="628" spans="1:1" x14ac:dyDescent="0.2">
      <c r="A628" s="15" t="s">
        <v>1197</v>
      </c>
    </row>
    <row r="629" spans="1:1" x14ac:dyDescent="0.2">
      <c r="A629" s="15" t="s">
        <v>260</v>
      </c>
    </row>
    <row r="630" spans="1:1" x14ac:dyDescent="0.2">
      <c r="A630" s="15" t="s">
        <v>1198</v>
      </c>
    </row>
    <row r="631" spans="1:1" x14ac:dyDescent="0.2">
      <c r="A631" s="15" t="s">
        <v>261</v>
      </c>
    </row>
    <row r="632" spans="1:1" x14ac:dyDescent="0.2">
      <c r="A632" s="15" t="s">
        <v>1199</v>
      </c>
    </row>
    <row r="633" spans="1:1" x14ac:dyDescent="0.2">
      <c r="A633" s="15" t="s">
        <v>262</v>
      </c>
    </row>
    <row r="634" spans="1:1" x14ac:dyDescent="0.2">
      <c r="A634" s="15" t="s">
        <v>1200</v>
      </c>
    </row>
    <row r="635" spans="1:1" x14ac:dyDescent="0.2">
      <c r="A635" s="15" t="s">
        <v>263</v>
      </c>
    </row>
    <row r="636" spans="1:1" x14ac:dyDescent="0.2">
      <c r="A636" s="15" t="s">
        <v>1201</v>
      </c>
    </row>
    <row r="637" spans="1:1" x14ac:dyDescent="0.2">
      <c r="A637" s="15" t="s">
        <v>264</v>
      </c>
    </row>
    <row r="638" spans="1:1" x14ac:dyDescent="0.2">
      <c r="A638" s="15" t="s">
        <v>265</v>
      </c>
    </row>
    <row r="639" spans="1:1" x14ac:dyDescent="0.2">
      <c r="A639" s="15" t="s">
        <v>1202</v>
      </c>
    </row>
    <row r="640" spans="1:1" x14ac:dyDescent="0.2">
      <c r="A640" s="15" t="s">
        <v>266</v>
      </c>
    </row>
    <row r="641" spans="1:1" x14ac:dyDescent="0.2">
      <c r="A641" s="15" t="s">
        <v>1203</v>
      </c>
    </row>
    <row r="642" spans="1:1" x14ac:dyDescent="0.2">
      <c r="A642" s="15" t="s">
        <v>267</v>
      </c>
    </row>
    <row r="643" spans="1:1" x14ac:dyDescent="0.2">
      <c r="A643" s="15" t="s">
        <v>268</v>
      </c>
    </row>
    <row r="644" spans="1:1" x14ac:dyDescent="0.2">
      <c r="A644" s="15" t="s">
        <v>1204</v>
      </c>
    </row>
    <row r="645" spans="1:1" x14ac:dyDescent="0.2">
      <c r="A645" s="15" t="s">
        <v>1205</v>
      </c>
    </row>
    <row r="646" spans="1:1" x14ac:dyDescent="0.2">
      <c r="A646" s="15" t="s">
        <v>1206</v>
      </c>
    </row>
    <row r="647" spans="1:1" x14ac:dyDescent="0.2">
      <c r="A647" s="15" t="s">
        <v>1207</v>
      </c>
    </row>
    <row r="648" spans="1:1" x14ac:dyDescent="0.2">
      <c r="A648" s="15" t="s">
        <v>1208</v>
      </c>
    </row>
    <row r="649" spans="1:1" x14ac:dyDescent="0.2">
      <c r="A649" s="15" t="s">
        <v>1209</v>
      </c>
    </row>
    <row r="650" spans="1:1" x14ac:dyDescent="0.2">
      <c r="A650" s="15" t="s">
        <v>1210</v>
      </c>
    </row>
    <row r="651" spans="1:1" x14ac:dyDescent="0.2">
      <c r="A651" s="15" t="s">
        <v>269</v>
      </c>
    </row>
    <row r="652" spans="1:1" x14ac:dyDescent="0.2">
      <c r="A652" s="15" t="s">
        <v>1211</v>
      </c>
    </row>
    <row r="653" spans="1:1" x14ac:dyDescent="0.2">
      <c r="A653" s="15" t="s">
        <v>1212</v>
      </c>
    </row>
    <row r="654" spans="1:1" x14ac:dyDescent="0.2">
      <c r="A654" s="15" t="s">
        <v>1213</v>
      </c>
    </row>
    <row r="655" spans="1:1" x14ac:dyDescent="0.2">
      <c r="A655" s="15" t="s">
        <v>1214</v>
      </c>
    </row>
    <row r="656" spans="1:1" x14ac:dyDescent="0.2">
      <c r="A656" s="15" t="s">
        <v>1215</v>
      </c>
    </row>
    <row r="657" spans="1:1" x14ac:dyDescent="0.2">
      <c r="A657" s="15" t="s">
        <v>1216</v>
      </c>
    </row>
    <row r="658" spans="1:1" x14ac:dyDescent="0.2">
      <c r="A658" s="15" t="s">
        <v>1217</v>
      </c>
    </row>
    <row r="659" spans="1:1" x14ac:dyDescent="0.2">
      <c r="A659" s="15" t="s">
        <v>1218</v>
      </c>
    </row>
    <row r="660" spans="1:1" x14ac:dyDescent="0.2">
      <c r="A660" s="15" t="s">
        <v>1219</v>
      </c>
    </row>
    <row r="661" spans="1:1" x14ac:dyDescent="0.2">
      <c r="A661" s="15" t="s">
        <v>1220</v>
      </c>
    </row>
    <row r="662" spans="1:1" x14ac:dyDescent="0.2">
      <c r="A662" s="15" t="s">
        <v>1221</v>
      </c>
    </row>
    <row r="663" spans="1:1" x14ac:dyDescent="0.2">
      <c r="A663" s="15" t="s">
        <v>1222</v>
      </c>
    </row>
    <row r="664" spans="1:1" x14ac:dyDescent="0.2">
      <c r="A664" s="15" t="s">
        <v>1223</v>
      </c>
    </row>
    <row r="665" spans="1:1" x14ac:dyDescent="0.2">
      <c r="A665" s="15" t="s">
        <v>1224</v>
      </c>
    </row>
    <row r="666" spans="1:1" x14ac:dyDescent="0.2">
      <c r="A666" s="15" t="s">
        <v>1225</v>
      </c>
    </row>
    <row r="667" spans="1:1" x14ac:dyDescent="0.2">
      <c r="A667" s="15" t="s">
        <v>1226</v>
      </c>
    </row>
    <row r="668" spans="1:1" x14ac:dyDescent="0.2">
      <c r="A668" s="15" t="s">
        <v>1227</v>
      </c>
    </row>
    <row r="669" spans="1:1" x14ac:dyDescent="0.2">
      <c r="A669" s="15" t="s">
        <v>1228</v>
      </c>
    </row>
    <row r="670" spans="1:1" x14ac:dyDescent="0.2">
      <c r="A670" s="15" t="s">
        <v>1229</v>
      </c>
    </row>
    <row r="671" spans="1:1" x14ac:dyDescent="0.2">
      <c r="A671" s="15" t="s">
        <v>1230</v>
      </c>
    </row>
    <row r="672" spans="1:1" x14ac:dyDescent="0.2">
      <c r="A672" s="15" t="s">
        <v>1231</v>
      </c>
    </row>
    <row r="673" spans="1:1" x14ac:dyDescent="0.2">
      <c r="A673" s="15" t="s">
        <v>1232</v>
      </c>
    </row>
    <row r="674" spans="1:1" x14ac:dyDescent="0.2">
      <c r="A674" s="15" t="s">
        <v>1233</v>
      </c>
    </row>
    <row r="675" spans="1:1" x14ac:dyDescent="0.2">
      <c r="A675" s="15" t="s">
        <v>1234</v>
      </c>
    </row>
    <row r="676" spans="1:1" x14ac:dyDescent="0.2">
      <c r="A676" s="15" t="s">
        <v>270</v>
      </c>
    </row>
    <row r="677" spans="1:1" ht="25.5" x14ac:dyDescent="0.2">
      <c r="A677" s="15" t="s">
        <v>1235</v>
      </c>
    </row>
    <row r="678" spans="1:1" x14ac:dyDescent="0.2">
      <c r="A678" s="15" t="s">
        <v>1236</v>
      </c>
    </row>
    <row r="679" spans="1:1" x14ac:dyDescent="0.2">
      <c r="A679" s="15" t="s">
        <v>1237</v>
      </c>
    </row>
    <row r="680" spans="1:1" ht="25.5" x14ac:dyDescent="0.2">
      <c r="A680" s="15" t="s">
        <v>271</v>
      </c>
    </row>
    <row r="681" spans="1:1" x14ac:dyDescent="0.2">
      <c r="A681" s="15" t="s">
        <v>1238</v>
      </c>
    </row>
    <row r="682" spans="1:1" x14ac:dyDescent="0.2">
      <c r="A682" s="15" t="s">
        <v>272</v>
      </c>
    </row>
    <row r="683" spans="1:1" ht="25.5" x14ac:dyDescent="0.2">
      <c r="A683" s="15" t="s">
        <v>1239</v>
      </c>
    </row>
    <row r="684" spans="1:1" x14ac:dyDescent="0.2">
      <c r="A684" s="15" t="s">
        <v>1240</v>
      </c>
    </row>
    <row r="685" spans="1:1" x14ac:dyDescent="0.2">
      <c r="A685" s="15" t="s">
        <v>273</v>
      </c>
    </row>
    <row r="686" spans="1:1" x14ac:dyDescent="0.2">
      <c r="A686" s="15" t="s">
        <v>274</v>
      </c>
    </row>
    <row r="687" spans="1:1" x14ac:dyDescent="0.2">
      <c r="A687" s="15" t="s">
        <v>1241</v>
      </c>
    </row>
    <row r="688" spans="1:1" ht="25.5" x14ac:dyDescent="0.2">
      <c r="A688" s="15" t="s">
        <v>1242</v>
      </c>
    </row>
    <row r="689" spans="1:1" x14ac:dyDescent="0.2">
      <c r="A689" s="15" t="s">
        <v>1243</v>
      </c>
    </row>
    <row r="690" spans="1:1" ht="25.5" x14ac:dyDescent="0.2">
      <c r="A690" s="15" t="s">
        <v>1244</v>
      </c>
    </row>
    <row r="691" spans="1:1" x14ac:dyDescent="0.2">
      <c r="A691" s="15" t="s">
        <v>1245</v>
      </c>
    </row>
    <row r="692" spans="1:1" x14ac:dyDescent="0.2">
      <c r="A692" s="15" t="s">
        <v>1246</v>
      </c>
    </row>
    <row r="693" spans="1:1" x14ac:dyDescent="0.2">
      <c r="A693" s="15" t="s">
        <v>1247</v>
      </c>
    </row>
    <row r="694" spans="1:1" x14ac:dyDescent="0.2">
      <c r="A694" s="15" t="s">
        <v>1248</v>
      </c>
    </row>
    <row r="695" spans="1:1" x14ac:dyDescent="0.2">
      <c r="A695" s="15" t="s">
        <v>1249</v>
      </c>
    </row>
    <row r="696" spans="1:1" ht="25.5" x14ac:dyDescent="0.2">
      <c r="A696" s="15" t="s">
        <v>1250</v>
      </c>
    </row>
    <row r="697" spans="1:1" x14ac:dyDescent="0.2">
      <c r="A697" s="15" t="s">
        <v>1251</v>
      </c>
    </row>
    <row r="698" spans="1:1" x14ac:dyDescent="0.2">
      <c r="A698" s="15" t="s">
        <v>1252</v>
      </c>
    </row>
    <row r="699" spans="1:1" x14ac:dyDescent="0.2">
      <c r="A699" s="15" t="s">
        <v>1253</v>
      </c>
    </row>
    <row r="700" spans="1:1" x14ac:dyDescent="0.2">
      <c r="A700" s="15" t="s">
        <v>1254</v>
      </c>
    </row>
    <row r="701" spans="1:1" x14ac:dyDescent="0.2">
      <c r="A701" s="15" t="s">
        <v>1255</v>
      </c>
    </row>
    <row r="702" spans="1:1" x14ac:dyDescent="0.2">
      <c r="A702" s="15" t="s">
        <v>1256</v>
      </c>
    </row>
    <row r="703" spans="1:1" x14ac:dyDescent="0.2">
      <c r="A703" s="15" t="s">
        <v>1257</v>
      </c>
    </row>
    <row r="704" spans="1:1" ht="25.5" x14ac:dyDescent="0.2">
      <c r="A704" s="15" t="s">
        <v>1258</v>
      </c>
    </row>
    <row r="705" spans="1:1" x14ac:dyDescent="0.2">
      <c r="A705" s="15" t="s">
        <v>1259</v>
      </c>
    </row>
    <row r="706" spans="1:1" x14ac:dyDescent="0.2">
      <c r="A706" s="15" t="s">
        <v>1260</v>
      </c>
    </row>
    <row r="707" spans="1:1" ht="38.25" x14ac:dyDescent="0.2">
      <c r="A707" s="15" t="s">
        <v>1261</v>
      </c>
    </row>
    <row r="708" spans="1:1" ht="25.5" x14ac:dyDescent="0.2">
      <c r="A708" s="15" t="s">
        <v>1262</v>
      </c>
    </row>
    <row r="709" spans="1:1" x14ac:dyDescent="0.2">
      <c r="A709" s="15" t="s">
        <v>1263</v>
      </c>
    </row>
    <row r="710" spans="1:1" ht="25.5" x14ac:dyDescent="0.2">
      <c r="A710" s="15" t="s">
        <v>1264</v>
      </c>
    </row>
    <row r="711" spans="1:1" ht="25.5" x14ac:dyDescent="0.2">
      <c r="A711" s="15" t="s">
        <v>1265</v>
      </c>
    </row>
    <row r="712" spans="1:1" ht="25.5" x14ac:dyDescent="0.2">
      <c r="A712" s="15" t="s">
        <v>1266</v>
      </c>
    </row>
    <row r="713" spans="1:1" ht="25.5" x14ac:dyDescent="0.2">
      <c r="A713" s="15" t="s">
        <v>1267</v>
      </c>
    </row>
    <row r="714" spans="1:1" ht="25.5" x14ac:dyDescent="0.2">
      <c r="A714" s="15" t="s">
        <v>1268</v>
      </c>
    </row>
    <row r="715" spans="1:1" ht="25.5" x14ac:dyDescent="0.2">
      <c r="A715" s="15" t="s">
        <v>1269</v>
      </c>
    </row>
    <row r="716" spans="1:1" x14ac:dyDescent="0.2">
      <c r="A716" s="15" t="s">
        <v>275</v>
      </c>
    </row>
    <row r="717" spans="1:1" x14ac:dyDescent="0.2">
      <c r="A717" s="15" t="s">
        <v>276</v>
      </c>
    </row>
    <row r="718" spans="1:1" x14ac:dyDescent="0.2">
      <c r="A718" s="15" t="s">
        <v>277</v>
      </c>
    </row>
    <row r="719" spans="1:1" x14ac:dyDescent="0.2">
      <c r="A719" s="15" t="s">
        <v>278</v>
      </c>
    </row>
    <row r="720" spans="1:1" x14ac:dyDescent="0.2">
      <c r="A720" s="15" t="s">
        <v>279</v>
      </c>
    </row>
    <row r="721" spans="1:1" ht="25.5" x14ac:dyDescent="0.2">
      <c r="A721" s="15" t="s">
        <v>1270</v>
      </c>
    </row>
    <row r="722" spans="1:1" ht="25.5" x14ac:dyDescent="0.2">
      <c r="A722" s="15" t="s">
        <v>1271</v>
      </c>
    </row>
    <row r="723" spans="1:1" x14ac:dyDescent="0.2">
      <c r="A723" s="15" t="s">
        <v>1272</v>
      </c>
    </row>
    <row r="724" spans="1:1" x14ac:dyDescent="0.2">
      <c r="A724" s="15" t="s">
        <v>1273</v>
      </c>
    </row>
    <row r="725" spans="1:1" ht="25.5" x14ac:dyDescent="0.2">
      <c r="A725" s="15" t="s">
        <v>1274</v>
      </c>
    </row>
    <row r="726" spans="1:1" x14ac:dyDescent="0.2">
      <c r="A726" s="15" t="s">
        <v>1275</v>
      </c>
    </row>
    <row r="727" spans="1:1" x14ac:dyDescent="0.2">
      <c r="A727" s="15" t="s">
        <v>1276</v>
      </c>
    </row>
    <row r="728" spans="1:1" x14ac:dyDescent="0.2">
      <c r="A728" s="15" t="s">
        <v>1277</v>
      </c>
    </row>
    <row r="729" spans="1:1" x14ac:dyDescent="0.2">
      <c r="A729" s="15" t="s">
        <v>280</v>
      </c>
    </row>
    <row r="730" spans="1:1" x14ac:dyDescent="0.2">
      <c r="A730" s="15" t="s">
        <v>281</v>
      </c>
    </row>
    <row r="731" spans="1:1" x14ac:dyDescent="0.2">
      <c r="A731" s="15" t="s">
        <v>282</v>
      </c>
    </row>
    <row r="732" spans="1:1" x14ac:dyDescent="0.2">
      <c r="A732" s="15" t="s">
        <v>1278</v>
      </c>
    </row>
    <row r="733" spans="1:1" x14ac:dyDescent="0.2">
      <c r="A733" s="15" t="s">
        <v>283</v>
      </c>
    </row>
    <row r="734" spans="1:1" x14ac:dyDescent="0.2">
      <c r="A734" s="15" t="s">
        <v>1279</v>
      </c>
    </row>
    <row r="735" spans="1:1" x14ac:dyDescent="0.2">
      <c r="A735" s="15" t="s">
        <v>284</v>
      </c>
    </row>
    <row r="736" spans="1:1" x14ac:dyDescent="0.2">
      <c r="A736" s="15" t="s">
        <v>285</v>
      </c>
    </row>
    <row r="737" spans="1:1" x14ac:dyDescent="0.2">
      <c r="A737" s="15" t="s">
        <v>1280</v>
      </c>
    </row>
    <row r="738" spans="1:1" x14ac:dyDescent="0.2">
      <c r="A738" s="15" t="s">
        <v>1281</v>
      </c>
    </row>
    <row r="739" spans="1:1" ht="25.5" x14ac:dyDescent="0.2">
      <c r="A739" s="15" t="s">
        <v>1282</v>
      </c>
    </row>
    <row r="740" spans="1:1" x14ac:dyDescent="0.2">
      <c r="A740" s="15" t="s">
        <v>1283</v>
      </c>
    </row>
    <row r="741" spans="1:1" ht="25.5" x14ac:dyDescent="0.2">
      <c r="A741" s="15" t="s">
        <v>1284</v>
      </c>
    </row>
    <row r="742" spans="1:1" ht="25.5" x14ac:dyDescent="0.2">
      <c r="A742" s="15" t="s">
        <v>1285</v>
      </c>
    </row>
    <row r="743" spans="1:1" ht="25.5" x14ac:dyDescent="0.2">
      <c r="A743" s="15" t="s">
        <v>1286</v>
      </c>
    </row>
    <row r="744" spans="1:1" x14ac:dyDescent="0.2">
      <c r="A744" s="15" t="s">
        <v>1287</v>
      </c>
    </row>
    <row r="745" spans="1:1" ht="25.5" x14ac:dyDescent="0.2">
      <c r="A745" s="15" t="s">
        <v>1288</v>
      </c>
    </row>
    <row r="746" spans="1:1" x14ac:dyDescent="0.2">
      <c r="A746" s="15" t="s">
        <v>286</v>
      </c>
    </row>
    <row r="747" spans="1:1" x14ac:dyDescent="0.2">
      <c r="A747" s="15" t="s">
        <v>1289</v>
      </c>
    </row>
    <row r="748" spans="1:1" x14ac:dyDescent="0.2">
      <c r="A748" s="15" t="s">
        <v>287</v>
      </c>
    </row>
    <row r="749" spans="1:1" x14ac:dyDescent="0.2">
      <c r="A749" s="15" t="s">
        <v>288</v>
      </c>
    </row>
    <row r="750" spans="1:1" x14ac:dyDescent="0.2">
      <c r="A750" s="15" t="s">
        <v>289</v>
      </c>
    </row>
    <row r="751" spans="1:1" ht="25.5" x14ac:dyDescent="0.2">
      <c r="A751" s="15" t="s">
        <v>1290</v>
      </c>
    </row>
    <row r="752" spans="1:1" ht="25.5" x14ac:dyDescent="0.2">
      <c r="A752" s="15" t="s">
        <v>1291</v>
      </c>
    </row>
    <row r="753" spans="1:1" ht="25.5" x14ac:dyDescent="0.2">
      <c r="A753" s="15" t="s">
        <v>1292</v>
      </c>
    </row>
    <row r="754" spans="1:1" x14ac:dyDescent="0.2">
      <c r="A754" s="15" t="s">
        <v>1293</v>
      </c>
    </row>
    <row r="755" spans="1:1" ht="25.5" x14ac:dyDescent="0.2">
      <c r="A755" s="15" t="s">
        <v>1294</v>
      </c>
    </row>
    <row r="756" spans="1:1" x14ac:dyDescent="0.2">
      <c r="A756" s="15" t="s">
        <v>1295</v>
      </c>
    </row>
    <row r="757" spans="1:1" x14ac:dyDescent="0.2">
      <c r="A757" s="15" t="s">
        <v>1296</v>
      </c>
    </row>
    <row r="758" spans="1:1" x14ac:dyDescent="0.2">
      <c r="A758" s="15" t="s">
        <v>1297</v>
      </c>
    </row>
    <row r="759" spans="1:1" x14ac:dyDescent="0.2">
      <c r="A759" s="15" t="s">
        <v>290</v>
      </c>
    </row>
    <row r="760" spans="1:1" x14ac:dyDescent="0.2">
      <c r="A760" s="15" t="s">
        <v>291</v>
      </c>
    </row>
    <row r="761" spans="1:1" x14ac:dyDescent="0.2">
      <c r="A761" s="15" t="s">
        <v>1298</v>
      </c>
    </row>
    <row r="762" spans="1:1" x14ac:dyDescent="0.2">
      <c r="A762" s="15" t="s">
        <v>1298</v>
      </c>
    </row>
    <row r="763" spans="1:1" x14ac:dyDescent="0.2">
      <c r="A763" s="15" t="s">
        <v>292</v>
      </c>
    </row>
    <row r="764" spans="1:1" x14ac:dyDescent="0.2">
      <c r="A764" s="15" t="s">
        <v>293</v>
      </c>
    </row>
    <row r="765" spans="1:1" x14ac:dyDescent="0.2">
      <c r="A765" s="15" t="s">
        <v>1299</v>
      </c>
    </row>
    <row r="766" spans="1:1" ht="25.5" x14ac:dyDescent="0.2">
      <c r="A766" s="15" t="s">
        <v>294</v>
      </c>
    </row>
    <row r="767" spans="1:1" x14ac:dyDescent="0.2">
      <c r="A767" s="15" t="s">
        <v>295</v>
      </c>
    </row>
    <row r="768" spans="1:1" ht="25.5" x14ac:dyDescent="0.2">
      <c r="A768" s="15" t="s">
        <v>296</v>
      </c>
    </row>
    <row r="769" spans="1:1" x14ac:dyDescent="0.2">
      <c r="A769" s="15" t="s">
        <v>1300</v>
      </c>
    </row>
    <row r="770" spans="1:1" x14ac:dyDescent="0.2">
      <c r="A770" s="15" t="s">
        <v>1301</v>
      </c>
    </row>
    <row r="771" spans="1:1" ht="25.5" x14ac:dyDescent="0.2">
      <c r="A771" s="15" t="s">
        <v>1302</v>
      </c>
    </row>
    <row r="772" spans="1:1" x14ac:dyDescent="0.2">
      <c r="A772" s="15" t="s">
        <v>1303</v>
      </c>
    </row>
    <row r="773" spans="1:1" x14ac:dyDescent="0.2">
      <c r="A773" s="15" t="s">
        <v>297</v>
      </c>
    </row>
    <row r="774" spans="1:1" x14ac:dyDescent="0.2">
      <c r="A774" s="15" t="s">
        <v>1304</v>
      </c>
    </row>
    <row r="775" spans="1:1" x14ac:dyDescent="0.2">
      <c r="A775" s="15" t="s">
        <v>1305</v>
      </c>
    </row>
    <row r="776" spans="1:1" x14ac:dyDescent="0.2">
      <c r="A776" s="15" t="s">
        <v>1306</v>
      </c>
    </row>
    <row r="777" spans="1:1" x14ac:dyDescent="0.2">
      <c r="A777" s="15" t="s">
        <v>1307</v>
      </c>
    </row>
    <row r="778" spans="1:1" x14ac:dyDescent="0.2">
      <c r="A778" s="15" t="s">
        <v>1308</v>
      </c>
    </row>
    <row r="779" spans="1:1" x14ac:dyDescent="0.2">
      <c r="A779" s="15" t="s">
        <v>298</v>
      </c>
    </row>
    <row r="780" spans="1:1" ht="25.5" x14ac:dyDescent="0.2">
      <c r="A780" s="15" t="s">
        <v>1309</v>
      </c>
    </row>
    <row r="781" spans="1:1" ht="25.5" x14ac:dyDescent="0.2">
      <c r="A781" s="15" t="s">
        <v>1310</v>
      </c>
    </row>
    <row r="782" spans="1:1" x14ac:dyDescent="0.2">
      <c r="A782" s="15" t="s">
        <v>299</v>
      </c>
    </row>
    <row r="783" spans="1:1" x14ac:dyDescent="0.2">
      <c r="A783" s="15" t="s">
        <v>300</v>
      </c>
    </row>
    <row r="784" spans="1:1" ht="25.5" x14ac:dyDescent="0.2">
      <c r="A784" s="15" t="s">
        <v>1311</v>
      </c>
    </row>
    <row r="785" spans="1:1" x14ac:dyDescent="0.2">
      <c r="A785" s="15" t="s">
        <v>1312</v>
      </c>
    </row>
    <row r="786" spans="1:1" x14ac:dyDescent="0.2">
      <c r="A786" s="15" t="s">
        <v>301</v>
      </c>
    </row>
    <row r="787" spans="1:1" x14ac:dyDescent="0.2">
      <c r="A787" s="15" t="s">
        <v>302</v>
      </c>
    </row>
    <row r="788" spans="1:1" ht="25.5" x14ac:dyDescent="0.2">
      <c r="A788" s="15" t="s">
        <v>1313</v>
      </c>
    </row>
    <row r="789" spans="1:1" x14ac:dyDescent="0.2">
      <c r="A789" s="15" t="s">
        <v>303</v>
      </c>
    </row>
    <row r="790" spans="1:1" x14ac:dyDescent="0.2">
      <c r="A790" s="15" t="s">
        <v>304</v>
      </c>
    </row>
    <row r="791" spans="1:1" x14ac:dyDescent="0.2">
      <c r="A791" s="15" t="s">
        <v>1314</v>
      </c>
    </row>
    <row r="792" spans="1:1" x14ac:dyDescent="0.2">
      <c r="A792" s="15" t="s">
        <v>305</v>
      </c>
    </row>
    <row r="793" spans="1:1" x14ac:dyDescent="0.2">
      <c r="A793" s="15" t="s">
        <v>1315</v>
      </c>
    </row>
    <row r="794" spans="1:1" x14ac:dyDescent="0.2">
      <c r="A794" s="15" t="s">
        <v>306</v>
      </c>
    </row>
    <row r="795" spans="1:1" x14ac:dyDescent="0.2">
      <c r="A795" s="15" t="s">
        <v>307</v>
      </c>
    </row>
    <row r="796" spans="1:1" x14ac:dyDescent="0.2">
      <c r="A796" s="15" t="s">
        <v>1316</v>
      </c>
    </row>
    <row r="797" spans="1:1" x14ac:dyDescent="0.2">
      <c r="A797" s="15" t="s">
        <v>1317</v>
      </c>
    </row>
    <row r="798" spans="1:1" x14ac:dyDescent="0.2">
      <c r="A798" s="15" t="s">
        <v>308</v>
      </c>
    </row>
    <row r="799" spans="1:1" ht="25.5" x14ac:dyDescent="0.2">
      <c r="A799" s="15" t="s">
        <v>1318</v>
      </c>
    </row>
    <row r="800" spans="1:1" ht="25.5" x14ac:dyDescent="0.2">
      <c r="A800" s="15" t="s">
        <v>1319</v>
      </c>
    </row>
    <row r="801" spans="1:1" x14ac:dyDescent="0.2">
      <c r="A801" s="15" t="s">
        <v>309</v>
      </c>
    </row>
    <row r="802" spans="1:1" x14ac:dyDescent="0.2">
      <c r="A802" s="15" t="s">
        <v>310</v>
      </c>
    </row>
    <row r="803" spans="1:1" x14ac:dyDescent="0.2">
      <c r="A803" s="15" t="s">
        <v>1320</v>
      </c>
    </row>
    <row r="804" spans="1:1" x14ac:dyDescent="0.2">
      <c r="A804" s="15" t="s">
        <v>311</v>
      </c>
    </row>
    <row r="805" spans="1:1" x14ac:dyDescent="0.2">
      <c r="A805" s="15" t="s">
        <v>1321</v>
      </c>
    </row>
    <row r="806" spans="1:1" x14ac:dyDescent="0.2">
      <c r="A806" s="15" t="s">
        <v>312</v>
      </c>
    </row>
    <row r="807" spans="1:1" x14ac:dyDescent="0.2">
      <c r="A807" s="15" t="s">
        <v>313</v>
      </c>
    </row>
    <row r="808" spans="1:1" x14ac:dyDescent="0.2">
      <c r="A808" s="15" t="s">
        <v>1322</v>
      </c>
    </row>
    <row r="809" spans="1:1" ht="25.5" x14ac:dyDescent="0.2">
      <c r="A809" s="15" t="s">
        <v>1323</v>
      </c>
    </row>
    <row r="810" spans="1:1" ht="25.5" x14ac:dyDescent="0.2">
      <c r="A810" s="15" t="s">
        <v>1324</v>
      </c>
    </row>
    <row r="811" spans="1:1" x14ac:dyDescent="0.2">
      <c r="A811" s="15" t="s">
        <v>314</v>
      </c>
    </row>
    <row r="812" spans="1:1" x14ac:dyDescent="0.2">
      <c r="A812" s="15" t="s">
        <v>315</v>
      </c>
    </row>
    <row r="813" spans="1:1" x14ac:dyDescent="0.2">
      <c r="A813" s="15" t="s">
        <v>1325</v>
      </c>
    </row>
    <row r="814" spans="1:1" ht="25.5" x14ac:dyDescent="0.2">
      <c r="A814" s="15" t="s">
        <v>1326</v>
      </c>
    </row>
    <row r="815" spans="1:1" ht="25.5" x14ac:dyDescent="0.2">
      <c r="A815" s="15" t="s">
        <v>316</v>
      </c>
    </row>
    <row r="816" spans="1:1" ht="25.5" x14ac:dyDescent="0.2">
      <c r="A816" s="15" t="s">
        <v>1327</v>
      </c>
    </row>
    <row r="817" spans="1:1" x14ac:dyDescent="0.2">
      <c r="A817" s="15" t="s">
        <v>1328</v>
      </c>
    </row>
    <row r="818" spans="1:1" x14ac:dyDescent="0.2">
      <c r="A818" s="15" t="s">
        <v>1329</v>
      </c>
    </row>
    <row r="819" spans="1:1" x14ac:dyDescent="0.2">
      <c r="A819" s="15" t="s">
        <v>1330</v>
      </c>
    </row>
    <row r="820" spans="1:1" x14ac:dyDescent="0.2">
      <c r="A820" s="15" t="s">
        <v>1331</v>
      </c>
    </row>
    <row r="821" spans="1:1" x14ac:dyDescent="0.2">
      <c r="A821" s="15" t="s">
        <v>1332</v>
      </c>
    </row>
    <row r="822" spans="1:1" x14ac:dyDescent="0.2">
      <c r="A822" s="15" t="s">
        <v>1333</v>
      </c>
    </row>
    <row r="823" spans="1:1" x14ac:dyDescent="0.2">
      <c r="A823" s="15" t="s">
        <v>1334</v>
      </c>
    </row>
    <row r="824" spans="1:1" x14ac:dyDescent="0.2">
      <c r="A824" s="15" t="s">
        <v>1335</v>
      </c>
    </row>
    <row r="825" spans="1:1" x14ac:dyDescent="0.2">
      <c r="A825" s="15" t="s">
        <v>1336</v>
      </c>
    </row>
    <row r="826" spans="1:1" x14ac:dyDescent="0.2">
      <c r="A826" s="15" t="s">
        <v>317</v>
      </c>
    </row>
    <row r="827" spans="1:1" x14ac:dyDescent="0.2">
      <c r="A827" s="15" t="s">
        <v>1337</v>
      </c>
    </row>
    <row r="828" spans="1:1" x14ac:dyDescent="0.2">
      <c r="A828" s="15" t="s">
        <v>1338</v>
      </c>
    </row>
    <row r="829" spans="1:1" x14ac:dyDescent="0.2">
      <c r="A829" s="15" t="s">
        <v>1339</v>
      </c>
    </row>
    <row r="830" spans="1:1" x14ac:dyDescent="0.2">
      <c r="A830" s="15" t="s">
        <v>318</v>
      </c>
    </row>
    <row r="831" spans="1:1" x14ac:dyDescent="0.2">
      <c r="A831" s="15" t="s">
        <v>1340</v>
      </c>
    </row>
    <row r="832" spans="1:1" x14ac:dyDescent="0.2">
      <c r="A832" s="15" t="s">
        <v>319</v>
      </c>
    </row>
    <row r="833" spans="1:1" ht="25.5" x14ac:dyDescent="0.2">
      <c r="A833" s="15" t="s">
        <v>320</v>
      </c>
    </row>
    <row r="834" spans="1:1" x14ac:dyDescent="0.2">
      <c r="A834" s="15" t="s">
        <v>1341</v>
      </c>
    </row>
    <row r="835" spans="1:1" x14ac:dyDescent="0.2">
      <c r="A835" s="15" t="s">
        <v>321</v>
      </c>
    </row>
    <row r="836" spans="1:1" x14ac:dyDescent="0.2">
      <c r="A836" s="15" t="s">
        <v>1342</v>
      </c>
    </row>
    <row r="837" spans="1:1" x14ac:dyDescent="0.2">
      <c r="A837" s="15" t="s">
        <v>322</v>
      </c>
    </row>
    <row r="838" spans="1:1" x14ac:dyDescent="0.2">
      <c r="A838" s="15" t="s">
        <v>323</v>
      </c>
    </row>
    <row r="839" spans="1:1" x14ac:dyDescent="0.2">
      <c r="A839" s="15" t="s">
        <v>1343</v>
      </c>
    </row>
    <row r="840" spans="1:1" x14ac:dyDescent="0.2">
      <c r="A840" s="15" t="s">
        <v>324</v>
      </c>
    </row>
    <row r="841" spans="1:1" x14ac:dyDescent="0.2">
      <c r="A841" s="15" t="s">
        <v>325</v>
      </c>
    </row>
    <row r="842" spans="1:1" x14ac:dyDescent="0.2">
      <c r="A842" s="15" t="s">
        <v>326</v>
      </c>
    </row>
    <row r="843" spans="1:1" x14ac:dyDescent="0.2">
      <c r="A843" s="15" t="s">
        <v>327</v>
      </c>
    </row>
    <row r="844" spans="1:1" x14ac:dyDescent="0.2">
      <c r="A844" s="15" t="s">
        <v>328</v>
      </c>
    </row>
    <row r="845" spans="1:1" x14ac:dyDescent="0.2">
      <c r="A845" s="15" t="s">
        <v>1344</v>
      </c>
    </row>
    <row r="846" spans="1:1" x14ac:dyDescent="0.2">
      <c r="A846" s="15" t="s">
        <v>1345</v>
      </c>
    </row>
    <row r="847" spans="1:1" x14ac:dyDescent="0.2">
      <c r="A847" s="15" t="s">
        <v>329</v>
      </c>
    </row>
    <row r="848" spans="1:1" x14ac:dyDescent="0.2">
      <c r="A848" s="15" t="s">
        <v>330</v>
      </c>
    </row>
    <row r="849" spans="1:1" x14ac:dyDescent="0.2">
      <c r="A849" s="15" t="s">
        <v>1346</v>
      </c>
    </row>
    <row r="850" spans="1:1" x14ac:dyDescent="0.2">
      <c r="A850" s="15" t="s">
        <v>331</v>
      </c>
    </row>
    <row r="851" spans="1:1" x14ac:dyDescent="0.2">
      <c r="A851" s="15" t="s">
        <v>332</v>
      </c>
    </row>
    <row r="852" spans="1:1" x14ac:dyDescent="0.2">
      <c r="A852" s="15" t="s">
        <v>333</v>
      </c>
    </row>
    <row r="853" spans="1:1" x14ac:dyDescent="0.2">
      <c r="A853" s="15" t="s">
        <v>1347</v>
      </c>
    </row>
    <row r="854" spans="1:1" x14ac:dyDescent="0.2">
      <c r="A854" s="15" t="s">
        <v>1348</v>
      </c>
    </row>
    <row r="855" spans="1:1" x14ac:dyDescent="0.2">
      <c r="A855" s="15" t="s">
        <v>1349</v>
      </c>
    </row>
    <row r="856" spans="1:1" x14ac:dyDescent="0.2">
      <c r="A856" s="15" t="s">
        <v>334</v>
      </c>
    </row>
    <row r="857" spans="1:1" ht="25.5" x14ac:dyDescent="0.2">
      <c r="A857" s="15" t="s">
        <v>335</v>
      </c>
    </row>
    <row r="858" spans="1:1" x14ac:dyDescent="0.2">
      <c r="A858" s="15" t="s">
        <v>1350</v>
      </c>
    </row>
    <row r="859" spans="1:1" x14ac:dyDescent="0.2">
      <c r="A859" s="15" t="s">
        <v>336</v>
      </c>
    </row>
    <row r="860" spans="1:1" x14ac:dyDescent="0.2">
      <c r="A860" s="15" t="s">
        <v>1351</v>
      </c>
    </row>
    <row r="861" spans="1:1" x14ac:dyDescent="0.2">
      <c r="A861" s="15" t="s">
        <v>1352</v>
      </c>
    </row>
    <row r="862" spans="1:1" x14ac:dyDescent="0.2">
      <c r="A862" s="15" t="s">
        <v>1353</v>
      </c>
    </row>
    <row r="863" spans="1:1" x14ac:dyDescent="0.2">
      <c r="A863" s="15" t="s">
        <v>337</v>
      </c>
    </row>
    <row r="864" spans="1:1" ht="25.5" x14ac:dyDescent="0.2">
      <c r="A864" s="15" t="s">
        <v>338</v>
      </c>
    </row>
    <row r="865" spans="1:1" ht="25.5" x14ac:dyDescent="0.2">
      <c r="A865" s="15" t="s">
        <v>1354</v>
      </c>
    </row>
    <row r="866" spans="1:1" x14ac:dyDescent="0.2">
      <c r="A866" s="15" t="s">
        <v>339</v>
      </c>
    </row>
    <row r="867" spans="1:1" x14ac:dyDescent="0.2">
      <c r="A867" s="15" t="s">
        <v>340</v>
      </c>
    </row>
    <row r="868" spans="1:1" x14ac:dyDescent="0.2">
      <c r="A868" s="15" t="s">
        <v>341</v>
      </c>
    </row>
    <row r="869" spans="1:1" x14ac:dyDescent="0.2">
      <c r="A869" s="15" t="s">
        <v>342</v>
      </c>
    </row>
    <row r="870" spans="1:1" x14ac:dyDescent="0.2">
      <c r="A870" s="15" t="s">
        <v>343</v>
      </c>
    </row>
    <row r="871" spans="1:1" x14ac:dyDescent="0.2">
      <c r="A871" s="15" t="s">
        <v>344</v>
      </c>
    </row>
    <row r="872" spans="1:1" x14ac:dyDescent="0.2">
      <c r="A872" s="15" t="s">
        <v>345</v>
      </c>
    </row>
    <row r="873" spans="1:1" x14ac:dyDescent="0.2">
      <c r="A873" s="15" t="s">
        <v>346</v>
      </c>
    </row>
    <row r="874" spans="1:1" x14ac:dyDescent="0.2">
      <c r="A874" s="15" t="s">
        <v>347</v>
      </c>
    </row>
    <row r="875" spans="1:1" x14ac:dyDescent="0.2">
      <c r="A875" s="15" t="s">
        <v>348</v>
      </c>
    </row>
    <row r="876" spans="1:1" x14ac:dyDescent="0.2">
      <c r="A876" s="15" t="s">
        <v>349</v>
      </c>
    </row>
    <row r="877" spans="1:1" x14ac:dyDescent="0.2">
      <c r="A877" s="15" t="s">
        <v>350</v>
      </c>
    </row>
    <row r="878" spans="1:1" x14ac:dyDescent="0.2">
      <c r="A878" s="15" t="s">
        <v>351</v>
      </c>
    </row>
    <row r="879" spans="1:1" ht="25.5" x14ac:dyDescent="0.2">
      <c r="A879" s="15" t="s">
        <v>1355</v>
      </c>
    </row>
    <row r="880" spans="1:1" x14ac:dyDescent="0.2">
      <c r="A880" s="15" t="s">
        <v>352</v>
      </c>
    </row>
    <row r="881" spans="1:1" x14ac:dyDescent="0.2">
      <c r="A881" s="15" t="s">
        <v>353</v>
      </c>
    </row>
    <row r="882" spans="1:1" x14ac:dyDescent="0.2">
      <c r="A882" s="15" t="s">
        <v>1356</v>
      </c>
    </row>
    <row r="883" spans="1:1" x14ac:dyDescent="0.2">
      <c r="A883" s="15" t="s">
        <v>354</v>
      </c>
    </row>
    <row r="884" spans="1:1" ht="25.5" x14ac:dyDescent="0.2">
      <c r="A884" s="15" t="s">
        <v>1357</v>
      </c>
    </row>
    <row r="885" spans="1:1" x14ac:dyDescent="0.2">
      <c r="A885" s="15" t="s">
        <v>355</v>
      </c>
    </row>
    <row r="886" spans="1:1" x14ac:dyDescent="0.2">
      <c r="A886" s="15" t="s">
        <v>1358</v>
      </c>
    </row>
    <row r="887" spans="1:1" x14ac:dyDescent="0.2">
      <c r="A887" s="15" t="s">
        <v>356</v>
      </c>
    </row>
    <row r="888" spans="1:1" ht="25.5" x14ac:dyDescent="0.2">
      <c r="A888" s="15" t="s">
        <v>1359</v>
      </c>
    </row>
    <row r="889" spans="1:1" x14ac:dyDescent="0.2">
      <c r="A889" s="15" t="s">
        <v>357</v>
      </c>
    </row>
    <row r="890" spans="1:1" x14ac:dyDescent="0.2">
      <c r="A890" s="15" t="s">
        <v>358</v>
      </c>
    </row>
    <row r="891" spans="1:1" x14ac:dyDescent="0.2">
      <c r="A891" s="15" t="s">
        <v>1360</v>
      </c>
    </row>
    <row r="892" spans="1:1" ht="25.5" x14ac:dyDescent="0.2">
      <c r="A892" s="15" t="s">
        <v>1361</v>
      </c>
    </row>
    <row r="893" spans="1:1" x14ac:dyDescent="0.2">
      <c r="A893" s="15" t="s">
        <v>359</v>
      </c>
    </row>
    <row r="894" spans="1:1" ht="25.5" x14ac:dyDescent="0.2">
      <c r="A894" s="15" t="s">
        <v>360</v>
      </c>
    </row>
    <row r="895" spans="1:1" x14ac:dyDescent="0.2">
      <c r="A895" s="15" t="s">
        <v>1362</v>
      </c>
    </row>
    <row r="896" spans="1:1" x14ac:dyDescent="0.2">
      <c r="A896" s="15" t="s">
        <v>1363</v>
      </c>
    </row>
    <row r="897" spans="1:1" x14ac:dyDescent="0.2">
      <c r="A897" s="15" t="s">
        <v>1364</v>
      </c>
    </row>
    <row r="898" spans="1:1" x14ac:dyDescent="0.2">
      <c r="A898" s="15" t="s">
        <v>361</v>
      </c>
    </row>
    <row r="899" spans="1:1" x14ac:dyDescent="0.2">
      <c r="A899" s="15" t="s">
        <v>362</v>
      </c>
    </row>
    <row r="900" spans="1:1" x14ac:dyDescent="0.2">
      <c r="A900" s="15" t="s">
        <v>363</v>
      </c>
    </row>
    <row r="901" spans="1:1" x14ac:dyDescent="0.2">
      <c r="A901" s="15" t="s">
        <v>1365</v>
      </c>
    </row>
    <row r="902" spans="1:1" x14ac:dyDescent="0.2">
      <c r="A902" s="15" t="s">
        <v>364</v>
      </c>
    </row>
    <row r="903" spans="1:1" x14ac:dyDescent="0.2">
      <c r="A903" s="15" t="s">
        <v>365</v>
      </c>
    </row>
    <row r="904" spans="1:1" x14ac:dyDescent="0.2">
      <c r="A904" s="15" t="s">
        <v>366</v>
      </c>
    </row>
    <row r="905" spans="1:1" x14ac:dyDescent="0.2">
      <c r="A905" s="15" t="s">
        <v>367</v>
      </c>
    </row>
    <row r="906" spans="1:1" x14ac:dyDescent="0.2">
      <c r="A906" s="15" t="s">
        <v>1366</v>
      </c>
    </row>
    <row r="907" spans="1:1" x14ac:dyDescent="0.2">
      <c r="A907" s="15" t="s">
        <v>368</v>
      </c>
    </row>
    <row r="908" spans="1:1" x14ac:dyDescent="0.2">
      <c r="A908" s="15" t="s">
        <v>1367</v>
      </c>
    </row>
    <row r="909" spans="1:1" x14ac:dyDescent="0.2">
      <c r="A909" s="15" t="s">
        <v>1368</v>
      </c>
    </row>
    <row r="910" spans="1:1" x14ac:dyDescent="0.2">
      <c r="A910" s="15" t="s">
        <v>369</v>
      </c>
    </row>
    <row r="911" spans="1:1" x14ac:dyDescent="0.2">
      <c r="A911" s="15" t="s">
        <v>370</v>
      </c>
    </row>
    <row r="912" spans="1:1" x14ac:dyDescent="0.2">
      <c r="A912" s="15" t="s">
        <v>371</v>
      </c>
    </row>
    <row r="913" spans="1:1" x14ac:dyDescent="0.2">
      <c r="A913" s="15" t="s">
        <v>372</v>
      </c>
    </row>
    <row r="914" spans="1:1" ht="25.5" x14ac:dyDescent="0.2">
      <c r="A914" s="15" t="s">
        <v>1369</v>
      </c>
    </row>
    <row r="915" spans="1:1" x14ac:dyDescent="0.2">
      <c r="A915" s="15" t="s">
        <v>373</v>
      </c>
    </row>
    <row r="916" spans="1:1" x14ac:dyDescent="0.2">
      <c r="A916" s="15" t="s">
        <v>374</v>
      </c>
    </row>
    <row r="917" spans="1:1" x14ac:dyDescent="0.2">
      <c r="A917" s="15" t="s">
        <v>375</v>
      </c>
    </row>
    <row r="918" spans="1:1" x14ac:dyDescent="0.2">
      <c r="A918" s="15" t="s">
        <v>376</v>
      </c>
    </row>
    <row r="919" spans="1:1" x14ac:dyDescent="0.2">
      <c r="A919" s="15" t="s">
        <v>377</v>
      </c>
    </row>
    <row r="920" spans="1:1" x14ac:dyDescent="0.2">
      <c r="A920" s="15" t="s">
        <v>378</v>
      </c>
    </row>
    <row r="921" spans="1:1" x14ac:dyDescent="0.2">
      <c r="A921" s="15" t="s">
        <v>379</v>
      </c>
    </row>
    <row r="922" spans="1:1" x14ac:dyDescent="0.2">
      <c r="A922" s="15" t="s">
        <v>380</v>
      </c>
    </row>
    <row r="923" spans="1:1" x14ac:dyDescent="0.2">
      <c r="A923" s="15" t="s">
        <v>381</v>
      </c>
    </row>
    <row r="924" spans="1:1" x14ac:dyDescent="0.2">
      <c r="A924" s="15" t="s">
        <v>382</v>
      </c>
    </row>
    <row r="925" spans="1:1" x14ac:dyDescent="0.2">
      <c r="A925" s="15" t="s">
        <v>383</v>
      </c>
    </row>
    <row r="926" spans="1:1" x14ac:dyDescent="0.2">
      <c r="A926" s="15" t="s">
        <v>384</v>
      </c>
    </row>
    <row r="927" spans="1:1" ht="25.5" x14ac:dyDescent="0.2">
      <c r="A927" s="15" t="s">
        <v>1370</v>
      </c>
    </row>
    <row r="928" spans="1:1" ht="25.5" x14ac:dyDescent="0.2">
      <c r="A928" s="15" t="s">
        <v>1371</v>
      </c>
    </row>
    <row r="929" spans="1:1" x14ac:dyDescent="0.2">
      <c r="A929" s="15" t="s">
        <v>385</v>
      </c>
    </row>
    <row r="930" spans="1:1" ht="25.5" x14ac:dyDescent="0.2">
      <c r="A930" s="15" t="s">
        <v>1372</v>
      </c>
    </row>
    <row r="931" spans="1:1" x14ac:dyDescent="0.2">
      <c r="A931" s="15" t="s">
        <v>1373</v>
      </c>
    </row>
    <row r="932" spans="1:1" x14ac:dyDescent="0.2">
      <c r="A932" s="15" t="s">
        <v>1374</v>
      </c>
    </row>
    <row r="933" spans="1:1" x14ac:dyDescent="0.2">
      <c r="A933" s="15" t="s">
        <v>386</v>
      </c>
    </row>
    <row r="934" spans="1:1" x14ac:dyDescent="0.2">
      <c r="A934" s="15" t="s">
        <v>387</v>
      </c>
    </row>
    <row r="935" spans="1:1" x14ac:dyDescent="0.2">
      <c r="A935" s="15" t="s">
        <v>1375</v>
      </c>
    </row>
    <row r="936" spans="1:1" x14ac:dyDescent="0.2">
      <c r="A936" s="15" t="s">
        <v>388</v>
      </c>
    </row>
    <row r="937" spans="1:1" x14ac:dyDescent="0.2">
      <c r="A937" s="15" t="s">
        <v>1376</v>
      </c>
    </row>
    <row r="938" spans="1:1" ht="25.5" x14ac:dyDescent="0.2">
      <c r="A938" s="15" t="s">
        <v>389</v>
      </c>
    </row>
    <row r="939" spans="1:1" x14ac:dyDescent="0.2">
      <c r="A939" s="15" t="s">
        <v>1377</v>
      </c>
    </row>
  </sheetData>
  <sheetProtection algorithmName="SHA-512" hashValue="6Hwb9aMMcbkzVz2sJs3JoXhuZp/UkadSJkBoxFdJKGyiujt5VpHJyUZBoTMj45iTQX3a8JIq7bAGdjBRtImC9Q==" saltValue="x3U0UC3tnvKq5E4kDe+TYw==" spinCount="100000" sheet="1" objects="1" scenarios="1"/>
  <phoneticPr fontId="3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7" tint="0.39997558519241921"/>
  </sheetPr>
  <dimension ref="A1:A376"/>
  <sheetViews>
    <sheetView showGridLines="0" zoomScale="120" zoomScaleNormal="120" workbookViewId="0">
      <pane ySplit="1" topLeftCell="A2" activePane="bottomLeft" state="frozen"/>
      <selection activeCell="A3" sqref="A3"/>
      <selection pane="bottomLeft" activeCell="A20" sqref="A20"/>
    </sheetView>
  </sheetViews>
  <sheetFormatPr defaultRowHeight="12.75" x14ac:dyDescent="0.2"/>
  <cols>
    <col min="1" max="1" width="119.28515625" bestFit="1" customWidth="1"/>
    <col min="2" max="2" width="39.85546875" customWidth="1"/>
  </cols>
  <sheetData>
    <row r="1" spans="1:1" ht="15" x14ac:dyDescent="0.2">
      <c r="A1" s="4" t="s">
        <v>14</v>
      </c>
    </row>
    <row r="2" spans="1:1" ht="15" x14ac:dyDescent="0.2">
      <c r="A2" s="53" t="s">
        <v>406</v>
      </c>
    </row>
    <row r="3" spans="1:1" ht="15" x14ac:dyDescent="0.2">
      <c r="A3" s="17" t="s">
        <v>432</v>
      </c>
    </row>
    <row r="4" spans="1:1" ht="15" x14ac:dyDescent="0.2">
      <c r="A4" s="17" t="s">
        <v>603</v>
      </c>
    </row>
    <row r="5" spans="1:1" ht="15" x14ac:dyDescent="0.2">
      <c r="A5" s="17" t="s">
        <v>433</v>
      </c>
    </row>
    <row r="6" spans="1:1" ht="15" x14ac:dyDescent="0.2">
      <c r="A6" s="17" t="s">
        <v>608</v>
      </c>
    </row>
    <row r="7" spans="1:1" ht="15" x14ac:dyDescent="0.2">
      <c r="A7" s="17" t="s">
        <v>604</v>
      </c>
    </row>
    <row r="8" spans="1:1" ht="15" x14ac:dyDescent="0.2">
      <c r="A8" s="17" t="s">
        <v>605</v>
      </c>
    </row>
    <row r="9" spans="1:1" ht="15" x14ac:dyDescent="0.2">
      <c r="A9" s="17" t="s">
        <v>434</v>
      </c>
    </row>
    <row r="10" spans="1:1" ht="15" x14ac:dyDescent="0.2">
      <c r="A10" s="17" t="s">
        <v>606</v>
      </c>
    </row>
    <row r="11" spans="1:1" ht="15" x14ac:dyDescent="0.2">
      <c r="A11" s="17" t="s">
        <v>607</v>
      </c>
    </row>
    <row r="12" spans="1:1" ht="15" x14ac:dyDescent="0.2">
      <c r="A12" s="17" t="s">
        <v>609</v>
      </c>
    </row>
    <row r="13" spans="1:1" ht="15" x14ac:dyDescent="0.2">
      <c r="A13" s="17" t="s">
        <v>610</v>
      </c>
    </row>
    <row r="14" spans="1:1" ht="15" x14ac:dyDescent="0.2">
      <c r="A14" s="17" t="s">
        <v>611</v>
      </c>
    </row>
    <row r="15" spans="1:1" ht="15" x14ac:dyDescent="0.2">
      <c r="A15" s="17" t="s">
        <v>612</v>
      </c>
    </row>
    <row r="16" spans="1:1" ht="15" x14ac:dyDescent="0.2">
      <c r="A16" s="17" t="s">
        <v>613</v>
      </c>
    </row>
    <row r="17" spans="1:1" ht="15" x14ac:dyDescent="0.2">
      <c r="A17" s="17" t="s">
        <v>435</v>
      </c>
    </row>
    <row r="18" spans="1:1" ht="15" x14ac:dyDescent="0.2">
      <c r="A18" s="17" t="s">
        <v>614</v>
      </c>
    </row>
    <row r="19" spans="1:1" ht="15" x14ac:dyDescent="0.2">
      <c r="A19" s="17" t="s">
        <v>436</v>
      </c>
    </row>
    <row r="20" spans="1:1" ht="15" x14ac:dyDescent="0.2">
      <c r="A20" s="17" t="s">
        <v>698</v>
      </c>
    </row>
    <row r="21" spans="1:1" ht="15" x14ac:dyDescent="0.2">
      <c r="A21" s="17" t="s">
        <v>437</v>
      </c>
    </row>
    <row r="22" spans="1:1" ht="15" x14ac:dyDescent="0.2">
      <c r="A22" s="17" t="s">
        <v>615</v>
      </c>
    </row>
    <row r="23" spans="1:1" ht="15" x14ac:dyDescent="0.2">
      <c r="A23" s="17" t="s">
        <v>438</v>
      </c>
    </row>
    <row r="24" spans="1:1" ht="15" x14ac:dyDescent="0.2">
      <c r="A24" s="17" t="s">
        <v>439</v>
      </c>
    </row>
    <row r="25" spans="1:1" ht="15" x14ac:dyDescent="0.2">
      <c r="A25" s="17" t="s">
        <v>616</v>
      </c>
    </row>
    <row r="26" spans="1:1" ht="15" x14ac:dyDescent="0.2">
      <c r="A26" s="17" t="s">
        <v>617</v>
      </c>
    </row>
    <row r="27" spans="1:1" ht="15" x14ac:dyDescent="0.2">
      <c r="A27" s="17" t="s">
        <v>440</v>
      </c>
    </row>
    <row r="28" spans="1:1" ht="15" x14ac:dyDescent="0.2">
      <c r="A28" s="17" t="s">
        <v>618</v>
      </c>
    </row>
    <row r="29" spans="1:1" ht="15" x14ac:dyDescent="0.2">
      <c r="A29" s="17" t="s">
        <v>620</v>
      </c>
    </row>
    <row r="30" spans="1:1" ht="15" x14ac:dyDescent="0.2">
      <c r="A30" s="17" t="s">
        <v>619</v>
      </c>
    </row>
    <row r="31" spans="1:1" ht="15" x14ac:dyDescent="0.2">
      <c r="A31" s="17" t="s">
        <v>441</v>
      </c>
    </row>
    <row r="32" spans="1:1" ht="15" x14ac:dyDescent="0.2">
      <c r="A32" s="17" t="s">
        <v>621</v>
      </c>
    </row>
    <row r="33" spans="1:1" ht="15" x14ac:dyDescent="0.2">
      <c r="A33" s="17" t="s">
        <v>442</v>
      </c>
    </row>
    <row r="34" spans="1:1" ht="15" x14ac:dyDescent="0.2">
      <c r="A34" s="17" t="s">
        <v>443</v>
      </c>
    </row>
    <row r="35" spans="1:1" ht="15" x14ac:dyDescent="0.2">
      <c r="A35" s="17" t="s">
        <v>444</v>
      </c>
    </row>
    <row r="36" spans="1:1" ht="15" x14ac:dyDescent="0.2">
      <c r="A36" s="17" t="s">
        <v>445</v>
      </c>
    </row>
    <row r="37" spans="1:1" ht="15" x14ac:dyDescent="0.2">
      <c r="A37" s="17" t="s">
        <v>622</v>
      </c>
    </row>
    <row r="38" spans="1:1" ht="15" x14ac:dyDescent="0.2">
      <c r="A38" s="17" t="s">
        <v>623</v>
      </c>
    </row>
    <row r="39" spans="1:1" ht="15" x14ac:dyDescent="0.2">
      <c r="A39" s="17" t="s">
        <v>626</v>
      </c>
    </row>
    <row r="40" spans="1:1" ht="15" x14ac:dyDescent="0.2">
      <c r="A40" s="17" t="s">
        <v>624</v>
      </c>
    </row>
    <row r="41" spans="1:1" ht="15" x14ac:dyDescent="0.2">
      <c r="A41" s="17" t="s">
        <v>625</v>
      </c>
    </row>
    <row r="42" spans="1:1" ht="15" x14ac:dyDescent="0.2">
      <c r="A42" s="17" t="s">
        <v>446</v>
      </c>
    </row>
    <row r="43" spans="1:1" ht="15" x14ac:dyDescent="0.2">
      <c r="A43" s="17" t="s">
        <v>627</v>
      </c>
    </row>
    <row r="44" spans="1:1" ht="15" x14ac:dyDescent="0.2">
      <c r="A44" s="17" t="s">
        <v>628</v>
      </c>
    </row>
    <row r="45" spans="1:1" ht="15" x14ac:dyDescent="0.2">
      <c r="A45" s="17" t="s">
        <v>629</v>
      </c>
    </row>
    <row r="46" spans="1:1" ht="15" x14ac:dyDescent="0.2">
      <c r="A46" s="17" t="s">
        <v>630</v>
      </c>
    </row>
    <row r="47" spans="1:1" ht="15" x14ac:dyDescent="0.2">
      <c r="A47" s="17" t="s">
        <v>631</v>
      </c>
    </row>
    <row r="48" spans="1:1" ht="15" x14ac:dyDescent="0.2">
      <c r="A48" s="17" t="s">
        <v>632</v>
      </c>
    </row>
    <row r="49" spans="1:1" ht="15" x14ac:dyDescent="0.2">
      <c r="A49" s="17" t="s">
        <v>633</v>
      </c>
    </row>
    <row r="50" spans="1:1" ht="15" x14ac:dyDescent="0.2">
      <c r="A50" s="17" t="s">
        <v>447</v>
      </c>
    </row>
    <row r="51" spans="1:1" ht="15" x14ac:dyDescent="0.2">
      <c r="A51" s="17" t="s">
        <v>634</v>
      </c>
    </row>
    <row r="52" spans="1:1" ht="15" x14ac:dyDescent="0.2">
      <c r="A52" s="17" t="s">
        <v>448</v>
      </c>
    </row>
    <row r="53" spans="1:1" ht="15" x14ac:dyDescent="0.2">
      <c r="A53" s="17" t="s">
        <v>699</v>
      </c>
    </row>
    <row r="54" spans="1:1" ht="15" x14ac:dyDescent="0.2">
      <c r="A54" s="17" t="s">
        <v>635</v>
      </c>
    </row>
    <row r="55" spans="1:1" ht="15" x14ac:dyDescent="0.2">
      <c r="A55" s="17" t="s">
        <v>636</v>
      </c>
    </row>
    <row r="56" spans="1:1" ht="15" x14ac:dyDescent="0.2">
      <c r="A56" s="17" t="s">
        <v>637</v>
      </c>
    </row>
    <row r="57" spans="1:1" ht="15" x14ac:dyDescent="0.2">
      <c r="A57" s="17" t="s">
        <v>449</v>
      </c>
    </row>
    <row r="58" spans="1:1" ht="15" x14ac:dyDescent="0.2">
      <c r="A58" s="17" t="s">
        <v>450</v>
      </c>
    </row>
    <row r="59" spans="1:1" ht="15" x14ac:dyDescent="0.2">
      <c r="A59" s="17" t="s">
        <v>451</v>
      </c>
    </row>
    <row r="60" spans="1:1" ht="15" x14ac:dyDescent="0.2">
      <c r="A60" s="17" t="s">
        <v>639</v>
      </c>
    </row>
    <row r="61" spans="1:1" ht="15" x14ac:dyDescent="0.2">
      <c r="A61" s="17" t="s">
        <v>638</v>
      </c>
    </row>
    <row r="62" spans="1:1" ht="15" x14ac:dyDescent="0.2">
      <c r="A62" s="17" t="s">
        <v>640</v>
      </c>
    </row>
    <row r="63" spans="1:1" ht="15" x14ac:dyDescent="0.2">
      <c r="A63" s="17" t="s">
        <v>452</v>
      </c>
    </row>
    <row r="64" spans="1:1" ht="15" x14ac:dyDescent="0.2">
      <c r="A64" s="17" t="s">
        <v>641</v>
      </c>
    </row>
    <row r="65" spans="1:1" ht="15" x14ac:dyDescent="0.2">
      <c r="A65" s="17" t="s">
        <v>642</v>
      </c>
    </row>
    <row r="66" spans="1:1" ht="15" x14ac:dyDescent="0.2">
      <c r="A66" s="17" t="s">
        <v>643</v>
      </c>
    </row>
    <row r="67" spans="1:1" ht="15" x14ac:dyDescent="0.2">
      <c r="A67" s="17" t="s">
        <v>644</v>
      </c>
    </row>
    <row r="68" spans="1:1" ht="15" x14ac:dyDescent="0.2">
      <c r="A68" s="17" t="s">
        <v>645</v>
      </c>
    </row>
    <row r="69" spans="1:1" ht="15" x14ac:dyDescent="0.2">
      <c r="A69" s="17" t="s">
        <v>646</v>
      </c>
    </row>
    <row r="70" spans="1:1" ht="15" x14ac:dyDescent="0.2">
      <c r="A70" s="17" t="s">
        <v>647</v>
      </c>
    </row>
    <row r="71" spans="1:1" ht="15" x14ac:dyDescent="0.2">
      <c r="A71" s="17" t="s">
        <v>648</v>
      </c>
    </row>
    <row r="72" spans="1:1" ht="15" x14ac:dyDescent="0.2">
      <c r="A72" s="17" t="s">
        <v>649</v>
      </c>
    </row>
    <row r="73" spans="1:1" ht="15" x14ac:dyDescent="0.2">
      <c r="A73" s="17" t="s">
        <v>453</v>
      </c>
    </row>
    <row r="74" spans="1:1" ht="15" x14ac:dyDescent="0.2">
      <c r="A74" s="17" t="s">
        <v>650</v>
      </c>
    </row>
    <row r="75" spans="1:1" ht="15" x14ac:dyDescent="0.2">
      <c r="A75" s="17" t="s">
        <v>454</v>
      </c>
    </row>
    <row r="76" spans="1:1" ht="15" x14ac:dyDescent="0.2">
      <c r="A76" s="17" t="s">
        <v>651</v>
      </c>
    </row>
    <row r="77" spans="1:1" ht="15" x14ac:dyDescent="0.2">
      <c r="A77" s="17" t="s">
        <v>455</v>
      </c>
    </row>
    <row r="78" spans="1:1" ht="15" x14ac:dyDescent="0.2">
      <c r="A78" s="17" t="s">
        <v>652</v>
      </c>
    </row>
    <row r="79" spans="1:1" ht="15" x14ac:dyDescent="0.2">
      <c r="A79" s="17" t="s">
        <v>456</v>
      </c>
    </row>
    <row r="80" spans="1:1" ht="15" x14ac:dyDescent="0.2">
      <c r="A80" s="17" t="s">
        <v>457</v>
      </c>
    </row>
    <row r="81" spans="1:1" ht="15" x14ac:dyDescent="0.2">
      <c r="A81" s="17" t="s">
        <v>653</v>
      </c>
    </row>
    <row r="82" spans="1:1" ht="15" x14ac:dyDescent="0.2">
      <c r="A82" s="17" t="s">
        <v>458</v>
      </c>
    </row>
    <row r="83" spans="1:1" ht="15" x14ac:dyDescent="0.2">
      <c r="A83" s="17" t="s">
        <v>459</v>
      </c>
    </row>
    <row r="84" spans="1:1" ht="15" x14ac:dyDescent="0.2">
      <c r="A84" s="17" t="s">
        <v>460</v>
      </c>
    </row>
    <row r="85" spans="1:1" ht="15" x14ac:dyDescent="0.2">
      <c r="A85" s="17" t="s">
        <v>461</v>
      </c>
    </row>
    <row r="86" spans="1:1" ht="15" x14ac:dyDescent="0.2">
      <c r="A86" s="17" t="s">
        <v>654</v>
      </c>
    </row>
    <row r="87" spans="1:1" ht="15" x14ac:dyDescent="0.2">
      <c r="A87" s="17" t="s">
        <v>462</v>
      </c>
    </row>
    <row r="88" spans="1:1" ht="15" x14ac:dyDescent="0.2">
      <c r="A88" s="17" t="s">
        <v>463</v>
      </c>
    </row>
    <row r="89" spans="1:1" ht="15" x14ac:dyDescent="0.2">
      <c r="A89" s="17" t="s">
        <v>464</v>
      </c>
    </row>
    <row r="90" spans="1:1" ht="15" x14ac:dyDescent="0.2">
      <c r="A90" s="17" t="s">
        <v>465</v>
      </c>
    </row>
    <row r="91" spans="1:1" ht="15" x14ac:dyDescent="0.2">
      <c r="A91" s="17" t="s">
        <v>466</v>
      </c>
    </row>
    <row r="92" spans="1:1" ht="15" x14ac:dyDescent="0.2">
      <c r="A92" s="17" t="s">
        <v>467</v>
      </c>
    </row>
    <row r="93" spans="1:1" ht="15" x14ac:dyDescent="0.2">
      <c r="A93" s="17" t="s">
        <v>468</v>
      </c>
    </row>
    <row r="94" spans="1:1" ht="15" x14ac:dyDescent="0.2">
      <c r="A94" s="17" t="s">
        <v>469</v>
      </c>
    </row>
    <row r="95" spans="1:1" ht="15" x14ac:dyDescent="0.2">
      <c r="A95" s="17" t="s">
        <v>470</v>
      </c>
    </row>
    <row r="96" spans="1:1" ht="15" x14ac:dyDescent="0.2">
      <c r="A96" s="17" t="s">
        <v>471</v>
      </c>
    </row>
    <row r="97" spans="1:1" ht="15" x14ac:dyDescent="0.2">
      <c r="A97" s="17" t="s">
        <v>472</v>
      </c>
    </row>
    <row r="98" spans="1:1" ht="15" x14ac:dyDescent="0.2">
      <c r="A98" s="17" t="s">
        <v>473</v>
      </c>
    </row>
    <row r="99" spans="1:1" ht="15" x14ac:dyDescent="0.2">
      <c r="A99" s="17" t="s">
        <v>474</v>
      </c>
    </row>
    <row r="100" spans="1:1" ht="15" x14ac:dyDescent="0.2">
      <c r="A100" s="17" t="s">
        <v>475</v>
      </c>
    </row>
    <row r="101" spans="1:1" ht="15" x14ac:dyDescent="0.2">
      <c r="A101" s="17" t="s">
        <v>476</v>
      </c>
    </row>
    <row r="102" spans="1:1" ht="15" x14ac:dyDescent="0.2">
      <c r="A102" s="17" t="s">
        <v>477</v>
      </c>
    </row>
    <row r="103" spans="1:1" ht="15" x14ac:dyDescent="0.2">
      <c r="A103" s="17" t="s">
        <v>478</v>
      </c>
    </row>
    <row r="104" spans="1:1" ht="15" x14ac:dyDescent="0.2">
      <c r="A104" s="17" t="s">
        <v>655</v>
      </c>
    </row>
    <row r="105" spans="1:1" ht="15" x14ac:dyDescent="0.2">
      <c r="A105" s="17" t="s">
        <v>479</v>
      </c>
    </row>
    <row r="106" spans="1:1" ht="15" x14ac:dyDescent="0.2">
      <c r="A106" s="17" t="s">
        <v>480</v>
      </c>
    </row>
    <row r="107" spans="1:1" ht="15" x14ac:dyDescent="0.2">
      <c r="A107" s="17" t="s">
        <v>481</v>
      </c>
    </row>
    <row r="108" spans="1:1" ht="15" x14ac:dyDescent="0.2">
      <c r="A108" s="17" t="s">
        <v>482</v>
      </c>
    </row>
    <row r="109" spans="1:1" ht="15" x14ac:dyDescent="0.2">
      <c r="A109" s="17" t="s">
        <v>483</v>
      </c>
    </row>
    <row r="110" spans="1:1" ht="15" x14ac:dyDescent="0.2">
      <c r="A110" s="17" t="s">
        <v>484</v>
      </c>
    </row>
    <row r="111" spans="1:1" ht="15" x14ac:dyDescent="0.2">
      <c r="A111" s="17" t="s">
        <v>485</v>
      </c>
    </row>
    <row r="112" spans="1:1" ht="15" x14ac:dyDescent="0.2">
      <c r="A112" s="17" t="s">
        <v>486</v>
      </c>
    </row>
    <row r="113" spans="1:1" ht="15" x14ac:dyDescent="0.2">
      <c r="A113" s="17" t="s">
        <v>487</v>
      </c>
    </row>
    <row r="114" spans="1:1" ht="15" x14ac:dyDescent="0.2">
      <c r="A114" s="17" t="s">
        <v>488</v>
      </c>
    </row>
    <row r="115" spans="1:1" ht="15" x14ac:dyDescent="0.2">
      <c r="A115" s="17" t="s">
        <v>656</v>
      </c>
    </row>
    <row r="116" spans="1:1" ht="15" x14ac:dyDescent="0.2">
      <c r="A116" s="17" t="s">
        <v>657</v>
      </c>
    </row>
    <row r="117" spans="1:1" ht="15" x14ac:dyDescent="0.2">
      <c r="A117" s="17" t="s">
        <v>489</v>
      </c>
    </row>
    <row r="118" spans="1:1" ht="15" x14ac:dyDescent="0.2">
      <c r="A118" s="17" t="s">
        <v>490</v>
      </c>
    </row>
    <row r="119" spans="1:1" ht="15" x14ac:dyDescent="0.2">
      <c r="A119" s="17" t="s">
        <v>491</v>
      </c>
    </row>
    <row r="120" spans="1:1" ht="15" x14ac:dyDescent="0.2">
      <c r="A120" s="17" t="s">
        <v>492</v>
      </c>
    </row>
    <row r="121" spans="1:1" ht="15" x14ac:dyDescent="0.2">
      <c r="A121" s="17" t="s">
        <v>493</v>
      </c>
    </row>
    <row r="122" spans="1:1" ht="15" x14ac:dyDescent="0.2">
      <c r="A122" s="17" t="s">
        <v>494</v>
      </c>
    </row>
    <row r="123" spans="1:1" ht="15" x14ac:dyDescent="0.2">
      <c r="A123" s="17" t="s">
        <v>495</v>
      </c>
    </row>
    <row r="124" spans="1:1" ht="15" x14ac:dyDescent="0.2">
      <c r="A124" s="17" t="s">
        <v>496</v>
      </c>
    </row>
    <row r="125" spans="1:1" ht="15" x14ac:dyDescent="0.2">
      <c r="A125" s="17" t="s">
        <v>497</v>
      </c>
    </row>
    <row r="126" spans="1:1" ht="15" x14ac:dyDescent="0.2">
      <c r="A126" s="17" t="s">
        <v>498</v>
      </c>
    </row>
    <row r="127" spans="1:1" ht="15" x14ac:dyDescent="0.2">
      <c r="A127" s="17" t="s">
        <v>499</v>
      </c>
    </row>
    <row r="128" spans="1:1" ht="15" x14ac:dyDescent="0.2">
      <c r="A128" s="17" t="s">
        <v>500</v>
      </c>
    </row>
    <row r="129" spans="1:1" ht="15" x14ac:dyDescent="0.2">
      <c r="A129" s="17" t="s">
        <v>501</v>
      </c>
    </row>
    <row r="130" spans="1:1" ht="15" x14ac:dyDescent="0.2">
      <c r="A130" s="17" t="s">
        <v>502</v>
      </c>
    </row>
    <row r="131" spans="1:1" ht="15" x14ac:dyDescent="0.2">
      <c r="A131" s="17" t="s">
        <v>503</v>
      </c>
    </row>
    <row r="132" spans="1:1" ht="15" x14ac:dyDescent="0.2">
      <c r="A132" s="17" t="s">
        <v>504</v>
      </c>
    </row>
    <row r="133" spans="1:1" ht="15" x14ac:dyDescent="0.2">
      <c r="A133" s="17" t="s">
        <v>505</v>
      </c>
    </row>
    <row r="134" spans="1:1" ht="15" x14ac:dyDescent="0.2">
      <c r="A134" s="17" t="s">
        <v>506</v>
      </c>
    </row>
    <row r="135" spans="1:1" ht="15" x14ac:dyDescent="0.2">
      <c r="A135" s="17" t="s">
        <v>507</v>
      </c>
    </row>
    <row r="136" spans="1:1" ht="15" x14ac:dyDescent="0.2">
      <c r="A136" s="17" t="s">
        <v>508</v>
      </c>
    </row>
    <row r="137" spans="1:1" ht="15" x14ac:dyDescent="0.2">
      <c r="A137" s="17" t="s">
        <v>509</v>
      </c>
    </row>
    <row r="138" spans="1:1" ht="15" x14ac:dyDescent="0.2">
      <c r="A138" s="17" t="s">
        <v>510</v>
      </c>
    </row>
    <row r="139" spans="1:1" ht="15" x14ac:dyDescent="0.2">
      <c r="A139" s="17" t="s">
        <v>511</v>
      </c>
    </row>
    <row r="140" spans="1:1" ht="15" x14ac:dyDescent="0.2">
      <c r="A140" s="17" t="s">
        <v>658</v>
      </c>
    </row>
    <row r="141" spans="1:1" ht="15" x14ac:dyDescent="0.2">
      <c r="A141" s="17" t="s">
        <v>512</v>
      </c>
    </row>
    <row r="142" spans="1:1" ht="15" x14ac:dyDescent="0.2">
      <c r="A142" s="17" t="s">
        <v>513</v>
      </c>
    </row>
    <row r="143" spans="1:1" ht="15" x14ac:dyDescent="0.2">
      <c r="A143" s="17" t="s">
        <v>514</v>
      </c>
    </row>
    <row r="144" spans="1:1" ht="15" x14ac:dyDescent="0.2">
      <c r="A144" s="17" t="s">
        <v>515</v>
      </c>
    </row>
    <row r="145" spans="1:1" ht="15" x14ac:dyDescent="0.2">
      <c r="A145" s="17" t="s">
        <v>659</v>
      </c>
    </row>
    <row r="146" spans="1:1" ht="15" x14ac:dyDescent="0.2">
      <c r="A146" s="17" t="s">
        <v>660</v>
      </c>
    </row>
    <row r="147" spans="1:1" ht="15" x14ac:dyDescent="0.2">
      <c r="A147" s="17" t="s">
        <v>516</v>
      </c>
    </row>
    <row r="148" spans="1:1" ht="15" x14ac:dyDescent="0.2">
      <c r="A148" s="17" t="s">
        <v>661</v>
      </c>
    </row>
    <row r="149" spans="1:1" ht="15" x14ac:dyDescent="0.2">
      <c r="A149" s="17" t="s">
        <v>662</v>
      </c>
    </row>
    <row r="150" spans="1:1" ht="15" x14ac:dyDescent="0.2">
      <c r="A150" s="17" t="s">
        <v>663</v>
      </c>
    </row>
    <row r="151" spans="1:1" ht="15" x14ac:dyDescent="0.2">
      <c r="A151" s="17" t="s">
        <v>664</v>
      </c>
    </row>
    <row r="152" spans="1:1" ht="15" x14ac:dyDescent="0.2">
      <c r="A152" s="17" t="s">
        <v>665</v>
      </c>
    </row>
    <row r="153" spans="1:1" ht="15" x14ac:dyDescent="0.2">
      <c r="A153" s="17" t="s">
        <v>517</v>
      </c>
    </row>
    <row r="154" spans="1:1" ht="15" x14ac:dyDescent="0.2">
      <c r="A154" s="17" t="s">
        <v>518</v>
      </c>
    </row>
    <row r="155" spans="1:1" ht="15" x14ac:dyDescent="0.2">
      <c r="A155" s="17" t="s">
        <v>666</v>
      </c>
    </row>
    <row r="156" spans="1:1" ht="15" x14ac:dyDescent="0.2">
      <c r="A156" s="17" t="s">
        <v>667</v>
      </c>
    </row>
    <row r="157" spans="1:1" ht="15" x14ac:dyDescent="0.2">
      <c r="A157" s="17" t="s">
        <v>519</v>
      </c>
    </row>
    <row r="158" spans="1:1" ht="15" x14ac:dyDescent="0.2">
      <c r="A158" s="17" t="s">
        <v>520</v>
      </c>
    </row>
    <row r="159" spans="1:1" ht="15" x14ac:dyDescent="0.2">
      <c r="A159" s="17" t="s">
        <v>521</v>
      </c>
    </row>
    <row r="160" spans="1:1" ht="15" x14ac:dyDescent="0.2">
      <c r="A160" s="17" t="s">
        <v>522</v>
      </c>
    </row>
    <row r="161" spans="1:1" ht="15" x14ac:dyDescent="0.2">
      <c r="A161" s="17" t="s">
        <v>523</v>
      </c>
    </row>
    <row r="162" spans="1:1" ht="15" x14ac:dyDescent="0.2">
      <c r="A162" s="17" t="s">
        <v>668</v>
      </c>
    </row>
    <row r="163" spans="1:1" ht="15" x14ac:dyDescent="0.2">
      <c r="A163" s="17" t="s">
        <v>669</v>
      </c>
    </row>
    <row r="164" spans="1:1" ht="15" x14ac:dyDescent="0.2">
      <c r="A164" s="17" t="s">
        <v>670</v>
      </c>
    </row>
    <row r="165" spans="1:1" ht="15" x14ac:dyDescent="0.2">
      <c r="A165" s="17" t="s">
        <v>671</v>
      </c>
    </row>
    <row r="166" spans="1:1" ht="15" x14ac:dyDescent="0.2">
      <c r="A166" s="17" t="s">
        <v>672</v>
      </c>
    </row>
    <row r="167" spans="1:1" ht="15" x14ac:dyDescent="0.2">
      <c r="A167" s="17" t="s">
        <v>524</v>
      </c>
    </row>
    <row r="168" spans="1:1" ht="15" x14ac:dyDescent="0.2">
      <c r="A168" s="17" t="s">
        <v>525</v>
      </c>
    </row>
    <row r="169" spans="1:1" ht="15" x14ac:dyDescent="0.2">
      <c r="A169" s="17" t="s">
        <v>526</v>
      </c>
    </row>
    <row r="170" spans="1:1" ht="15" x14ac:dyDescent="0.2">
      <c r="A170" s="17" t="s">
        <v>527</v>
      </c>
    </row>
    <row r="171" spans="1:1" ht="15" x14ac:dyDescent="0.2">
      <c r="A171" s="17" t="s">
        <v>528</v>
      </c>
    </row>
    <row r="172" spans="1:1" ht="15" x14ac:dyDescent="0.2">
      <c r="A172" s="17" t="s">
        <v>529</v>
      </c>
    </row>
    <row r="173" spans="1:1" ht="15" x14ac:dyDescent="0.2">
      <c r="A173" s="17" t="s">
        <v>673</v>
      </c>
    </row>
    <row r="174" spans="1:1" ht="15" x14ac:dyDescent="0.2">
      <c r="A174" s="17" t="s">
        <v>674</v>
      </c>
    </row>
    <row r="175" spans="1:1" ht="15" x14ac:dyDescent="0.2">
      <c r="A175" s="17" t="s">
        <v>675</v>
      </c>
    </row>
    <row r="176" spans="1:1" ht="15" x14ac:dyDescent="0.2">
      <c r="A176" s="17" t="s">
        <v>530</v>
      </c>
    </row>
    <row r="177" spans="1:1" ht="15" x14ac:dyDescent="0.2">
      <c r="A177" s="17" t="s">
        <v>531</v>
      </c>
    </row>
    <row r="178" spans="1:1" ht="15" x14ac:dyDescent="0.2">
      <c r="A178" s="17" t="s">
        <v>532</v>
      </c>
    </row>
    <row r="179" spans="1:1" ht="15" x14ac:dyDescent="0.2">
      <c r="A179" s="17" t="s">
        <v>533</v>
      </c>
    </row>
    <row r="180" spans="1:1" ht="15" x14ac:dyDescent="0.2">
      <c r="A180" s="17" t="s">
        <v>676</v>
      </c>
    </row>
    <row r="181" spans="1:1" ht="15" x14ac:dyDescent="0.2">
      <c r="A181" s="17" t="s">
        <v>677</v>
      </c>
    </row>
    <row r="182" spans="1:1" ht="15" x14ac:dyDescent="0.2">
      <c r="A182" s="17" t="s">
        <v>678</v>
      </c>
    </row>
    <row r="183" spans="1:1" ht="15" x14ac:dyDescent="0.2">
      <c r="A183" s="17" t="s">
        <v>679</v>
      </c>
    </row>
    <row r="184" spans="1:1" ht="15" x14ac:dyDescent="0.2">
      <c r="A184" s="17" t="s">
        <v>534</v>
      </c>
    </row>
    <row r="185" spans="1:1" ht="15" x14ac:dyDescent="0.2">
      <c r="A185" s="17" t="s">
        <v>535</v>
      </c>
    </row>
    <row r="186" spans="1:1" ht="15" x14ac:dyDescent="0.2">
      <c r="A186" s="17" t="s">
        <v>680</v>
      </c>
    </row>
    <row r="187" spans="1:1" ht="15" x14ac:dyDescent="0.2">
      <c r="A187" s="17" t="s">
        <v>681</v>
      </c>
    </row>
    <row r="188" spans="1:1" ht="15" x14ac:dyDescent="0.2">
      <c r="A188" s="17" t="s">
        <v>682</v>
      </c>
    </row>
    <row r="189" spans="1:1" ht="15" x14ac:dyDescent="0.2">
      <c r="A189" s="17" t="s">
        <v>536</v>
      </c>
    </row>
    <row r="190" spans="1:1" ht="15" x14ac:dyDescent="0.2">
      <c r="A190" s="17" t="s">
        <v>537</v>
      </c>
    </row>
    <row r="191" spans="1:1" ht="15" x14ac:dyDescent="0.2">
      <c r="A191" s="17" t="s">
        <v>538</v>
      </c>
    </row>
    <row r="192" spans="1:1" ht="15" x14ac:dyDescent="0.2">
      <c r="A192" s="17" t="s">
        <v>539</v>
      </c>
    </row>
    <row r="193" spans="1:1" ht="15" x14ac:dyDescent="0.2">
      <c r="A193" s="17" t="s">
        <v>540</v>
      </c>
    </row>
    <row r="194" spans="1:1" ht="15" x14ac:dyDescent="0.2">
      <c r="A194" s="17" t="s">
        <v>541</v>
      </c>
    </row>
    <row r="195" spans="1:1" ht="15" x14ac:dyDescent="0.2">
      <c r="A195" s="17" t="s">
        <v>542</v>
      </c>
    </row>
    <row r="196" spans="1:1" ht="15" x14ac:dyDescent="0.2">
      <c r="A196" s="17" t="s">
        <v>543</v>
      </c>
    </row>
    <row r="197" spans="1:1" ht="15" x14ac:dyDescent="0.2">
      <c r="A197" s="17" t="s">
        <v>683</v>
      </c>
    </row>
    <row r="198" spans="1:1" ht="15" x14ac:dyDescent="0.2">
      <c r="A198" s="17" t="s">
        <v>544</v>
      </c>
    </row>
    <row r="199" spans="1:1" ht="15" x14ac:dyDescent="0.2">
      <c r="A199" s="17" t="s">
        <v>684</v>
      </c>
    </row>
    <row r="200" spans="1:1" ht="15" x14ac:dyDescent="0.2">
      <c r="A200" s="17" t="s">
        <v>685</v>
      </c>
    </row>
    <row r="201" spans="1:1" ht="15" x14ac:dyDescent="0.2">
      <c r="A201" s="17" t="s">
        <v>545</v>
      </c>
    </row>
    <row r="202" spans="1:1" ht="15" x14ac:dyDescent="0.2">
      <c r="A202" s="17" t="s">
        <v>546</v>
      </c>
    </row>
    <row r="203" spans="1:1" ht="15" x14ac:dyDescent="0.2">
      <c r="A203" s="17" t="s">
        <v>547</v>
      </c>
    </row>
    <row r="204" spans="1:1" ht="15" x14ac:dyDescent="0.2">
      <c r="A204" s="17" t="s">
        <v>686</v>
      </c>
    </row>
    <row r="205" spans="1:1" ht="15" x14ac:dyDescent="0.2">
      <c r="A205" s="17" t="s">
        <v>687</v>
      </c>
    </row>
    <row r="206" spans="1:1" ht="15" x14ac:dyDescent="0.2">
      <c r="A206" s="17" t="s">
        <v>688</v>
      </c>
    </row>
    <row r="207" spans="1:1" ht="15" x14ac:dyDescent="0.2">
      <c r="A207" s="17" t="s">
        <v>689</v>
      </c>
    </row>
    <row r="208" spans="1:1" ht="15" x14ac:dyDescent="0.2">
      <c r="A208" s="17" t="s">
        <v>548</v>
      </c>
    </row>
    <row r="209" spans="1:1" ht="15" x14ac:dyDescent="0.2">
      <c r="A209" s="17" t="s">
        <v>549</v>
      </c>
    </row>
    <row r="210" spans="1:1" ht="15" x14ac:dyDescent="0.2">
      <c r="A210" s="17" t="s">
        <v>550</v>
      </c>
    </row>
    <row r="211" spans="1:1" ht="15" x14ac:dyDescent="0.2">
      <c r="A211" s="17" t="s">
        <v>551</v>
      </c>
    </row>
    <row r="212" spans="1:1" ht="15" x14ac:dyDescent="0.2">
      <c r="A212" s="17" t="s">
        <v>552</v>
      </c>
    </row>
    <row r="213" spans="1:1" ht="15" x14ac:dyDescent="0.2">
      <c r="A213" s="17" t="s">
        <v>553</v>
      </c>
    </row>
    <row r="214" spans="1:1" ht="15" x14ac:dyDescent="0.2">
      <c r="A214" s="17" t="s">
        <v>554</v>
      </c>
    </row>
    <row r="215" spans="1:1" ht="15" x14ac:dyDescent="0.2">
      <c r="A215" s="17" t="s">
        <v>690</v>
      </c>
    </row>
    <row r="216" spans="1:1" ht="15" x14ac:dyDescent="0.2">
      <c r="A216" s="17" t="s">
        <v>555</v>
      </c>
    </row>
    <row r="217" spans="1:1" ht="15" x14ac:dyDescent="0.2">
      <c r="A217" s="17" t="s">
        <v>556</v>
      </c>
    </row>
    <row r="218" spans="1:1" ht="15" x14ac:dyDescent="0.2">
      <c r="A218" s="17" t="s">
        <v>557</v>
      </c>
    </row>
    <row r="219" spans="1:1" ht="15" x14ac:dyDescent="0.2">
      <c r="A219" s="17" t="s">
        <v>558</v>
      </c>
    </row>
    <row r="220" spans="1:1" ht="15" x14ac:dyDescent="0.2">
      <c r="A220" s="17" t="s">
        <v>691</v>
      </c>
    </row>
    <row r="221" spans="1:1" ht="15" x14ac:dyDescent="0.2">
      <c r="A221" s="17" t="s">
        <v>559</v>
      </c>
    </row>
    <row r="222" spans="1:1" ht="15" x14ac:dyDescent="0.2">
      <c r="A222" s="17" t="s">
        <v>560</v>
      </c>
    </row>
    <row r="223" spans="1:1" ht="15" x14ac:dyDescent="0.2">
      <c r="A223" s="17" t="s">
        <v>561</v>
      </c>
    </row>
    <row r="224" spans="1:1" ht="15" x14ac:dyDescent="0.2">
      <c r="A224" s="17" t="s">
        <v>562</v>
      </c>
    </row>
    <row r="225" spans="1:1" ht="15" x14ac:dyDescent="0.2">
      <c r="A225" s="17" t="s">
        <v>563</v>
      </c>
    </row>
    <row r="226" spans="1:1" ht="15" x14ac:dyDescent="0.2">
      <c r="A226" s="17" t="s">
        <v>564</v>
      </c>
    </row>
    <row r="227" spans="1:1" ht="15" x14ac:dyDescent="0.2">
      <c r="A227" s="17" t="s">
        <v>565</v>
      </c>
    </row>
    <row r="228" spans="1:1" ht="15" x14ac:dyDescent="0.2">
      <c r="A228" s="17" t="s">
        <v>566</v>
      </c>
    </row>
    <row r="229" spans="1:1" ht="15" x14ac:dyDescent="0.2">
      <c r="A229" s="17" t="s">
        <v>567</v>
      </c>
    </row>
    <row r="230" spans="1:1" ht="15" x14ac:dyDescent="0.2">
      <c r="A230" s="17" t="s">
        <v>568</v>
      </c>
    </row>
    <row r="231" spans="1:1" ht="15" x14ac:dyDescent="0.2">
      <c r="A231" s="17" t="s">
        <v>569</v>
      </c>
    </row>
    <row r="232" spans="1:1" ht="15" x14ac:dyDescent="0.2">
      <c r="A232" s="17" t="s">
        <v>692</v>
      </c>
    </row>
    <row r="233" spans="1:1" ht="15" x14ac:dyDescent="0.2">
      <c r="A233" s="17" t="s">
        <v>693</v>
      </c>
    </row>
    <row r="234" spans="1:1" ht="15" x14ac:dyDescent="0.2">
      <c r="A234" s="17" t="s">
        <v>694</v>
      </c>
    </row>
    <row r="235" spans="1:1" ht="15" x14ac:dyDescent="0.2">
      <c r="A235" s="17" t="s">
        <v>695</v>
      </c>
    </row>
    <row r="236" spans="1:1" ht="15" x14ac:dyDescent="0.2">
      <c r="A236" s="17" t="s">
        <v>696</v>
      </c>
    </row>
    <row r="237" spans="1:1" ht="15" x14ac:dyDescent="0.2">
      <c r="A237" s="17" t="s">
        <v>697</v>
      </c>
    </row>
    <row r="238" spans="1:1" ht="15" x14ac:dyDescent="0.2">
      <c r="A238" s="17" t="s">
        <v>570</v>
      </c>
    </row>
    <row r="239" spans="1:1" ht="15" x14ac:dyDescent="0.2">
      <c r="A239" s="17" t="s">
        <v>571</v>
      </c>
    </row>
    <row r="240" spans="1:1" ht="15" x14ac:dyDescent="0.2">
      <c r="A240" s="17" t="s">
        <v>700</v>
      </c>
    </row>
    <row r="241" spans="1:1" ht="15" x14ac:dyDescent="0.2">
      <c r="A241" s="17" t="s">
        <v>701</v>
      </c>
    </row>
    <row r="242" spans="1:1" ht="15" x14ac:dyDescent="0.2">
      <c r="A242" s="17" t="s">
        <v>572</v>
      </c>
    </row>
    <row r="243" spans="1:1" ht="15" x14ac:dyDescent="0.2">
      <c r="A243" s="17" t="s">
        <v>702</v>
      </c>
    </row>
    <row r="244" spans="1:1" ht="15" x14ac:dyDescent="0.2">
      <c r="A244" s="17" t="s">
        <v>703</v>
      </c>
    </row>
    <row r="245" spans="1:1" ht="15" x14ac:dyDescent="0.2">
      <c r="A245" s="17" t="s">
        <v>704</v>
      </c>
    </row>
    <row r="246" spans="1:1" ht="15" x14ac:dyDescent="0.2">
      <c r="A246" s="17" t="s">
        <v>705</v>
      </c>
    </row>
    <row r="247" spans="1:1" ht="15" x14ac:dyDescent="0.2">
      <c r="A247" s="17" t="s">
        <v>706</v>
      </c>
    </row>
    <row r="248" spans="1:1" ht="15" x14ac:dyDescent="0.2">
      <c r="A248" s="17" t="s">
        <v>707</v>
      </c>
    </row>
    <row r="249" spans="1:1" ht="15" x14ac:dyDescent="0.2">
      <c r="A249" s="17" t="s">
        <v>708</v>
      </c>
    </row>
    <row r="250" spans="1:1" ht="15" x14ac:dyDescent="0.2">
      <c r="A250" s="17" t="s">
        <v>709</v>
      </c>
    </row>
    <row r="251" spans="1:1" ht="15" x14ac:dyDescent="0.2">
      <c r="A251" s="17" t="s">
        <v>710</v>
      </c>
    </row>
    <row r="252" spans="1:1" ht="15" x14ac:dyDescent="0.2">
      <c r="A252" s="17" t="s">
        <v>711</v>
      </c>
    </row>
    <row r="253" spans="1:1" ht="15" x14ac:dyDescent="0.2">
      <c r="A253" s="17" t="s">
        <v>712</v>
      </c>
    </row>
    <row r="254" spans="1:1" ht="15" x14ac:dyDescent="0.2">
      <c r="A254" s="17" t="s">
        <v>713</v>
      </c>
    </row>
    <row r="255" spans="1:1" ht="15" x14ac:dyDescent="0.2">
      <c r="A255" s="17" t="s">
        <v>714</v>
      </c>
    </row>
    <row r="256" spans="1:1" ht="15" x14ac:dyDescent="0.2">
      <c r="A256" s="17" t="s">
        <v>715</v>
      </c>
    </row>
    <row r="257" spans="1:1" ht="15" x14ac:dyDescent="0.2">
      <c r="A257" s="17" t="s">
        <v>716</v>
      </c>
    </row>
    <row r="258" spans="1:1" ht="15" x14ac:dyDescent="0.2">
      <c r="A258" s="17" t="s">
        <v>717</v>
      </c>
    </row>
    <row r="259" spans="1:1" ht="15" x14ac:dyDescent="0.2">
      <c r="A259" s="17" t="s">
        <v>718</v>
      </c>
    </row>
    <row r="260" spans="1:1" ht="15" x14ac:dyDescent="0.2">
      <c r="A260" s="17" t="s">
        <v>719</v>
      </c>
    </row>
    <row r="261" spans="1:1" ht="15" x14ac:dyDescent="0.2">
      <c r="A261" s="17" t="s">
        <v>720</v>
      </c>
    </row>
    <row r="262" spans="1:1" ht="15" x14ac:dyDescent="0.2">
      <c r="A262" s="17" t="s">
        <v>721</v>
      </c>
    </row>
    <row r="263" spans="1:1" ht="15" x14ac:dyDescent="0.2">
      <c r="A263" s="17" t="s">
        <v>722</v>
      </c>
    </row>
    <row r="264" spans="1:1" ht="15" x14ac:dyDescent="0.2">
      <c r="A264" s="17" t="s">
        <v>723</v>
      </c>
    </row>
    <row r="265" spans="1:1" ht="15" x14ac:dyDescent="0.2">
      <c r="A265" s="17" t="s">
        <v>724</v>
      </c>
    </row>
    <row r="266" spans="1:1" ht="15" x14ac:dyDescent="0.2">
      <c r="A266" s="17" t="s">
        <v>725</v>
      </c>
    </row>
    <row r="267" spans="1:1" ht="15" x14ac:dyDescent="0.2">
      <c r="A267" s="17" t="s">
        <v>726</v>
      </c>
    </row>
    <row r="268" spans="1:1" ht="15" x14ac:dyDescent="0.2">
      <c r="A268" s="17" t="s">
        <v>727</v>
      </c>
    </row>
    <row r="269" spans="1:1" ht="15" x14ac:dyDescent="0.2">
      <c r="A269" s="17" t="s">
        <v>728</v>
      </c>
    </row>
    <row r="270" spans="1:1" ht="15" x14ac:dyDescent="0.2">
      <c r="A270" s="17" t="s">
        <v>729</v>
      </c>
    </row>
    <row r="271" spans="1:1" ht="15" x14ac:dyDescent="0.2">
      <c r="A271" s="17" t="s">
        <v>730</v>
      </c>
    </row>
    <row r="272" spans="1:1" ht="15" x14ac:dyDescent="0.2">
      <c r="A272" s="17" t="s">
        <v>731</v>
      </c>
    </row>
    <row r="273" spans="1:1" ht="15" x14ac:dyDescent="0.2">
      <c r="A273" s="17" t="s">
        <v>732</v>
      </c>
    </row>
    <row r="274" spans="1:1" ht="15" x14ac:dyDescent="0.2">
      <c r="A274" s="17" t="s">
        <v>733</v>
      </c>
    </row>
    <row r="275" spans="1:1" ht="15" x14ac:dyDescent="0.2">
      <c r="A275" s="17" t="s">
        <v>734</v>
      </c>
    </row>
    <row r="276" spans="1:1" ht="15" x14ac:dyDescent="0.2">
      <c r="A276" s="17" t="s">
        <v>735</v>
      </c>
    </row>
    <row r="277" spans="1:1" ht="15" x14ac:dyDescent="0.2">
      <c r="A277" s="17" t="s">
        <v>736</v>
      </c>
    </row>
    <row r="278" spans="1:1" ht="15" x14ac:dyDescent="0.2">
      <c r="A278" s="17" t="s">
        <v>737</v>
      </c>
    </row>
    <row r="279" spans="1:1" ht="15" x14ac:dyDescent="0.2">
      <c r="A279" s="17" t="s">
        <v>738</v>
      </c>
    </row>
    <row r="280" spans="1:1" ht="15" x14ac:dyDescent="0.2">
      <c r="A280" s="17" t="s">
        <v>739</v>
      </c>
    </row>
    <row r="281" spans="1:1" ht="15" x14ac:dyDescent="0.2">
      <c r="A281" s="17" t="s">
        <v>740</v>
      </c>
    </row>
    <row r="282" spans="1:1" ht="15" x14ac:dyDescent="0.2">
      <c r="A282" s="17" t="s">
        <v>741</v>
      </c>
    </row>
    <row r="283" spans="1:1" ht="15" x14ac:dyDescent="0.2">
      <c r="A283" s="17" t="s">
        <v>742</v>
      </c>
    </row>
    <row r="284" spans="1:1" ht="15" x14ac:dyDescent="0.2">
      <c r="A284" s="17" t="s">
        <v>743</v>
      </c>
    </row>
    <row r="285" spans="1:1" ht="15" x14ac:dyDescent="0.2">
      <c r="A285" s="17" t="s">
        <v>744</v>
      </c>
    </row>
    <row r="286" spans="1:1" ht="15" x14ac:dyDescent="0.2">
      <c r="A286" s="17" t="s">
        <v>745</v>
      </c>
    </row>
    <row r="287" spans="1:1" ht="15" x14ac:dyDescent="0.2">
      <c r="A287" s="17" t="s">
        <v>746</v>
      </c>
    </row>
    <row r="288" spans="1:1" ht="15" x14ac:dyDescent="0.2">
      <c r="A288" s="17" t="s">
        <v>747</v>
      </c>
    </row>
    <row r="289" spans="1:1" ht="15" x14ac:dyDescent="0.2">
      <c r="A289" s="17" t="s">
        <v>748</v>
      </c>
    </row>
    <row r="290" spans="1:1" ht="15" x14ac:dyDescent="0.2">
      <c r="A290" s="17" t="s">
        <v>749</v>
      </c>
    </row>
    <row r="291" spans="1:1" ht="15" x14ac:dyDescent="0.2">
      <c r="A291" s="17" t="s">
        <v>750</v>
      </c>
    </row>
    <row r="292" spans="1:1" ht="15" x14ac:dyDescent="0.2">
      <c r="A292" s="17" t="s">
        <v>751</v>
      </c>
    </row>
    <row r="293" spans="1:1" ht="15" x14ac:dyDescent="0.2">
      <c r="A293" s="17" t="s">
        <v>752</v>
      </c>
    </row>
    <row r="294" spans="1:1" ht="15" x14ac:dyDescent="0.2">
      <c r="A294" s="17" t="s">
        <v>753</v>
      </c>
    </row>
    <row r="295" spans="1:1" ht="15" x14ac:dyDescent="0.2">
      <c r="A295" s="17" t="s">
        <v>754</v>
      </c>
    </row>
    <row r="296" spans="1:1" ht="15" x14ac:dyDescent="0.2">
      <c r="A296" s="17" t="s">
        <v>755</v>
      </c>
    </row>
    <row r="297" spans="1:1" ht="15" x14ac:dyDescent="0.2">
      <c r="A297" s="17" t="s">
        <v>756</v>
      </c>
    </row>
    <row r="298" spans="1:1" ht="15" x14ac:dyDescent="0.2">
      <c r="A298" s="17" t="s">
        <v>757</v>
      </c>
    </row>
    <row r="299" spans="1:1" ht="15" x14ac:dyDescent="0.2">
      <c r="A299" s="17" t="s">
        <v>758</v>
      </c>
    </row>
    <row r="300" spans="1:1" ht="15" x14ac:dyDescent="0.2">
      <c r="A300" s="17" t="s">
        <v>759</v>
      </c>
    </row>
    <row r="301" spans="1:1" ht="15" x14ac:dyDescent="0.2">
      <c r="A301" s="17" t="s">
        <v>760</v>
      </c>
    </row>
    <row r="302" spans="1:1" ht="15" x14ac:dyDescent="0.2">
      <c r="A302" s="17" t="s">
        <v>761</v>
      </c>
    </row>
    <row r="303" spans="1:1" ht="15" x14ac:dyDescent="0.2">
      <c r="A303" s="17" t="s">
        <v>762</v>
      </c>
    </row>
    <row r="304" spans="1:1" ht="15" x14ac:dyDescent="0.2">
      <c r="A304" s="17" t="s">
        <v>763</v>
      </c>
    </row>
    <row r="305" spans="1:1" ht="15" x14ac:dyDescent="0.2">
      <c r="A305" s="17" t="s">
        <v>764</v>
      </c>
    </row>
    <row r="306" spans="1:1" ht="15" x14ac:dyDescent="0.2">
      <c r="A306" s="17" t="s">
        <v>765</v>
      </c>
    </row>
    <row r="307" spans="1:1" ht="15" x14ac:dyDescent="0.2">
      <c r="A307" s="17" t="s">
        <v>766</v>
      </c>
    </row>
    <row r="308" spans="1:1" ht="15" x14ac:dyDescent="0.2">
      <c r="A308" s="17" t="s">
        <v>767</v>
      </c>
    </row>
    <row r="309" spans="1:1" ht="15" x14ac:dyDescent="0.2">
      <c r="A309" s="17" t="s">
        <v>768</v>
      </c>
    </row>
    <row r="310" spans="1:1" ht="15" x14ac:dyDescent="0.2">
      <c r="A310" s="17" t="s">
        <v>769</v>
      </c>
    </row>
    <row r="311" spans="1:1" ht="15" x14ac:dyDescent="0.2">
      <c r="A311" s="17" t="s">
        <v>770</v>
      </c>
    </row>
    <row r="312" spans="1:1" ht="15" x14ac:dyDescent="0.2">
      <c r="A312" s="17" t="s">
        <v>771</v>
      </c>
    </row>
    <row r="313" spans="1:1" ht="15" x14ac:dyDescent="0.2">
      <c r="A313" s="17" t="s">
        <v>772</v>
      </c>
    </row>
    <row r="314" spans="1:1" ht="15" x14ac:dyDescent="0.2">
      <c r="A314" s="17" t="s">
        <v>773</v>
      </c>
    </row>
    <row r="315" spans="1:1" ht="15" x14ac:dyDescent="0.2">
      <c r="A315" s="17" t="s">
        <v>774</v>
      </c>
    </row>
    <row r="316" spans="1:1" ht="15" x14ac:dyDescent="0.2">
      <c r="A316" s="17" t="s">
        <v>775</v>
      </c>
    </row>
    <row r="317" spans="1:1" ht="15" x14ac:dyDescent="0.2">
      <c r="A317" s="17" t="s">
        <v>776</v>
      </c>
    </row>
    <row r="318" spans="1:1" ht="15" x14ac:dyDescent="0.2">
      <c r="A318" s="17" t="s">
        <v>777</v>
      </c>
    </row>
    <row r="319" spans="1:1" ht="15" x14ac:dyDescent="0.2">
      <c r="A319" s="17" t="s">
        <v>573</v>
      </c>
    </row>
    <row r="320" spans="1:1" ht="15" x14ac:dyDescent="0.2">
      <c r="A320" s="17" t="s">
        <v>574</v>
      </c>
    </row>
    <row r="321" spans="1:1" ht="15" x14ac:dyDescent="0.2">
      <c r="A321" s="17" t="s">
        <v>575</v>
      </c>
    </row>
    <row r="322" spans="1:1" ht="15" x14ac:dyDescent="0.2">
      <c r="A322" s="17" t="s">
        <v>576</v>
      </c>
    </row>
    <row r="323" spans="1:1" ht="15" x14ac:dyDescent="0.2">
      <c r="A323" s="17" t="s">
        <v>577</v>
      </c>
    </row>
    <row r="324" spans="1:1" ht="15" x14ac:dyDescent="0.2">
      <c r="A324" s="17" t="s">
        <v>578</v>
      </c>
    </row>
    <row r="325" spans="1:1" ht="15" x14ac:dyDescent="0.2">
      <c r="A325" s="17" t="s">
        <v>579</v>
      </c>
    </row>
    <row r="326" spans="1:1" ht="15" x14ac:dyDescent="0.2">
      <c r="A326" s="17" t="s">
        <v>580</v>
      </c>
    </row>
    <row r="327" spans="1:1" ht="15" x14ac:dyDescent="0.2">
      <c r="A327" s="17" t="s">
        <v>778</v>
      </c>
    </row>
    <row r="328" spans="1:1" ht="15" x14ac:dyDescent="0.2">
      <c r="A328" s="17" t="s">
        <v>779</v>
      </c>
    </row>
    <row r="329" spans="1:1" ht="15" x14ac:dyDescent="0.2">
      <c r="A329" s="17" t="s">
        <v>780</v>
      </c>
    </row>
    <row r="330" spans="1:1" ht="15" x14ac:dyDescent="0.2">
      <c r="A330" s="17" t="s">
        <v>781</v>
      </c>
    </row>
    <row r="331" spans="1:1" ht="15" x14ac:dyDescent="0.2">
      <c r="A331" s="17" t="s">
        <v>581</v>
      </c>
    </row>
    <row r="332" spans="1:1" ht="15" x14ac:dyDescent="0.2">
      <c r="A332" s="17" t="s">
        <v>582</v>
      </c>
    </row>
    <row r="333" spans="1:1" ht="15" x14ac:dyDescent="0.2">
      <c r="A333" s="17" t="s">
        <v>782</v>
      </c>
    </row>
    <row r="334" spans="1:1" ht="15" x14ac:dyDescent="0.2">
      <c r="A334" s="17" t="s">
        <v>783</v>
      </c>
    </row>
    <row r="335" spans="1:1" ht="15" x14ac:dyDescent="0.2">
      <c r="A335" s="17" t="s">
        <v>784</v>
      </c>
    </row>
    <row r="336" spans="1:1" ht="15" x14ac:dyDescent="0.2">
      <c r="A336" s="17" t="s">
        <v>583</v>
      </c>
    </row>
    <row r="337" spans="1:1" ht="15" x14ac:dyDescent="0.2">
      <c r="A337" s="17" t="s">
        <v>584</v>
      </c>
    </row>
    <row r="338" spans="1:1" ht="15" x14ac:dyDescent="0.2">
      <c r="A338" s="17" t="s">
        <v>585</v>
      </c>
    </row>
    <row r="339" spans="1:1" ht="15" x14ac:dyDescent="0.2">
      <c r="A339" s="17" t="s">
        <v>785</v>
      </c>
    </row>
    <row r="340" spans="1:1" ht="15" x14ac:dyDescent="0.2">
      <c r="A340" s="17" t="s">
        <v>786</v>
      </c>
    </row>
    <row r="341" spans="1:1" ht="15" x14ac:dyDescent="0.2">
      <c r="A341" s="17" t="s">
        <v>787</v>
      </c>
    </row>
    <row r="342" spans="1:1" ht="15" x14ac:dyDescent="0.2">
      <c r="A342" s="17" t="s">
        <v>788</v>
      </c>
    </row>
    <row r="343" spans="1:1" ht="15" x14ac:dyDescent="0.2">
      <c r="A343" s="17" t="s">
        <v>789</v>
      </c>
    </row>
    <row r="344" spans="1:1" ht="15" x14ac:dyDescent="0.2">
      <c r="A344" s="17" t="s">
        <v>790</v>
      </c>
    </row>
    <row r="345" spans="1:1" ht="15" x14ac:dyDescent="0.2">
      <c r="A345" s="17" t="s">
        <v>791</v>
      </c>
    </row>
    <row r="346" spans="1:1" ht="15" x14ac:dyDescent="0.2">
      <c r="A346" s="17" t="s">
        <v>792</v>
      </c>
    </row>
    <row r="347" spans="1:1" ht="15" x14ac:dyDescent="0.2">
      <c r="A347" s="17" t="s">
        <v>793</v>
      </c>
    </row>
    <row r="348" spans="1:1" ht="15" x14ac:dyDescent="0.2">
      <c r="A348" s="17" t="s">
        <v>794</v>
      </c>
    </row>
    <row r="349" spans="1:1" ht="15" x14ac:dyDescent="0.2">
      <c r="A349" s="17" t="s">
        <v>586</v>
      </c>
    </row>
    <row r="350" spans="1:1" ht="15" x14ac:dyDescent="0.2">
      <c r="A350" s="17" t="s">
        <v>587</v>
      </c>
    </row>
    <row r="351" spans="1:1" ht="15" x14ac:dyDescent="0.2">
      <c r="A351" s="17" t="s">
        <v>588</v>
      </c>
    </row>
    <row r="352" spans="1:1" ht="15" x14ac:dyDescent="0.2">
      <c r="A352" s="17" t="s">
        <v>795</v>
      </c>
    </row>
    <row r="353" spans="1:1" ht="15" x14ac:dyDescent="0.2">
      <c r="A353" s="17" t="s">
        <v>589</v>
      </c>
    </row>
    <row r="354" spans="1:1" ht="15" x14ac:dyDescent="0.2">
      <c r="A354" s="17" t="s">
        <v>796</v>
      </c>
    </row>
    <row r="355" spans="1:1" ht="15" x14ac:dyDescent="0.2">
      <c r="A355" s="17" t="s">
        <v>797</v>
      </c>
    </row>
    <row r="356" spans="1:1" ht="15" x14ac:dyDescent="0.2">
      <c r="A356" s="17" t="s">
        <v>798</v>
      </c>
    </row>
    <row r="357" spans="1:1" ht="15" x14ac:dyDescent="0.2">
      <c r="A357" s="17" t="s">
        <v>799</v>
      </c>
    </row>
    <row r="358" spans="1:1" ht="15" x14ac:dyDescent="0.2">
      <c r="A358" s="17" t="s">
        <v>800</v>
      </c>
    </row>
    <row r="359" spans="1:1" ht="15" x14ac:dyDescent="0.2">
      <c r="A359" s="17" t="s">
        <v>801</v>
      </c>
    </row>
    <row r="360" spans="1:1" ht="15" x14ac:dyDescent="0.2">
      <c r="A360" s="17" t="s">
        <v>590</v>
      </c>
    </row>
    <row r="361" spans="1:1" ht="15" x14ac:dyDescent="0.2">
      <c r="A361" s="17" t="s">
        <v>591</v>
      </c>
    </row>
    <row r="362" spans="1:1" ht="15" x14ac:dyDescent="0.2">
      <c r="A362" s="17" t="s">
        <v>802</v>
      </c>
    </row>
    <row r="363" spans="1:1" ht="15" x14ac:dyDescent="0.2">
      <c r="A363" s="17" t="s">
        <v>592</v>
      </c>
    </row>
    <row r="364" spans="1:1" ht="15" x14ac:dyDescent="0.2">
      <c r="A364" s="17" t="s">
        <v>593</v>
      </c>
    </row>
    <row r="365" spans="1:1" ht="15" x14ac:dyDescent="0.2">
      <c r="A365" s="17" t="s">
        <v>594</v>
      </c>
    </row>
    <row r="366" spans="1:1" ht="15" x14ac:dyDescent="0.2">
      <c r="A366" s="17" t="s">
        <v>595</v>
      </c>
    </row>
    <row r="367" spans="1:1" ht="15" x14ac:dyDescent="0.2">
      <c r="A367" s="17" t="s">
        <v>596</v>
      </c>
    </row>
    <row r="368" spans="1:1" ht="15" x14ac:dyDescent="0.2">
      <c r="A368" s="17" t="s">
        <v>597</v>
      </c>
    </row>
    <row r="369" spans="1:1" ht="15" x14ac:dyDescent="0.2">
      <c r="A369" s="17" t="s">
        <v>598</v>
      </c>
    </row>
    <row r="370" spans="1:1" ht="15" x14ac:dyDescent="0.2">
      <c r="A370" s="17" t="s">
        <v>803</v>
      </c>
    </row>
    <row r="371" spans="1:1" ht="15" x14ac:dyDescent="0.2">
      <c r="A371" s="17" t="s">
        <v>599</v>
      </c>
    </row>
    <row r="372" spans="1:1" ht="15" x14ac:dyDescent="0.2">
      <c r="A372" s="17" t="s">
        <v>804</v>
      </c>
    </row>
    <row r="373" spans="1:1" ht="15" x14ac:dyDescent="0.2">
      <c r="A373" s="17" t="s">
        <v>600</v>
      </c>
    </row>
    <row r="374" spans="1:1" ht="15" x14ac:dyDescent="0.2">
      <c r="A374" s="17" t="s">
        <v>601</v>
      </c>
    </row>
    <row r="375" spans="1:1" ht="15" x14ac:dyDescent="0.2">
      <c r="A375" s="17" t="s">
        <v>602</v>
      </c>
    </row>
    <row r="376" spans="1:1" ht="15" x14ac:dyDescent="0.2">
      <c r="A376" s="17"/>
    </row>
  </sheetData>
  <sheetProtection algorithmName="SHA-512" hashValue="7m0o4A9oLvgPYaTRpLhO6+V2yubaMk1ZvxO5tZU2+4Q/k9mr/ldwkeeUJ3gMNiVu6xvrs96gelSjBaKROQS1GQ==" saltValue="uL+KAkprwsqKAzpEszgq3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77068CF4605047904B56A96DAF20C2" ma:contentTypeVersion="19" ma:contentTypeDescription="Create a new document." ma:contentTypeScope="" ma:versionID="df2174bc5b0c658a97db0cc171bd6dcd">
  <xsd:schema xmlns:xsd="http://www.w3.org/2001/XMLSchema" xmlns:xs="http://www.w3.org/2001/XMLSchema" xmlns:p="http://schemas.microsoft.com/office/2006/metadata/properties" xmlns:ns2="d48bccdd-9d79-4ff7-8c48-7ea1ac9c084a" xmlns:ns3="c1cf9bbc-61a0-48a2-ac17-6c71eb332d2b" targetNamespace="http://schemas.microsoft.com/office/2006/metadata/properties" ma:root="true" ma:fieldsID="2268d887ae99977aea2cd3fbc22a0370" ns2:_="" ns3:_="">
    <xsd:import namespace="d48bccdd-9d79-4ff7-8c48-7ea1ac9c084a"/>
    <xsd:import namespace="c1cf9bbc-61a0-48a2-ac17-6c71eb332d2b"/>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DateTaken" minOccurs="0"/>
                <xsd:element ref="ns2:MediaLengthInSeconds" minOccurs="0"/>
                <xsd:element ref="ns3:SharedWithUsers" minOccurs="0"/>
                <xsd:element ref="ns3:SharedWithDetails" minOccurs="0"/>
                <xsd:element ref="ns2:PrintOrder" minOccurs="0"/>
                <xsd:element ref="ns2:MediaServiceLocation" minOccurs="0"/>
                <xsd:element ref="ns2:Numb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8bccdd-9d79-4ff7-8c48-7ea1ac9c0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1e71f10-7d85-4a8f-84e3-08ec610e8d2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PrintOrder" ma:index="20" nillable="true" ma:displayName="Print Order" ma:decimals="0" ma:format="Dropdown" ma:internalName="PrintOrder" ma:percentage="FALSE">
      <xsd:simpleType>
        <xsd:restriction base="dms:Number"/>
      </xsd:simpleType>
    </xsd:element>
    <xsd:element name="MediaServiceLocation" ma:index="21" nillable="true" ma:displayName="Location" ma:description="" ma:indexed="true" ma:internalName="MediaServiceLocation" ma:readOnly="true">
      <xsd:simpleType>
        <xsd:restriction base="dms:Text"/>
      </xsd:simpleType>
    </xsd:element>
    <xsd:element name="Number" ma:index="22" nillable="true" ma:displayName="Number" ma:format="Dropdown" ma:internalName="Number">
      <xsd:simpleType>
        <xsd:restriction base="dms:Text">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1cf9bbc-61a0-48a2-ac17-6c71eb332d2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cb6d3b5-e185-4215-8320-82b7c7dd3f41}" ma:internalName="TaxCatchAll" ma:showField="CatchAllData" ma:web="c1cf9bbc-61a0-48a2-ac17-6c71eb332d2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1cf9bbc-61a0-48a2-ac17-6c71eb332d2b" xsi:nil="true"/>
    <lcf76f155ced4ddcb4097134ff3c332f xmlns="d48bccdd-9d79-4ff7-8c48-7ea1ac9c084a">
      <Terms xmlns="http://schemas.microsoft.com/office/infopath/2007/PartnerControls"/>
    </lcf76f155ced4ddcb4097134ff3c332f>
    <PrintOrder xmlns="d48bccdd-9d79-4ff7-8c48-7ea1ac9c084a" xsi:nil="true"/>
    <Number xmlns="d48bccdd-9d79-4ff7-8c48-7ea1ac9c084a" xsi:nil="true"/>
  </documentManagement>
</p:properties>
</file>

<file path=customXml/itemProps1.xml><?xml version="1.0" encoding="utf-8"?>
<ds:datastoreItem xmlns:ds="http://schemas.openxmlformats.org/officeDocument/2006/customXml" ds:itemID="{7A5E6735-31A8-4CDA-8F2D-993688BD1827}">
  <ds:schemaRefs>
    <ds:schemaRef ds:uri="http://schemas.microsoft.com/sharepoint/v3/contenttype/forms"/>
  </ds:schemaRefs>
</ds:datastoreItem>
</file>

<file path=customXml/itemProps2.xml><?xml version="1.0" encoding="utf-8"?>
<ds:datastoreItem xmlns:ds="http://schemas.openxmlformats.org/officeDocument/2006/customXml" ds:itemID="{3B2D110B-075E-4CC7-891C-5B28C6824D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8bccdd-9d79-4ff7-8c48-7ea1ac9c084a"/>
    <ds:schemaRef ds:uri="c1cf9bbc-61a0-48a2-ac17-6c71eb332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2CA0A8-19DB-40CA-93CE-1E4A9CB42AAA}">
  <ds:schemaRefs>
    <ds:schemaRef ds:uri="http://schemas.openxmlformats.org/package/2006/metadata/core-properties"/>
    <ds:schemaRef ds:uri="http://purl.org/dc/elements/1.1/"/>
    <ds:schemaRef ds:uri="c1cf9bbc-61a0-48a2-ac17-6c71eb332d2b"/>
    <ds:schemaRef ds:uri="http://purl.org/dc/dcmitype/"/>
    <ds:schemaRef ds:uri="http://schemas.microsoft.com/office/2006/documentManagement/types"/>
    <ds:schemaRef ds:uri="http://www.w3.org/XML/1998/namespace"/>
    <ds:schemaRef ds:uri="http://schemas.microsoft.com/office/infopath/2007/PartnerControls"/>
    <ds:schemaRef ds:uri="d48bccdd-9d79-4ff7-8c48-7ea1ac9c084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Fund Balance Report _June 2024</vt:lpstr>
      <vt:lpstr>TABLE-Fund</vt:lpstr>
      <vt:lpstr>TABLE-Org Code</vt:lpstr>
      <vt:lpstr>TABLE-Rev Src</vt:lpstr>
      <vt:lpstr>'Fund Balance Report _June 2024'!Print_Area</vt:lpstr>
      <vt:lpstr>'TABLE-Fund'!Print_Area</vt:lpstr>
      <vt:lpstr>'Fund Balance Report _June 2024'!Print_Titles</vt:lpstr>
      <vt:lpstr>'TABLE-Fund'!Print_Titles</vt:lpstr>
    </vt:vector>
  </TitlesOfParts>
  <Company>Department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Monte Johnson</dc:creator>
  <cp:lastModifiedBy>Lor, Cecilia</cp:lastModifiedBy>
  <cp:lastPrinted>2023-10-23T20:55:10Z</cp:lastPrinted>
  <dcterms:created xsi:type="dcterms:W3CDTF">2013-02-05T21:26:10Z</dcterms:created>
  <dcterms:modified xsi:type="dcterms:W3CDTF">2024-06-18T23:07:23Z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0x0101006877068CF4605047904B56A96DAF20C2</vt:lpwstr>
  </property>
  <property fmtid="{D5CDD505-2E9C-101B-9397-08002B2CF9AE}" pid="4" name="Order">
    <vt:r8>52603600</vt:r8>
  </property>
  <property fmtid="{D5CDD505-2E9C-101B-9397-08002B2CF9AE}" pid="5" name="MediaServiceImageTags">
    <vt:lpwstr/>
  </property>
</Properties>
</file>