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f-my.sharepoint.com/personal/fidgray_dof_ca_gov/Documents/Desktop/Work/Training Materials/MEC/Final Files/Final Files/PFA and SCO-Agency Reconciliation/Publish/"/>
    </mc:Choice>
  </mc:AlternateContent>
  <xr:revisionPtr revIDLastSave="297" documentId="8_{C1ED6523-45B6-4DEF-898D-CF4C9F028C29}" xr6:coauthVersionLast="47" xr6:coauthVersionMax="47" xr10:uidLastSave="{CB58E19C-F691-4D8A-B23C-E842361F7EA2}"/>
  <bookViews>
    <workbookView xWindow="-110" yWindow="-110" windowWidth="19420" windowHeight="10420" xr2:uid="{75731D01-BC45-4C16-8725-969768A7307D}"/>
  </bookViews>
  <sheets>
    <sheet name="SCO-Agency Recon Template" sheetId="1" r:id="rId1"/>
  </sheets>
  <definedNames>
    <definedName name="_xlnm.Print_Area" localSheetId="0">'SCO-Agency Recon Template'!$C$1:$AD$87</definedName>
    <definedName name="_xlnm.Print_Titles" localSheetId="0">'SCO-Agency Recon Template'!$C:$D,'SCO-Agency Recon Template'!$1:$6</definedName>
    <definedName name="SCO_Approp" localSheetId="0">#REF!</definedName>
    <definedName name="SCO_Approp">#REF!</definedName>
    <definedName name="Z_4E378E3E_79A6_4C4D_B456_5788E341E9ED_.wvu.PrintArea" localSheetId="0" hidden="1">'SCO-Agency Recon Template'!$C$1:$Z$82</definedName>
    <definedName name="Z_4E378E3E_79A6_4C4D_B456_5788E341E9ED_.wvu.PrintTitles" localSheetId="0" hidden="1">'SCO-Agency Recon Template'!$C:$D,'SCO-Agency Recon Template'!$1:$6</definedName>
    <definedName name="Z_AFB9BE0E_4BA9_43DE_8381_E48A6B84677E_.wvu.Cols" localSheetId="0" hidden="1">'SCO-Agency Recon Template'!#REF!</definedName>
    <definedName name="Z_AFB9BE0E_4BA9_43DE_8381_E48A6B84677E_.wvu.PrintArea" localSheetId="0" hidden="1">'SCO-Agency Recon Template'!$C$1:$Z$82</definedName>
    <definedName name="Z_AFB9BE0E_4BA9_43DE_8381_E48A6B84677E_.wvu.PrintTitles" localSheetId="0" hidden="1">'SCO-Agency Recon Template'!$C:$D,'SCO-Agency Recon Template'!$1:$6</definedName>
    <definedName name="Z_AFB9BE0E_4BA9_43DE_8381_E48A6B84677E_.wvu.Rows" localSheetId="0" hidden="1">'SCO-Agency Recon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0" i="1" l="1"/>
  <c r="O14" i="1"/>
  <c r="X31" i="1"/>
  <c r="W31" i="1"/>
  <c r="Y31" i="1" s="1"/>
  <c r="X30" i="1"/>
  <c r="W30" i="1"/>
  <c r="Y30" i="1" s="1"/>
  <c r="X29" i="1"/>
  <c r="W29" i="1"/>
  <c r="X28" i="1"/>
  <c r="W28" i="1"/>
  <c r="X27" i="1"/>
  <c r="W27" i="1"/>
  <c r="Y27" i="1" s="1"/>
  <c r="X26" i="1"/>
  <c r="W26" i="1"/>
  <c r="X25" i="1"/>
  <c r="W25" i="1"/>
  <c r="Y25" i="1" s="1"/>
  <c r="U31" i="1"/>
  <c r="T31" i="1"/>
  <c r="S31" i="1"/>
  <c r="R31" i="1"/>
  <c r="Q31" i="1"/>
  <c r="P31" i="1"/>
  <c r="V31" i="1" s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N31" i="1"/>
  <c r="M31" i="1"/>
  <c r="N30" i="1"/>
  <c r="M30" i="1"/>
  <c r="N29" i="1"/>
  <c r="M29" i="1"/>
  <c r="O29" i="1" s="1"/>
  <c r="N28" i="1"/>
  <c r="M28" i="1"/>
  <c r="N27" i="1"/>
  <c r="M27" i="1"/>
  <c r="N26" i="1"/>
  <c r="M26" i="1"/>
  <c r="O26" i="1" s="1"/>
  <c r="N25" i="1"/>
  <c r="M25" i="1"/>
  <c r="O25" i="1" s="1"/>
  <c r="K31" i="1"/>
  <c r="J31" i="1"/>
  <c r="L31" i="1" s="1"/>
  <c r="I31" i="1"/>
  <c r="K30" i="1"/>
  <c r="J30" i="1"/>
  <c r="I30" i="1"/>
  <c r="L30" i="1" s="1"/>
  <c r="K29" i="1"/>
  <c r="J29" i="1"/>
  <c r="I29" i="1"/>
  <c r="K28" i="1"/>
  <c r="L28" i="1" s="1"/>
  <c r="J28" i="1"/>
  <c r="I28" i="1"/>
  <c r="K27" i="1"/>
  <c r="J27" i="1"/>
  <c r="L27" i="1" s="1"/>
  <c r="I27" i="1"/>
  <c r="K26" i="1"/>
  <c r="J26" i="1"/>
  <c r="I26" i="1"/>
  <c r="K25" i="1"/>
  <c r="J25" i="1"/>
  <c r="I25" i="1"/>
  <c r="L25" i="1" s="1"/>
  <c r="G31" i="1"/>
  <c r="G30" i="1"/>
  <c r="G29" i="1"/>
  <c r="G28" i="1"/>
  <c r="G27" i="1"/>
  <c r="G26" i="1"/>
  <c r="G25" i="1"/>
  <c r="F31" i="1"/>
  <c r="F30" i="1"/>
  <c r="F29" i="1"/>
  <c r="F28" i="1"/>
  <c r="F27" i="1"/>
  <c r="F26" i="1"/>
  <c r="F25" i="1"/>
  <c r="Z55" i="1"/>
  <c r="Z42" i="1"/>
  <c r="Z39" i="1"/>
  <c r="Z20" i="1"/>
  <c r="Y78" i="1"/>
  <c r="Y77" i="1"/>
  <c r="Y76" i="1"/>
  <c r="Y75" i="1"/>
  <c r="Y74" i="1"/>
  <c r="Y73" i="1"/>
  <c r="Y72" i="1"/>
  <c r="Y69" i="1"/>
  <c r="Y68" i="1"/>
  <c r="Y67" i="1"/>
  <c r="Y66" i="1"/>
  <c r="Y65" i="1"/>
  <c r="Y64" i="1"/>
  <c r="Y63" i="1"/>
  <c r="Y62" i="1"/>
  <c r="Y55" i="1"/>
  <c r="Y54" i="1"/>
  <c r="Y52" i="1"/>
  <c r="Y51" i="1"/>
  <c r="Y50" i="1"/>
  <c r="Y49" i="1"/>
  <c r="Y47" i="1"/>
  <c r="Y42" i="1"/>
  <c r="Y39" i="1"/>
  <c r="Y36" i="1"/>
  <c r="Y33" i="1"/>
  <c r="Y29" i="1"/>
  <c r="Y26" i="1"/>
  <c r="Y21" i="1"/>
  <c r="Y20" i="1"/>
  <c r="Y19" i="1"/>
  <c r="Y18" i="1"/>
  <c r="Y17" i="1"/>
  <c r="Y16" i="1"/>
  <c r="Y15" i="1"/>
  <c r="Y14" i="1"/>
  <c r="Y13" i="1"/>
  <c r="Y12" i="1"/>
  <c r="Y8" i="1"/>
  <c r="V78" i="1"/>
  <c r="V77" i="1"/>
  <c r="V76" i="1"/>
  <c r="V75" i="1"/>
  <c r="V74" i="1"/>
  <c r="V73" i="1"/>
  <c r="V72" i="1"/>
  <c r="V69" i="1"/>
  <c r="V68" i="1"/>
  <c r="V67" i="1"/>
  <c r="V66" i="1"/>
  <c r="V65" i="1"/>
  <c r="V64" i="1"/>
  <c r="V63" i="1"/>
  <c r="V62" i="1"/>
  <c r="V55" i="1"/>
  <c r="V54" i="1"/>
  <c r="V52" i="1"/>
  <c r="V51" i="1"/>
  <c r="V50" i="1"/>
  <c r="V49" i="1"/>
  <c r="V42" i="1"/>
  <c r="V39" i="1"/>
  <c r="V36" i="1"/>
  <c r="V33" i="1"/>
  <c r="V27" i="1"/>
  <c r="V21" i="1"/>
  <c r="V20" i="1"/>
  <c r="V19" i="1"/>
  <c r="V18" i="1"/>
  <c r="V17" i="1"/>
  <c r="V16" i="1"/>
  <c r="V15" i="1"/>
  <c r="V14" i="1"/>
  <c r="V13" i="1"/>
  <c r="V12" i="1"/>
  <c r="V8" i="1"/>
  <c r="O78" i="1"/>
  <c r="O77" i="1"/>
  <c r="O76" i="1"/>
  <c r="O75" i="1"/>
  <c r="O74" i="1"/>
  <c r="Z74" i="1" s="1"/>
  <c r="O73" i="1"/>
  <c r="O72" i="1"/>
  <c r="O69" i="1"/>
  <c r="O68" i="1"/>
  <c r="O67" i="1"/>
  <c r="O66" i="1"/>
  <c r="O65" i="1"/>
  <c r="O64" i="1"/>
  <c r="O63" i="1"/>
  <c r="O62" i="1"/>
  <c r="O55" i="1"/>
  <c r="O54" i="1"/>
  <c r="O52" i="1"/>
  <c r="O51" i="1"/>
  <c r="Z51" i="1" s="1"/>
  <c r="AC51" i="1" s="1"/>
  <c r="O50" i="1"/>
  <c r="Z50" i="1" s="1"/>
  <c r="AC50" i="1" s="1"/>
  <c r="O49" i="1"/>
  <c r="O47" i="1"/>
  <c r="O42" i="1"/>
  <c r="O39" i="1"/>
  <c r="O36" i="1"/>
  <c r="O33" i="1"/>
  <c r="O30" i="1"/>
  <c r="O28" i="1"/>
  <c r="O21" i="1"/>
  <c r="O20" i="1"/>
  <c r="O19" i="1"/>
  <c r="O18" i="1"/>
  <c r="O17" i="1"/>
  <c r="O16" i="1"/>
  <c r="O15" i="1"/>
  <c r="O13" i="1"/>
  <c r="O12" i="1"/>
  <c r="O8" i="1"/>
  <c r="L78" i="1"/>
  <c r="L77" i="1"/>
  <c r="L76" i="1"/>
  <c r="L75" i="1"/>
  <c r="L74" i="1"/>
  <c r="L73" i="1"/>
  <c r="L72" i="1"/>
  <c r="L69" i="1"/>
  <c r="L68" i="1"/>
  <c r="L67" i="1"/>
  <c r="L66" i="1"/>
  <c r="L65" i="1"/>
  <c r="L64" i="1"/>
  <c r="L63" i="1"/>
  <c r="L62" i="1"/>
  <c r="L55" i="1"/>
  <c r="L54" i="1"/>
  <c r="L52" i="1"/>
  <c r="L51" i="1"/>
  <c r="L50" i="1"/>
  <c r="L49" i="1"/>
  <c r="L47" i="1"/>
  <c r="L42" i="1"/>
  <c r="L39" i="1"/>
  <c r="L36" i="1"/>
  <c r="L33" i="1"/>
  <c r="L21" i="1"/>
  <c r="Z21" i="1" s="1"/>
  <c r="AC21" i="1" s="1"/>
  <c r="L20" i="1"/>
  <c r="L19" i="1"/>
  <c r="L18" i="1"/>
  <c r="Z18" i="1" s="1"/>
  <c r="AC18" i="1" s="1"/>
  <c r="L17" i="1"/>
  <c r="Z17" i="1" s="1"/>
  <c r="AC17" i="1" s="1"/>
  <c r="L16" i="1"/>
  <c r="L15" i="1"/>
  <c r="L14" i="1"/>
  <c r="L13" i="1"/>
  <c r="L12" i="1"/>
  <c r="H78" i="1"/>
  <c r="Z78" i="1" s="1"/>
  <c r="H77" i="1"/>
  <c r="Z77" i="1" s="1"/>
  <c r="H76" i="1"/>
  <c r="Z76" i="1" s="1"/>
  <c r="H75" i="1"/>
  <c r="Z75" i="1" s="1"/>
  <c r="H74" i="1"/>
  <c r="H73" i="1"/>
  <c r="H72" i="1"/>
  <c r="H69" i="1"/>
  <c r="H68" i="1"/>
  <c r="H67" i="1"/>
  <c r="Z67" i="1" s="1"/>
  <c r="H66" i="1"/>
  <c r="Z66" i="1" s="1"/>
  <c r="H65" i="1"/>
  <c r="H64" i="1"/>
  <c r="H63" i="1"/>
  <c r="H62" i="1"/>
  <c r="H55" i="1"/>
  <c r="H54" i="1"/>
  <c r="Z54" i="1" s="1"/>
  <c r="H52" i="1"/>
  <c r="Z52" i="1" s="1"/>
  <c r="AC52" i="1" s="1"/>
  <c r="H51" i="1"/>
  <c r="H50" i="1"/>
  <c r="H49" i="1"/>
  <c r="Z49" i="1" s="1"/>
  <c r="AC49" i="1" s="1"/>
  <c r="H47" i="1"/>
  <c r="H42" i="1"/>
  <c r="H39" i="1"/>
  <c r="H36" i="1"/>
  <c r="Z36" i="1" s="1"/>
  <c r="AC36" i="1" s="1"/>
  <c r="H33" i="1"/>
  <c r="Z33" i="1" s="1"/>
  <c r="AC33" i="1" s="1"/>
  <c r="H21" i="1"/>
  <c r="H20" i="1"/>
  <c r="H19" i="1"/>
  <c r="Z19" i="1" s="1"/>
  <c r="AC19" i="1" s="1"/>
  <c r="H18" i="1"/>
  <c r="H17" i="1"/>
  <c r="H16" i="1"/>
  <c r="H15" i="1"/>
  <c r="Z15" i="1" s="1"/>
  <c r="AC15" i="1" s="1"/>
  <c r="H14" i="1"/>
  <c r="H13" i="1"/>
  <c r="Z13" i="1" s="1"/>
  <c r="AC13" i="1" s="1"/>
  <c r="H12" i="1"/>
  <c r="N79" i="1"/>
  <c r="N70" i="1"/>
  <c r="N57" i="1"/>
  <c r="N24" i="1"/>
  <c r="S79" i="1"/>
  <c r="S70" i="1"/>
  <c r="S57" i="1"/>
  <c r="S24" i="1"/>
  <c r="T79" i="1"/>
  <c r="T70" i="1"/>
  <c r="T57" i="1"/>
  <c r="T24" i="1"/>
  <c r="Z12" i="1" l="1"/>
  <c r="Z16" i="1"/>
  <c r="AC16" i="1" s="1"/>
  <c r="V25" i="1"/>
  <c r="V26" i="1"/>
  <c r="V28" i="1"/>
  <c r="V29" i="1"/>
  <c r="V30" i="1"/>
  <c r="Y28" i="1"/>
  <c r="Z69" i="1"/>
  <c r="Z72" i="1"/>
  <c r="Z64" i="1"/>
  <c r="Z73" i="1"/>
  <c r="O27" i="1"/>
  <c r="O31" i="1"/>
  <c r="N45" i="1"/>
  <c r="N58" i="1" s="1"/>
  <c r="Z14" i="1"/>
  <c r="AC14" i="1" s="1"/>
  <c r="Z62" i="1"/>
  <c r="Z63" i="1"/>
  <c r="L26" i="1"/>
  <c r="L29" i="1"/>
  <c r="Z65" i="1"/>
  <c r="Z68" i="1"/>
  <c r="S45" i="1"/>
  <c r="S58" i="1" s="1"/>
  <c r="Z31" i="1"/>
  <c r="AC31" i="1" s="1"/>
  <c r="T45" i="1"/>
  <c r="T58" i="1" s="1"/>
  <c r="X79" i="1"/>
  <c r="W79" i="1"/>
  <c r="U79" i="1"/>
  <c r="R79" i="1"/>
  <c r="Q79" i="1"/>
  <c r="P79" i="1"/>
  <c r="M79" i="1"/>
  <c r="K79" i="1"/>
  <c r="J79" i="1"/>
  <c r="I79" i="1"/>
  <c r="G79" i="1"/>
  <c r="F79" i="1"/>
  <c r="E79" i="1"/>
  <c r="X70" i="1"/>
  <c r="W70" i="1"/>
  <c r="U70" i="1"/>
  <c r="R70" i="1"/>
  <c r="Q70" i="1"/>
  <c r="P70" i="1"/>
  <c r="M70" i="1"/>
  <c r="K70" i="1"/>
  <c r="J70" i="1"/>
  <c r="I70" i="1"/>
  <c r="G70" i="1"/>
  <c r="F70" i="1"/>
  <c r="E70" i="1"/>
  <c r="X57" i="1"/>
  <c r="W57" i="1"/>
  <c r="U57" i="1"/>
  <c r="R57" i="1"/>
  <c r="Q57" i="1"/>
  <c r="P57" i="1"/>
  <c r="M57" i="1"/>
  <c r="O57" i="1" s="1"/>
  <c r="K57" i="1"/>
  <c r="J57" i="1"/>
  <c r="I57" i="1"/>
  <c r="G57" i="1"/>
  <c r="F57" i="1"/>
  <c r="E57" i="1"/>
  <c r="V47" i="1"/>
  <c r="Z47" i="1" s="1"/>
  <c r="E31" i="1"/>
  <c r="H31" i="1" s="1"/>
  <c r="E30" i="1"/>
  <c r="H30" i="1" s="1"/>
  <c r="Z30" i="1" s="1"/>
  <c r="AC30" i="1" s="1"/>
  <c r="E29" i="1"/>
  <c r="H29" i="1" s="1"/>
  <c r="E28" i="1"/>
  <c r="H28" i="1" s="1"/>
  <c r="E27" i="1"/>
  <c r="H27" i="1" s="1"/>
  <c r="Z27" i="1" s="1"/>
  <c r="AC27" i="1" s="1"/>
  <c r="E26" i="1"/>
  <c r="H26" i="1" s="1"/>
  <c r="Z26" i="1" s="1"/>
  <c r="AC26" i="1" s="1"/>
  <c r="E25" i="1"/>
  <c r="H25" i="1" s="1"/>
  <c r="Z25" i="1" s="1"/>
  <c r="AC25" i="1" s="1"/>
  <c r="X24" i="1"/>
  <c r="W24" i="1"/>
  <c r="Y24" i="1" s="1"/>
  <c r="U24" i="1"/>
  <c r="R24" i="1"/>
  <c r="Q24" i="1"/>
  <c r="P24" i="1"/>
  <c r="V24" i="1" s="1"/>
  <c r="M24" i="1"/>
  <c r="O24" i="1" s="1"/>
  <c r="K24" i="1"/>
  <c r="J24" i="1"/>
  <c r="I24" i="1"/>
  <c r="L24" i="1" s="1"/>
  <c r="G24" i="1"/>
  <c r="F24" i="1"/>
  <c r="E24" i="1"/>
  <c r="L8" i="1"/>
  <c r="H8" i="1"/>
  <c r="Z8" i="1" s="1"/>
  <c r="H24" i="1" l="1"/>
  <c r="Z28" i="1"/>
  <c r="AC28" i="1" s="1"/>
  <c r="L57" i="1"/>
  <c r="Y57" i="1"/>
  <c r="V57" i="1"/>
  <c r="H57" i="1"/>
  <c r="Z57" i="1" s="1"/>
  <c r="Z24" i="1"/>
  <c r="AC24" i="1" s="1"/>
  <c r="Z29" i="1"/>
  <c r="AC29" i="1" s="1"/>
  <c r="L70" i="1"/>
  <c r="H79" i="1"/>
  <c r="H70" i="1"/>
  <c r="Z70" i="1"/>
  <c r="Y79" i="1"/>
  <c r="I45" i="1"/>
  <c r="L79" i="1"/>
  <c r="Y70" i="1"/>
  <c r="V79" i="1"/>
  <c r="J45" i="1"/>
  <c r="J58" i="1" s="1"/>
  <c r="K45" i="1"/>
  <c r="K58" i="1" s="1"/>
  <c r="AC12" i="1"/>
  <c r="O70" i="1"/>
  <c r="Q45" i="1"/>
  <c r="Q58" i="1" s="1"/>
  <c r="G45" i="1"/>
  <c r="G58" i="1" s="1"/>
  <c r="V70" i="1"/>
  <c r="F45" i="1"/>
  <c r="M45" i="1"/>
  <c r="R45" i="1"/>
  <c r="R58" i="1" s="1"/>
  <c r="X45" i="1"/>
  <c r="X58" i="1" s="1"/>
  <c r="U45" i="1"/>
  <c r="U58" i="1" s="1"/>
  <c r="O79" i="1"/>
  <c r="Z79" i="1"/>
  <c r="E45" i="1"/>
  <c r="P45" i="1"/>
  <c r="W45" i="1"/>
  <c r="Y45" i="1" l="1"/>
  <c r="V45" i="1"/>
  <c r="V58" i="1" s="1"/>
  <c r="M58" i="1"/>
  <c r="O45" i="1"/>
  <c r="O58" i="1" s="1"/>
  <c r="I58" i="1"/>
  <c r="L45" i="1"/>
  <c r="L58" i="1" s="1"/>
  <c r="F58" i="1"/>
  <c r="H45" i="1"/>
  <c r="W58" i="1"/>
  <c r="Y58" i="1"/>
  <c r="P58" i="1"/>
  <c r="E58" i="1"/>
  <c r="H58" i="1" l="1"/>
  <c r="Z45" i="1"/>
  <c r="Z58" i="1" s="1"/>
</calcChain>
</file>

<file path=xl/sharedStrings.xml><?xml version="1.0" encoding="utf-8"?>
<sst xmlns="http://schemas.openxmlformats.org/spreadsheetml/2006/main" count="161" uniqueCount="101">
  <si>
    <t>ACCT</t>
  </si>
  <si>
    <t>TOTAL</t>
  </si>
  <si>
    <t>Totals per</t>
  </si>
  <si>
    <t>GL Accounts</t>
  </si>
  <si>
    <t>GL</t>
  </si>
  <si>
    <t>TITLE</t>
  </si>
  <si>
    <t>Clearing Account</t>
  </si>
  <si>
    <t xml:space="preserve">Scheduled Reimbursement </t>
  </si>
  <si>
    <t>"C" Account Balance</t>
  </si>
  <si>
    <t>"Q" Account Balance</t>
  </si>
  <si>
    <t>Revolving Fund Advance</t>
  </si>
  <si>
    <t>"C" Balance Account</t>
  </si>
  <si>
    <t xml:space="preserve">"Q" Account Balance </t>
  </si>
  <si>
    <t>Appropriations</t>
  </si>
  <si>
    <t>BUDLEGAL Trial Balance</t>
  </si>
  <si>
    <t>not Posted to KK per Trial Balance</t>
  </si>
  <si>
    <t>Account Variance</t>
  </si>
  <si>
    <t>(Actual sign)</t>
  </si>
  <si>
    <t>(Opposite sign)</t>
  </si>
  <si>
    <t>Balance per SCO Agency Reconciliation Report</t>
  </si>
  <si>
    <t>Current Year Accruals</t>
  </si>
  <si>
    <t xml:space="preserve">  Receivables:   (Enter GL Account Name &amp; Number)</t>
  </si>
  <si>
    <t xml:space="preserve">    Accounts Receivable - Revenue (GL 1313)</t>
  </si>
  <si>
    <t xml:space="preserve">    Accounts Receivable - Reimbursements (GL 1312)</t>
  </si>
  <si>
    <t xml:space="preserve">    Accounts Receivable - Abatements (GL 1311)</t>
  </si>
  <si>
    <t xml:space="preserve">    AR - Dishonored Checks (GL 1315)</t>
  </si>
  <si>
    <t xml:space="preserve">    AR - Audit Exceptions (1340)</t>
  </si>
  <si>
    <t xml:space="preserve">    AR - Other (GL 1319)</t>
  </si>
  <si>
    <r>
      <t xml:space="preserve">    Due from Other Funds</t>
    </r>
    <r>
      <rPr>
        <b/>
        <sz val="10"/>
        <rFont val="Century Gothic"/>
        <family val="2"/>
      </rPr>
      <t xml:space="preserve"> </t>
    </r>
    <r>
      <rPr>
        <sz val="10"/>
        <rFont val="Century Gothic"/>
        <family val="2"/>
      </rPr>
      <t>(GL 1410)</t>
    </r>
  </si>
  <si>
    <t xml:space="preserve">    Due from Other Appropriations (GL 1420)</t>
  </si>
  <si>
    <t xml:space="preserve">    Due from Other Governmental Entities (GL 1590)</t>
  </si>
  <si>
    <t xml:space="preserve">    Provision for Deferred Receivables (GL 1600)</t>
  </si>
  <si>
    <t xml:space="preserve">  Payables:    (Enter GL Account Name &amp; Number)</t>
  </si>
  <si>
    <t xml:space="preserve">  From the AP Input Table (below)</t>
  </si>
  <si>
    <t xml:space="preserve">    Accounts Payable - Encumbrance</t>
  </si>
  <si>
    <t xml:space="preserve">    Accounts Payable (GL 3010)</t>
  </si>
  <si>
    <t xml:space="preserve">    Accrued Accounts Payables (GL 3010)</t>
  </si>
  <si>
    <t xml:space="preserve">    Due to Other Funds (GL 3114)</t>
  </si>
  <si>
    <t xml:space="preserve">    Due to Other Appropriations (GL 3115)</t>
  </si>
  <si>
    <t xml:space="preserve">    Due to Federal Government (GL 3210)</t>
  </si>
  <si>
    <t xml:space="preserve">    Due to Local Governments (GL 3220)</t>
  </si>
  <si>
    <t xml:space="preserve">    Due to Other Governmental Entities (GL 3290)</t>
  </si>
  <si>
    <t xml:space="preserve">  Other Payable Accounts:</t>
  </si>
  <si>
    <t xml:space="preserve">    Local Sales Taxes Payable (GL 3230)</t>
  </si>
  <si>
    <t xml:space="preserve">  Other:</t>
  </si>
  <si>
    <t xml:space="preserve">   Plan of Financial Adjustment - Pending</t>
  </si>
  <si>
    <t>Adjustments to SCO Accounts:</t>
  </si>
  <si>
    <t xml:space="preserve">   [Enter adjustments to SCO Accounts]</t>
  </si>
  <si>
    <t>Other Accrual Adjustments:</t>
  </si>
  <si>
    <t xml:space="preserve">   Prior Year Accrual Reversal</t>
  </si>
  <si>
    <t>SCO ADJUSTED BALANCE</t>
  </si>
  <si>
    <t>Balance per Department's Records</t>
  </si>
  <si>
    <t>Adjustments to Fi$Cal:</t>
  </si>
  <si>
    <t xml:space="preserve">   Advance to ORF not posted to KK</t>
  </si>
  <si>
    <t xml:space="preserve">   Advance to SCIF and SRF not posted to KK</t>
  </si>
  <si>
    <t xml:space="preserve">   Refunds to Reverted Appropriations not posted to KK</t>
  </si>
  <si>
    <t xml:space="preserve">  Unappropriated Operating Transfer from Other Funds</t>
  </si>
  <si>
    <t>63XXXXX</t>
  </si>
  <si>
    <t>DEPARTMENT'S ADJUSTED BALANCE</t>
  </si>
  <si>
    <t>VARIANCE</t>
  </si>
  <si>
    <t xml:space="preserve">  AP Input Table</t>
  </si>
  <si>
    <t xml:space="preserve"> </t>
  </si>
  <si>
    <t xml:space="preserve">  ENCUMBRANCE ACCRUALS:</t>
  </si>
  <si>
    <t xml:space="preserve">  TOTAL ENCUMBRANCE ACCRUALS:</t>
  </si>
  <si>
    <t xml:space="preserve">  EXPENDITURE ACCRUALS:</t>
  </si>
  <si>
    <t xml:space="preserve">  TOTAL EXPENDITURE ACCRUALS:</t>
  </si>
  <si>
    <t>PREPARED BY:</t>
  </si>
  <si>
    <t>DATE:</t>
  </si>
  <si>
    <t>REVIEWED BY:</t>
  </si>
  <si>
    <t>FUND:  XXXX - (FUND TITLE)</t>
  </si>
  <si>
    <t>FY 20XX-XX</t>
  </si>
  <si>
    <t>As of XX/XX/XXXX - PERIOD XX BUDLEGAL</t>
  </si>
  <si>
    <t>Advance to SCIF</t>
  </si>
  <si>
    <t>Refunds to Reverted Appropriation</t>
  </si>
  <si>
    <t>R.0500000</t>
  </si>
  <si>
    <t>Advance to SRF</t>
  </si>
  <si>
    <t>Transfer from Fund XXXX</t>
  </si>
  <si>
    <t>R.03XXXX0</t>
  </si>
  <si>
    <t>SCO/AGENCY RECONCILIATION WORKSHEET</t>
  </si>
  <si>
    <t>Training Program</t>
  </si>
  <si>
    <t>001-6700</t>
  </si>
  <si>
    <t>D-001-10</t>
  </si>
  <si>
    <t>001-9999</t>
  </si>
  <si>
    <t>D-001-99</t>
  </si>
  <si>
    <t>F-001-90.10</t>
  </si>
  <si>
    <t>Ref 001</t>
  </si>
  <si>
    <t>20X1</t>
  </si>
  <si>
    <t>20X2</t>
  </si>
  <si>
    <t>Miscellaneous Revenue</t>
  </si>
  <si>
    <t>4172500</t>
  </si>
  <si>
    <t>R.0161400</t>
  </si>
  <si>
    <t>20X3</t>
  </si>
  <si>
    <t>Escheat-Checks,Warrants</t>
  </si>
  <si>
    <t>4171400</t>
  </si>
  <si>
    <t>R.0161000</t>
  </si>
  <si>
    <t>D-001-Cat96</t>
  </si>
  <si>
    <t>001-596-9990</t>
  </si>
  <si>
    <t>001-597-9990</t>
  </si>
  <si>
    <t>D-001-Cat97</t>
  </si>
  <si>
    <t>001-598-9990</t>
  </si>
  <si>
    <t>D-001-Cat98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</si>
</sst>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General_)"/>
  </numFmts>
  <fonts count="13" x14ac:knownFonts="1">
    <font>
      <sz val="10"/>
      <name val="Courier"/>
    </font>
    <font>
      <sz val="10"/>
      <name val="Courier"/>
      <family val="3"/>
    </font>
    <font>
      <sz val="10"/>
      <name val="Century Gothic"/>
      <family val="2"/>
    </font>
    <font>
      <sz val="10"/>
      <color indexed="12"/>
      <name val="Century Gothic"/>
      <family val="2"/>
    </font>
    <font>
      <sz val="16"/>
      <name val="Century Gothic"/>
      <family val="2"/>
    </font>
    <font>
      <b/>
      <sz val="10"/>
      <name val="Century Gothic"/>
      <family val="2"/>
    </font>
    <font>
      <sz val="10"/>
      <name val="MS Sans Serif"/>
      <family val="2"/>
    </font>
    <font>
      <i/>
      <sz val="10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name val="Century Gothic"/>
      <family val="2"/>
    </font>
    <font>
      <sz val="12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7" fontId="0" fillId="0" borderId="0"/>
    <xf numFmtId="40" fontId="6" fillId="0" borderId="0" applyFont="0" applyFill="0" applyBorder="0" applyAlignment="0" applyProtection="0"/>
    <xf numFmtId="7" fontId="1" fillId="0" borderId="0"/>
    <xf numFmtId="7" fontId="1" fillId="0" borderId="0"/>
  </cellStyleXfs>
  <cellXfs count="156">
    <xf numFmtId="7" fontId="0" fillId="0" borderId="0" xfId="0"/>
    <xf numFmtId="7" fontId="2" fillId="2" borderId="0" xfId="2" applyFont="1" applyFill="1" applyProtection="1">
      <protection locked="0"/>
    </xf>
    <xf numFmtId="164" fontId="3" fillId="2" borderId="0" xfId="2" applyNumberFormat="1" applyFont="1" applyFill="1" applyAlignment="1" applyProtection="1">
      <alignment horizontal="left"/>
      <protection locked="0"/>
    </xf>
    <xf numFmtId="7" fontId="2" fillId="2" borderId="0" xfId="2" applyFont="1" applyFill="1" applyAlignment="1" applyProtection="1">
      <alignment horizontal="center"/>
      <protection locked="0"/>
    </xf>
    <xf numFmtId="0" fontId="2" fillId="2" borderId="0" xfId="2" applyNumberFormat="1" applyFont="1" applyFill="1" applyProtection="1">
      <protection locked="0"/>
    </xf>
    <xf numFmtId="0" fontId="2" fillId="2" borderId="0" xfId="2" quotePrefix="1" applyNumberFormat="1" applyFont="1" applyFill="1" applyAlignment="1">
      <alignment horizontal="center"/>
    </xf>
    <xf numFmtId="0" fontId="2" fillId="0" borderId="0" xfId="2" applyNumberFormat="1" applyFont="1" applyProtection="1">
      <protection locked="0"/>
    </xf>
    <xf numFmtId="7" fontId="4" fillId="0" borderId="1" xfId="2" applyFont="1" applyBorder="1" applyAlignment="1" applyProtection="1">
      <alignment horizontal="center" vertical="center"/>
      <protection locked="0"/>
    </xf>
    <xf numFmtId="164" fontId="5" fillId="3" borderId="3" xfId="2" applyNumberFormat="1" applyFont="1" applyFill="1" applyBorder="1" applyAlignment="1" applyProtection="1">
      <alignment horizontal="left"/>
      <protection locked="0"/>
    </xf>
    <xf numFmtId="7" fontId="5" fillId="3" borderId="4" xfId="2" applyFont="1" applyFill="1" applyBorder="1" applyAlignment="1" applyProtection="1">
      <alignment horizontal="center"/>
      <protection locked="0"/>
    </xf>
    <xf numFmtId="0" fontId="2" fillId="4" borderId="5" xfId="2" quotePrefix="1" applyNumberFormat="1" applyFont="1" applyFill="1" applyBorder="1" applyAlignment="1">
      <alignment horizontal="center"/>
    </xf>
    <xf numFmtId="7" fontId="2" fillId="3" borderId="6" xfId="2" applyFont="1" applyFill="1" applyBorder="1" applyAlignment="1" applyProtection="1">
      <alignment horizontal="center"/>
      <protection locked="0"/>
    </xf>
    <xf numFmtId="7" fontId="2" fillId="3" borderId="7" xfId="2" applyFont="1" applyFill="1" applyBorder="1" applyAlignment="1" applyProtection="1">
      <alignment horizontal="center"/>
      <protection locked="0"/>
    </xf>
    <xf numFmtId="7" fontId="2" fillId="3" borderId="0" xfId="2" applyFont="1" applyFill="1" applyProtection="1">
      <protection locked="0"/>
    </xf>
    <xf numFmtId="164" fontId="5" fillId="3" borderId="8" xfId="2" applyNumberFormat="1" applyFont="1" applyFill="1" applyBorder="1" applyAlignment="1" applyProtection="1">
      <alignment horizontal="left"/>
      <protection locked="0"/>
    </xf>
    <xf numFmtId="7" fontId="5" fillId="3" borderId="2" xfId="2" applyFont="1" applyFill="1" applyBorder="1" applyAlignment="1" applyProtection="1">
      <alignment horizontal="center"/>
      <protection locked="0"/>
    </xf>
    <xf numFmtId="7" fontId="2" fillId="4" borderId="9" xfId="2" applyFont="1" applyFill="1" applyBorder="1" applyAlignment="1">
      <alignment horizontal="center" vertical="center" wrapText="1"/>
    </xf>
    <xf numFmtId="0" fontId="2" fillId="4" borderId="9" xfId="2" quotePrefix="1" applyNumberFormat="1" applyFont="1" applyFill="1" applyBorder="1" applyAlignment="1">
      <alignment horizontal="center" vertical="top"/>
    </xf>
    <xf numFmtId="7" fontId="2" fillId="3" borderId="10" xfId="2" applyFont="1" applyFill="1" applyBorder="1" applyAlignment="1" applyProtection="1">
      <alignment horizontal="center" vertical="top" wrapText="1"/>
      <protection locked="0"/>
    </xf>
    <xf numFmtId="7" fontId="2" fillId="3" borderId="11" xfId="2" applyFont="1" applyFill="1" applyBorder="1" applyAlignment="1" applyProtection="1">
      <alignment horizontal="center" vertical="top" wrapText="1"/>
      <protection locked="0"/>
    </xf>
    <xf numFmtId="7" fontId="2" fillId="3" borderId="0" xfId="2" applyFont="1" applyFill="1" applyAlignment="1" applyProtection="1">
      <alignment horizontal="center"/>
      <protection locked="0"/>
    </xf>
    <xf numFmtId="7" fontId="2" fillId="3" borderId="2" xfId="2" applyFont="1" applyFill="1" applyBorder="1" applyAlignment="1" applyProtection="1">
      <alignment horizontal="center"/>
      <protection locked="0"/>
    </xf>
    <xf numFmtId="0" fontId="2" fillId="4" borderId="9" xfId="2" quotePrefix="1" applyNumberFormat="1" applyFont="1" applyFill="1" applyBorder="1" applyAlignment="1">
      <alignment horizontal="center"/>
    </xf>
    <xf numFmtId="7" fontId="2" fillId="3" borderId="10" xfId="2" applyFont="1" applyFill="1" applyBorder="1" applyAlignment="1" applyProtection="1">
      <alignment horizontal="center"/>
      <protection locked="0"/>
    </xf>
    <xf numFmtId="7" fontId="2" fillId="3" borderId="11" xfId="2" applyFont="1" applyFill="1" applyBorder="1" applyAlignment="1" applyProtection="1">
      <alignment horizontal="center"/>
      <protection locked="0"/>
    </xf>
    <xf numFmtId="0" fontId="5" fillId="2" borderId="12" xfId="2" applyNumberFormat="1" applyFont="1" applyFill="1" applyBorder="1" applyAlignment="1" applyProtection="1">
      <alignment horizontal="left"/>
      <protection locked="0"/>
    </xf>
    <xf numFmtId="0" fontId="5" fillId="2" borderId="13" xfId="2" applyNumberFormat="1" applyFont="1" applyFill="1" applyBorder="1" applyAlignment="1" applyProtection="1">
      <alignment horizontal="center"/>
      <protection locked="0"/>
    </xf>
    <xf numFmtId="7" fontId="2" fillId="4" borderId="14" xfId="2" applyFont="1" applyFill="1" applyBorder="1" applyAlignment="1">
      <alignment horizontal="center"/>
    </xf>
    <xf numFmtId="0" fontId="5" fillId="2" borderId="15" xfId="2" applyNumberFormat="1" applyFont="1" applyFill="1" applyBorder="1" applyAlignment="1" applyProtection="1">
      <alignment horizontal="center"/>
      <protection locked="0"/>
    </xf>
    <xf numFmtId="0" fontId="2" fillId="2" borderId="16" xfId="2" applyNumberFormat="1" applyFont="1" applyFill="1" applyBorder="1" applyAlignment="1" applyProtection="1">
      <alignment horizontal="center"/>
      <protection locked="0"/>
    </xf>
    <xf numFmtId="164" fontId="2" fillId="2" borderId="17" xfId="2" applyNumberFormat="1" applyFont="1" applyFill="1" applyBorder="1" applyAlignment="1" applyProtection="1">
      <alignment horizontal="left"/>
      <protection locked="0"/>
    </xf>
    <xf numFmtId="7" fontId="2" fillId="2" borderId="2" xfId="2" applyFont="1" applyFill="1" applyBorder="1" applyAlignment="1" applyProtection="1">
      <alignment horizontal="center"/>
      <protection locked="0"/>
    </xf>
    <xf numFmtId="39" fontId="5" fillId="2" borderId="9" xfId="2" applyNumberFormat="1" applyFont="1" applyFill="1" applyBorder="1" applyProtection="1">
      <protection locked="0"/>
    </xf>
    <xf numFmtId="40" fontId="2" fillId="2" borderId="18" xfId="1" applyFont="1" applyFill="1" applyBorder="1" applyProtection="1">
      <protection locked="0"/>
    </xf>
    <xf numFmtId="7" fontId="2" fillId="2" borderId="19" xfId="2" applyFont="1" applyFill="1" applyBorder="1" applyProtection="1">
      <protection locked="0"/>
    </xf>
    <xf numFmtId="164" fontId="5" fillId="4" borderId="20" xfId="2" applyNumberFormat="1" applyFont="1" applyFill="1" applyBorder="1" applyAlignment="1" applyProtection="1">
      <alignment horizontal="left"/>
      <protection locked="0"/>
    </xf>
    <xf numFmtId="7" fontId="5" fillId="4" borderId="21" xfId="2" applyFont="1" applyFill="1" applyBorder="1" applyAlignment="1" applyProtection="1">
      <alignment horizontal="center"/>
      <protection locked="0"/>
    </xf>
    <xf numFmtId="40" fontId="5" fillId="4" borderId="22" xfId="0" quotePrefix="1" applyNumberFormat="1" applyFont="1" applyFill="1" applyBorder="1" applyAlignment="1" applyProtection="1">
      <alignment horizontal="right"/>
      <protection locked="0"/>
    </xf>
    <xf numFmtId="40" fontId="5" fillId="4" borderId="23" xfId="0" quotePrefix="1" applyNumberFormat="1" applyFont="1" applyFill="1" applyBorder="1" applyAlignment="1" applyProtection="1">
      <alignment horizontal="right"/>
      <protection locked="0"/>
    </xf>
    <xf numFmtId="40" fontId="2" fillId="4" borderId="23" xfId="1" applyFont="1" applyFill="1" applyBorder="1" applyAlignment="1" applyProtection="1">
      <alignment horizontal="right"/>
      <protection locked="0"/>
    </xf>
    <xf numFmtId="40" fontId="2" fillId="4" borderId="24" xfId="1" applyFont="1" applyFill="1" applyBorder="1" applyAlignment="1" applyProtection="1">
      <alignment horizontal="right"/>
      <protection locked="0"/>
    </xf>
    <xf numFmtId="7" fontId="2" fillId="4" borderId="0" xfId="2" applyFont="1" applyFill="1" applyProtection="1">
      <protection locked="0"/>
    </xf>
    <xf numFmtId="164" fontId="5" fillId="2" borderId="20" xfId="2" applyNumberFormat="1" applyFont="1" applyFill="1" applyBorder="1" applyAlignment="1" applyProtection="1">
      <alignment horizontal="left"/>
      <protection locked="0"/>
    </xf>
    <xf numFmtId="7" fontId="2" fillId="2" borderId="21" xfId="2" applyFont="1" applyFill="1" applyBorder="1" applyAlignment="1" applyProtection="1">
      <alignment horizontal="center"/>
      <protection locked="0"/>
    </xf>
    <xf numFmtId="40" fontId="2" fillId="2" borderId="22" xfId="2" applyNumberFormat="1" applyFont="1" applyFill="1" applyBorder="1" applyAlignment="1" applyProtection="1">
      <alignment horizontal="right"/>
      <protection locked="0"/>
    </xf>
    <xf numFmtId="40" fontId="2" fillId="2" borderId="23" xfId="2" applyNumberFormat="1" applyFont="1" applyFill="1" applyBorder="1" applyAlignment="1" applyProtection="1">
      <alignment horizontal="right"/>
      <protection locked="0"/>
    </xf>
    <xf numFmtId="40" fontId="5" fillId="0" borderId="23" xfId="0" quotePrefix="1" applyNumberFormat="1" applyFont="1" applyBorder="1" applyAlignment="1" applyProtection="1">
      <alignment horizontal="right"/>
      <protection locked="0"/>
    </xf>
    <xf numFmtId="40" fontId="2" fillId="2" borderId="23" xfId="1" applyFont="1" applyFill="1" applyBorder="1" applyAlignment="1" applyProtection="1">
      <alignment horizontal="right"/>
      <protection locked="0"/>
    </xf>
    <xf numFmtId="40" fontId="2" fillId="2" borderId="24" xfId="2" applyNumberFormat="1" applyFont="1" applyFill="1" applyBorder="1" applyAlignment="1" applyProtection="1">
      <alignment horizontal="right"/>
      <protection locked="0"/>
    </xf>
    <xf numFmtId="7" fontId="2" fillId="5" borderId="25" xfId="3" applyFont="1" applyFill="1" applyBorder="1" applyAlignment="1" applyProtection="1">
      <alignment horizontal="center"/>
      <protection locked="0"/>
    </xf>
    <xf numFmtId="7" fontId="2" fillId="5" borderId="26" xfId="3" applyFont="1" applyFill="1" applyBorder="1" applyAlignment="1" applyProtection="1">
      <alignment horizontal="center"/>
      <protection locked="0"/>
    </xf>
    <xf numFmtId="7" fontId="2" fillId="5" borderId="27" xfId="3" applyFont="1" applyFill="1" applyBorder="1" applyAlignment="1" applyProtection="1">
      <alignment horizontal="center"/>
      <protection locked="0"/>
    </xf>
    <xf numFmtId="40" fontId="2" fillId="5" borderId="24" xfId="2" applyNumberFormat="1" applyFont="1" applyFill="1" applyBorder="1" applyAlignment="1" applyProtection="1">
      <alignment horizontal="right"/>
      <protection locked="0"/>
    </xf>
    <xf numFmtId="164" fontId="2" fillId="2" borderId="20" xfId="2" applyNumberFormat="1" applyFont="1" applyFill="1" applyBorder="1" applyAlignment="1" applyProtection="1">
      <alignment horizontal="left"/>
      <protection locked="0"/>
    </xf>
    <xf numFmtId="164" fontId="2" fillId="2" borderId="21" xfId="2" quotePrefix="1" applyNumberFormat="1" applyFont="1" applyFill="1" applyBorder="1" applyAlignment="1" applyProtection="1">
      <alignment horizontal="center"/>
      <protection locked="0"/>
    </xf>
    <xf numFmtId="40" fontId="2" fillId="0" borderId="23" xfId="2" applyNumberFormat="1" applyFont="1" applyBorder="1" applyAlignment="1" applyProtection="1">
      <alignment horizontal="right"/>
      <protection locked="0"/>
    </xf>
    <xf numFmtId="40" fontId="2" fillId="2" borderId="23" xfId="2" quotePrefix="1" applyNumberFormat="1" applyFont="1" applyFill="1" applyBorder="1" applyAlignment="1" applyProtection="1">
      <alignment horizontal="right"/>
      <protection locked="0"/>
    </xf>
    <xf numFmtId="40" fontId="5" fillId="2" borderId="23" xfId="1" applyFont="1" applyFill="1" applyBorder="1" applyAlignment="1" applyProtection="1">
      <protection locked="0"/>
    </xf>
    <xf numFmtId="164" fontId="2" fillId="2" borderId="21" xfId="2" applyNumberFormat="1" applyFont="1" applyFill="1" applyBorder="1" applyAlignment="1" applyProtection="1">
      <alignment horizontal="center"/>
      <protection locked="0"/>
    </xf>
    <xf numFmtId="40" fontId="2" fillId="0" borderId="23" xfId="1" applyFont="1" applyFill="1" applyBorder="1" applyAlignment="1" applyProtection="1">
      <protection locked="0"/>
    </xf>
    <xf numFmtId="40" fontId="2" fillId="0" borderId="23" xfId="2" quotePrefix="1" applyNumberFormat="1" applyFont="1" applyBorder="1" applyAlignment="1" applyProtection="1">
      <alignment horizontal="right"/>
      <protection locked="0"/>
    </xf>
    <xf numFmtId="164" fontId="2" fillId="2" borderId="20" xfId="0" applyNumberFormat="1" applyFont="1" applyFill="1" applyBorder="1" applyAlignment="1" applyProtection="1">
      <alignment horizontal="left"/>
      <protection locked="0"/>
    </xf>
    <xf numFmtId="7" fontId="2" fillId="5" borderId="27" xfId="3" applyFont="1" applyFill="1" applyBorder="1" applyProtection="1">
      <protection locked="0"/>
    </xf>
    <xf numFmtId="40" fontId="2" fillId="2" borderId="22" xfId="2" quotePrefix="1" applyNumberFormat="1" applyFont="1" applyFill="1" applyBorder="1" applyAlignment="1" applyProtection="1">
      <alignment horizontal="right"/>
      <protection locked="0"/>
    </xf>
    <xf numFmtId="40" fontId="2" fillId="2" borderId="23" xfId="2" applyNumberFormat="1" applyFont="1" applyFill="1" applyBorder="1" applyProtection="1">
      <protection locked="0"/>
    </xf>
    <xf numFmtId="7" fontId="2" fillId="2" borderId="20" xfId="0" applyFont="1" applyFill="1" applyBorder="1" applyProtection="1">
      <protection locked="0"/>
    </xf>
    <xf numFmtId="7" fontId="2" fillId="5" borderId="28" xfId="3" applyFont="1" applyFill="1" applyBorder="1" applyAlignment="1" applyProtection="1">
      <alignment horizontal="center"/>
      <protection locked="0"/>
    </xf>
    <xf numFmtId="40" fontId="2" fillId="0" borderId="23" xfId="0" quotePrefix="1" applyNumberFormat="1" applyFont="1" applyBorder="1" applyAlignment="1" applyProtection="1">
      <alignment horizontal="right"/>
      <protection locked="0"/>
    </xf>
    <xf numFmtId="40" fontId="2" fillId="2" borderId="24" xfId="2" quotePrefix="1" applyNumberFormat="1" applyFont="1" applyFill="1" applyBorder="1" applyAlignment="1" applyProtection="1">
      <alignment horizontal="right"/>
      <protection locked="0"/>
    </xf>
    <xf numFmtId="39" fontId="2" fillId="2" borderId="23" xfId="2" applyNumberFormat="1" applyFont="1" applyFill="1" applyBorder="1" applyAlignment="1" applyProtection="1">
      <alignment horizontal="right"/>
      <protection locked="0"/>
    </xf>
    <xf numFmtId="164" fontId="2" fillId="2" borderId="21" xfId="0" applyNumberFormat="1" applyFont="1" applyFill="1" applyBorder="1" applyAlignment="1" applyProtection="1">
      <alignment horizontal="center"/>
      <protection locked="0"/>
    </xf>
    <xf numFmtId="40" fontId="2" fillId="0" borderId="22" xfId="2" applyNumberFormat="1" applyFont="1" applyBorder="1" applyAlignment="1" applyProtection="1">
      <alignment horizontal="right"/>
      <protection locked="0"/>
    </xf>
    <xf numFmtId="7" fontId="7" fillId="2" borderId="17" xfId="2" applyFont="1" applyFill="1" applyBorder="1" applyProtection="1">
      <protection locked="0"/>
    </xf>
    <xf numFmtId="164" fontId="7" fillId="2" borderId="21" xfId="2" applyNumberFormat="1" applyFont="1" applyFill="1" applyBorder="1" applyAlignment="1" applyProtection="1">
      <alignment horizontal="center"/>
      <protection locked="0"/>
    </xf>
    <xf numFmtId="164" fontId="2" fillId="2" borderId="20" xfId="0" applyNumberFormat="1" applyFont="1" applyFill="1" applyBorder="1" applyProtection="1">
      <protection locked="0"/>
    </xf>
    <xf numFmtId="164" fontId="2" fillId="2" borderId="20" xfId="0" applyNumberFormat="1" applyFont="1" applyFill="1" applyBorder="1" applyAlignment="1" applyProtection="1">
      <alignment wrapText="1"/>
      <protection locked="0"/>
    </xf>
    <xf numFmtId="164" fontId="5" fillId="4" borderId="20" xfId="0" applyNumberFormat="1" applyFont="1" applyFill="1" applyBorder="1" applyAlignment="1" applyProtection="1">
      <alignment horizontal="left" vertical="center"/>
      <protection locked="0"/>
    </xf>
    <xf numFmtId="7" fontId="2" fillId="4" borderId="21" xfId="2" applyFont="1" applyFill="1" applyBorder="1" applyAlignment="1" applyProtection="1">
      <alignment horizontal="center" vertical="center"/>
      <protection locked="0"/>
    </xf>
    <xf numFmtId="40" fontId="5" fillId="4" borderId="26" xfId="2" applyNumberFormat="1" applyFont="1" applyFill="1" applyBorder="1" applyAlignment="1" applyProtection="1">
      <alignment horizontal="right" vertical="center"/>
      <protection locked="0"/>
    </xf>
    <xf numFmtId="40" fontId="2" fillId="4" borderId="29" xfId="1" applyFont="1" applyFill="1" applyBorder="1" applyAlignment="1" applyProtection="1">
      <alignment horizontal="right"/>
      <protection locked="0"/>
    </xf>
    <xf numFmtId="164" fontId="2" fillId="2" borderId="8" xfId="2" applyNumberFormat="1" applyFont="1" applyFill="1" applyBorder="1" applyAlignment="1" applyProtection="1">
      <alignment horizontal="left"/>
      <protection locked="0"/>
    </xf>
    <xf numFmtId="40" fontId="2" fillId="2" borderId="9" xfId="2" applyNumberFormat="1" applyFont="1" applyFill="1" applyBorder="1" applyAlignment="1" applyProtection="1">
      <alignment horizontal="right"/>
      <protection locked="0"/>
    </xf>
    <xf numFmtId="40" fontId="2" fillId="2" borderId="10" xfId="2" applyNumberFormat="1" applyFont="1" applyFill="1" applyBorder="1" applyAlignment="1" applyProtection="1">
      <alignment horizontal="right"/>
      <protection locked="0"/>
    </xf>
    <xf numFmtId="40" fontId="2" fillId="2" borderId="30" xfId="1" applyFont="1" applyFill="1" applyBorder="1" applyAlignment="1" applyProtection="1">
      <alignment horizontal="right"/>
      <protection locked="0"/>
    </xf>
    <xf numFmtId="40" fontId="2" fillId="2" borderId="10" xfId="1" applyFont="1" applyFill="1" applyBorder="1" applyAlignment="1" applyProtection="1">
      <alignment horizontal="right"/>
      <protection locked="0"/>
    </xf>
    <xf numFmtId="40" fontId="2" fillId="2" borderId="11" xfId="1" applyFont="1" applyFill="1" applyBorder="1" applyAlignment="1" applyProtection="1">
      <alignment horizontal="right"/>
      <protection locked="0"/>
    </xf>
    <xf numFmtId="7" fontId="5" fillId="2" borderId="0" xfId="2" applyFont="1" applyFill="1" applyProtection="1">
      <protection locked="0"/>
    </xf>
    <xf numFmtId="164" fontId="5" fillId="4" borderId="8" xfId="2" applyNumberFormat="1" applyFont="1" applyFill="1" applyBorder="1" applyAlignment="1" applyProtection="1">
      <alignment horizontal="left"/>
      <protection locked="0"/>
    </xf>
    <xf numFmtId="7" fontId="5" fillId="4" borderId="2" xfId="2" applyFont="1" applyFill="1" applyBorder="1" applyAlignment="1" applyProtection="1">
      <alignment horizontal="center"/>
      <protection locked="0"/>
    </xf>
    <xf numFmtId="40" fontId="5" fillId="4" borderId="9" xfId="2" applyNumberFormat="1" applyFont="1" applyFill="1" applyBorder="1" applyAlignment="1" applyProtection="1">
      <alignment horizontal="right"/>
      <protection locked="0"/>
    </xf>
    <xf numFmtId="40" fontId="5" fillId="4" borderId="10" xfId="2" applyNumberFormat="1" applyFont="1" applyFill="1" applyBorder="1" applyAlignment="1" applyProtection="1">
      <alignment horizontal="right"/>
      <protection locked="0"/>
    </xf>
    <xf numFmtId="40" fontId="5" fillId="4" borderId="9" xfId="2" applyNumberFormat="1" applyFont="1" applyFill="1" applyBorder="1" applyAlignment="1" applyProtection="1">
      <alignment horizontal="right" vertical="center"/>
      <protection locked="0"/>
    </xf>
    <xf numFmtId="40" fontId="5" fillId="4" borderId="30" xfId="1" applyFont="1" applyFill="1" applyBorder="1" applyAlignment="1" applyProtection="1">
      <alignment horizontal="right"/>
      <protection locked="0"/>
    </xf>
    <xf numFmtId="40" fontId="5" fillId="4" borderId="10" xfId="1" applyFont="1" applyFill="1" applyBorder="1" applyAlignment="1" applyProtection="1">
      <alignment horizontal="right"/>
      <protection locked="0"/>
    </xf>
    <xf numFmtId="40" fontId="5" fillId="4" borderId="11" xfId="1" applyFont="1" applyFill="1" applyBorder="1" applyAlignment="1" applyProtection="1">
      <alignment horizontal="right"/>
      <protection locked="0"/>
    </xf>
    <xf numFmtId="7" fontId="5" fillId="4" borderId="0" xfId="2" applyFont="1" applyFill="1" applyProtection="1">
      <protection locked="0"/>
    </xf>
    <xf numFmtId="164" fontId="5" fillId="2" borderId="31" xfId="2" applyNumberFormat="1" applyFont="1" applyFill="1" applyBorder="1" applyAlignment="1" applyProtection="1">
      <alignment horizontal="left"/>
      <protection locked="0"/>
    </xf>
    <xf numFmtId="7" fontId="2" fillId="5" borderId="21" xfId="3" applyFont="1" applyFill="1" applyBorder="1" applyAlignment="1" applyProtection="1">
      <alignment horizontal="center"/>
      <protection locked="0"/>
    </xf>
    <xf numFmtId="7" fontId="2" fillId="5" borderId="22" xfId="3" applyFont="1" applyFill="1" applyBorder="1" applyAlignment="1" applyProtection="1">
      <alignment horizontal="center"/>
      <protection locked="0"/>
    </xf>
    <xf numFmtId="7" fontId="2" fillId="5" borderId="23" xfId="3" applyFont="1" applyFill="1" applyBorder="1" applyAlignment="1" applyProtection="1">
      <alignment horizontal="center"/>
      <protection locked="0"/>
    </xf>
    <xf numFmtId="7" fontId="2" fillId="5" borderId="24" xfId="3" applyFont="1" applyFill="1" applyBorder="1" applyAlignment="1" applyProtection="1">
      <alignment horizontal="center"/>
      <protection locked="0"/>
    </xf>
    <xf numFmtId="164" fontId="2" fillId="2" borderId="20" xfId="2" applyNumberFormat="1" applyFont="1" applyFill="1" applyBorder="1" applyAlignment="1" applyProtection="1">
      <alignment horizontal="left" vertical="center"/>
      <protection locked="0"/>
    </xf>
    <xf numFmtId="40" fontId="2" fillId="2" borderId="22" xfId="2" applyNumberFormat="1" applyFont="1" applyFill="1" applyBorder="1" applyAlignment="1" applyProtection="1">
      <alignment horizontal="right" vertical="center"/>
      <protection locked="0"/>
    </xf>
    <xf numFmtId="40" fontId="2" fillId="2" borderId="23" xfId="2" applyNumberFormat="1" applyFont="1" applyFill="1" applyBorder="1" applyAlignment="1" applyProtection="1">
      <alignment horizontal="right" vertical="center"/>
      <protection locked="0"/>
    </xf>
    <xf numFmtId="40" fontId="2" fillId="3" borderId="23" xfId="2" applyNumberFormat="1" applyFont="1" applyFill="1" applyBorder="1" applyProtection="1">
      <protection locked="0"/>
    </xf>
    <xf numFmtId="40" fontId="2" fillId="3" borderId="24" xfId="2" applyNumberFormat="1" applyFont="1" applyFill="1" applyBorder="1" applyProtection="1">
      <protection locked="0"/>
    </xf>
    <xf numFmtId="7" fontId="2" fillId="3" borderId="23" xfId="2" applyFont="1" applyFill="1" applyBorder="1" applyProtection="1">
      <protection locked="0"/>
    </xf>
    <xf numFmtId="7" fontId="2" fillId="2" borderId="21" xfId="2" applyFont="1" applyFill="1" applyBorder="1" applyAlignment="1" applyProtection="1">
      <alignment horizontal="center" vertical="center"/>
      <protection locked="0"/>
    </xf>
    <xf numFmtId="40" fontId="2" fillId="0" borderId="10" xfId="2" applyNumberFormat="1" applyFont="1" applyBorder="1" applyAlignment="1" applyProtection="1">
      <alignment horizontal="right"/>
      <protection locked="0"/>
    </xf>
    <xf numFmtId="164" fontId="2" fillId="2" borderId="20" xfId="2" applyNumberFormat="1" applyFont="1" applyFill="1" applyBorder="1" applyAlignment="1" applyProtection="1">
      <alignment horizontal="right" vertical="center"/>
      <protection locked="0"/>
    </xf>
    <xf numFmtId="164" fontId="5" fillId="4" borderId="20" xfId="2" applyNumberFormat="1" applyFont="1" applyFill="1" applyBorder="1" applyAlignment="1" applyProtection="1">
      <alignment horizontal="left" vertical="center"/>
      <protection locked="0"/>
    </xf>
    <xf numFmtId="40" fontId="5" fillId="4" borderId="22" xfId="2" applyNumberFormat="1" applyFont="1" applyFill="1" applyBorder="1" applyAlignment="1" applyProtection="1">
      <alignment horizontal="right" vertical="center"/>
      <protection locked="0"/>
    </xf>
    <xf numFmtId="40" fontId="5" fillId="4" borderId="23" xfId="2" applyNumberFormat="1" applyFont="1" applyFill="1" applyBorder="1" applyAlignment="1" applyProtection="1">
      <alignment horizontal="right" vertical="center"/>
      <protection locked="0"/>
    </xf>
    <xf numFmtId="40" fontId="8" fillId="4" borderId="23" xfId="1" applyFont="1" applyFill="1" applyBorder="1" applyAlignment="1" applyProtection="1">
      <alignment horizontal="right"/>
      <protection locked="0"/>
    </xf>
    <xf numFmtId="40" fontId="8" fillId="4" borderId="24" xfId="2" applyNumberFormat="1" applyFont="1" applyFill="1" applyBorder="1" applyAlignment="1" applyProtection="1">
      <alignment horizontal="right"/>
      <protection locked="0"/>
    </xf>
    <xf numFmtId="7" fontId="9" fillId="2" borderId="0" xfId="2" applyFont="1" applyFill="1" applyProtection="1">
      <protection locked="0"/>
    </xf>
    <xf numFmtId="7" fontId="10" fillId="6" borderId="17" xfId="2" applyFont="1" applyFill="1" applyBorder="1" applyProtection="1">
      <protection locked="0"/>
    </xf>
    <xf numFmtId="7" fontId="9" fillId="6" borderId="32" xfId="2" applyFont="1" applyFill="1" applyBorder="1" applyAlignment="1" applyProtection="1">
      <alignment horizontal="center"/>
      <protection locked="0"/>
    </xf>
    <xf numFmtId="40" fontId="10" fillId="6" borderId="33" xfId="1" applyFont="1" applyFill="1" applyBorder="1" applyProtection="1">
      <protection locked="0"/>
    </xf>
    <xf numFmtId="40" fontId="10" fillId="6" borderId="34" xfId="1" applyFont="1" applyFill="1" applyBorder="1" applyProtection="1">
      <protection locked="0"/>
    </xf>
    <xf numFmtId="39" fontId="10" fillId="6" borderId="34" xfId="1" applyNumberFormat="1" applyFont="1" applyFill="1" applyBorder="1" applyProtection="1">
      <protection locked="0"/>
    </xf>
    <xf numFmtId="40" fontId="10" fillId="6" borderId="34" xfId="1" applyFont="1" applyFill="1" applyBorder="1" applyAlignment="1" applyProtection="1">
      <alignment horizontal="right"/>
      <protection locked="0"/>
    </xf>
    <xf numFmtId="7" fontId="9" fillId="2" borderId="0" xfId="2" applyFont="1" applyFill="1" applyAlignment="1" applyProtection="1">
      <alignment horizontal="center"/>
      <protection locked="0"/>
    </xf>
    <xf numFmtId="7" fontId="9" fillId="6" borderId="0" xfId="2" applyFont="1" applyFill="1" applyProtection="1">
      <protection locked="0"/>
    </xf>
    <xf numFmtId="7" fontId="5" fillId="0" borderId="0" xfId="2" applyFont="1" applyAlignment="1" applyProtection="1">
      <alignment horizontal="left" indent="1"/>
      <protection locked="0"/>
    </xf>
    <xf numFmtId="7" fontId="2" fillId="0" borderId="0" xfId="2" applyFont="1" applyAlignment="1" applyProtection="1">
      <alignment horizontal="center"/>
      <protection locked="0"/>
    </xf>
    <xf numFmtId="40" fontId="5" fillId="0" borderId="0" xfId="1" applyFont="1" applyFill="1" applyProtection="1">
      <protection locked="0"/>
    </xf>
    <xf numFmtId="7" fontId="2" fillId="0" borderId="0" xfId="2" applyFont="1" applyProtection="1">
      <protection locked="0"/>
    </xf>
    <xf numFmtId="164" fontId="5" fillId="2" borderId="23" xfId="2" applyNumberFormat="1" applyFont="1" applyFill="1" applyBorder="1" applyAlignment="1" applyProtection="1">
      <alignment horizontal="left"/>
      <protection locked="0"/>
    </xf>
    <xf numFmtId="164" fontId="2" fillId="2" borderId="23" xfId="2" applyNumberFormat="1" applyFont="1" applyFill="1" applyBorder="1" applyAlignment="1" applyProtection="1">
      <alignment horizontal="left"/>
      <protection locked="0"/>
    </xf>
    <xf numFmtId="164" fontId="2" fillId="2" borderId="23" xfId="2" applyNumberFormat="1" applyFont="1" applyFill="1" applyBorder="1" applyAlignment="1" applyProtection="1">
      <alignment horizontal="center"/>
      <protection locked="0"/>
    </xf>
    <xf numFmtId="39" fontId="2" fillId="0" borderId="23" xfId="3" applyNumberFormat="1" applyFont="1" applyBorder="1" applyAlignment="1" applyProtection="1">
      <alignment horizontal="right"/>
      <protection locked="0"/>
    </xf>
    <xf numFmtId="7" fontId="2" fillId="2" borderId="23" xfId="0" applyFont="1" applyFill="1" applyBorder="1" applyProtection="1">
      <protection locked="0"/>
    </xf>
    <xf numFmtId="164" fontId="5" fillId="4" borderId="23" xfId="2" applyNumberFormat="1" applyFont="1" applyFill="1" applyBorder="1" applyAlignment="1" applyProtection="1">
      <alignment horizontal="left"/>
      <protection locked="0"/>
    </xf>
    <xf numFmtId="164" fontId="2" fillId="4" borderId="23" xfId="2" applyNumberFormat="1" applyFont="1" applyFill="1" applyBorder="1" applyAlignment="1" applyProtection="1">
      <alignment horizontal="center"/>
      <protection locked="0"/>
    </xf>
    <xf numFmtId="40" fontId="5" fillId="4" borderId="23" xfId="2" applyNumberFormat="1" applyFont="1" applyFill="1" applyBorder="1" applyAlignment="1" applyProtection="1">
      <alignment horizontal="right"/>
      <protection locked="0"/>
    </xf>
    <xf numFmtId="164" fontId="5" fillId="4" borderId="23" xfId="2" applyNumberFormat="1" applyFont="1" applyFill="1" applyBorder="1" applyAlignment="1" applyProtection="1">
      <alignment horizontal="center"/>
      <protection locked="0"/>
    </xf>
    <xf numFmtId="7" fontId="2" fillId="0" borderId="0" xfId="0" applyFont="1" applyProtection="1">
      <protection locked="0"/>
    </xf>
    <xf numFmtId="164" fontId="2" fillId="3" borderId="0" xfId="2" applyNumberFormat="1" applyFont="1" applyFill="1" applyAlignment="1" applyProtection="1">
      <alignment horizontal="center"/>
      <protection locked="0"/>
    </xf>
    <xf numFmtId="39" fontId="2" fillId="3" borderId="0" xfId="2" applyNumberFormat="1" applyFont="1" applyFill="1" applyAlignment="1" applyProtection="1">
      <alignment horizontal="right"/>
      <protection locked="0"/>
    </xf>
    <xf numFmtId="40" fontId="2" fillId="2" borderId="0" xfId="2" quotePrefix="1" applyNumberFormat="1" applyFont="1" applyFill="1" applyAlignment="1" applyProtection="1">
      <alignment horizontal="right"/>
      <protection locked="0"/>
    </xf>
    <xf numFmtId="39" fontId="2" fillId="2" borderId="0" xfId="2" applyNumberFormat="1" applyFont="1" applyFill="1" applyAlignment="1" applyProtection="1">
      <alignment horizontal="right"/>
      <protection locked="0"/>
    </xf>
    <xf numFmtId="7" fontId="2" fillId="2" borderId="0" xfId="0" applyFont="1" applyFill="1" applyProtection="1">
      <protection locked="0"/>
    </xf>
    <xf numFmtId="7" fontId="11" fillId="2" borderId="0" xfId="2" applyFont="1" applyFill="1" applyProtection="1">
      <protection locked="0"/>
    </xf>
    <xf numFmtId="40" fontId="11" fillId="2" borderId="0" xfId="0" applyNumberFormat="1" applyFont="1" applyFill="1" applyAlignment="1">
      <alignment horizontal="left"/>
    </xf>
    <xf numFmtId="164" fontId="12" fillId="3" borderId="35" xfId="2" applyNumberFormat="1" applyFont="1" applyFill="1" applyBorder="1" applyAlignment="1" applyProtection="1">
      <alignment horizontal="left"/>
      <protection locked="0"/>
    </xf>
    <xf numFmtId="40" fontId="11" fillId="2" borderId="0" xfId="0" applyNumberFormat="1" applyFont="1" applyFill="1"/>
    <xf numFmtId="7" fontId="11" fillId="3" borderId="0" xfId="2" applyFont="1" applyFill="1" applyProtection="1">
      <protection locked="0"/>
    </xf>
    <xf numFmtId="7" fontId="11" fillId="2" borderId="0" xfId="0" applyFont="1" applyFill="1"/>
    <xf numFmtId="164" fontId="12" fillId="3" borderId="0" xfId="2" applyNumberFormat="1" applyFont="1" applyFill="1" applyAlignment="1" applyProtection="1">
      <alignment horizontal="left"/>
      <protection locked="0"/>
    </xf>
    <xf numFmtId="164" fontId="3" fillId="3" borderId="0" xfId="2" applyNumberFormat="1" applyFont="1" applyFill="1" applyAlignment="1" applyProtection="1">
      <alignment horizontal="left"/>
      <protection locked="0"/>
    </xf>
    <xf numFmtId="7" fontId="2" fillId="3" borderId="36" xfId="2" applyFont="1" applyFill="1" applyBorder="1" applyProtection="1">
      <protection locked="0"/>
    </xf>
    <xf numFmtId="164" fontId="11" fillId="3" borderId="0" xfId="2" applyNumberFormat="1" applyFont="1" applyFill="1" applyAlignment="1" applyProtection="1">
      <alignment horizontal="right"/>
      <protection locked="0"/>
    </xf>
    <xf numFmtId="7" fontId="11" fillId="2" borderId="35" xfId="2" applyFont="1" applyFill="1" applyBorder="1" applyProtection="1">
      <protection locked="0"/>
    </xf>
    <xf numFmtId="7" fontId="4" fillId="2" borderId="2" xfId="2" applyFont="1" applyFill="1" applyBorder="1" applyAlignment="1" applyProtection="1">
      <alignment horizontal="right" vertical="center"/>
      <protection locked="0"/>
    </xf>
    <xf numFmtId="7" fontId="2" fillId="2" borderId="2" xfId="2" applyFont="1" applyFill="1" applyBorder="1" applyAlignment="1" applyProtection="1">
      <alignment horizontal="right"/>
      <protection locked="0"/>
    </xf>
  </cellXfs>
  <cellStyles count="4">
    <cellStyle name="Comma" xfId="1" builtinId="3"/>
    <cellStyle name="Normal" xfId="0" builtinId="0"/>
    <cellStyle name="Normal 2" xfId="2" xr:uid="{D57ED0A1-A65A-4889-B7B9-D1288E2F3B3C}"/>
    <cellStyle name="Normal 2 4" xfId="3" xr:uid="{6AF823B2-9385-40D1-9B06-A985B82FA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1A2A-930E-4B48-87F1-925CDF63022D}">
  <dimension ref="A1:BH1395"/>
  <sheetViews>
    <sheetView tabSelected="1" zoomScale="80" zoomScaleNormal="80" workbookViewId="0">
      <pane xSplit="4" ySplit="6" topLeftCell="E7" activePane="bottomRight" state="frozen"/>
      <selection pane="topRight" activeCell="C3" sqref="C3"/>
      <selection pane="bottomLeft" activeCell="A7" sqref="A7"/>
      <selection pane="bottomRight" activeCell="U7" sqref="U7"/>
    </sheetView>
  </sheetViews>
  <sheetFormatPr defaultColWidth="9" defaultRowHeight="12.5" x14ac:dyDescent="0.25"/>
  <cols>
    <col min="1" max="1" width="2.08203125" style="1" customWidth="1"/>
    <col min="2" max="2" width="3" style="1" customWidth="1"/>
    <col min="3" max="3" width="50.33203125" style="151" customWidth="1"/>
    <col min="4" max="4" width="12.83203125" style="20" customWidth="1"/>
    <col min="5" max="5" width="16.08203125" style="13" bestFit="1" customWidth="1"/>
    <col min="6" max="6" width="14" style="13" bestFit="1" customWidth="1"/>
    <col min="7" max="7" width="15.33203125" style="13" bestFit="1" customWidth="1"/>
    <col min="8" max="8" width="15.75" style="13" bestFit="1" customWidth="1"/>
    <col min="9" max="9" width="17" style="13" bestFit="1" customWidth="1"/>
    <col min="10" max="10" width="14.5" style="13" customWidth="1"/>
    <col min="11" max="11" width="15.33203125" style="13" bestFit="1" customWidth="1"/>
    <col min="12" max="12" width="17" style="13" bestFit="1" customWidth="1"/>
    <col min="13" max="13" width="16.4140625" style="13" customWidth="1"/>
    <col min="14" max="14" width="14.25" style="13" customWidth="1"/>
    <col min="15" max="15" width="13" style="13" customWidth="1"/>
    <col min="16" max="16" width="17" style="13" bestFit="1" customWidth="1"/>
    <col min="17" max="17" width="16.58203125" style="13" bestFit="1" customWidth="1"/>
    <col min="18" max="18" width="16.08203125" style="13" customWidth="1"/>
    <col min="19" max="21" width="16.5" style="13" bestFit="1" customWidth="1"/>
    <col min="22" max="22" width="17.08203125" style="13" customWidth="1"/>
    <col min="23" max="23" width="15.75" style="13" bestFit="1" customWidth="1"/>
    <col min="24" max="24" width="13.33203125" style="13" bestFit="1" customWidth="1"/>
    <col min="25" max="25" width="13.75" style="13" customWidth="1"/>
    <col min="26" max="26" width="17.33203125" style="13" customWidth="1"/>
    <col min="27" max="27" width="12.5" style="13" customWidth="1"/>
    <col min="28" max="28" width="15.08203125" style="13" bestFit="1" customWidth="1"/>
    <col min="29" max="29" width="13.25" style="13" customWidth="1"/>
    <col min="30" max="30" width="2.5" style="1" customWidth="1"/>
    <col min="31" max="31" width="9" style="1"/>
    <col min="32" max="32" width="12.5" style="1" bestFit="1" customWidth="1"/>
    <col min="33" max="60" width="9" style="1"/>
    <col min="61" max="16384" width="9" style="13"/>
  </cols>
  <sheetData>
    <row r="1" spans="1:60" s="1" customFormat="1" ht="7" customHeight="1" x14ac:dyDescent="0.25">
      <c r="C1" s="2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4"/>
    </row>
    <row r="2" spans="1:60" s="1" customFormat="1" ht="8.5" customHeight="1" thickBot="1" x14ac:dyDescent="0.3">
      <c r="C2" s="2"/>
      <c r="D2" s="3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6"/>
      <c r="AA2" s="7"/>
      <c r="AB2" s="7"/>
      <c r="AC2" s="7"/>
    </row>
    <row r="3" spans="1:60" ht="17.25" customHeight="1" x14ac:dyDescent="0.25">
      <c r="B3" s="154"/>
      <c r="C3" s="8" t="s">
        <v>78</v>
      </c>
      <c r="D3" s="9" t="s">
        <v>0</v>
      </c>
      <c r="E3" s="10" t="s">
        <v>86</v>
      </c>
      <c r="F3" s="10" t="s">
        <v>86</v>
      </c>
      <c r="G3" s="10" t="s">
        <v>86</v>
      </c>
      <c r="H3" s="10" t="s">
        <v>86</v>
      </c>
      <c r="I3" s="10" t="s">
        <v>87</v>
      </c>
      <c r="J3" s="10" t="s">
        <v>87</v>
      </c>
      <c r="K3" s="10" t="s">
        <v>87</v>
      </c>
      <c r="L3" s="10" t="s">
        <v>87</v>
      </c>
      <c r="M3" s="10" t="s">
        <v>87</v>
      </c>
      <c r="N3" s="10" t="s">
        <v>87</v>
      </c>
      <c r="O3" s="10" t="s">
        <v>87</v>
      </c>
      <c r="P3" s="10" t="s">
        <v>91</v>
      </c>
      <c r="Q3" s="10" t="s">
        <v>91</v>
      </c>
      <c r="R3" s="10" t="s">
        <v>91</v>
      </c>
      <c r="S3" s="10" t="s">
        <v>91</v>
      </c>
      <c r="T3" s="10" t="s">
        <v>91</v>
      </c>
      <c r="U3" s="10" t="s">
        <v>91</v>
      </c>
      <c r="V3" s="10" t="s">
        <v>91</v>
      </c>
      <c r="W3" s="10" t="s">
        <v>91</v>
      </c>
      <c r="X3" s="10" t="s">
        <v>91</v>
      </c>
      <c r="Y3" s="10" t="s">
        <v>91</v>
      </c>
      <c r="Z3" s="10" t="s">
        <v>1</v>
      </c>
      <c r="AA3" s="11" t="s">
        <v>2</v>
      </c>
      <c r="AB3" s="11" t="s">
        <v>3</v>
      </c>
      <c r="AC3" s="12" t="s">
        <v>4</v>
      </c>
    </row>
    <row r="4" spans="1:60" s="20" customFormat="1" ht="39.75" customHeight="1" x14ac:dyDescent="0.25">
      <c r="A4" s="3"/>
      <c r="B4" s="154"/>
      <c r="C4" s="14" t="s">
        <v>69</v>
      </c>
      <c r="D4" s="15" t="s">
        <v>5</v>
      </c>
      <c r="E4" s="16" t="s">
        <v>79</v>
      </c>
      <c r="F4" s="16" t="s">
        <v>6</v>
      </c>
      <c r="G4" s="16" t="s">
        <v>7</v>
      </c>
      <c r="H4" s="16" t="s">
        <v>8</v>
      </c>
      <c r="I4" s="16" t="s">
        <v>79</v>
      </c>
      <c r="J4" s="16" t="s">
        <v>6</v>
      </c>
      <c r="K4" s="16" t="s">
        <v>7</v>
      </c>
      <c r="L4" s="16" t="s">
        <v>8</v>
      </c>
      <c r="M4" s="16" t="s">
        <v>92</v>
      </c>
      <c r="N4" s="16" t="s">
        <v>73</v>
      </c>
      <c r="O4" s="16" t="s">
        <v>9</v>
      </c>
      <c r="P4" s="16" t="s">
        <v>79</v>
      </c>
      <c r="Q4" s="16" t="s">
        <v>6</v>
      </c>
      <c r="R4" s="16" t="s">
        <v>7</v>
      </c>
      <c r="S4" s="16" t="s">
        <v>72</v>
      </c>
      <c r="T4" s="16" t="s">
        <v>10</v>
      </c>
      <c r="U4" s="16" t="s">
        <v>75</v>
      </c>
      <c r="V4" s="16" t="s">
        <v>11</v>
      </c>
      <c r="W4" s="16" t="s">
        <v>88</v>
      </c>
      <c r="X4" s="16" t="s">
        <v>76</v>
      </c>
      <c r="Y4" s="16" t="s">
        <v>12</v>
      </c>
      <c r="Z4" s="17" t="s">
        <v>13</v>
      </c>
      <c r="AA4" s="18" t="s">
        <v>14</v>
      </c>
      <c r="AB4" s="18" t="s">
        <v>15</v>
      </c>
      <c r="AC4" s="19" t="s">
        <v>16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ht="12.65" customHeight="1" x14ac:dyDescent="0.25">
      <c r="B5" s="154"/>
      <c r="C5" s="14" t="s">
        <v>70</v>
      </c>
      <c r="D5" s="21"/>
      <c r="E5" s="22" t="s">
        <v>80</v>
      </c>
      <c r="F5" s="22" t="s">
        <v>82</v>
      </c>
      <c r="G5" s="22" t="s">
        <v>80</v>
      </c>
      <c r="H5" s="22" t="s">
        <v>85</v>
      </c>
      <c r="I5" s="22" t="s">
        <v>80</v>
      </c>
      <c r="J5" s="22" t="s">
        <v>82</v>
      </c>
      <c r="K5" s="22" t="s">
        <v>80</v>
      </c>
      <c r="L5" s="22" t="s">
        <v>85</v>
      </c>
      <c r="M5" s="22" t="s">
        <v>93</v>
      </c>
      <c r="N5" s="22"/>
      <c r="O5" s="22"/>
      <c r="P5" s="22" t="s">
        <v>80</v>
      </c>
      <c r="Q5" s="22" t="s">
        <v>82</v>
      </c>
      <c r="R5" s="22" t="s">
        <v>80</v>
      </c>
      <c r="S5" s="22" t="s">
        <v>96</v>
      </c>
      <c r="T5" s="22" t="s">
        <v>97</v>
      </c>
      <c r="U5" s="22" t="s">
        <v>99</v>
      </c>
      <c r="V5" s="22" t="s">
        <v>85</v>
      </c>
      <c r="W5" s="22" t="s">
        <v>89</v>
      </c>
      <c r="X5" s="22"/>
      <c r="Y5" s="22"/>
      <c r="Z5" s="22"/>
      <c r="AA5" s="23"/>
      <c r="AB5" s="23"/>
      <c r="AC5" s="24"/>
    </row>
    <row r="6" spans="1:60" s="4" customFormat="1" ht="13" customHeight="1" thickBot="1" x14ac:dyDescent="0.3">
      <c r="B6" s="154"/>
      <c r="C6" s="25" t="s">
        <v>71</v>
      </c>
      <c r="D6" s="26"/>
      <c r="E6" s="27" t="s">
        <v>81</v>
      </c>
      <c r="F6" s="27" t="s">
        <v>83</v>
      </c>
      <c r="G6" s="27" t="s">
        <v>84</v>
      </c>
      <c r="H6" s="27"/>
      <c r="I6" s="27" t="s">
        <v>81</v>
      </c>
      <c r="J6" s="27" t="s">
        <v>83</v>
      </c>
      <c r="K6" s="27" t="s">
        <v>84</v>
      </c>
      <c r="L6" s="27"/>
      <c r="M6" s="27" t="s">
        <v>94</v>
      </c>
      <c r="N6" s="27" t="s">
        <v>74</v>
      </c>
      <c r="O6" s="27"/>
      <c r="P6" s="27" t="s">
        <v>81</v>
      </c>
      <c r="Q6" s="27" t="s">
        <v>83</v>
      </c>
      <c r="R6" s="27" t="s">
        <v>84</v>
      </c>
      <c r="S6" s="27" t="s">
        <v>95</v>
      </c>
      <c r="T6" s="27" t="s">
        <v>98</v>
      </c>
      <c r="U6" s="27" t="s">
        <v>100</v>
      </c>
      <c r="V6" s="27"/>
      <c r="W6" s="27" t="s">
        <v>90</v>
      </c>
      <c r="X6" s="27" t="s">
        <v>77</v>
      </c>
      <c r="Y6" s="27"/>
      <c r="Z6" s="27"/>
      <c r="AA6" s="28" t="s">
        <v>17</v>
      </c>
      <c r="AB6" s="28" t="s">
        <v>18</v>
      </c>
      <c r="AC6" s="29"/>
    </row>
    <row r="7" spans="1:60" s="1" customFormat="1" ht="4.5" customHeight="1" thickTop="1" x14ac:dyDescent="0.25">
      <c r="B7" s="155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4"/>
    </row>
    <row r="8" spans="1:60" s="41" customFormat="1" ht="16" customHeight="1" x14ac:dyDescent="0.25">
      <c r="A8" s="1"/>
      <c r="B8" s="155"/>
      <c r="C8" s="35" t="s">
        <v>19</v>
      </c>
      <c r="D8" s="36"/>
      <c r="E8" s="37"/>
      <c r="F8" s="38"/>
      <c r="G8" s="38"/>
      <c r="H8" s="38">
        <f>E8+F8+G8</f>
        <v>0</v>
      </c>
      <c r="I8" s="38"/>
      <c r="J8" s="38"/>
      <c r="K8" s="38"/>
      <c r="L8" s="38">
        <f>I8+J8+K8</f>
        <v>0</v>
      </c>
      <c r="M8" s="38"/>
      <c r="N8" s="38"/>
      <c r="O8" s="38">
        <f>M8+N8</f>
        <v>0</v>
      </c>
      <c r="P8" s="38"/>
      <c r="Q8" s="38"/>
      <c r="R8" s="38"/>
      <c r="S8" s="38"/>
      <c r="T8" s="38"/>
      <c r="U8" s="38"/>
      <c r="V8" s="38">
        <f>P8+Q8+R8+S8+T8+U8</f>
        <v>0</v>
      </c>
      <c r="W8" s="38"/>
      <c r="X8" s="38"/>
      <c r="Y8" s="38">
        <f>W8+X8</f>
        <v>0</v>
      </c>
      <c r="Z8" s="38">
        <f>H8+L8+O8+V8+Y8</f>
        <v>0</v>
      </c>
      <c r="AA8" s="39"/>
      <c r="AB8" s="39"/>
      <c r="AC8" s="40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s="1" customFormat="1" ht="6.65" customHeight="1" x14ac:dyDescent="0.25">
      <c r="C9" s="42"/>
      <c r="D9" s="43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A9" s="47"/>
      <c r="AB9" s="47"/>
      <c r="AC9" s="48"/>
    </row>
    <row r="10" spans="1:60" s="1" customFormat="1" ht="12.65" customHeight="1" x14ac:dyDescent="0.25">
      <c r="C10" s="42" t="s">
        <v>20</v>
      </c>
      <c r="D10" s="49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2"/>
    </row>
    <row r="11" spans="1:60" s="1" customFormat="1" ht="12.65" customHeight="1" x14ac:dyDescent="0.25">
      <c r="C11" s="42" t="s">
        <v>21</v>
      </c>
      <c r="D11" s="49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1:60" s="1" customFormat="1" ht="12.65" customHeight="1" x14ac:dyDescent="0.25">
      <c r="C12" s="53" t="s">
        <v>22</v>
      </c>
      <c r="D12" s="54">
        <v>1200000</v>
      </c>
      <c r="E12" s="44"/>
      <c r="F12" s="45"/>
      <c r="G12" s="45"/>
      <c r="H12" s="45">
        <f t="shared" ref="H12:H21" si="0">E12+F12+G12</f>
        <v>0</v>
      </c>
      <c r="I12" s="55"/>
      <c r="J12" s="55"/>
      <c r="K12" s="55"/>
      <c r="L12" s="55">
        <f t="shared" ref="L12:L21" si="1">I12+J12+K12</f>
        <v>0</v>
      </c>
      <c r="M12" s="55"/>
      <c r="N12" s="55"/>
      <c r="O12" s="45">
        <f t="shared" ref="O12:O21" si="2">M12+N12</f>
        <v>0</v>
      </c>
      <c r="P12" s="45"/>
      <c r="Q12" s="45"/>
      <c r="R12" s="45"/>
      <c r="S12" s="45"/>
      <c r="T12" s="45"/>
      <c r="U12" s="45"/>
      <c r="V12" s="45">
        <f t="shared" ref="V12:V21" si="3">P12+Q12+R12+S12+T12+U12</f>
        <v>0</v>
      </c>
      <c r="W12" s="45"/>
      <c r="X12" s="45"/>
      <c r="Y12" s="45">
        <f t="shared" ref="Y12:Y21" si="4">W12+X12</f>
        <v>0</v>
      </c>
      <c r="Z12" s="56">
        <f t="shared" ref="Z12:Z21" si="5">H12+L12+O12+V12+Y12</f>
        <v>0</v>
      </c>
      <c r="AA12" s="56"/>
      <c r="AB12" s="57"/>
      <c r="AC12" s="48">
        <f t="shared" ref="AC12:AC21" si="6">SUM(Z12:AB12)</f>
        <v>0</v>
      </c>
    </row>
    <row r="13" spans="1:60" s="1" customFormat="1" ht="12.65" customHeight="1" x14ac:dyDescent="0.25">
      <c r="C13" s="53" t="s">
        <v>23</v>
      </c>
      <c r="D13" s="58">
        <v>1200050</v>
      </c>
      <c r="E13" s="44"/>
      <c r="F13" s="45"/>
      <c r="G13" s="45"/>
      <c r="H13" s="45">
        <f t="shared" si="0"/>
        <v>0</v>
      </c>
      <c r="I13" s="55"/>
      <c r="J13" s="55"/>
      <c r="K13" s="55"/>
      <c r="L13" s="45">
        <f t="shared" si="1"/>
        <v>0</v>
      </c>
      <c r="M13" s="45"/>
      <c r="N13" s="45"/>
      <c r="O13" s="45">
        <f t="shared" si="2"/>
        <v>0</v>
      </c>
      <c r="P13" s="45"/>
      <c r="Q13" s="45"/>
      <c r="R13" s="45"/>
      <c r="S13" s="45"/>
      <c r="T13" s="45"/>
      <c r="U13" s="45"/>
      <c r="V13" s="45">
        <f t="shared" si="3"/>
        <v>0</v>
      </c>
      <c r="W13" s="45"/>
      <c r="X13" s="45"/>
      <c r="Y13" s="45">
        <f t="shared" si="4"/>
        <v>0</v>
      </c>
      <c r="Z13" s="56">
        <f t="shared" si="5"/>
        <v>0</v>
      </c>
      <c r="AA13" s="56"/>
      <c r="AB13" s="59"/>
      <c r="AC13" s="48">
        <f t="shared" si="6"/>
        <v>0</v>
      </c>
    </row>
    <row r="14" spans="1:60" s="1" customFormat="1" ht="12.65" customHeight="1" x14ac:dyDescent="0.25">
      <c r="C14" s="53" t="s">
        <v>24</v>
      </c>
      <c r="D14" s="58">
        <v>1200100</v>
      </c>
      <c r="E14" s="44"/>
      <c r="F14" s="44"/>
      <c r="G14" s="45"/>
      <c r="H14" s="45">
        <f t="shared" si="0"/>
        <v>0</v>
      </c>
      <c r="I14" s="55"/>
      <c r="J14" s="55"/>
      <c r="K14" s="55"/>
      <c r="L14" s="45">
        <f t="shared" si="1"/>
        <v>0</v>
      </c>
      <c r="M14" s="45"/>
      <c r="N14" s="45"/>
      <c r="O14" s="45">
        <f>M14+N14</f>
        <v>0</v>
      </c>
      <c r="P14" s="45"/>
      <c r="Q14" s="45"/>
      <c r="R14" s="45"/>
      <c r="S14" s="45"/>
      <c r="T14" s="45"/>
      <c r="U14" s="45"/>
      <c r="V14" s="45">
        <f t="shared" si="3"/>
        <v>0</v>
      </c>
      <c r="W14" s="55"/>
      <c r="X14" s="45"/>
      <c r="Y14" s="45">
        <f t="shared" si="4"/>
        <v>0</v>
      </c>
      <c r="Z14" s="56">
        <f t="shared" si="5"/>
        <v>0</v>
      </c>
      <c r="AA14" s="56"/>
      <c r="AB14" s="59"/>
      <c r="AC14" s="48">
        <f t="shared" si="6"/>
        <v>0</v>
      </c>
    </row>
    <row r="15" spans="1:60" s="1" customFormat="1" ht="12.65" customHeight="1" x14ac:dyDescent="0.25">
      <c r="C15" s="53" t="s">
        <v>25</v>
      </c>
      <c r="D15" s="58">
        <v>1200150</v>
      </c>
      <c r="E15" s="44"/>
      <c r="F15" s="45"/>
      <c r="G15" s="45"/>
      <c r="H15" s="45">
        <f t="shared" si="0"/>
        <v>0</v>
      </c>
      <c r="I15" s="55"/>
      <c r="J15" s="55"/>
      <c r="K15" s="55"/>
      <c r="L15" s="45">
        <f t="shared" si="1"/>
        <v>0</v>
      </c>
      <c r="M15" s="45"/>
      <c r="N15" s="45"/>
      <c r="O15" s="45">
        <f t="shared" si="2"/>
        <v>0</v>
      </c>
      <c r="P15" s="45"/>
      <c r="Q15" s="45"/>
      <c r="R15" s="45"/>
      <c r="S15" s="45"/>
      <c r="T15" s="45"/>
      <c r="U15" s="45"/>
      <c r="V15" s="45">
        <f t="shared" si="3"/>
        <v>0</v>
      </c>
      <c r="W15" s="55"/>
      <c r="X15" s="45"/>
      <c r="Y15" s="45">
        <f t="shared" si="4"/>
        <v>0</v>
      </c>
      <c r="Z15" s="56">
        <f t="shared" si="5"/>
        <v>0</v>
      </c>
      <c r="AA15" s="56"/>
      <c r="AB15" s="59"/>
      <c r="AC15" s="48">
        <f t="shared" si="6"/>
        <v>0</v>
      </c>
    </row>
    <row r="16" spans="1:60" s="1" customFormat="1" ht="12.65" customHeight="1" x14ac:dyDescent="0.25">
      <c r="C16" s="53" t="s">
        <v>26</v>
      </c>
      <c r="D16" s="58">
        <v>1209100</v>
      </c>
      <c r="E16" s="44"/>
      <c r="F16" s="45"/>
      <c r="G16" s="45"/>
      <c r="H16" s="45">
        <f t="shared" si="0"/>
        <v>0</v>
      </c>
      <c r="I16" s="55"/>
      <c r="J16" s="55"/>
      <c r="K16" s="55"/>
      <c r="L16" s="45">
        <f t="shared" si="1"/>
        <v>0</v>
      </c>
      <c r="M16" s="45"/>
      <c r="N16" s="45"/>
      <c r="O16" s="45">
        <f t="shared" si="2"/>
        <v>0</v>
      </c>
      <c r="P16" s="45"/>
      <c r="Q16" s="45"/>
      <c r="R16" s="45"/>
      <c r="S16" s="45"/>
      <c r="T16" s="45"/>
      <c r="U16" s="45"/>
      <c r="V16" s="45">
        <f t="shared" si="3"/>
        <v>0</v>
      </c>
      <c r="W16" s="55"/>
      <c r="X16" s="45"/>
      <c r="Y16" s="45">
        <f t="shared" si="4"/>
        <v>0</v>
      </c>
      <c r="Z16" s="56">
        <f t="shared" si="5"/>
        <v>0</v>
      </c>
      <c r="AA16" s="56"/>
      <c r="AB16" s="59"/>
      <c r="AC16" s="48">
        <f t="shared" si="6"/>
        <v>0</v>
      </c>
    </row>
    <row r="17" spans="3:29" s="1" customFormat="1" ht="12.65" customHeight="1" x14ac:dyDescent="0.25">
      <c r="C17" s="53" t="s">
        <v>27</v>
      </c>
      <c r="D17" s="58">
        <v>1209900</v>
      </c>
      <c r="E17" s="44"/>
      <c r="F17" s="45"/>
      <c r="G17" s="45"/>
      <c r="H17" s="45">
        <f t="shared" si="0"/>
        <v>0</v>
      </c>
      <c r="I17" s="55"/>
      <c r="J17" s="55"/>
      <c r="K17" s="55"/>
      <c r="L17" s="45">
        <f t="shared" si="1"/>
        <v>0</v>
      </c>
      <c r="M17" s="45"/>
      <c r="N17" s="45"/>
      <c r="O17" s="45">
        <f t="shared" si="2"/>
        <v>0</v>
      </c>
      <c r="P17" s="45"/>
      <c r="Q17" s="45"/>
      <c r="R17" s="45"/>
      <c r="S17" s="45"/>
      <c r="T17" s="45"/>
      <c r="U17" s="45"/>
      <c r="V17" s="45">
        <f t="shared" si="3"/>
        <v>0</v>
      </c>
      <c r="W17" s="55"/>
      <c r="X17" s="45"/>
      <c r="Y17" s="45">
        <f t="shared" si="4"/>
        <v>0</v>
      </c>
      <c r="Z17" s="56">
        <f t="shared" si="5"/>
        <v>0</v>
      </c>
      <c r="AA17" s="60"/>
      <c r="AB17" s="59"/>
      <c r="AC17" s="48">
        <f t="shared" si="6"/>
        <v>0</v>
      </c>
    </row>
    <row r="18" spans="3:29" s="1" customFormat="1" ht="12.65" customHeight="1" x14ac:dyDescent="0.25">
      <c r="C18" s="61" t="s">
        <v>28</v>
      </c>
      <c r="D18" s="54">
        <v>1240000</v>
      </c>
      <c r="E18" s="44"/>
      <c r="F18" s="45"/>
      <c r="G18" s="45"/>
      <c r="H18" s="45">
        <f t="shared" si="0"/>
        <v>0</v>
      </c>
      <c r="I18" s="55"/>
      <c r="J18" s="55"/>
      <c r="K18" s="55"/>
      <c r="L18" s="45">
        <f t="shared" si="1"/>
        <v>0</v>
      </c>
      <c r="M18" s="45"/>
      <c r="N18" s="45"/>
      <c r="O18" s="45">
        <f t="shared" si="2"/>
        <v>0</v>
      </c>
      <c r="P18" s="45"/>
      <c r="Q18" s="45"/>
      <c r="R18" s="45"/>
      <c r="S18" s="45"/>
      <c r="T18" s="45"/>
      <c r="U18" s="45"/>
      <c r="V18" s="45">
        <f t="shared" si="3"/>
        <v>0</v>
      </c>
      <c r="W18" s="55"/>
      <c r="X18" s="45"/>
      <c r="Y18" s="45">
        <f t="shared" si="4"/>
        <v>0</v>
      </c>
      <c r="Z18" s="56">
        <f t="shared" si="5"/>
        <v>0</v>
      </c>
      <c r="AA18" s="56"/>
      <c r="AB18" s="59"/>
      <c r="AC18" s="48">
        <f t="shared" si="6"/>
        <v>0</v>
      </c>
    </row>
    <row r="19" spans="3:29" s="1" customFormat="1" ht="12.65" customHeight="1" x14ac:dyDescent="0.25">
      <c r="C19" s="61" t="s">
        <v>29</v>
      </c>
      <c r="D19" s="54">
        <v>1240100</v>
      </c>
      <c r="E19" s="44"/>
      <c r="F19" s="45"/>
      <c r="G19" s="45"/>
      <c r="H19" s="45">
        <f t="shared" si="0"/>
        <v>0</v>
      </c>
      <c r="I19" s="55"/>
      <c r="J19" s="55"/>
      <c r="K19" s="55"/>
      <c r="L19" s="45">
        <f t="shared" si="1"/>
        <v>0</v>
      </c>
      <c r="M19" s="45"/>
      <c r="N19" s="45"/>
      <c r="O19" s="45">
        <f t="shared" si="2"/>
        <v>0</v>
      </c>
      <c r="P19" s="45"/>
      <c r="Q19" s="45"/>
      <c r="R19" s="45"/>
      <c r="S19" s="45"/>
      <c r="T19" s="45"/>
      <c r="U19" s="45"/>
      <c r="V19" s="45">
        <f t="shared" si="3"/>
        <v>0</v>
      </c>
      <c r="W19" s="55"/>
      <c r="X19" s="45"/>
      <c r="Y19" s="45">
        <f t="shared" si="4"/>
        <v>0</v>
      </c>
      <c r="Z19" s="56">
        <f t="shared" si="5"/>
        <v>0</v>
      </c>
      <c r="AA19" s="56"/>
      <c r="AB19" s="59"/>
      <c r="AC19" s="48">
        <f t="shared" si="6"/>
        <v>0</v>
      </c>
    </row>
    <row r="20" spans="3:29" s="1" customFormat="1" ht="12.65" customHeight="1" x14ac:dyDescent="0.25">
      <c r="C20" s="53" t="s">
        <v>30</v>
      </c>
      <c r="D20" s="58">
        <v>1262000</v>
      </c>
      <c r="E20" s="44"/>
      <c r="F20" s="45"/>
      <c r="G20" s="45"/>
      <c r="H20" s="45">
        <f t="shared" si="0"/>
        <v>0</v>
      </c>
      <c r="I20" s="45"/>
      <c r="J20" s="45"/>
      <c r="K20" s="45"/>
      <c r="L20" s="45">
        <f t="shared" si="1"/>
        <v>0</v>
      </c>
      <c r="M20" s="45"/>
      <c r="N20" s="45"/>
      <c r="O20" s="45">
        <f t="shared" si="2"/>
        <v>0</v>
      </c>
      <c r="P20" s="45"/>
      <c r="Q20" s="45"/>
      <c r="R20" s="45"/>
      <c r="S20" s="45"/>
      <c r="T20" s="45"/>
      <c r="U20" s="45"/>
      <c r="V20" s="45">
        <f t="shared" si="3"/>
        <v>0</v>
      </c>
      <c r="W20" s="55"/>
      <c r="X20" s="45"/>
      <c r="Y20" s="45">
        <f t="shared" si="4"/>
        <v>0</v>
      </c>
      <c r="Z20" s="56">
        <f t="shared" si="5"/>
        <v>0</v>
      </c>
      <c r="AA20" s="56"/>
      <c r="AB20" s="59"/>
      <c r="AC20" s="48">
        <f t="shared" si="6"/>
        <v>0</v>
      </c>
    </row>
    <row r="21" spans="3:29" s="1" customFormat="1" ht="12.65" customHeight="1" x14ac:dyDescent="0.25">
      <c r="C21" s="53" t="s">
        <v>31</v>
      </c>
      <c r="D21" s="58">
        <v>1290000</v>
      </c>
      <c r="E21" s="44"/>
      <c r="F21" s="45"/>
      <c r="G21" s="45"/>
      <c r="H21" s="45">
        <f t="shared" si="0"/>
        <v>0</v>
      </c>
      <c r="I21" s="45"/>
      <c r="J21" s="45"/>
      <c r="K21" s="45"/>
      <c r="L21" s="45">
        <f t="shared" si="1"/>
        <v>0</v>
      </c>
      <c r="M21" s="45"/>
      <c r="N21" s="45"/>
      <c r="O21" s="45">
        <f t="shared" si="2"/>
        <v>0</v>
      </c>
      <c r="P21" s="45"/>
      <c r="Q21" s="45"/>
      <c r="R21" s="45"/>
      <c r="S21" s="45"/>
      <c r="T21" s="45"/>
      <c r="U21" s="45"/>
      <c r="V21" s="45">
        <f t="shared" si="3"/>
        <v>0</v>
      </c>
      <c r="W21" s="45"/>
      <c r="X21" s="45"/>
      <c r="Y21" s="45">
        <f t="shared" si="4"/>
        <v>0</v>
      </c>
      <c r="Z21" s="56">
        <f t="shared" si="5"/>
        <v>0</v>
      </c>
      <c r="AA21" s="60"/>
      <c r="AB21" s="59"/>
      <c r="AC21" s="48">
        <f t="shared" si="6"/>
        <v>0</v>
      </c>
    </row>
    <row r="22" spans="3:29" s="1" customFormat="1" ht="12.65" customHeight="1" x14ac:dyDescent="0.25">
      <c r="C22" s="42" t="s">
        <v>32</v>
      </c>
      <c r="D22" s="49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62"/>
      <c r="AC22" s="52"/>
    </row>
    <row r="23" spans="3:29" s="1" customFormat="1" ht="12.65" customHeight="1" x14ac:dyDescent="0.25">
      <c r="C23" s="42" t="s">
        <v>33</v>
      </c>
      <c r="D23" s="49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62"/>
      <c r="AC23" s="52"/>
    </row>
    <row r="24" spans="3:29" s="1" customFormat="1" ht="12.65" customHeight="1" x14ac:dyDescent="0.25">
      <c r="C24" s="53" t="s">
        <v>34</v>
      </c>
      <c r="D24" s="58">
        <v>2000300</v>
      </c>
      <c r="E24" s="63">
        <f t="shared" ref="E24:G24" si="7">E62</f>
        <v>0</v>
      </c>
      <c r="F24" s="56">
        <f t="shared" si="7"/>
        <v>0</v>
      </c>
      <c r="G24" s="56">
        <f t="shared" si="7"/>
        <v>0</v>
      </c>
      <c r="H24" s="56">
        <f t="shared" ref="H24:H31" si="8">E24+F24+G24</f>
        <v>0</v>
      </c>
      <c r="I24" s="56">
        <f t="shared" ref="I24:K24" si="9">I62</f>
        <v>0</v>
      </c>
      <c r="J24" s="56">
        <f t="shared" si="9"/>
        <v>0</v>
      </c>
      <c r="K24" s="56">
        <f t="shared" si="9"/>
        <v>0</v>
      </c>
      <c r="L24" s="56">
        <f t="shared" ref="L24:L31" si="10">I24+J24+K24</f>
        <v>0</v>
      </c>
      <c r="M24" s="56">
        <f t="shared" ref="M24:N24" si="11">M62</f>
        <v>0</v>
      </c>
      <c r="N24" s="56">
        <f t="shared" si="11"/>
        <v>0</v>
      </c>
      <c r="O24" s="45">
        <f t="shared" ref="O24:O31" si="12">M24+N24</f>
        <v>0</v>
      </c>
      <c r="P24" s="56">
        <f t="shared" ref="P24:U24" si="13">P62</f>
        <v>0</v>
      </c>
      <c r="Q24" s="56">
        <f t="shared" si="13"/>
        <v>0</v>
      </c>
      <c r="R24" s="56">
        <f t="shared" si="13"/>
        <v>0</v>
      </c>
      <c r="S24" s="56">
        <f t="shared" ref="S24:T24" si="14">S62</f>
        <v>0</v>
      </c>
      <c r="T24" s="56">
        <f t="shared" si="14"/>
        <v>0</v>
      </c>
      <c r="U24" s="56">
        <f t="shared" si="13"/>
        <v>0</v>
      </c>
      <c r="V24" s="56">
        <f t="shared" ref="V24:V31" si="15">P24+Q24+R24+S24+T24+U24</f>
        <v>0</v>
      </c>
      <c r="W24" s="56">
        <f t="shared" ref="W24:X24" si="16">W62</f>
        <v>0</v>
      </c>
      <c r="X24" s="56">
        <f t="shared" si="16"/>
        <v>0</v>
      </c>
      <c r="Y24" s="56">
        <f t="shared" ref="Y24:Y31" si="17">W24+X24</f>
        <v>0</v>
      </c>
      <c r="Z24" s="56">
        <f t="shared" ref="Z24:Z31" si="18">H24+L24+O24+V24+Y24</f>
        <v>0</v>
      </c>
      <c r="AA24" s="56"/>
      <c r="AB24" s="64"/>
      <c r="AC24" s="48">
        <f t="shared" ref="AC24:AC31" si="19">SUM(Z24:AB24)</f>
        <v>0</v>
      </c>
    </row>
    <row r="25" spans="3:29" s="1" customFormat="1" ht="12.65" customHeight="1" x14ac:dyDescent="0.25">
      <c r="C25" s="53" t="s">
        <v>35</v>
      </c>
      <c r="D25" s="58">
        <v>2000000</v>
      </c>
      <c r="E25" s="44">
        <f t="shared" ref="E25:E31" si="20">E63+E72</f>
        <v>0</v>
      </c>
      <c r="F25" s="45">
        <f t="shared" ref="F25:G25" si="21">F63+F72</f>
        <v>0</v>
      </c>
      <c r="G25" s="45">
        <f t="shared" si="21"/>
        <v>0</v>
      </c>
      <c r="H25" s="45">
        <f t="shared" si="8"/>
        <v>0</v>
      </c>
      <c r="I25" s="45">
        <f t="shared" ref="I25:K25" si="22">I63+I72</f>
        <v>0</v>
      </c>
      <c r="J25" s="45">
        <f t="shared" si="22"/>
        <v>0</v>
      </c>
      <c r="K25" s="45">
        <f t="shared" si="22"/>
        <v>0</v>
      </c>
      <c r="L25" s="45">
        <f t="shared" si="10"/>
        <v>0</v>
      </c>
      <c r="M25" s="45">
        <f t="shared" ref="M25:N25" si="23">M63+M72</f>
        <v>0</v>
      </c>
      <c r="N25" s="45">
        <f t="shared" si="23"/>
        <v>0</v>
      </c>
      <c r="O25" s="45">
        <f t="shared" si="12"/>
        <v>0</v>
      </c>
      <c r="P25" s="45">
        <f t="shared" ref="P25:U25" si="24">P63+P72</f>
        <v>0</v>
      </c>
      <c r="Q25" s="45">
        <f t="shared" si="24"/>
        <v>0</v>
      </c>
      <c r="R25" s="45">
        <f t="shared" si="24"/>
        <v>0</v>
      </c>
      <c r="S25" s="45">
        <f t="shared" si="24"/>
        <v>0</v>
      </c>
      <c r="T25" s="45">
        <f t="shared" si="24"/>
        <v>0</v>
      </c>
      <c r="U25" s="45">
        <f t="shared" si="24"/>
        <v>0</v>
      </c>
      <c r="V25" s="45">
        <f t="shared" si="15"/>
        <v>0</v>
      </c>
      <c r="W25" s="45">
        <f t="shared" ref="W25:X25" si="25">W63+W72</f>
        <v>0</v>
      </c>
      <c r="X25" s="45">
        <f t="shared" si="25"/>
        <v>0</v>
      </c>
      <c r="Y25" s="45">
        <f t="shared" si="17"/>
        <v>0</v>
      </c>
      <c r="Z25" s="56">
        <f t="shared" si="18"/>
        <v>0</v>
      </c>
      <c r="AA25" s="56"/>
      <c r="AB25" s="47"/>
      <c r="AC25" s="48">
        <f t="shared" si="19"/>
        <v>0</v>
      </c>
    </row>
    <row r="26" spans="3:29" s="1" customFormat="1" ht="12.65" customHeight="1" x14ac:dyDescent="0.25">
      <c r="C26" s="53" t="s">
        <v>36</v>
      </c>
      <c r="D26" s="58">
        <v>2000100</v>
      </c>
      <c r="E26" s="44">
        <f t="shared" si="20"/>
        <v>0</v>
      </c>
      <c r="F26" s="45">
        <f t="shared" ref="F26:G26" si="26">F64+F73</f>
        <v>0</v>
      </c>
      <c r="G26" s="45">
        <f t="shared" si="26"/>
        <v>0</v>
      </c>
      <c r="H26" s="45">
        <f t="shared" si="8"/>
        <v>0</v>
      </c>
      <c r="I26" s="45">
        <f t="shared" ref="I26:K26" si="27">I64+I73</f>
        <v>0</v>
      </c>
      <c r="J26" s="45">
        <f t="shared" si="27"/>
        <v>0</v>
      </c>
      <c r="K26" s="45">
        <f t="shared" si="27"/>
        <v>0</v>
      </c>
      <c r="L26" s="45">
        <f t="shared" si="10"/>
        <v>0</v>
      </c>
      <c r="M26" s="45">
        <f t="shared" ref="M26:N26" si="28">M64+M73</f>
        <v>0</v>
      </c>
      <c r="N26" s="45">
        <f t="shared" si="28"/>
        <v>0</v>
      </c>
      <c r="O26" s="45">
        <f t="shared" si="12"/>
        <v>0</v>
      </c>
      <c r="P26" s="45">
        <f t="shared" ref="P26:U26" si="29">P64+P73</f>
        <v>0</v>
      </c>
      <c r="Q26" s="45">
        <f t="shared" si="29"/>
        <v>0</v>
      </c>
      <c r="R26" s="45">
        <f t="shared" si="29"/>
        <v>0</v>
      </c>
      <c r="S26" s="45">
        <f t="shared" si="29"/>
        <v>0</v>
      </c>
      <c r="T26" s="45">
        <f t="shared" si="29"/>
        <v>0</v>
      </c>
      <c r="U26" s="45">
        <f t="shared" si="29"/>
        <v>0</v>
      </c>
      <c r="V26" s="45">
        <f t="shared" si="15"/>
        <v>0</v>
      </c>
      <c r="W26" s="45">
        <f t="shared" ref="W26:X26" si="30">W64+W73</f>
        <v>0</v>
      </c>
      <c r="X26" s="45">
        <f t="shared" si="30"/>
        <v>0</v>
      </c>
      <c r="Y26" s="45">
        <f t="shared" si="17"/>
        <v>0</v>
      </c>
      <c r="Z26" s="56">
        <f t="shared" si="18"/>
        <v>0</v>
      </c>
      <c r="AA26" s="56"/>
      <c r="AB26" s="45"/>
      <c r="AC26" s="48">
        <f t="shared" si="19"/>
        <v>0</v>
      </c>
    </row>
    <row r="27" spans="3:29" s="1" customFormat="1" ht="12.65" customHeight="1" x14ac:dyDescent="0.25">
      <c r="C27" s="53" t="s">
        <v>37</v>
      </c>
      <c r="D27" s="58">
        <v>2010000</v>
      </c>
      <c r="E27" s="44">
        <f t="shared" si="20"/>
        <v>0</v>
      </c>
      <c r="F27" s="45">
        <f t="shared" ref="F27:G27" si="31">F65+F74</f>
        <v>0</v>
      </c>
      <c r="G27" s="45">
        <f t="shared" si="31"/>
        <v>0</v>
      </c>
      <c r="H27" s="45">
        <f t="shared" si="8"/>
        <v>0</v>
      </c>
      <c r="I27" s="45">
        <f t="shared" ref="I27:K27" si="32">I65+I74</f>
        <v>0</v>
      </c>
      <c r="J27" s="45">
        <f t="shared" si="32"/>
        <v>0</v>
      </c>
      <c r="K27" s="45">
        <f t="shared" si="32"/>
        <v>0</v>
      </c>
      <c r="L27" s="45">
        <f t="shared" si="10"/>
        <v>0</v>
      </c>
      <c r="M27" s="45">
        <f t="shared" ref="M27:N27" si="33">M65+M74</f>
        <v>0</v>
      </c>
      <c r="N27" s="45">
        <f t="shared" si="33"/>
        <v>0</v>
      </c>
      <c r="O27" s="45">
        <f t="shared" si="12"/>
        <v>0</v>
      </c>
      <c r="P27" s="45">
        <f t="shared" ref="P27:U27" si="34">P65+P74</f>
        <v>0</v>
      </c>
      <c r="Q27" s="45">
        <f t="shared" si="34"/>
        <v>0</v>
      </c>
      <c r="R27" s="45">
        <f t="shared" si="34"/>
        <v>0</v>
      </c>
      <c r="S27" s="45">
        <f t="shared" si="34"/>
        <v>0</v>
      </c>
      <c r="T27" s="45">
        <f t="shared" si="34"/>
        <v>0</v>
      </c>
      <c r="U27" s="45">
        <f t="shared" si="34"/>
        <v>0</v>
      </c>
      <c r="V27" s="45">
        <f t="shared" si="15"/>
        <v>0</v>
      </c>
      <c r="W27" s="45">
        <f t="shared" ref="W27:X27" si="35">W65+W74</f>
        <v>0</v>
      </c>
      <c r="X27" s="45">
        <f t="shared" si="35"/>
        <v>0</v>
      </c>
      <c r="Y27" s="45">
        <f t="shared" si="17"/>
        <v>0</v>
      </c>
      <c r="Z27" s="56">
        <f t="shared" si="18"/>
        <v>0</v>
      </c>
      <c r="AA27" s="56"/>
      <c r="AB27" s="45"/>
      <c r="AC27" s="48">
        <f t="shared" si="19"/>
        <v>0</v>
      </c>
    </row>
    <row r="28" spans="3:29" s="1" customFormat="1" ht="12.65" customHeight="1" x14ac:dyDescent="0.25">
      <c r="C28" s="53" t="s">
        <v>38</v>
      </c>
      <c r="D28" s="58">
        <v>2011000</v>
      </c>
      <c r="E28" s="44">
        <f t="shared" si="20"/>
        <v>0</v>
      </c>
      <c r="F28" s="45">
        <f t="shared" ref="F28:G28" si="36">F66+F75</f>
        <v>0</v>
      </c>
      <c r="G28" s="45">
        <f t="shared" si="36"/>
        <v>0</v>
      </c>
      <c r="H28" s="45">
        <f t="shared" si="8"/>
        <v>0</v>
      </c>
      <c r="I28" s="45">
        <f t="shared" ref="I28:K28" si="37">I66+I75</f>
        <v>0</v>
      </c>
      <c r="J28" s="45">
        <f t="shared" si="37"/>
        <v>0</v>
      </c>
      <c r="K28" s="45">
        <f t="shared" si="37"/>
        <v>0</v>
      </c>
      <c r="L28" s="45">
        <f t="shared" si="10"/>
        <v>0</v>
      </c>
      <c r="M28" s="45">
        <f t="shared" ref="M28:N28" si="38">M66+M75</f>
        <v>0</v>
      </c>
      <c r="N28" s="45">
        <f t="shared" si="38"/>
        <v>0</v>
      </c>
      <c r="O28" s="45">
        <f t="shared" si="12"/>
        <v>0</v>
      </c>
      <c r="P28" s="45">
        <f t="shared" ref="P28:U28" si="39">P66+P75</f>
        <v>0</v>
      </c>
      <c r="Q28" s="45">
        <f t="shared" si="39"/>
        <v>0</v>
      </c>
      <c r="R28" s="45">
        <f t="shared" si="39"/>
        <v>0</v>
      </c>
      <c r="S28" s="45">
        <f t="shared" si="39"/>
        <v>0</v>
      </c>
      <c r="T28" s="45">
        <f t="shared" si="39"/>
        <v>0</v>
      </c>
      <c r="U28" s="45">
        <f t="shared" si="39"/>
        <v>0</v>
      </c>
      <c r="V28" s="45">
        <f t="shared" si="15"/>
        <v>0</v>
      </c>
      <c r="W28" s="45">
        <f t="shared" ref="W28:X28" si="40">W66+W75</f>
        <v>0</v>
      </c>
      <c r="X28" s="45">
        <f t="shared" si="40"/>
        <v>0</v>
      </c>
      <c r="Y28" s="45">
        <f t="shared" si="17"/>
        <v>0</v>
      </c>
      <c r="Z28" s="56">
        <f t="shared" si="18"/>
        <v>0</v>
      </c>
      <c r="AA28" s="56"/>
      <c r="AB28" s="45"/>
      <c r="AC28" s="48">
        <f t="shared" si="19"/>
        <v>0</v>
      </c>
    </row>
    <row r="29" spans="3:29" s="1" customFormat="1" ht="12.65" customHeight="1" x14ac:dyDescent="0.25">
      <c r="C29" s="53" t="s">
        <v>39</v>
      </c>
      <c r="D29" s="58">
        <v>2020000</v>
      </c>
      <c r="E29" s="44">
        <f t="shared" si="20"/>
        <v>0</v>
      </c>
      <c r="F29" s="45">
        <f t="shared" ref="F29:G29" si="41">F67+F76</f>
        <v>0</v>
      </c>
      <c r="G29" s="45">
        <f t="shared" si="41"/>
        <v>0</v>
      </c>
      <c r="H29" s="45">
        <f t="shared" si="8"/>
        <v>0</v>
      </c>
      <c r="I29" s="45">
        <f t="shared" ref="I29:K29" si="42">I67+I76</f>
        <v>0</v>
      </c>
      <c r="J29" s="45">
        <f t="shared" si="42"/>
        <v>0</v>
      </c>
      <c r="K29" s="45">
        <f t="shared" si="42"/>
        <v>0</v>
      </c>
      <c r="L29" s="45">
        <f t="shared" si="10"/>
        <v>0</v>
      </c>
      <c r="M29" s="45">
        <f t="shared" ref="M29:N29" si="43">M67+M76</f>
        <v>0</v>
      </c>
      <c r="N29" s="45">
        <f t="shared" si="43"/>
        <v>0</v>
      </c>
      <c r="O29" s="45">
        <f t="shared" si="12"/>
        <v>0</v>
      </c>
      <c r="P29" s="45">
        <f t="shared" ref="P29:U29" si="44">P67+P76</f>
        <v>0</v>
      </c>
      <c r="Q29" s="45">
        <f t="shared" si="44"/>
        <v>0</v>
      </c>
      <c r="R29" s="45">
        <f t="shared" si="44"/>
        <v>0</v>
      </c>
      <c r="S29" s="45">
        <f t="shared" si="44"/>
        <v>0</v>
      </c>
      <c r="T29" s="45">
        <f t="shared" si="44"/>
        <v>0</v>
      </c>
      <c r="U29" s="45">
        <f t="shared" si="44"/>
        <v>0</v>
      </c>
      <c r="V29" s="45">
        <f t="shared" si="15"/>
        <v>0</v>
      </c>
      <c r="W29" s="45">
        <f t="shared" ref="W29:X29" si="45">W67+W76</f>
        <v>0</v>
      </c>
      <c r="X29" s="45">
        <f t="shared" si="45"/>
        <v>0</v>
      </c>
      <c r="Y29" s="45">
        <f t="shared" si="17"/>
        <v>0</v>
      </c>
      <c r="Z29" s="56">
        <f t="shared" si="18"/>
        <v>0</v>
      </c>
      <c r="AA29" s="56"/>
      <c r="AB29" s="45"/>
      <c r="AC29" s="48">
        <f t="shared" si="19"/>
        <v>0</v>
      </c>
    </row>
    <row r="30" spans="3:29" s="1" customFormat="1" ht="12.65" customHeight="1" x14ac:dyDescent="0.25">
      <c r="C30" s="65" t="s">
        <v>40</v>
      </c>
      <c r="D30" s="58">
        <v>2021000</v>
      </c>
      <c r="E30" s="44">
        <f t="shared" si="20"/>
        <v>0</v>
      </c>
      <c r="F30" s="45">
        <f t="shared" ref="F30:G30" si="46">F68+F77</f>
        <v>0</v>
      </c>
      <c r="G30" s="45">
        <f t="shared" si="46"/>
        <v>0</v>
      </c>
      <c r="H30" s="45">
        <f t="shared" si="8"/>
        <v>0</v>
      </c>
      <c r="I30" s="45">
        <f t="shared" ref="I30:K30" si="47">I68+I77</f>
        <v>0</v>
      </c>
      <c r="J30" s="45">
        <f t="shared" si="47"/>
        <v>0</v>
      </c>
      <c r="K30" s="45">
        <f t="shared" si="47"/>
        <v>0</v>
      </c>
      <c r="L30" s="45">
        <f t="shared" si="10"/>
        <v>0</v>
      </c>
      <c r="M30" s="45">
        <f t="shared" ref="M30:N30" si="48">M68+M77</f>
        <v>0</v>
      </c>
      <c r="N30" s="45">
        <f t="shared" si="48"/>
        <v>0</v>
      </c>
      <c r="O30" s="45">
        <f t="shared" si="12"/>
        <v>0</v>
      </c>
      <c r="P30" s="45">
        <f t="shared" ref="P30:U30" si="49">P68+P77</f>
        <v>0</v>
      </c>
      <c r="Q30" s="45">
        <f t="shared" si="49"/>
        <v>0</v>
      </c>
      <c r="R30" s="45">
        <f t="shared" si="49"/>
        <v>0</v>
      </c>
      <c r="S30" s="45">
        <f t="shared" si="49"/>
        <v>0</v>
      </c>
      <c r="T30" s="45">
        <f t="shared" si="49"/>
        <v>0</v>
      </c>
      <c r="U30" s="45">
        <f t="shared" si="49"/>
        <v>0</v>
      </c>
      <c r="V30" s="45">
        <f t="shared" si="15"/>
        <v>0</v>
      </c>
      <c r="W30" s="45">
        <f t="shared" ref="W30:X30" si="50">W68+W77</f>
        <v>0</v>
      </c>
      <c r="X30" s="45">
        <f t="shared" si="50"/>
        <v>0</v>
      </c>
      <c r="Y30" s="45">
        <f t="shared" si="17"/>
        <v>0</v>
      </c>
      <c r="Z30" s="56">
        <f t="shared" si="18"/>
        <v>0</v>
      </c>
      <c r="AA30" s="56"/>
      <c r="AB30" s="45"/>
      <c r="AC30" s="48">
        <f t="shared" si="19"/>
        <v>0</v>
      </c>
    </row>
    <row r="31" spans="3:29" s="1" customFormat="1" ht="12.65" customHeight="1" x14ac:dyDescent="0.25">
      <c r="C31" s="65" t="s">
        <v>41</v>
      </c>
      <c r="D31" s="58">
        <v>2024000</v>
      </c>
      <c r="E31" s="44">
        <f t="shared" si="20"/>
        <v>0</v>
      </c>
      <c r="F31" s="45">
        <f t="shared" ref="F31:G31" si="51">F69+F78</f>
        <v>0</v>
      </c>
      <c r="G31" s="45">
        <f t="shared" si="51"/>
        <v>0</v>
      </c>
      <c r="H31" s="45">
        <f t="shared" si="8"/>
        <v>0</v>
      </c>
      <c r="I31" s="45">
        <f t="shared" ref="I31:K31" si="52">I69+I78</f>
        <v>0</v>
      </c>
      <c r="J31" s="45">
        <f t="shared" si="52"/>
        <v>0</v>
      </c>
      <c r="K31" s="45">
        <f t="shared" si="52"/>
        <v>0</v>
      </c>
      <c r="L31" s="45">
        <f t="shared" si="10"/>
        <v>0</v>
      </c>
      <c r="M31" s="45">
        <f t="shared" ref="M31:N31" si="53">M69+M78</f>
        <v>0</v>
      </c>
      <c r="N31" s="45">
        <f t="shared" si="53"/>
        <v>0</v>
      </c>
      <c r="O31" s="45">
        <f t="shared" si="12"/>
        <v>0</v>
      </c>
      <c r="P31" s="45">
        <f t="shared" ref="P31:U31" si="54">P69+P78</f>
        <v>0</v>
      </c>
      <c r="Q31" s="45">
        <f t="shared" si="54"/>
        <v>0</v>
      </c>
      <c r="R31" s="45">
        <f t="shared" si="54"/>
        <v>0</v>
      </c>
      <c r="S31" s="45">
        <f t="shared" si="54"/>
        <v>0</v>
      </c>
      <c r="T31" s="45">
        <f t="shared" si="54"/>
        <v>0</v>
      </c>
      <c r="U31" s="45">
        <f t="shared" si="54"/>
        <v>0</v>
      </c>
      <c r="V31" s="45">
        <f t="shared" si="15"/>
        <v>0</v>
      </c>
      <c r="W31" s="45">
        <f t="shared" ref="W31:X31" si="55">W69+W78</f>
        <v>0</v>
      </c>
      <c r="X31" s="45">
        <f t="shared" si="55"/>
        <v>0</v>
      </c>
      <c r="Y31" s="45">
        <f t="shared" si="17"/>
        <v>0</v>
      </c>
      <c r="Z31" s="56">
        <f t="shared" si="18"/>
        <v>0</v>
      </c>
      <c r="AA31" s="56"/>
      <c r="AB31" s="45"/>
      <c r="AC31" s="48">
        <f t="shared" si="19"/>
        <v>0</v>
      </c>
    </row>
    <row r="32" spans="3:29" s="1" customFormat="1" ht="12.65" customHeight="1" x14ac:dyDescent="0.25">
      <c r="C32" s="42" t="s">
        <v>42</v>
      </c>
      <c r="D32" s="49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66"/>
    </row>
    <row r="33" spans="1:60" s="1" customFormat="1" ht="12.65" customHeight="1" x14ac:dyDescent="0.25">
      <c r="C33" s="65" t="s">
        <v>43</v>
      </c>
      <c r="D33" s="58">
        <v>2023000</v>
      </c>
      <c r="E33" s="44"/>
      <c r="F33" s="45"/>
      <c r="G33" s="45"/>
      <c r="H33" s="45">
        <f>E33+F33+G33</f>
        <v>0</v>
      </c>
      <c r="I33" s="45"/>
      <c r="J33" s="45"/>
      <c r="K33" s="45"/>
      <c r="L33" s="45">
        <f>I33+J33+K33</f>
        <v>0</v>
      </c>
      <c r="M33" s="45"/>
      <c r="N33" s="45"/>
      <c r="O33" s="45">
        <f>M33+N33</f>
        <v>0</v>
      </c>
      <c r="P33" s="45"/>
      <c r="Q33" s="45"/>
      <c r="R33" s="45"/>
      <c r="S33" s="45"/>
      <c r="T33" s="45"/>
      <c r="U33" s="45"/>
      <c r="V33" s="45">
        <f>P33+Q33+R33+S33+T33+U33</f>
        <v>0</v>
      </c>
      <c r="W33" s="45"/>
      <c r="X33" s="45"/>
      <c r="Y33" s="45">
        <f>W33+X33</f>
        <v>0</v>
      </c>
      <c r="Z33" s="67">
        <f>H33+L33+O33+V33+Y33</f>
        <v>0</v>
      </c>
      <c r="AA33" s="68"/>
      <c r="AB33" s="44"/>
      <c r="AC33" s="48">
        <f t="shared" ref="AC33" si="56">SUM(Z33:AB33)</f>
        <v>0</v>
      </c>
    </row>
    <row r="34" spans="1:60" s="1" customFormat="1" ht="12.65" customHeight="1" x14ac:dyDescent="0.25">
      <c r="C34" s="65"/>
      <c r="D34" s="58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  <c r="AA34" s="56"/>
      <c r="AB34" s="69"/>
      <c r="AC34" s="48"/>
    </row>
    <row r="35" spans="1:60" s="1" customFormat="1" ht="12.65" customHeight="1" x14ac:dyDescent="0.25">
      <c r="C35" s="42" t="s">
        <v>44</v>
      </c>
      <c r="D35" s="49"/>
      <c r="E35" s="50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2"/>
    </row>
    <row r="36" spans="1:60" s="1" customFormat="1" ht="13" customHeight="1" x14ac:dyDescent="0.25">
      <c r="C36" s="61" t="s">
        <v>45</v>
      </c>
      <c r="D36" s="70">
        <v>1110101</v>
      </c>
      <c r="E36" s="71"/>
      <c r="F36" s="55"/>
      <c r="G36" s="55"/>
      <c r="H36" s="55">
        <f>E36+F36+G36</f>
        <v>0</v>
      </c>
      <c r="I36" s="55"/>
      <c r="J36" s="55"/>
      <c r="K36" s="45"/>
      <c r="L36" s="45">
        <f>I36+J36+K36</f>
        <v>0</v>
      </c>
      <c r="M36" s="45"/>
      <c r="N36" s="45"/>
      <c r="O36" s="45">
        <f>M36+N36</f>
        <v>0</v>
      </c>
      <c r="P36" s="55"/>
      <c r="Q36" s="55"/>
      <c r="R36" s="55"/>
      <c r="S36" s="55"/>
      <c r="T36" s="55"/>
      <c r="U36" s="55"/>
      <c r="V36" s="55">
        <f>P36+Q36+R36+S36+T36+U36</f>
        <v>0</v>
      </c>
      <c r="W36" s="55"/>
      <c r="X36" s="45"/>
      <c r="Y36" s="45">
        <f>W36+X36</f>
        <v>0</v>
      </c>
      <c r="Z36" s="67">
        <f>H36+L36+O36+V36+Y36</f>
        <v>0</v>
      </c>
      <c r="AA36" s="44"/>
      <c r="AB36" s="47"/>
      <c r="AC36" s="48">
        <f t="shared" ref="AC36" si="57">SUM(Z36:AB36)</f>
        <v>0</v>
      </c>
    </row>
    <row r="37" spans="1:60" s="1" customFormat="1" x14ac:dyDescent="0.25">
      <c r="C37" s="72"/>
      <c r="D37" s="43"/>
      <c r="E37" s="44"/>
      <c r="F37" s="45"/>
      <c r="G37" s="45"/>
      <c r="H37" s="45"/>
      <c r="I37" s="55"/>
      <c r="J37" s="5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6"/>
      <c r="AA37" s="45"/>
      <c r="AB37" s="47"/>
      <c r="AC37" s="48"/>
    </row>
    <row r="38" spans="1:60" s="1" customFormat="1" ht="16" customHeight="1" x14ac:dyDescent="0.25">
      <c r="C38" s="42" t="s">
        <v>46</v>
      </c>
      <c r="D38" s="49"/>
      <c r="E38" s="50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66"/>
    </row>
    <row r="39" spans="1:60" s="1" customFormat="1" ht="13" customHeight="1" x14ac:dyDescent="0.25">
      <c r="C39" s="53" t="s">
        <v>47</v>
      </c>
      <c r="D39" s="73"/>
      <c r="E39" s="44"/>
      <c r="F39" s="45"/>
      <c r="G39" s="45"/>
      <c r="H39" s="45">
        <f>E39+F39+G39</f>
        <v>0</v>
      </c>
      <c r="I39" s="45"/>
      <c r="J39" s="45"/>
      <c r="K39" s="45"/>
      <c r="L39" s="45">
        <f>I39+J39+K39</f>
        <v>0</v>
      </c>
      <c r="M39" s="45"/>
      <c r="N39" s="45"/>
      <c r="O39" s="45">
        <f>M39+N39</f>
        <v>0</v>
      </c>
      <c r="P39" s="45"/>
      <c r="Q39" s="45"/>
      <c r="R39" s="45"/>
      <c r="S39" s="45"/>
      <c r="T39" s="45"/>
      <c r="U39" s="45"/>
      <c r="V39" s="45">
        <f>P39+Q39+R39+S39+T39+U39</f>
        <v>0</v>
      </c>
      <c r="W39" s="45"/>
      <c r="X39" s="45"/>
      <c r="Y39" s="45">
        <f>W39+X39</f>
        <v>0</v>
      </c>
      <c r="Z39" s="56">
        <f>H39+L39+O39+V39+Y39</f>
        <v>0</v>
      </c>
      <c r="AA39" s="45"/>
      <c r="AB39" s="47"/>
      <c r="AC39" s="48"/>
    </row>
    <row r="40" spans="1:60" s="1" customFormat="1" x14ac:dyDescent="0.25">
      <c r="C40" s="72"/>
      <c r="D40" s="43"/>
      <c r="E40" s="44"/>
      <c r="F40" s="45"/>
      <c r="G40" s="45"/>
      <c r="H40" s="45"/>
      <c r="I40" s="55"/>
      <c r="J40" s="5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6"/>
      <c r="AA40" s="45"/>
      <c r="AB40" s="47"/>
      <c r="AC40" s="48"/>
    </row>
    <row r="41" spans="1:60" s="1" customFormat="1" ht="16" customHeight="1" x14ac:dyDescent="0.25">
      <c r="C41" s="42" t="s">
        <v>48</v>
      </c>
      <c r="D41" s="49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66"/>
    </row>
    <row r="42" spans="1:60" s="1" customFormat="1" x14ac:dyDescent="0.25">
      <c r="C42" s="74" t="s">
        <v>49</v>
      </c>
      <c r="D42" s="70"/>
      <c r="E42" s="44"/>
      <c r="F42" s="45"/>
      <c r="G42" s="45"/>
      <c r="H42" s="45">
        <f>E42+F42+G42</f>
        <v>0</v>
      </c>
      <c r="I42" s="45"/>
      <c r="J42" s="45"/>
      <c r="K42" s="45"/>
      <c r="L42" s="45">
        <f>I42+J42+K42</f>
        <v>0</v>
      </c>
      <c r="M42" s="45"/>
      <c r="N42" s="45"/>
      <c r="O42" s="45">
        <f>M42+N42</f>
        <v>0</v>
      </c>
      <c r="P42" s="45"/>
      <c r="Q42" s="45"/>
      <c r="R42" s="45"/>
      <c r="S42" s="45"/>
      <c r="T42" s="45"/>
      <c r="U42" s="45"/>
      <c r="V42" s="45">
        <f>P42+Q42+R42+S42+T42+U42</f>
        <v>0</v>
      </c>
      <c r="W42" s="45"/>
      <c r="X42" s="45"/>
      <c r="Y42" s="45">
        <f>W42+X42</f>
        <v>0</v>
      </c>
      <c r="Z42" s="56">
        <f>H42+L42+O42+V42+Y42</f>
        <v>0</v>
      </c>
      <c r="AA42" s="45"/>
      <c r="AB42" s="47"/>
      <c r="AC42" s="48"/>
    </row>
    <row r="43" spans="1:60" s="1" customFormat="1" ht="16" customHeight="1" x14ac:dyDescent="0.25">
      <c r="C43" s="74"/>
      <c r="D43" s="70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56"/>
      <c r="AA43" s="45"/>
      <c r="AB43" s="47"/>
      <c r="AC43" s="48"/>
    </row>
    <row r="44" spans="1:60" s="1" customFormat="1" ht="32.15" customHeight="1" x14ac:dyDescent="0.25">
      <c r="C44" s="75"/>
      <c r="D44" s="70"/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56"/>
      <c r="AA44" s="45"/>
      <c r="AB44" s="47"/>
      <c r="AC44" s="48"/>
    </row>
    <row r="45" spans="1:60" s="41" customFormat="1" ht="18" customHeight="1" x14ac:dyDescent="0.25">
      <c r="A45" s="1"/>
      <c r="B45" s="1"/>
      <c r="C45" s="76" t="s">
        <v>50</v>
      </c>
      <c r="D45" s="77"/>
      <c r="E45" s="78">
        <f>SUM(E8:E44)</f>
        <v>0</v>
      </c>
      <c r="F45" s="78">
        <f t="shared" ref="F45:X45" si="58">SUM(F8:F44)</f>
        <v>0</v>
      </c>
      <c r="G45" s="78">
        <f t="shared" si="58"/>
        <v>0</v>
      </c>
      <c r="H45" s="78">
        <f>E45+F45+G45</f>
        <v>0</v>
      </c>
      <c r="I45" s="78">
        <f t="shared" si="58"/>
        <v>0</v>
      </c>
      <c r="J45" s="78">
        <f t="shared" si="58"/>
        <v>0</v>
      </c>
      <c r="K45" s="78">
        <f t="shared" si="58"/>
        <v>0</v>
      </c>
      <c r="L45" s="78">
        <f>I45+J45+K45</f>
        <v>0</v>
      </c>
      <c r="M45" s="78">
        <f t="shared" si="58"/>
        <v>0</v>
      </c>
      <c r="N45" s="78">
        <f t="shared" ref="N45" si="59">SUM(N8:N44)</f>
        <v>0</v>
      </c>
      <c r="O45" s="78">
        <f>M45+N45</f>
        <v>0</v>
      </c>
      <c r="P45" s="78">
        <f t="shared" si="58"/>
        <v>0</v>
      </c>
      <c r="Q45" s="78">
        <f t="shared" si="58"/>
        <v>0</v>
      </c>
      <c r="R45" s="78">
        <f t="shared" si="58"/>
        <v>0</v>
      </c>
      <c r="S45" s="78">
        <f t="shared" ref="S45:T45" si="60">SUM(S8:S44)</f>
        <v>0</v>
      </c>
      <c r="T45" s="78">
        <f t="shared" si="60"/>
        <v>0</v>
      </c>
      <c r="U45" s="78">
        <f t="shared" si="58"/>
        <v>0</v>
      </c>
      <c r="V45" s="78">
        <f>P45+Q45+R45+S45+T45+U45</f>
        <v>0</v>
      </c>
      <c r="W45" s="78">
        <f>SUM(W8:W44)</f>
        <v>0</v>
      </c>
      <c r="X45" s="78">
        <f t="shared" si="58"/>
        <v>0</v>
      </c>
      <c r="Y45" s="78">
        <f>W45+X45</f>
        <v>0</v>
      </c>
      <c r="Z45" s="78">
        <f>H45+L45+O45+V45+Y45</f>
        <v>0</v>
      </c>
      <c r="AA45" s="79"/>
      <c r="AB45" s="39"/>
      <c r="AC45" s="40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s="1" customFormat="1" ht="5.5" customHeight="1" x14ac:dyDescent="0.25">
      <c r="C46" s="80"/>
      <c r="D46" s="31"/>
      <c r="E46" s="81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84"/>
      <c r="AC46" s="85"/>
    </row>
    <row r="47" spans="1:60" s="95" customFormat="1" ht="16.5" customHeight="1" x14ac:dyDescent="0.25">
      <c r="A47" s="86"/>
      <c r="B47" s="86"/>
      <c r="C47" s="87" t="s">
        <v>51</v>
      </c>
      <c r="D47" s="88"/>
      <c r="E47" s="89"/>
      <c r="F47" s="90"/>
      <c r="G47" s="90"/>
      <c r="H47" s="90">
        <f>E47+F47+G47</f>
        <v>0</v>
      </c>
      <c r="I47" s="90"/>
      <c r="J47" s="90"/>
      <c r="K47" s="90"/>
      <c r="L47" s="90">
        <f>I47+J47+K47</f>
        <v>0</v>
      </c>
      <c r="M47" s="90"/>
      <c r="N47" s="90"/>
      <c r="O47" s="90">
        <f>M47+N47</f>
        <v>0</v>
      </c>
      <c r="P47" s="90"/>
      <c r="Q47" s="90"/>
      <c r="R47" s="90"/>
      <c r="S47" s="90"/>
      <c r="T47" s="90"/>
      <c r="U47" s="90"/>
      <c r="V47" s="90">
        <f>P47+Q47+R47+U47</f>
        <v>0</v>
      </c>
      <c r="W47" s="90"/>
      <c r="X47" s="90"/>
      <c r="Y47" s="90">
        <f>W47+X47</f>
        <v>0</v>
      </c>
      <c r="Z47" s="91">
        <f>H47+L47+O47+V47+Y47</f>
        <v>0</v>
      </c>
      <c r="AA47" s="92"/>
      <c r="AB47" s="93"/>
      <c r="AC47" s="94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</row>
    <row r="48" spans="1:60" s="1" customFormat="1" x14ac:dyDescent="0.25">
      <c r="C48" s="96" t="s">
        <v>52</v>
      </c>
      <c r="D48" s="97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100"/>
    </row>
    <row r="49" spans="1:60" x14ac:dyDescent="0.25">
      <c r="C49" s="101" t="s">
        <v>53</v>
      </c>
      <c r="D49" s="70">
        <v>1222100</v>
      </c>
      <c r="E49" s="102"/>
      <c r="F49" s="102"/>
      <c r="G49" s="102"/>
      <c r="H49" s="102">
        <f t="shared" ref="H49:H52" si="61">E49+F49+G49</f>
        <v>0</v>
      </c>
      <c r="I49" s="102"/>
      <c r="J49" s="103"/>
      <c r="K49" s="102"/>
      <c r="L49" s="102">
        <f t="shared" ref="L49:L52" si="62">I49+J49+K49</f>
        <v>0</v>
      </c>
      <c r="M49" s="102"/>
      <c r="N49" s="102"/>
      <c r="O49" s="45">
        <f t="shared" ref="O49:O52" si="63">M49+N49</f>
        <v>0</v>
      </c>
      <c r="P49" s="102"/>
      <c r="Q49" s="102"/>
      <c r="R49" s="102"/>
      <c r="S49" s="102"/>
      <c r="T49" s="102"/>
      <c r="U49" s="102"/>
      <c r="V49" s="102">
        <f t="shared" ref="V49:V52" si="64">P49+Q49+R49+S49+T49+U49</f>
        <v>0</v>
      </c>
      <c r="W49" s="102"/>
      <c r="X49" s="102"/>
      <c r="Y49" s="102">
        <f t="shared" ref="Y49:Y52" si="65">W49+X49</f>
        <v>0</v>
      </c>
      <c r="Z49" s="102">
        <f t="shared" ref="Z49:Z52" si="66">H49+L49+O49+V49+Y49</f>
        <v>0</v>
      </c>
      <c r="AA49" s="44"/>
      <c r="AB49" s="104"/>
      <c r="AC49" s="105">
        <f t="shared" ref="AC49:AC52" si="67">SUM(Z49:AB49)</f>
        <v>0</v>
      </c>
    </row>
    <row r="50" spans="1:60" x14ac:dyDescent="0.25">
      <c r="C50" s="101" t="s">
        <v>54</v>
      </c>
      <c r="D50" s="70">
        <v>1309200</v>
      </c>
      <c r="E50" s="102"/>
      <c r="F50" s="102"/>
      <c r="G50" s="102"/>
      <c r="H50" s="102">
        <f t="shared" si="61"/>
        <v>0</v>
      </c>
      <c r="I50" s="102"/>
      <c r="J50" s="103"/>
      <c r="K50" s="102"/>
      <c r="L50" s="102">
        <f t="shared" si="62"/>
        <v>0</v>
      </c>
      <c r="M50" s="102"/>
      <c r="N50" s="102"/>
      <c r="O50" s="45">
        <f t="shared" si="63"/>
        <v>0</v>
      </c>
      <c r="P50" s="102"/>
      <c r="Q50" s="102"/>
      <c r="R50" s="102"/>
      <c r="S50" s="102"/>
      <c r="T50" s="102"/>
      <c r="U50" s="102"/>
      <c r="V50" s="102">
        <f t="shared" si="64"/>
        <v>0</v>
      </c>
      <c r="W50" s="102"/>
      <c r="X50" s="102"/>
      <c r="Y50" s="102">
        <f t="shared" si="65"/>
        <v>0</v>
      </c>
      <c r="Z50" s="102">
        <f t="shared" si="66"/>
        <v>0</v>
      </c>
      <c r="AA50" s="44"/>
      <c r="AB50" s="104"/>
      <c r="AC50" s="105">
        <f t="shared" si="67"/>
        <v>0</v>
      </c>
    </row>
    <row r="51" spans="1:60" x14ac:dyDescent="0.25">
      <c r="C51" s="101" t="s">
        <v>55</v>
      </c>
      <c r="D51" s="70">
        <v>5901000</v>
      </c>
      <c r="E51" s="102"/>
      <c r="F51" s="102"/>
      <c r="G51" s="102"/>
      <c r="H51" s="102">
        <f t="shared" si="61"/>
        <v>0</v>
      </c>
      <c r="I51" s="102"/>
      <c r="J51" s="103"/>
      <c r="K51" s="102"/>
      <c r="L51" s="102">
        <f t="shared" si="62"/>
        <v>0</v>
      </c>
      <c r="M51" s="102"/>
      <c r="N51" s="102"/>
      <c r="O51" s="45">
        <f t="shared" si="63"/>
        <v>0</v>
      </c>
      <c r="P51" s="102"/>
      <c r="Q51" s="102"/>
      <c r="R51" s="102"/>
      <c r="S51" s="102"/>
      <c r="T51" s="102"/>
      <c r="U51" s="102"/>
      <c r="V51" s="102">
        <f t="shared" si="64"/>
        <v>0</v>
      </c>
      <c r="W51" s="102"/>
      <c r="X51" s="102"/>
      <c r="Y51" s="102">
        <f t="shared" si="65"/>
        <v>0</v>
      </c>
      <c r="Z51" s="102">
        <f t="shared" si="66"/>
        <v>0</v>
      </c>
      <c r="AA51" s="44"/>
      <c r="AB51" s="104"/>
      <c r="AC51" s="105">
        <f t="shared" si="67"/>
        <v>0</v>
      </c>
    </row>
    <row r="52" spans="1:60" x14ac:dyDescent="0.25">
      <c r="C52" s="101" t="s">
        <v>56</v>
      </c>
      <c r="D52" s="70" t="s">
        <v>57</v>
      </c>
      <c r="E52" s="102"/>
      <c r="F52" s="102"/>
      <c r="G52" s="102"/>
      <c r="H52" s="102">
        <f t="shared" si="61"/>
        <v>0</v>
      </c>
      <c r="I52" s="102"/>
      <c r="J52" s="103"/>
      <c r="K52" s="102"/>
      <c r="L52" s="102">
        <f t="shared" si="62"/>
        <v>0</v>
      </c>
      <c r="M52" s="102"/>
      <c r="N52" s="102"/>
      <c r="O52" s="45">
        <f t="shared" si="63"/>
        <v>0</v>
      </c>
      <c r="P52" s="102"/>
      <c r="Q52" s="102"/>
      <c r="R52" s="102"/>
      <c r="S52" s="102"/>
      <c r="T52" s="102"/>
      <c r="U52" s="102"/>
      <c r="V52" s="102">
        <f t="shared" si="64"/>
        <v>0</v>
      </c>
      <c r="W52" s="102"/>
      <c r="X52" s="102"/>
      <c r="Y52" s="102">
        <f t="shared" si="65"/>
        <v>0</v>
      </c>
      <c r="Z52" s="102">
        <f t="shared" si="66"/>
        <v>0</v>
      </c>
      <c r="AA52" s="44"/>
      <c r="AB52" s="104"/>
      <c r="AC52" s="105">
        <f t="shared" si="67"/>
        <v>0</v>
      </c>
    </row>
    <row r="53" spans="1:60" x14ac:dyDescent="0.25">
      <c r="C53" s="101"/>
      <c r="D53" s="70"/>
      <c r="E53" s="102"/>
      <c r="F53" s="102"/>
      <c r="G53" s="102"/>
      <c r="H53" s="102"/>
      <c r="I53" s="102"/>
      <c r="J53" s="103"/>
      <c r="K53" s="102"/>
      <c r="L53" s="102"/>
      <c r="M53" s="102"/>
      <c r="N53" s="102"/>
      <c r="O53" s="45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6"/>
      <c r="AB53" s="106"/>
      <c r="AC53" s="105"/>
    </row>
    <row r="54" spans="1:60" ht="12.65" customHeight="1" x14ac:dyDescent="0.25">
      <c r="C54" s="101"/>
      <c r="D54" s="107"/>
      <c r="E54" s="102"/>
      <c r="F54" s="102"/>
      <c r="G54" s="102"/>
      <c r="H54" s="102">
        <f t="shared" ref="H54:H55" si="68">E54+F54+G54</f>
        <v>0</v>
      </c>
      <c r="I54" s="102"/>
      <c r="J54" s="103"/>
      <c r="K54" s="102"/>
      <c r="L54" s="102">
        <f t="shared" ref="L54:L55" si="69">I54+J54+K54</f>
        <v>0</v>
      </c>
      <c r="M54" s="102"/>
      <c r="N54" s="102"/>
      <c r="O54" s="45">
        <f t="shared" ref="O54:O55" si="70">M54+N54</f>
        <v>0</v>
      </c>
      <c r="P54" s="102"/>
      <c r="Q54" s="102"/>
      <c r="R54" s="102"/>
      <c r="S54" s="102"/>
      <c r="T54" s="102"/>
      <c r="U54" s="102"/>
      <c r="V54" s="102">
        <f t="shared" ref="V54:V57" si="71">P54+Q54+R54+S54+T54+U54</f>
        <v>0</v>
      </c>
      <c r="W54" s="102"/>
      <c r="X54" s="102"/>
      <c r="Y54" s="102">
        <f t="shared" ref="Y54:Y55" si="72">W54+X54</f>
        <v>0</v>
      </c>
      <c r="Z54" s="102">
        <f t="shared" ref="Z54:Z55" si="73">H54+L54+O54+V54+Y54</f>
        <v>0</v>
      </c>
      <c r="AA54" s="106"/>
      <c r="AB54" s="106"/>
      <c r="AC54" s="105"/>
    </row>
    <row r="55" spans="1:60" ht="13" customHeight="1" x14ac:dyDescent="0.25">
      <c r="C55" s="101"/>
      <c r="D55" s="107"/>
      <c r="E55" s="102"/>
      <c r="F55" s="102"/>
      <c r="G55" s="102"/>
      <c r="H55" s="102">
        <f t="shared" si="68"/>
        <v>0</v>
      </c>
      <c r="I55" s="102"/>
      <c r="J55" s="103"/>
      <c r="K55" s="102"/>
      <c r="L55" s="108">
        <f t="shared" si="69"/>
        <v>0</v>
      </c>
      <c r="M55" s="102"/>
      <c r="N55" s="102"/>
      <c r="O55" s="45">
        <f t="shared" si="70"/>
        <v>0</v>
      </c>
      <c r="P55" s="102"/>
      <c r="Q55" s="102"/>
      <c r="R55" s="102"/>
      <c r="S55" s="102"/>
      <c r="T55" s="102"/>
      <c r="U55" s="102"/>
      <c r="V55" s="102">
        <f t="shared" si="71"/>
        <v>0</v>
      </c>
      <c r="W55" s="102"/>
      <c r="X55" s="102"/>
      <c r="Y55" s="102">
        <f t="shared" si="72"/>
        <v>0</v>
      </c>
      <c r="Z55" s="102">
        <f t="shared" si="73"/>
        <v>0</v>
      </c>
      <c r="AA55" s="106"/>
      <c r="AB55" s="106"/>
      <c r="AC55" s="105"/>
    </row>
    <row r="56" spans="1:60" x14ac:dyDescent="0.25">
      <c r="C56" s="109"/>
      <c r="D56" s="107"/>
      <c r="E56" s="102"/>
      <c r="F56" s="102"/>
      <c r="G56" s="102"/>
      <c r="H56" s="102"/>
      <c r="I56" s="102"/>
      <c r="J56" s="103"/>
      <c r="K56" s="102"/>
      <c r="L56" s="102"/>
      <c r="M56" s="102"/>
      <c r="N56" s="102"/>
      <c r="O56" s="45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6"/>
      <c r="AB56" s="106"/>
      <c r="AC56" s="105"/>
    </row>
    <row r="57" spans="1:60" s="41" customFormat="1" x14ac:dyDescent="0.25">
      <c r="A57" s="1"/>
      <c r="B57" s="1"/>
      <c r="C57" s="110" t="s">
        <v>58</v>
      </c>
      <c r="D57" s="77"/>
      <c r="E57" s="111">
        <f t="shared" ref="E57:X57" si="74">SUM(E47:E56)</f>
        <v>0</v>
      </c>
      <c r="F57" s="112">
        <f t="shared" si="74"/>
        <v>0</v>
      </c>
      <c r="G57" s="112">
        <f t="shared" si="74"/>
        <v>0</v>
      </c>
      <c r="H57" s="112">
        <f>E57+F57+G57</f>
        <v>0</v>
      </c>
      <c r="I57" s="112">
        <f t="shared" si="74"/>
        <v>0</v>
      </c>
      <c r="J57" s="112">
        <f t="shared" si="74"/>
        <v>0</v>
      </c>
      <c r="K57" s="112">
        <f t="shared" si="74"/>
        <v>0</v>
      </c>
      <c r="L57" s="112">
        <f>I57+J57+K57</f>
        <v>0</v>
      </c>
      <c r="M57" s="112">
        <f t="shared" si="74"/>
        <v>0</v>
      </c>
      <c r="N57" s="112">
        <f t="shared" ref="N57" si="75">SUM(N47:N56)</f>
        <v>0</v>
      </c>
      <c r="O57" s="112">
        <f>M57+N57</f>
        <v>0</v>
      </c>
      <c r="P57" s="112">
        <f t="shared" si="74"/>
        <v>0</v>
      </c>
      <c r="Q57" s="112">
        <f t="shared" si="74"/>
        <v>0</v>
      </c>
      <c r="R57" s="112">
        <f t="shared" si="74"/>
        <v>0</v>
      </c>
      <c r="S57" s="112">
        <f t="shared" ref="S57:T57" si="76">SUM(S47:S56)</f>
        <v>0</v>
      </c>
      <c r="T57" s="112">
        <f t="shared" si="76"/>
        <v>0</v>
      </c>
      <c r="U57" s="112">
        <f t="shared" si="74"/>
        <v>0</v>
      </c>
      <c r="V57" s="112">
        <f t="shared" si="71"/>
        <v>0</v>
      </c>
      <c r="W57" s="112">
        <f>SUM(W47:W56)</f>
        <v>0</v>
      </c>
      <c r="X57" s="112">
        <f t="shared" si="74"/>
        <v>0</v>
      </c>
      <c r="Y57" s="112">
        <f>W57+X57</f>
        <v>0</v>
      </c>
      <c r="Z57" s="112">
        <f>H57+L57+O57+V57+Y57</f>
        <v>0</v>
      </c>
      <c r="AA57" s="113"/>
      <c r="AB57" s="113"/>
      <c r="AC57" s="114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s="123" customFormat="1" ht="20.149999999999999" customHeight="1" x14ac:dyDescent="0.25">
      <c r="A58" s="115"/>
      <c r="B58" s="115"/>
      <c r="C58" s="116" t="s">
        <v>59</v>
      </c>
      <c r="D58" s="117"/>
      <c r="E58" s="118">
        <f t="shared" ref="E58:Z58" si="77">+E45-E57</f>
        <v>0</v>
      </c>
      <c r="F58" s="119">
        <f t="shared" si="77"/>
        <v>0</v>
      </c>
      <c r="G58" s="119">
        <f t="shared" si="77"/>
        <v>0</v>
      </c>
      <c r="H58" s="119">
        <f t="shared" si="77"/>
        <v>0</v>
      </c>
      <c r="I58" s="119">
        <f t="shared" si="77"/>
        <v>0</v>
      </c>
      <c r="J58" s="119">
        <f t="shared" si="77"/>
        <v>0</v>
      </c>
      <c r="K58" s="119">
        <f t="shared" si="77"/>
        <v>0</v>
      </c>
      <c r="L58" s="119">
        <f t="shared" si="77"/>
        <v>0</v>
      </c>
      <c r="M58" s="119">
        <f t="shared" si="77"/>
        <v>0</v>
      </c>
      <c r="N58" s="119">
        <f t="shared" ref="N58" si="78">+N45-N57</f>
        <v>0</v>
      </c>
      <c r="O58" s="119">
        <f t="shared" si="77"/>
        <v>0</v>
      </c>
      <c r="P58" s="119">
        <f t="shared" si="77"/>
        <v>0</v>
      </c>
      <c r="Q58" s="119">
        <f t="shared" si="77"/>
        <v>0</v>
      </c>
      <c r="R58" s="119">
        <f t="shared" si="77"/>
        <v>0</v>
      </c>
      <c r="S58" s="119">
        <f t="shared" ref="S58:T58" si="79">+S45-S57</f>
        <v>0</v>
      </c>
      <c r="T58" s="119">
        <f t="shared" si="79"/>
        <v>0</v>
      </c>
      <c r="U58" s="119">
        <f t="shared" si="77"/>
        <v>0</v>
      </c>
      <c r="V58" s="119">
        <f t="shared" si="77"/>
        <v>0</v>
      </c>
      <c r="W58" s="120">
        <f t="shared" si="77"/>
        <v>0</v>
      </c>
      <c r="X58" s="119">
        <f t="shared" si="77"/>
        <v>0</v>
      </c>
      <c r="Y58" s="119">
        <f t="shared" si="77"/>
        <v>0</v>
      </c>
      <c r="Z58" s="121">
        <f t="shared" si="77"/>
        <v>0</v>
      </c>
      <c r="AA58" s="115"/>
      <c r="AB58" s="122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</row>
    <row r="59" spans="1:60" s="127" customFormat="1" x14ac:dyDescent="0.25">
      <c r="A59" s="1"/>
      <c r="B59" s="1"/>
      <c r="C59" s="124"/>
      <c r="D59" s="125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s="1" customFormat="1" ht="24" customHeight="1" x14ac:dyDescent="0.25">
      <c r="C60" s="128" t="s">
        <v>60</v>
      </c>
      <c r="D60" s="99" t="s">
        <v>61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60" s="1" customFormat="1" x14ac:dyDescent="0.25">
      <c r="C61" s="128" t="s">
        <v>62</v>
      </c>
      <c r="D61" s="51" t="s">
        <v>61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60" s="1" customFormat="1" x14ac:dyDescent="0.25">
      <c r="C62" s="129" t="s">
        <v>34</v>
      </c>
      <c r="D62" s="130">
        <v>2000300</v>
      </c>
      <c r="E62" s="56"/>
      <c r="F62" s="56"/>
      <c r="G62" s="56"/>
      <c r="H62" s="56">
        <f t="shared" ref="H62:H69" si="80">E62+F62+G62</f>
        <v>0</v>
      </c>
      <c r="I62" s="60"/>
      <c r="J62" s="56"/>
      <c r="K62" s="56"/>
      <c r="L62" s="56">
        <f t="shared" ref="L62:L69" si="81">I62+J62+K62</f>
        <v>0</v>
      </c>
      <c r="M62" s="56"/>
      <c r="N62" s="56"/>
      <c r="O62" s="56">
        <f t="shared" ref="O62:O69" si="82">M62+N62</f>
        <v>0</v>
      </c>
      <c r="P62" s="60"/>
      <c r="Q62" s="60"/>
      <c r="R62" s="60"/>
      <c r="S62" s="56"/>
      <c r="T62" s="56"/>
      <c r="U62" s="56"/>
      <c r="V62" s="56">
        <f t="shared" ref="V62:V69" si="83">P62+Q62+R62+S62+T62+U62</f>
        <v>0</v>
      </c>
      <c r="W62" s="60"/>
      <c r="X62" s="56"/>
      <c r="Y62" s="56">
        <f t="shared" ref="Y62:Y69" si="84">W62+X62</f>
        <v>0</v>
      </c>
      <c r="Z62" s="56">
        <f t="shared" ref="Z62:Z69" si="85">H62+L62+O62+V62+Y62</f>
        <v>0</v>
      </c>
    </row>
    <row r="63" spans="1:60" s="1" customFormat="1" x14ac:dyDescent="0.25">
      <c r="C63" s="129" t="s">
        <v>35</v>
      </c>
      <c r="D63" s="130">
        <v>2000000</v>
      </c>
      <c r="E63" s="45"/>
      <c r="F63" s="45"/>
      <c r="G63" s="45"/>
      <c r="H63" s="45">
        <f t="shared" si="80"/>
        <v>0</v>
      </c>
      <c r="I63" s="55"/>
      <c r="J63" s="45"/>
      <c r="K63" s="45"/>
      <c r="L63" s="45">
        <f t="shared" si="81"/>
        <v>0</v>
      </c>
      <c r="M63" s="45"/>
      <c r="N63" s="45"/>
      <c r="O63" s="45">
        <f t="shared" si="82"/>
        <v>0</v>
      </c>
      <c r="P63" s="55"/>
      <c r="Q63" s="55"/>
      <c r="R63" s="55"/>
      <c r="S63" s="45"/>
      <c r="T63" s="45"/>
      <c r="U63" s="45"/>
      <c r="V63" s="45">
        <f t="shared" si="83"/>
        <v>0</v>
      </c>
      <c r="W63" s="55"/>
      <c r="X63" s="45"/>
      <c r="Y63" s="45">
        <f t="shared" si="84"/>
        <v>0</v>
      </c>
      <c r="Z63" s="45">
        <f t="shared" si="85"/>
        <v>0</v>
      </c>
    </row>
    <row r="64" spans="1:60" s="1" customFormat="1" x14ac:dyDescent="0.25">
      <c r="C64" s="129" t="s">
        <v>36</v>
      </c>
      <c r="D64" s="130">
        <v>2000100</v>
      </c>
      <c r="E64" s="55"/>
      <c r="F64" s="55"/>
      <c r="G64" s="55"/>
      <c r="H64" s="55">
        <f t="shared" si="80"/>
        <v>0</v>
      </c>
      <c r="I64" s="55"/>
      <c r="J64" s="45"/>
      <c r="K64" s="45"/>
      <c r="L64" s="45">
        <f t="shared" si="81"/>
        <v>0</v>
      </c>
      <c r="M64" s="45"/>
      <c r="N64" s="45"/>
      <c r="O64" s="45">
        <f t="shared" si="82"/>
        <v>0</v>
      </c>
      <c r="P64" s="55"/>
      <c r="Q64" s="55"/>
      <c r="R64" s="55"/>
      <c r="S64" s="45"/>
      <c r="T64" s="45"/>
      <c r="U64" s="45"/>
      <c r="V64" s="45">
        <f t="shared" si="83"/>
        <v>0</v>
      </c>
      <c r="W64" s="55"/>
      <c r="X64" s="45"/>
      <c r="Y64" s="45">
        <f t="shared" si="84"/>
        <v>0</v>
      </c>
      <c r="Z64" s="45">
        <f t="shared" si="85"/>
        <v>0</v>
      </c>
    </row>
    <row r="65" spans="1:60" s="1" customFormat="1" x14ac:dyDescent="0.25">
      <c r="C65" s="129" t="s">
        <v>37</v>
      </c>
      <c r="D65" s="130">
        <v>2010000</v>
      </c>
      <c r="E65" s="55"/>
      <c r="F65" s="55"/>
      <c r="G65" s="55"/>
      <c r="H65" s="55">
        <f t="shared" si="80"/>
        <v>0</v>
      </c>
      <c r="I65" s="55"/>
      <c r="J65" s="45"/>
      <c r="K65" s="45"/>
      <c r="L65" s="45">
        <f t="shared" si="81"/>
        <v>0</v>
      </c>
      <c r="M65" s="45"/>
      <c r="N65" s="45"/>
      <c r="O65" s="45">
        <f t="shared" si="82"/>
        <v>0</v>
      </c>
      <c r="P65" s="45"/>
      <c r="Q65" s="45"/>
      <c r="R65" s="45"/>
      <c r="S65" s="45"/>
      <c r="T65" s="45"/>
      <c r="U65" s="45"/>
      <c r="V65" s="45">
        <f t="shared" si="83"/>
        <v>0</v>
      </c>
      <c r="W65" s="45"/>
      <c r="X65" s="45"/>
      <c r="Y65" s="45">
        <f t="shared" si="84"/>
        <v>0</v>
      </c>
      <c r="Z65" s="45">
        <f t="shared" si="85"/>
        <v>0</v>
      </c>
    </row>
    <row r="66" spans="1:60" s="1" customFormat="1" x14ac:dyDescent="0.25">
      <c r="C66" s="129" t="s">
        <v>38</v>
      </c>
      <c r="D66" s="130">
        <v>2011000</v>
      </c>
      <c r="E66" s="131"/>
      <c r="F66" s="131"/>
      <c r="G66" s="131"/>
      <c r="H66" s="131">
        <f t="shared" si="80"/>
        <v>0</v>
      </c>
      <c r="I66" s="55"/>
      <c r="J66" s="45"/>
      <c r="K66" s="45"/>
      <c r="L66" s="45">
        <f t="shared" si="81"/>
        <v>0</v>
      </c>
      <c r="M66" s="45"/>
      <c r="N66" s="45"/>
      <c r="O66" s="45">
        <f t="shared" si="82"/>
        <v>0</v>
      </c>
      <c r="P66" s="45"/>
      <c r="Q66" s="45"/>
      <c r="R66" s="45"/>
      <c r="S66" s="45"/>
      <c r="T66" s="45"/>
      <c r="U66" s="45"/>
      <c r="V66" s="45">
        <f t="shared" si="83"/>
        <v>0</v>
      </c>
      <c r="W66" s="45"/>
      <c r="X66" s="45"/>
      <c r="Y66" s="45">
        <f t="shared" si="84"/>
        <v>0</v>
      </c>
      <c r="Z66" s="45">
        <f t="shared" si="85"/>
        <v>0</v>
      </c>
    </row>
    <row r="67" spans="1:60" s="1" customFormat="1" x14ac:dyDescent="0.25">
      <c r="C67" s="129" t="s">
        <v>39</v>
      </c>
      <c r="D67" s="130">
        <v>2020000</v>
      </c>
      <c r="E67" s="45"/>
      <c r="F67" s="45"/>
      <c r="G67" s="45"/>
      <c r="H67" s="45">
        <f t="shared" si="80"/>
        <v>0</v>
      </c>
      <c r="I67" s="55"/>
      <c r="J67" s="45"/>
      <c r="K67" s="45"/>
      <c r="L67" s="45">
        <f t="shared" si="81"/>
        <v>0</v>
      </c>
      <c r="M67" s="45"/>
      <c r="N67" s="45"/>
      <c r="O67" s="45">
        <f t="shared" si="82"/>
        <v>0</v>
      </c>
      <c r="P67" s="45"/>
      <c r="Q67" s="45"/>
      <c r="R67" s="45"/>
      <c r="S67" s="45"/>
      <c r="T67" s="45"/>
      <c r="U67" s="45"/>
      <c r="V67" s="45">
        <f t="shared" si="83"/>
        <v>0</v>
      </c>
      <c r="W67" s="45"/>
      <c r="X67" s="45"/>
      <c r="Y67" s="45">
        <f t="shared" si="84"/>
        <v>0</v>
      </c>
      <c r="Z67" s="45">
        <f t="shared" si="85"/>
        <v>0</v>
      </c>
    </row>
    <row r="68" spans="1:60" s="1" customFormat="1" x14ac:dyDescent="0.25">
      <c r="C68" s="132" t="s">
        <v>40</v>
      </c>
      <c r="D68" s="130">
        <v>2021000</v>
      </c>
      <c r="E68" s="45"/>
      <c r="F68" s="45"/>
      <c r="G68" s="45"/>
      <c r="H68" s="45">
        <f t="shared" si="80"/>
        <v>0</v>
      </c>
      <c r="I68" s="45"/>
      <c r="J68" s="45"/>
      <c r="K68" s="45"/>
      <c r="L68" s="45">
        <f t="shared" si="81"/>
        <v>0</v>
      </c>
      <c r="M68" s="45"/>
      <c r="N68" s="45"/>
      <c r="O68" s="45">
        <f t="shared" si="82"/>
        <v>0</v>
      </c>
      <c r="P68" s="45"/>
      <c r="Q68" s="45"/>
      <c r="R68" s="45"/>
      <c r="S68" s="45"/>
      <c r="T68" s="45"/>
      <c r="U68" s="45"/>
      <c r="V68" s="45">
        <f t="shared" si="83"/>
        <v>0</v>
      </c>
      <c r="W68" s="45"/>
      <c r="X68" s="45"/>
      <c r="Y68" s="45">
        <f t="shared" si="84"/>
        <v>0</v>
      </c>
      <c r="Z68" s="45">
        <f t="shared" si="85"/>
        <v>0</v>
      </c>
    </row>
    <row r="69" spans="1:60" s="1" customFormat="1" x14ac:dyDescent="0.25">
      <c r="C69" s="132" t="s">
        <v>41</v>
      </c>
      <c r="D69" s="130">
        <v>2024000</v>
      </c>
      <c r="E69" s="45"/>
      <c r="F69" s="45"/>
      <c r="G69" s="45"/>
      <c r="H69" s="45">
        <f t="shared" si="80"/>
        <v>0</v>
      </c>
      <c r="I69" s="45"/>
      <c r="J69" s="45"/>
      <c r="K69" s="45"/>
      <c r="L69" s="45">
        <f t="shared" si="81"/>
        <v>0</v>
      </c>
      <c r="M69" s="45"/>
      <c r="N69" s="45"/>
      <c r="O69" s="45">
        <f t="shared" si="82"/>
        <v>0</v>
      </c>
      <c r="P69" s="45"/>
      <c r="Q69" s="45"/>
      <c r="R69" s="45"/>
      <c r="S69" s="45"/>
      <c r="T69" s="45"/>
      <c r="U69" s="45"/>
      <c r="V69" s="45">
        <f t="shared" si="83"/>
        <v>0</v>
      </c>
      <c r="W69" s="45"/>
      <c r="X69" s="45"/>
      <c r="Y69" s="45">
        <f t="shared" si="84"/>
        <v>0</v>
      </c>
      <c r="Z69" s="45">
        <f t="shared" si="85"/>
        <v>0</v>
      </c>
    </row>
    <row r="70" spans="1:60" s="41" customFormat="1" x14ac:dyDescent="0.25">
      <c r="A70" s="1"/>
      <c r="B70" s="1"/>
      <c r="C70" s="133" t="s">
        <v>63</v>
      </c>
      <c r="D70" s="134" t="s">
        <v>61</v>
      </c>
      <c r="E70" s="135">
        <f t="shared" ref="E70:Z70" si="86">SUM(E62:E69)</f>
        <v>0</v>
      </c>
      <c r="F70" s="135">
        <f t="shared" si="86"/>
        <v>0</v>
      </c>
      <c r="G70" s="135">
        <f t="shared" si="86"/>
        <v>0</v>
      </c>
      <c r="H70" s="135">
        <f t="shared" si="86"/>
        <v>0</v>
      </c>
      <c r="I70" s="135">
        <f t="shared" si="86"/>
        <v>0</v>
      </c>
      <c r="J70" s="135">
        <f t="shared" si="86"/>
        <v>0</v>
      </c>
      <c r="K70" s="135">
        <f t="shared" si="86"/>
        <v>0</v>
      </c>
      <c r="L70" s="135">
        <f t="shared" si="86"/>
        <v>0</v>
      </c>
      <c r="M70" s="135">
        <f t="shared" si="86"/>
        <v>0</v>
      </c>
      <c r="N70" s="135">
        <f t="shared" ref="N70" si="87">SUM(N62:N69)</f>
        <v>0</v>
      </c>
      <c r="O70" s="135">
        <f t="shared" si="86"/>
        <v>0</v>
      </c>
      <c r="P70" s="135">
        <f t="shared" si="86"/>
        <v>0</v>
      </c>
      <c r="Q70" s="135">
        <f t="shared" si="86"/>
        <v>0</v>
      </c>
      <c r="R70" s="135">
        <f t="shared" si="86"/>
        <v>0</v>
      </c>
      <c r="S70" s="135">
        <f t="shared" ref="S70:T70" si="88">SUM(S62:S69)</f>
        <v>0</v>
      </c>
      <c r="T70" s="135">
        <f t="shared" si="88"/>
        <v>0</v>
      </c>
      <c r="U70" s="135">
        <f t="shared" si="86"/>
        <v>0</v>
      </c>
      <c r="V70" s="135">
        <f t="shared" si="86"/>
        <v>0</v>
      </c>
      <c r="W70" s="135">
        <f t="shared" si="86"/>
        <v>0</v>
      </c>
      <c r="X70" s="135">
        <f t="shared" si="86"/>
        <v>0</v>
      </c>
      <c r="Y70" s="135">
        <f t="shared" si="86"/>
        <v>0</v>
      </c>
      <c r="Z70" s="135">
        <f t="shared" si="86"/>
        <v>0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s="1" customFormat="1" x14ac:dyDescent="0.25">
      <c r="C71" s="128" t="s">
        <v>64</v>
      </c>
      <c r="D71" s="51" t="s">
        <v>61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60" s="1" customFormat="1" x14ac:dyDescent="0.25">
      <c r="C72" s="129" t="s">
        <v>35</v>
      </c>
      <c r="D72" s="130">
        <v>2000000</v>
      </c>
      <c r="E72" s="45"/>
      <c r="F72" s="45"/>
      <c r="G72" s="45"/>
      <c r="H72" s="45">
        <f t="shared" ref="H72:H78" si="89">E72+F72+G72</f>
        <v>0</v>
      </c>
      <c r="I72" s="55"/>
      <c r="J72" s="55"/>
      <c r="K72" s="45"/>
      <c r="L72" s="45">
        <f t="shared" ref="L72:L78" si="90">I72+J72+K72</f>
        <v>0</v>
      </c>
      <c r="M72" s="45"/>
      <c r="N72" s="45"/>
      <c r="O72" s="45">
        <f t="shared" ref="O72:O78" si="91">M72+N72</f>
        <v>0</v>
      </c>
      <c r="P72" s="55"/>
      <c r="Q72" s="55"/>
      <c r="R72" s="55"/>
      <c r="S72" s="45"/>
      <c r="T72" s="45"/>
      <c r="U72" s="45"/>
      <c r="V72" s="45">
        <f t="shared" ref="V72:V78" si="92">P72+Q72+R72+S72+T72+U72</f>
        <v>0</v>
      </c>
      <c r="W72" s="55"/>
      <c r="X72" s="45"/>
      <c r="Y72" s="45">
        <f t="shared" ref="Y72:Y78" si="93">W72+X72</f>
        <v>0</v>
      </c>
      <c r="Z72" s="45">
        <f t="shared" ref="Z72:Z78" si="94">H72+L72+O72+V72+Y72</f>
        <v>0</v>
      </c>
    </row>
    <row r="73" spans="1:60" s="1" customFormat="1" x14ac:dyDescent="0.25">
      <c r="C73" s="129" t="s">
        <v>36</v>
      </c>
      <c r="D73" s="130">
        <v>2000100</v>
      </c>
      <c r="E73" s="55"/>
      <c r="F73" s="55"/>
      <c r="G73" s="55"/>
      <c r="H73" s="55">
        <f t="shared" si="89"/>
        <v>0</v>
      </c>
      <c r="I73" s="55"/>
      <c r="J73" s="55"/>
      <c r="K73" s="45"/>
      <c r="L73" s="45">
        <f t="shared" si="90"/>
        <v>0</v>
      </c>
      <c r="M73" s="45"/>
      <c r="N73" s="45"/>
      <c r="O73" s="45">
        <f t="shared" si="91"/>
        <v>0</v>
      </c>
      <c r="P73" s="55"/>
      <c r="Q73" s="55"/>
      <c r="R73" s="55"/>
      <c r="S73" s="45"/>
      <c r="T73" s="45"/>
      <c r="U73" s="45"/>
      <c r="V73" s="45">
        <f t="shared" si="92"/>
        <v>0</v>
      </c>
      <c r="W73" s="55"/>
      <c r="X73" s="45"/>
      <c r="Y73" s="45">
        <f t="shared" si="93"/>
        <v>0</v>
      </c>
      <c r="Z73" s="45">
        <f t="shared" si="94"/>
        <v>0</v>
      </c>
    </row>
    <row r="74" spans="1:60" s="1" customFormat="1" x14ac:dyDescent="0.25">
      <c r="C74" s="129" t="s">
        <v>37</v>
      </c>
      <c r="D74" s="130">
        <v>2010000</v>
      </c>
      <c r="E74" s="55"/>
      <c r="F74" s="55"/>
      <c r="G74" s="55"/>
      <c r="H74" s="55">
        <f t="shared" si="89"/>
        <v>0</v>
      </c>
      <c r="I74" s="55"/>
      <c r="J74" s="55"/>
      <c r="K74" s="45"/>
      <c r="L74" s="45">
        <f t="shared" si="90"/>
        <v>0</v>
      </c>
      <c r="M74" s="45"/>
      <c r="N74" s="45"/>
      <c r="O74" s="45">
        <f t="shared" si="91"/>
        <v>0</v>
      </c>
      <c r="P74" s="55"/>
      <c r="Q74" s="55"/>
      <c r="R74" s="55"/>
      <c r="S74" s="45"/>
      <c r="T74" s="45"/>
      <c r="U74" s="45"/>
      <c r="V74" s="45">
        <f t="shared" si="92"/>
        <v>0</v>
      </c>
      <c r="W74" s="55"/>
      <c r="X74" s="45"/>
      <c r="Y74" s="45">
        <f t="shared" si="93"/>
        <v>0</v>
      </c>
      <c r="Z74" s="45">
        <f t="shared" si="94"/>
        <v>0</v>
      </c>
    </row>
    <row r="75" spans="1:60" s="1" customFormat="1" x14ac:dyDescent="0.25">
      <c r="C75" s="129" t="s">
        <v>38</v>
      </c>
      <c r="D75" s="130">
        <v>2011000</v>
      </c>
      <c r="E75" s="55"/>
      <c r="F75" s="55"/>
      <c r="G75" s="55"/>
      <c r="H75" s="55">
        <f t="shared" si="89"/>
        <v>0</v>
      </c>
      <c r="I75" s="55"/>
      <c r="J75" s="55"/>
      <c r="K75" s="45"/>
      <c r="L75" s="45">
        <f t="shared" si="90"/>
        <v>0</v>
      </c>
      <c r="M75" s="45"/>
      <c r="N75" s="45"/>
      <c r="O75" s="45">
        <f t="shared" si="91"/>
        <v>0</v>
      </c>
      <c r="P75" s="45"/>
      <c r="Q75" s="45"/>
      <c r="R75" s="45"/>
      <c r="S75" s="45"/>
      <c r="T75" s="45"/>
      <c r="U75" s="45"/>
      <c r="V75" s="45">
        <f t="shared" si="92"/>
        <v>0</v>
      </c>
      <c r="W75" s="45"/>
      <c r="X75" s="45"/>
      <c r="Y75" s="45">
        <f t="shared" si="93"/>
        <v>0</v>
      </c>
      <c r="Z75" s="45">
        <f t="shared" si="94"/>
        <v>0</v>
      </c>
    </row>
    <row r="76" spans="1:60" s="1" customFormat="1" x14ac:dyDescent="0.25">
      <c r="C76" s="129" t="s">
        <v>39</v>
      </c>
      <c r="D76" s="130">
        <v>2020000</v>
      </c>
      <c r="E76" s="55"/>
      <c r="F76" s="55"/>
      <c r="G76" s="55"/>
      <c r="H76" s="55">
        <f t="shared" si="89"/>
        <v>0</v>
      </c>
      <c r="I76" s="55"/>
      <c r="J76" s="55"/>
      <c r="K76" s="45"/>
      <c r="L76" s="45">
        <f t="shared" si="90"/>
        <v>0</v>
      </c>
      <c r="M76" s="45"/>
      <c r="N76" s="45"/>
      <c r="O76" s="45">
        <f t="shared" si="91"/>
        <v>0</v>
      </c>
      <c r="P76" s="45"/>
      <c r="Q76" s="45"/>
      <c r="R76" s="45"/>
      <c r="S76" s="45"/>
      <c r="T76" s="45"/>
      <c r="U76" s="45"/>
      <c r="V76" s="45">
        <f t="shared" si="92"/>
        <v>0</v>
      </c>
      <c r="W76" s="45"/>
      <c r="X76" s="45"/>
      <c r="Y76" s="45">
        <f t="shared" si="93"/>
        <v>0</v>
      </c>
      <c r="Z76" s="45">
        <f t="shared" si="94"/>
        <v>0</v>
      </c>
    </row>
    <row r="77" spans="1:60" s="1" customFormat="1" x14ac:dyDescent="0.25">
      <c r="C77" s="132" t="s">
        <v>40</v>
      </c>
      <c r="D77" s="130">
        <v>2021000</v>
      </c>
      <c r="E77" s="45"/>
      <c r="F77" s="45"/>
      <c r="G77" s="45"/>
      <c r="H77" s="45">
        <f t="shared" si="89"/>
        <v>0</v>
      </c>
      <c r="I77" s="55"/>
      <c r="J77" s="55"/>
      <c r="K77" s="45"/>
      <c r="L77" s="45">
        <f t="shared" si="90"/>
        <v>0</v>
      </c>
      <c r="M77" s="45"/>
      <c r="N77" s="45"/>
      <c r="O77" s="45">
        <f t="shared" si="91"/>
        <v>0</v>
      </c>
      <c r="P77" s="45"/>
      <c r="Q77" s="45"/>
      <c r="R77" s="45"/>
      <c r="S77" s="45"/>
      <c r="T77" s="45"/>
      <c r="U77" s="45"/>
      <c r="V77" s="45">
        <f t="shared" si="92"/>
        <v>0</v>
      </c>
      <c r="W77" s="45"/>
      <c r="X77" s="45"/>
      <c r="Y77" s="45">
        <f t="shared" si="93"/>
        <v>0</v>
      </c>
      <c r="Z77" s="45">
        <f t="shared" si="94"/>
        <v>0</v>
      </c>
    </row>
    <row r="78" spans="1:60" s="1" customFormat="1" x14ac:dyDescent="0.25">
      <c r="C78" s="132" t="s">
        <v>41</v>
      </c>
      <c r="D78" s="130">
        <v>2024000</v>
      </c>
      <c r="E78" s="45"/>
      <c r="F78" s="45"/>
      <c r="G78" s="45"/>
      <c r="H78" s="45">
        <f t="shared" si="89"/>
        <v>0</v>
      </c>
      <c r="I78" s="45"/>
      <c r="J78" s="45"/>
      <c r="K78" s="45"/>
      <c r="L78" s="45">
        <f t="shared" si="90"/>
        <v>0</v>
      </c>
      <c r="M78" s="45"/>
      <c r="N78" s="45"/>
      <c r="O78" s="45">
        <f t="shared" si="91"/>
        <v>0</v>
      </c>
      <c r="P78" s="45"/>
      <c r="Q78" s="45"/>
      <c r="R78" s="45"/>
      <c r="S78" s="45"/>
      <c r="T78" s="45"/>
      <c r="U78" s="45"/>
      <c r="V78" s="45">
        <f t="shared" si="92"/>
        <v>0</v>
      </c>
      <c r="W78" s="45"/>
      <c r="X78" s="45"/>
      <c r="Y78" s="45">
        <f t="shared" si="93"/>
        <v>0</v>
      </c>
      <c r="Z78" s="45">
        <f t="shared" si="94"/>
        <v>0</v>
      </c>
    </row>
    <row r="79" spans="1:60" s="41" customFormat="1" x14ac:dyDescent="0.25">
      <c r="A79" s="1"/>
      <c r="B79" s="1"/>
      <c r="C79" s="133" t="s">
        <v>65</v>
      </c>
      <c r="D79" s="136" t="s">
        <v>61</v>
      </c>
      <c r="E79" s="135">
        <f t="shared" ref="E79:Z79" si="95">SUM(E72:E78)</f>
        <v>0</v>
      </c>
      <c r="F79" s="135">
        <f t="shared" si="95"/>
        <v>0</v>
      </c>
      <c r="G79" s="135">
        <f t="shared" si="95"/>
        <v>0</v>
      </c>
      <c r="H79" s="135">
        <f t="shared" si="95"/>
        <v>0</v>
      </c>
      <c r="I79" s="135">
        <f t="shared" si="95"/>
        <v>0</v>
      </c>
      <c r="J79" s="135">
        <f t="shared" si="95"/>
        <v>0</v>
      </c>
      <c r="K79" s="135">
        <f t="shared" si="95"/>
        <v>0</v>
      </c>
      <c r="L79" s="135">
        <f t="shared" si="95"/>
        <v>0</v>
      </c>
      <c r="M79" s="135">
        <f t="shared" si="95"/>
        <v>0</v>
      </c>
      <c r="N79" s="135">
        <f t="shared" ref="N79" si="96">SUM(N72:N78)</f>
        <v>0</v>
      </c>
      <c r="O79" s="135">
        <f t="shared" si="95"/>
        <v>0</v>
      </c>
      <c r="P79" s="135">
        <f t="shared" si="95"/>
        <v>0</v>
      </c>
      <c r="Q79" s="135">
        <f t="shared" si="95"/>
        <v>0</v>
      </c>
      <c r="R79" s="135">
        <f t="shared" si="95"/>
        <v>0</v>
      </c>
      <c r="S79" s="135">
        <f t="shared" ref="S79:T79" si="97">SUM(S72:S78)</f>
        <v>0</v>
      </c>
      <c r="T79" s="135">
        <f t="shared" si="97"/>
        <v>0</v>
      </c>
      <c r="U79" s="135">
        <f t="shared" si="95"/>
        <v>0</v>
      </c>
      <c r="V79" s="135">
        <f t="shared" si="95"/>
        <v>0</v>
      </c>
      <c r="W79" s="135">
        <f t="shared" si="95"/>
        <v>0</v>
      </c>
      <c r="X79" s="135">
        <f t="shared" si="95"/>
        <v>0</v>
      </c>
      <c r="Y79" s="135">
        <f t="shared" si="95"/>
        <v>0</v>
      </c>
      <c r="Z79" s="135">
        <f t="shared" si="95"/>
        <v>0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x14ac:dyDescent="0.25">
      <c r="C80" s="137"/>
      <c r="D80" s="138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40"/>
      <c r="AB80" s="141"/>
      <c r="AC80" s="141"/>
    </row>
    <row r="81" spans="1:60" x14ac:dyDescent="0.25">
      <c r="C81" s="142"/>
      <c r="D81" s="138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40"/>
      <c r="AB81" s="141"/>
      <c r="AC81" s="141"/>
    </row>
    <row r="82" spans="1:60" x14ac:dyDescent="0.25">
      <c r="C82" s="1"/>
      <c r="D82" s="3"/>
      <c r="E82" s="1"/>
      <c r="F82" s="1"/>
      <c r="G82" s="1"/>
      <c r="H82" s="1"/>
      <c r="Z82" s="1"/>
      <c r="AA82" s="1"/>
      <c r="AB82" s="1"/>
      <c r="AC82" s="1"/>
    </row>
    <row r="83" spans="1:60" s="147" customFormat="1" ht="16.5" x14ac:dyDescent="0.45">
      <c r="A83" s="143"/>
      <c r="B83" s="143"/>
      <c r="C83" s="1"/>
      <c r="D83" s="144"/>
      <c r="E83" s="149"/>
      <c r="F83" s="146"/>
      <c r="G83" s="144" t="s">
        <v>66</v>
      </c>
      <c r="H83" s="145"/>
      <c r="I83" s="146"/>
      <c r="J83" s="152" t="s">
        <v>67</v>
      </c>
      <c r="K83" s="153"/>
      <c r="L83" s="143"/>
      <c r="M83" s="143"/>
      <c r="N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</row>
    <row r="84" spans="1:60" s="147" customFormat="1" ht="16.5" x14ac:dyDescent="0.45">
      <c r="A84" s="143"/>
      <c r="B84" s="143"/>
      <c r="C84" s="1"/>
      <c r="D84" s="148"/>
      <c r="E84" s="149"/>
      <c r="F84" s="148"/>
      <c r="G84" s="148"/>
      <c r="H84" s="149"/>
      <c r="I84" s="148"/>
      <c r="J84" s="152"/>
      <c r="K84" s="143"/>
      <c r="L84" s="143"/>
      <c r="M84" s="143"/>
      <c r="N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</row>
    <row r="85" spans="1:60" s="147" customFormat="1" ht="16.5" x14ac:dyDescent="0.45">
      <c r="A85" s="143"/>
      <c r="B85" s="143"/>
      <c r="C85" s="1"/>
      <c r="D85" s="144"/>
      <c r="E85" s="149"/>
      <c r="F85" s="148"/>
      <c r="G85" s="144" t="s">
        <v>68</v>
      </c>
      <c r="H85" s="145"/>
      <c r="I85" s="148"/>
      <c r="J85" s="152" t="s">
        <v>67</v>
      </c>
      <c r="K85" s="153"/>
      <c r="L85" s="143"/>
      <c r="M85" s="143"/>
      <c r="N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</row>
    <row r="86" spans="1:60" x14ac:dyDescent="0.25">
      <c r="C86" s="1"/>
      <c r="D86" s="1"/>
      <c r="E86" s="2"/>
      <c r="F86" s="2"/>
      <c r="G86" s="2"/>
      <c r="H86" s="2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"/>
      <c r="AB86" s="1"/>
      <c r="AC86" s="1"/>
    </row>
    <row r="87" spans="1:60" x14ac:dyDescent="0.25">
      <c r="C87" s="13"/>
      <c r="D87" s="1"/>
      <c r="E87" s="2"/>
      <c r="F87" s="2"/>
      <c r="G87" s="2"/>
      <c r="H87" s="2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"/>
      <c r="AB87" s="1"/>
      <c r="AC87" s="1"/>
    </row>
    <row r="88" spans="1:60" x14ac:dyDescent="0.25">
      <c r="C88" s="13"/>
      <c r="D88" s="1"/>
      <c r="E88" s="2"/>
      <c r="F88" s="2"/>
      <c r="G88" s="2"/>
      <c r="H88" s="2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"/>
      <c r="AB88" s="1"/>
      <c r="AC88" s="1"/>
    </row>
    <row r="89" spans="1:60" x14ac:dyDescent="0.25">
      <c r="C89" s="13"/>
      <c r="D89" s="1"/>
      <c r="E89" s="2"/>
      <c r="F89" s="2"/>
      <c r="G89" s="2"/>
      <c r="H89" s="2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"/>
      <c r="AB89" s="1"/>
      <c r="AC89" s="1"/>
    </row>
    <row r="90" spans="1:60" x14ac:dyDescent="0.25">
      <c r="C90" s="13"/>
      <c r="D90" s="1"/>
      <c r="E90" s="2"/>
      <c r="F90" s="2"/>
      <c r="G90" s="2"/>
      <c r="H90" s="2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"/>
      <c r="AB90" s="1"/>
      <c r="AC90" s="1"/>
    </row>
    <row r="91" spans="1:60" x14ac:dyDescent="0.25">
      <c r="C91" s="13"/>
      <c r="D91" s="13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"/>
      <c r="AB91" s="1"/>
      <c r="AC91" s="1"/>
    </row>
    <row r="92" spans="1:60" x14ac:dyDescent="0.25">
      <c r="C92" s="13"/>
      <c r="D92" s="13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"/>
      <c r="AB92" s="1"/>
      <c r="AC92" s="1"/>
    </row>
    <row r="93" spans="1:60" x14ac:dyDescent="0.25">
      <c r="C93" s="13"/>
      <c r="D93" s="13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"/>
      <c r="AB93" s="1"/>
      <c r="AC93" s="1"/>
    </row>
    <row r="94" spans="1:60" x14ac:dyDescent="0.25">
      <c r="C94" s="13"/>
      <c r="D94" s="13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"/>
      <c r="AB94" s="1"/>
      <c r="AC94" s="1"/>
    </row>
    <row r="95" spans="1:60" x14ac:dyDescent="0.25">
      <c r="C95" s="13"/>
      <c r="D95" s="13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"/>
      <c r="AB95" s="1"/>
      <c r="AC95" s="1"/>
    </row>
    <row r="96" spans="1:60" x14ac:dyDescent="0.25">
      <c r="C96" s="13"/>
      <c r="D96" s="13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"/>
      <c r="AB96" s="1"/>
      <c r="AC96" s="1"/>
    </row>
    <row r="97" spans="3:29" x14ac:dyDescent="0.25">
      <c r="C97" s="13"/>
      <c r="D97" s="13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"/>
      <c r="AB97" s="1"/>
      <c r="AC97" s="1"/>
    </row>
    <row r="98" spans="3:29" x14ac:dyDescent="0.25">
      <c r="C98" s="13"/>
      <c r="D98" s="13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"/>
      <c r="AB98" s="1"/>
      <c r="AC98" s="1"/>
    </row>
    <row r="99" spans="3:29" x14ac:dyDescent="0.25">
      <c r="C99" s="13"/>
      <c r="D99" s="13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"/>
      <c r="AB99" s="1"/>
      <c r="AC99" s="1"/>
    </row>
    <row r="100" spans="3:29" x14ac:dyDescent="0.25">
      <c r="C100" s="13"/>
      <c r="AA100" s="1"/>
      <c r="AB100" s="1"/>
      <c r="AC100" s="1"/>
    </row>
    <row r="101" spans="3:29" x14ac:dyDescent="0.25">
      <c r="C101" s="13"/>
      <c r="AA101" s="1"/>
      <c r="AB101" s="1"/>
      <c r="AC101" s="1"/>
    </row>
    <row r="102" spans="3:29" x14ac:dyDescent="0.25">
      <c r="C102" s="13"/>
      <c r="AA102" s="1"/>
      <c r="AB102" s="1"/>
      <c r="AC102" s="1"/>
    </row>
    <row r="103" spans="3:29" x14ac:dyDescent="0.25">
      <c r="C103" s="13"/>
      <c r="AA103" s="1"/>
      <c r="AB103" s="1"/>
      <c r="AC103" s="1"/>
    </row>
    <row r="104" spans="3:29" x14ac:dyDescent="0.25">
      <c r="C104" s="13"/>
      <c r="AA104" s="1"/>
      <c r="AB104" s="1"/>
      <c r="AC104" s="1"/>
    </row>
    <row r="105" spans="3:29" x14ac:dyDescent="0.25">
      <c r="C105" s="13"/>
      <c r="AA105" s="1"/>
      <c r="AB105" s="1"/>
      <c r="AC105" s="1"/>
    </row>
    <row r="106" spans="3:29" x14ac:dyDescent="0.25">
      <c r="C106" s="13"/>
      <c r="AA106" s="1"/>
      <c r="AB106" s="1"/>
      <c r="AC106" s="1"/>
    </row>
    <row r="107" spans="3:29" x14ac:dyDescent="0.25">
      <c r="C107" s="13"/>
      <c r="AA107" s="1"/>
      <c r="AB107" s="1"/>
      <c r="AC107" s="1"/>
    </row>
    <row r="108" spans="3:29" x14ac:dyDescent="0.25">
      <c r="C108" s="13"/>
      <c r="AA108" s="1"/>
      <c r="AB108" s="1"/>
      <c r="AC108" s="1"/>
    </row>
    <row r="109" spans="3:29" x14ac:dyDescent="0.25">
      <c r="C109" s="13"/>
      <c r="AA109" s="1"/>
      <c r="AB109" s="1"/>
      <c r="AC109" s="1"/>
    </row>
    <row r="110" spans="3:29" x14ac:dyDescent="0.25">
      <c r="C110" s="13"/>
      <c r="AA110" s="1"/>
      <c r="AB110" s="1"/>
      <c r="AC110" s="1"/>
    </row>
    <row r="111" spans="3:29" x14ac:dyDescent="0.25">
      <c r="C111" s="13"/>
    </row>
    <row r="112" spans="3:29" x14ac:dyDescent="0.25">
      <c r="C112" s="13"/>
    </row>
    <row r="113" spans="3:4" x14ac:dyDescent="0.25">
      <c r="C113" s="13"/>
    </row>
    <row r="114" spans="3:4" x14ac:dyDescent="0.25">
      <c r="C114" s="13"/>
    </row>
    <row r="115" spans="3:4" x14ac:dyDescent="0.25">
      <c r="C115" s="13"/>
      <c r="D115" s="13"/>
    </row>
    <row r="116" spans="3:4" x14ac:dyDescent="0.25">
      <c r="C116" s="13"/>
      <c r="D116" s="13"/>
    </row>
    <row r="117" spans="3:4" x14ac:dyDescent="0.25">
      <c r="C117" s="13"/>
      <c r="D117" s="13"/>
    </row>
    <row r="118" spans="3:4" x14ac:dyDescent="0.25">
      <c r="C118" s="13"/>
      <c r="D118" s="13"/>
    </row>
    <row r="119" spans="3:4" x14ac:dyDescent="0.25">
      <c r="C119" s="13"/>
      <c r="D119" s="13"/>
    </row>
    <row r="120" spans="3:4" x14ac:dyDescent="0.25">
      <c r="C120" s="13"/>
      <c r="D120" s="13"/>
    </row>
    <row r="121" spans="3:4" x14ac:dyDescent="0.25">
      <c r="C121" s="13"/>
      <c r="D121" s="13"/>
    </row>
    <row r="122" spans="3:4" x14ac:dyDescent="0.25">
      <c r="C122" s="13"/>
      <c r="D122" s="13"/>
    </row>
    <row r="123" spans="3:4" x14ac:dyDescent="0.25">
      <c r="C123" s="13"/>
      <c r="D123" s="13"/>
    </row>
    <row r="124" spans="3:4" x14ac:dyDescent="0.25">
      <c r="C124" s="13"/>
      <c r="D124" s="13"/>
    </row>
    <row r="125" spans="3:4" x14ac:dyDescent="0.25">
      <c r="C125" s="13"/>
      <c r="D125" s="13"/>
    </row>
    <row r="126" spans="3:4" x14ac:dyDescent="0.25">
      <c r="C126" s="13"/>
      <c r="D126" s="13"/>
    </row>
    <row r="127" spans="3:4" x14ac:dyDescent="0.25">
      <c r="C127" s="13"/>
      <c r="D127" s="13"/>
    </row>
    <row r="128" spans="3:4" x14ac:dyDescent="0.25">
      <c r="C128" s="13"/>
      <c r="D128" s="13"/>
    </row>
    <row r="129" spans="3:4" x14ac:dyDescent="0.25">
      <c r="C129" s="13"/>
      <c r="D129" s="13"/>
    </row>
    <row r="130" spans="3:4" x14ac:dyDescent="0.25">
      <c r="C130" s="13"/>
      <c r="D130" s="13"/>
    </row>
    <row r="131" spans="3:4" x14ac:dyDescent="0.25">
      <c r="C131" s="13"/>
      <c r="D131" s="13"/>
    </row>
    <row r="132" spans="3:4" x14ac:dyDescent="0.25">
      <c r="C132" s="13"/>
      <c r="D132" s="13"/>
    </row>
    <row r="133" spans="3:4" x14ac:dyDescent="0.25">
      <c r="C133" s="13"/>
      <c r="D133" s="13"/>
    </row>
    <row r="134" spans="3:4" x14ac:dyDescent="0.25">
      <c r="C134" s="13"/>
      <c r="D134" s="13"/>
    </row>
    <row r="135" spans="3:4" x14ac:dyDescent="0.25">
      <c r="C135" s="13"/>
      <c r="D135" s="13"/>
    </row>
    <row r="136" spans="3:4" x14ac:dyDescent="0.25">
      <c r="C136" s="13"/>
      <c r="D136" s="13"/>
    </row>
    <row r="137" spans="3:4" x14ac:dyDescent="0.25">
      <c r="C137" s="13"/>
      <c r="D137" s="13"/>
    </row>
    <row r="138" spans="3:4" x14ac:dyDescent="0.25">
      <c r="C138" s="13"/>
      <c r="D138" s="13"/>
    </row>
    <row r="139" spans="3:4" x14ac:dyDescent="0.25">
      <c r="C139" s="13"/>
      <c r="D139" s="13"/>
    </row>
    <row r="140" spans="3:4" x14ac:dyDescent="0.25">
      <c r="C140" s="13"/>
      <c r="D140" s="13"/>
    </row>
    <row r="141" spans="3:4" x14ac:dyDescent="0.25">
      <c r="C141" s="13"/>
      <c r="D141" s="13"/>
    </row>
    <row r="142" spans="3:4" x14ac:dyDescent="0.25">
      <c r="C142" s="13"/>
      <c r="D142" s="13"/>
    </row>
    <row r="143" spans="3:4" x14ac:dyDescent="0.25">
      <c r="C143" s="13"/>
      <c r="D143" s="13"/>
    </row>
    <row r="144" spans="3:4" x14ac:dyDescent="0.25">
      <c r="C144" s="13"/>
      <c r="D144" s="13"/>
    </row>
    <row r="145" spans="3:4" x14ac:dyDescent="0.25">
      <c r="C145" s="13"/>
      <c r="D145" s="13"/>
    </row>
    <row r="146" spans="3:4" x14ac:dyDescent="0.25">
      <c r="C146" s="13"/>
      <c r="D146" s="13"/>
    </row>
    <row r="147" spans="3:4" x14ac:dyDescent="0.25">
      <c r="C147" s="13"/>
      <c r="D147" s="13"/>
    </row>
    <row r="148" spans="3:4" x14ac:dyDescent="0.25">
      <c r="C148" s="13"/>
      <c r="D148" s="13"/>
    </row>
    <row r="149" spans="3:4" x14ac:dyDescent="0.25">
      <c r="C149" s="13"/>
      <c r="D149" s="13"/>
    </row>
    <row r="150" spans="3:4" x14ac:dyDescent="0.25">
      <c r="C150" s="13"/>
      <c r="D150" s="13"/>
    </row>
    <row r="151" spans="3:4" x14ac:dyDescent="0.25">
      <c r="C151" s="13"/>
      <c r="D151" s="13"/>
    </row>
    <row r="152" spans="3:4" x14ac:dyDescent="0.25">
      <c r="C152" s="13"/>
      <c r="D152" s="13"/>
    </row>
    <row r="153" spans="3:4" x14ac:dyDescent="0.25">
      <c r="C153" s="13"/>
      <c r="D153" s="13"/>
    </row>
    <row r="154" spans="3:4" x14ac:dyDescent="0.25">
      <c r="C154" s="13"/>
      <c r="D154" s="13"/>
    </row>
    <row r="155" spans="3:4" x14ac:dyDescent="0.25">
      <c r="C155" s="13"/>
      <c r="D155" s="13"/>
    </row>
    <row r="156" spans="3:4" x14ac:dyDescent="0.25">
      <c r="C156" s="13"/>
      <c r="D156" s="13"/>
    </row>
    <row r="157" spans="3:4" x14ac:dyDescent="0.25">
      <c r="C157" s="13"/>
      <c r="D157" s="13"/>
    </row>
    <row r="158" spans="3:4" x14ac:dyDescent="0.25">
      <c r="C158" s="13"/>
      <c r="D158" s="13"/>
    </row>
    <row r="159" spans="3:4" x14ac:dyDescent="0.25">
      <c r="C159" s="13"/>
      <c r="D159" s="13"/>
    </row>
    <row r="160" spans="3:4" x14ac:dyDescent="0.25">
      <c r="C160" s="13"/>
      <c r="D160" s="13"/>
    </row>
    <row r="161" spans="3:4" x14ac:dyDescent="0.25">
      <c r="C161" s="13"/>
      <c r="D161" s="13"/>
    </row>
    <row r="162" spans="3:4" x14ac:dyDescent="0.25">
      <c r="C162" s="13"/>
      <c r="D162" s="13"/>
    </row>
    <row r="163" spans="3:4" x14ac:dyDescent="0.25">
      <c r="C163" s="13"/>
      <c r="D163" s="13"/>
    </row>
    <row r="164" spans="3:4" x14ac:dyDescent="0.25">
      <c r="C164" s="13"/>
      <c r="D164" s="13"/>
    </row>
    <row r="165" spans="3:4" x14ac:dyDescent="0.25">
      <c r="C165" s="13"/>
      <c r="D165" s="13"/>
    </row>
    <row r="166" spans="3:4" x14ac:dyDescent="0.25">
      <c r="C166" s="13"/>
      <c r="D166" s="13"/>
    </row>
    <row r="167" spans="3:4" x14ac:dyDescent="0.25">
      <c r="C167" s="13"/>
      <c r="D167" s="13"/>
    </row>
    <row r="168" spans="3:4" x14ac:dyDescent="0.25">
      <c r="C168" s="13"/>
      <c r="D168" s="13"/>
    </row>
    <row r="169" spans="3:4" x14ac:dyDescent="0.25">
      <c r="C169" s="13"/>
      <c r="D169" s="13"/>
    </row>
    <row r="170" spans="3:4" x14ac:dyDescent="0.25">
      <c r="C170" s="13"/>
      <c r="D170" s="13"/>
    </row>
    <row r="171" spans="3:4" x14ac:dyDescent="0.25">
      <c r="C171" s="13"/>
      <c r="D171" s="13"/>
    </row>
    <row r="172" spans="3:4" x14ac:dyDescent="0.25">
      <c r="C172" s="13"/>
      <c r="D172" s="13"/>
    </row>
    <row r="173" spans="3:4" x14ac:dyDescent="0.25">
      <c r="C173" s="13"/>
      <c r="D173" s="13"/>
    </row>
    <row r="174" spans="3:4" x14ac:dyDescent="0.25">
      <c r="C174" s="13"/>
      <c r="D174" s="13"/>
    </row>
    <row r="175" spans="3:4" x14ac:dyDescent="0.25">
      <c r="C175" s="13"/>
      <c r="D175" s="13"/>
    </row>
    <row r="176" spans="3:4" x14ac:dyDescent="0.25">
      <c r="C176" s="13"/>
      <c r="D176" s="13"/>
    </row>
    <row r="177" spans="3:4" x14ac:dyDescent="0.25">
      <c r="C177" s="13"/>
      <c r="D177" s="13"/>
    </row>
    <row r="178" spans="3:4" x14ac:dyDescent="0.25">
      <c r="C178" s="13"/>
      <c r="D178" s="13"/>
    </row>
    <row r="179" spans="3:4" x14ac:dyDescent="0.25">
      <c r="C179" s="13"/>
      <c r="D179" s="13"/>
    </row>
    <row r="180" spans="3:4" x14ac:dyDescent="0.25">
      <c r="C180" s="13"/>
      <c r="D180" s="13"/>
    </row>
    <row r="181" spans="3:4" x14ac:dyDescent="0.25">
      <c r="C181" s="13"/>
      <c r="D181" s="13"/>
    </row>
    <row r="182" spans="3:4" x14ac:dyDescent="0.25">
      <c r="C182" s="13"/>
      <c r="D182" s="13"/>
    </row>
    <row r="183" spans="3:4" x14ac:dyDescent="0.25">
      <c r="C183" s="13"/>
      <c r="D183" s="13"/>
    </row>
    <row r="184" spans="3:4" x14ac:dyDescent="0.25">
      <c r="C184" s="13"/>
      <c r="D184" s="13"/>
    </row>
    <row r="185" spans="3:4" x14ac:dyDescent="0.25">
      <c r="C185" s="13"/>
      <c r="D185" s="13"/>
    </row>
    <row r="186" spans="3:4" x14ac:dyDescent="0.25">
      <c r="C186" s="13"/>
      <c r="D186" s="13"/>
    </row>
    <row r="187" spans="3:4" x14ac:dyDescent="0.25">
      <c r="C187" s="13"/>
      <c r="D187" s="13"/>
    </row>
    <row r="188" spans="3:4" x14ac:dyDescent="0.25">
      <c r="C188" s="13"/>
      <c r="D188" s="13"/>
    </row>
    <row r="189" spans="3:4" x14ac:dyDescent="0.25">
      <c r="C189" s="13"/>
      <c r="D189" s="13"/>
    </row>
    <row r="190" spans="3:4" x14ac:dyDescent="0.25">
      <c r="C190" s="13"/>
      <c r="D190" s="13"/>
    </row>
    <row r="191" spans="3:4" x14ac:dyDescent="0.25">
      <c r="C191" s="13"/>
      <c r="D191" s="13"/>
    </row>
    <row r="192" spans="3:4" x14ac:dyDescent="0.25">
      <c r="C192" s="13"/>
      <c r="D192" s="13"/>
    </row>
    <row r="193" spans="3:4" x14ac:dyDescent="0.25">
      <c r="C193" s="13"/>
      <c r="D193" s="13"/>
    </row>
    <row r="194" spans="3:4" x14ac:dyDescent="0.25">
      <c r="C194" s="13"/>
      <c r="D194" s="13"/>
    </row>
    <row r="195" spans="3:4" x14ac:dyDescent="0.25">
      <c r="C195" s="13"/>
      <c r="D195" s="13"/>
    </row>
    <row r="196" spans="3:4" x14ac:dyDescent="0.25">
      <c r="C196" s="13"/>
      <c r="D196" s="13"/>
    </row>
    <row r="197" spans="3:4" x14ac:dyDescent="0.25">
      <c r="C197" s="13"/>
      <c r="D197" s="13"/>
    </row>
    <row r="198" spans="3:4" x14ac:dyDescent="0.25">
      <c r="C198" s="13"/>
      <c r="D198" s="13"/>
    </row>
    <row r="199" spans="3:4" x14ac:dyDescent="0.25">
      <c r="C199" s="13"/>
      <c r="D199" s="13"/>
    </row>
    <row r="200" spans="3:4" x14ac:dyDescent="0.25">
      <c r="C200" s="13"/>
      <c r="D200" s="13"/>
    </row>
    <row r="201" spans="3:4" x14ac:dyDescent="0.25">
      <c r="C201" s="13"/>
      <c r="D201" s="13"/>
    </row>
    <row r="202" spans="3:4" x14ac:dyDescent="0.25">
      <c r="C202" s="13"/>
      <c r="D202" s="13"/>
    </row>
    <row r="203" spans="3:4" x14ac:dyDescent="0.25">
      <c r="C203" s="13"/>
      <c r="D203" s="13"/>
    </row>
    <row r="204" spans="3:4" x14ac:dyDescent="0.25">
      <c r="C204" s="13"/>
      <c r="D204" s="13"/>
    </row>
    <row r="205" spans="3:4" x14ac:dyDescent="0.25">
      <c r="C205" s="13"/>
      <c r="D205" s="13"/>
    </row>
    <row r="206" spans="3:4" x14ac:dyDescent="0.25">
      <c r="C206" s="13"/>
      <c r="D206" s="13"/>
    </row>
    <row r="207" spans="3:4" x14ac:dyDescent="0.25">
      <c r="C207" s="13"/>
      <c r="D207" s="13"/>
    </row>
    <row r="208" spans="3:4" x14ac:dyDescent="0.25">
      <c r="C208" s="13"/>
      <c r="D208" s="13"/>
    </row>
    <row r="209" spans="3:4" x14ac:dyDescent="0.25">
      <c r="C209" s="13"/>
      <c r="D209" s="13"/>
    </row>
    <row r="210" spans="3:4" x14ac:dyDescent="0.25">
      <c r="C210" s="13"/>
      <c r="D210" s="13"/>
    </row>
    <row r="211" spans="3:4" x14ac:dyDescent="0.25">
      <c r="C211" s="13"/>
      <c r="D211" s="13"/>
    </row>
    <row r="212" spans="3:4" x14ac:dyDescent="0.25">
      <c r="C212" s="13"/>
      <c r="D212" s="13"/>
    </row>
    <row r="213" spans="3:4" x14ac:dyDescent="0.25">
      <c r="C213" s="13"/>
      <c r="D213" s="13"/>
    </row>
    <row r="214" spans="3:4" x14ac:dyDescent="0.25">
      <c r="C214" s="13"/>
      <c r="D214" s="13"/>
    </row>
    <row r="215" spans="3:4" x14ac:dyDescent="0.25">
      <c r="C215" s="13"/>
      <c r="D215" s="13"/>
    </row>
    <row r="216" spans="3:4" x14ac:dyDescent="0.25">
      <c r="C216" s="13"/>
      <c r="D216" s="13"/>
    </row>
    <row r="217" spans="3:4" x14ac:dyDescent="0.25">
      <c r="C217" s="13"/>
      <c r="D217" s="13"/>
    </row>
    <row r="218" spans="3:4" x14ac:dyDescent="0.25">
      <c r="C218" s="13"/>
      <c r="D218" s="13"/>
    </row>
    <row r="219" spans="3:4" x14ac:dyDescent="0.25">
      <c r="C219" s="13"/>
      <c r="D219" s="13"/>
    </row>
    <row r="220" spans="3:4" x14ac:dyDescent="0.25">
      <c r="C220" s="13"/>
      <c r="D220" s="13"/>
    </row>
    <row r="221" spans="3:4" x14ac:dyDescent="0.25">
      <c r="C221" s="13"/>
      <c r="D221" s="13"/>
    </row>
    <row r="222" spans="3:4" x14ac:dyDescent="0.25">
      <c r="C222" s="13"/>
      <c r="D222" s="13"/>
    </row>
    <row r="223" spans="3:4" x14ac:dyDescent="0.25">
      <c r="C223" s="13"/>
      <c r="D223" s="13"/>
    </row>
    <row r="224" spans="3:4" x14ac:dyDescent="0.25">
      <c r="C224" s="13"/>
      <c r="D224" s="13"/>
    </row>
    <row r="225" spans="3:4" x14ac:dyDescent="0.25">
      <c r="C225" s="13"/>
      <c r="D225" s="13"/>
    </row>
    <row r="226" spans="3:4" x14ac:dyDescent="0.25">
      <c r="C226" s="13"/>
      <c r="D226" s="13"/>
    </row>
    <row r="227" spans="3:4" x14ac:dyDescent="0.25">
      <c r="C227" s="13"/>
      <c r="D227" s="13"/>
    </row>
    <row r="228" spans="3:4" x14ac:dyDescent="0.25">
      <c r="C228" s="13"/>
      <c r="D228" s="13"/>
    </row>
    <row r="229" spans="3:4" x14ac:dyDescent="0.25">
      <c r="C229" s="13"/>
      <c r="D229" s="13"/>
    </row>
    <row r="230" spans="3:4" x14ac:dyDescent="0.25">
      <c r="C230" s="13"/>
      <c r="D230" s="13"/>
    </row>
    <row r="231" spans="3:4" x14ac:dyDescent="0.25">
      <c r="C231" s="13"/>
      <c r="D231" s="13"/>
    </row>
    <row r="232" spans="3:4" x14ac:dyDescent="0.25">
      <c r="C232" s="13"/>
      <c r="D232" s="13"/>
    </row>
    <row r="233" spans="3:4" x14ac:dyDescent="0.25">
      <c r="C233" s="13"/>
      <c r="D233" s="13"/>
    </row>
    <row r="234" spans="3:4" x14ac:dyDescent="0.25">
      <c r="C234" s="13"/>
      <c r="D234" s="13"/>
    </row>
    <row r="235" spans="3:4" x14ac:dyDescent="0.25">
      <c r="C235" s="13"/>
      <c r="D235" s="13"/>
    </row>
    <row r="236" spans="3:4" x14ac:dyDescent="0.25">
      <c r="C236" s="13"/>
      <c r="D236" s="13"/>
    </row>
    <row r="237" spans="3:4" x14ac:dyDescent="0.25">
      <c r="C237" s="13"/>
      <c r="D237" s="13"/>
    </row>
    <row r="238" spans="3:4" x14ac:dyDescent="0.25">
      <c r="C238" s="13"/>
      <c r="D238" s="13"/>
    </row>
    <row r="239" spans="3:4" x14ac:dyDescent="0.25">
      <c r="C239" s="13"/>
      <c r="D239" s="13"/>
    </row>
    <row r="240" spans="3:4" x14ac:dyDescent="0.25">
      <c r="C240" s="13"/>
      <c r="D240" s="13"/>
    </row>
    <row r="241" spans="3:4" x14ac:dyDescent="0.25">
      <c r="C241" s="13"/>
      <c r="D241" s="13"/>
    </row>
    <row r="242" spans="3:4" x14ac:dyDescent="0.25">
      <c r="C242" s="13"/>
      <c r="D242" s="13"/>
    </row>
    <row r="243" spans="3:4" x14ac:dyDescent="0.25">
      <c r="C243" s="13"/>
      <c r="D243" s="13"/>
    </row>
    <row r="244" spans="3:4" x14ac:dyDescent="0.25">
      <c r="C244" s="13"/>
      <c r="D244" s="13"/>
    </row>
    <row r="245" spans="3:4" x14ac:dyDescent="0.25">
      <c r="C245" s="13"/>
      <c r="D245" s="13"/>
    </row>
    <row r="246" spans="3:4" x14ac:dyDescent="0.25">
      <c r="C246" s="13"/>
      <c r="D246" s="13"/>
    </row>
    <row r="247" spans="3:4" x14ac:dyDescent="0.25">
      <c r="C247" s="13"/>
      <c r="D247" s="13"/>
    </row>
    <row r="248" spans="3:4" x14ac:dyDescent="0.25">
      <c r="C248" s="13"/>
      <c r="D248" s="13"/>
    </row>
    <row r="249" spans="3:4" x14ac:dyDescent="0.25">
      <c r="C249" s="13"/>
      <c r="D249" s="13"/>
    </row>
    <row r="250" spans="3:4" x14ac:dyDescent="0.25">
      <c r="C250" s="13"/>
      <c r="D250" s="13"/>
    </row>
    <row r="251" spans="3:4" x14ac:dyDescent="0.25">
      <c r="C251" s="13"/>
      <c r="D251" s="13"/>
    </row>
    <row r="252" spans="3:4" x14ac:dyDescent="0.25">
      <c r="C252" s="13"/>
      <c r="D252" s="13"/>
    </row>
    <row r="253" spans="3:4" x14ac:dyDescent="0.25">
      <c r="C253" s="13"/>
      <c r="D253" s="13"/>
    </row>
    <row r="254" spans="3:4" x14ac:dyDescent="0.25">
      <c r="C254" s="13"/>
      <c r="D254" s="13"/>
    </row>
    <row r="255" spans="3:4" x14ac:dyDescent="0.25">
      <c r="C255" s="13"/>
      <c r="D255" s="13"/>
    </row>
    <row r="256" spans="3:4" x14ac:dyDescent="0.25">
      <c r="C256" s="13"/>
      <c r="D256" s="13"/>
    </row>
    <row r="257" spans="3:4" x14ac:dyDescent="0.25">
      <c r="C257" s="13"/>
      <c r="D257" s="13"/>
    </row>
    <row r="258" spans="3:4" x14ac:dyDescent="0.25">
      <c r="C258" s="13"/>
      <c r="D258" s="13"/>
    </row>
    <row r="259" spans="3:4" x14ac:dyDescent="0.25">
      <c r="C259" s="13"/>
      <c r="D259" s="13"/>
    </row>
    <row r="260" spans="3:4" x14ac:dyDescent="0.25">
      <c r="C260" s="13"/>
      <c r="D260" s="13"/>
    </row>
    <row r="261" spans="3:4" x14ac:dyDescent="0.25">
      <c r="C261" s="13"/>
      <c r="D261" s="13"/>
    </row>
    <row r="262" spans="3:4" x14ac:dyDescent="0.25">
      <c r="C262" s="13"/>
      <c r="D262" s="13"/>
    </row>
    <row r="263" spans="3:4" x14ac:dyDescent="0.25">
      <c r="C263" s="13"/>
      <c r="D263" s="13"/>
    </row>
    <row r="264" spans="3:4" x14ac:dyDescent="0.25">
      <c r="C264" s="13"/>
      <c r="D264" s="13"/>
    </row>
    <row r="265" spans="3:4" x14ac:dyDescent="0.25">
      <c r="C265" s="13"/>
      <c r="D265" s="13"/>
    </row>
    <row r="266" spans="3:4" x14ac:dyDescent="0.25">
      <c r="C266" s="13"/>
      <c r="D266" s="13"/>
    </row>
    <row r="267" spans="3:4" x14ac:dyDescent="0.25">
      <c r="C267" s="13"/>
      <c r="D267" s="13"/>
    </row>
    <row r="268" spans="3:4" x14ac:dyDescent="0.25">
      <c r="C268" s="13"/>
      <c r="D268" s="13"/>
    </row>
    <row r="269" spans="3:4" x14ac:dyDescent="0.25">
      <c r="C269" s="13"/>
      <c r="D269" s="13"/>
    </row>
    <row r="270" spans="3:4" x14ac:dyDescent="0.25">
      <c r="C270" s="13"/>
      <c r="D270" s="13"/>
    </row>
    <row r="271" spans="3:4" x14ac:dyDescent="0.25">
      <c r="C271" s="13"/>
      <c r="D271" s="13"/>
    </row>
    <row r="272" spans="3:4" x14ac:dyDescent="0.25">
      <c r="C272" s="13"/>
      <c r="D272" s="13"/>
    </row>
    <row r="273" spans="3:4" x14ac:dyDescent="0.25">
      <c r="C273" s="13"/>
      <c r="D273" s="13"/>
    </row>
    <row r="274" spans="3:4" x14ac:dyDescent="0.25">
      <c r="C274" s="13"/>
      <c r="D274" s="13"/>
    </row>
    <row r="275" spans="3:4" x14ac:dyDescent="0.25">
      <c r="C275" s="13"/>
      <c r="D275" s="13"/>
    </row>
    <row r="276" spans="3:4" x14ac:dyDescent="0.25">
      <c r="C276" s="13"/>
      <c r="D276" s="13"/>
    </row>
    <row r="277" spans="3:4" x14ac:dyDescent="0.25">
      <c r="C277" s="13"/>
      <c r="D277" s="13"/>
    </row>
    <row r="278" spans="3:4" x14ac:dyDescent="0.25">
      <c r="C278" s="13"/>
      <c r="D278" s="13"/>
    </row>
    <row r="279" spans="3:4" x14ac:dyDescent="0.25">
      <c r="C279" s="13"/>
      <c r="D279" s="13"/>
    </row>
    <row r="280" spans="3:4" x14ac:dyDescent="0.25">
      <c r="C280" s="13"/>
      <c r="D280" s="13"/>
    </row>
    <row r="281" spans="3:4" x14ac:dyDescent="0.25">
      <c r="C281" s="13"/>
      <c r="D281" s="13"/>
    </row>
    <row r="282" spans="3:4" x14ac:dyDescent="0.25">
      <c r="C282" s="13"/>
      <c r="D282" s="13"/>
    </row>
    <row r="283" spans="3:4" x14ac:dyDescent="0.25">
      <c r="C283" s="13"/>
      <c r="D283" s="13"/>
    </row>
    <row r="284" spans="3:4" x14ac:dyDescent="0.25">
      <c r="C284" s="13"/>
      <c r="D284" s="13"/>
    </row>
    <row r="285" spans="3:4" x14ac:dyDescent="0.25">
      <c r="C285" s="13"/>
      <c r="D285" s="13"/>
    </row>
    <row r="286" spans="3:4" x14ac:dyDescent="0.25">
      <c r="C286" s="13"/>
      <c r="D286" s="13"/>
    </row>
    <row r="287" spans="3:4" x14ac:dyDescent="0.25">
      <c r="C287" s="13"/>
      <c r="D287" s="13"/>
    </row>
    <row r="288" spans="3:4" x14ac:dyDescent="0.25">
      <c r="C288" s="13"/>
      <c r="D288" s="13"/>
    </row>
    <row r="289" spans="3:4" x14ac:dyDescent="0.25">
      <c r="C289" s="13"/>
      <c r="D289" s="13"/>
    </row>
    <row r="290" spans="3:4" x14ac:dyDescent="0.25">
      <c r="C290" s="13"/>
      <c r="D290" s="13"/>
    </row>
    <row r="291" spans="3:4" x14ac:dyDescent="0.25">
      <c r="C291" s="13"/>
      <c r="D291" s="13"/>
    </row>
    <row r="292" spans="3:4" x14ac:dyDescent="0.25">
      <c r="C292" s="13"/>
      <c r="D292" s="13"/>
    </row>
    <row r="293" spans="3:4" x14ac:dyDescent="0.25">
      <c r="C293" s="13"/>
      <c r="D293" s="13"/>
    </row>
    <row r="294" spans="3:4" x14ac:dyDescent="0.25">
      <c r="C294" s="13"/>
      <c r="D294" s="13"/>
    </row>
    <row r="295" spans="3:4" x14ac:dyDescent="0.25">
      <c r="C295" s="13"/>
      <c r="D295" s="13"/>
    </row>
    <row r="296" spans="3:4" x14ac:dyDescent="0.25">
      <c r="C296" s="13"/>
      <c r="D296" s="13"/>
    </row>
    <row r="297" spans="3:4" x14ac:dyDescent="0.25">
      <c r="C297" s="13"/>
      <c r="D297" s="13"/>
    </row>
    <row r="298" spans="3:4" x14ac:dyDescent="0.25">
      <c r="C298" s="13"/>
      <c r="D298" s="13"/>
    </row>
    <row r="299" spans="3:4" x14ac:dyDescent="0.25">
      <c r="C299" s="13"/>
      <c r="D299" s="13"/>
    </row>
    <row r="300" spans="3:4" x14ac:dyDescent="0.25">
      <c r="C300" s="13"/>
      <c r="D300" s="13"/>
    </row>
    <row r="301" spans="3:4" x14ac:dyDescent="0.25">
      <c r="C301" s="13"/>
      <c r="D301" s="13"/>
    </row>
    <row r="302" spans="3:4" x14ac:dyDescent="0.25">
      <c r="C302" s="13"/>
      <c r="D302" s="13"/>
    </row>
    <row r="303" spans="3:4" x14ac:dyDescent="0.25">
      <c r="C303" s="13"/>
      <c r="D303" s="13"/>
    </row>
    <row r="304" spans="3:4" x14ac:dyDescent="0.25">
      <c r="C304" s="13"/>
      <c r="D304" s="13"/>
    </row>
    <row r="305" spans="3:4" x14ac:dyDescent="0.25">
      <c r="C305" s="13"/>
      <c r="D305" s="13"/>
    </row>
    <row r="306" spans="3:4" x14ac:dyDescent="0.25">
      <c r="C306" s="13"/>
      <c r="D306" s="13"/>
    </row>
    <row r="307" spans="3:4" x14ac:dyDescent="0.25">
      <c r="C307" s="13"/>
      <c r="D307" s="13"/>
    </row>
    <row r="308" spans="3:4" x14ac:dyDescent="0.25">
      <c r="C308" s="13"/>
      <c r="D308" s="13"/>
    </row>
    <row r="309" spans="3:4" x14ac:dyDescent="0.25">
      <c r="C309" s="13"/>
      <c r="D309" s="13"/>
    </row>
    <row r="310" spans="3:4" x14ac:dyDescent="0.25">
      <c r="C310" s="13"/>
      <c r="D310" s="13"/>
    </row>
    <row r="311" spans="3:4" x14ac:dyDescent="0.25">
      <c r="C311" s="13"/>
      <c r="D311" s="13"/>
    </row>
    <row r="312" spans="3:4" x14ac:dyDescent="0.25">
      <c r="C312" s="13"/>
      <c r="D312" s="13"/>
    </row>
    <row r="313" spans="3:4" x14ac:dyDescent="0.25">
      <c r="C313" s="13"/>
      <c r="D313" s="13"/>
    </row>
    <row r="314" spans="3:4" x14ac:dyDescent="0.25">
      <c r="C314" s="13"/>
      <c r="D314" s="13"/>
    </row>
    <row r="315" spans="3:4" x14ac:dyDescent="0.25">
      <c r="C315" s="13"/>
      <c r="D315" s="13"/>
    </row>
    <row r="316" spans="3:4" x14ac:dyDescent="0.25">
      <c r="C316" s="13"/>
      <c r="D316" s="13"/>
    </row>
    <row r="317" spans="3:4" x14ac:dyDescent="0.25">
      <c r="C317" s="13"/>
      <c r="D317" s="13"/>
    </row>
    <row r="318" spans="3:4" x14ac:dyDescent="0.25">
      <c r="C318" s="13"/>
      <c r="D318" s="13"/>
    </row>
    <row r="319" spans="3:4" x14ac:dyDescent="0.25">
      <c r="C319" s="13"/>
      <c r="D319" s="13"/>
    </row>
    <row r="320" spans="3:4" x14ac:dyDescent="0.25">
      <c r="C320" s="13"/>
      <c r="D320" s="13"/>
    </row>
    <row r="321" spans="3:4" x14ac:dyDescent="0.25">
      <c r="C321" s="13"/>
      <c r="D321" s="13"/>
    </row>
    <row r="322" spans="3:4" x14ac:dyDescent="0.25">
      <c r="C322" s="13"/>
      <c r="D322" s="13"/>
    </row>
    <row r="323" spans="3:4" x14ac:dyDescent="0.25">
      <c r="C323" s="13"/>
      <c r="D323" s="13"/>
    </row>
    <row r="324" spans="3:4" x14ac:dyDescent="0.25">
      <c r="C324" s="13"/>
      <c r="D324" s="13"/>
    </row>
    <row r="325" spans="3:4" x14ac:dyDescent="0.25">
      <c r="C325" s="13"/>
      <c r="D325" s="13"/>
    </row>
    <row r="326" spans="3:4" x14ac:dyDescent="0.25">
      <c r="C326" s="13"/>
      <c r="D326" s="13"/>
    </row>
    <row r="327" spans="3:4" x14ac:dyDescent="0.25">
      <c r="C327" s="13"/>
      <c r="D327" s="13"/>
    </row>
    <row r="328" spans="3:4" x14ac:dyDescent="0.25">
      <c r="C328" s="13"/>
      <c r="D328" s="13"/>
    </row>
    <row r="329" spans="3:4" x14ac:dyDescent="0.25">
      <c r="C329" s="13"/>
      <c r="D329" s="13"/>
    </row>
    <row r="330" spans="3:4" x14ac:dyDescent="0.25">
      <c r="C330" s="13"/>
      <c r="D330" s="13"/>
    </row>
    <row r="331" spans="3:4" x14ac:dyDescent="0.25">
      <c r="C331" s="13"/>
      <c r="D331" s="13"/>
    </row>
    <row r="332" spans="3:4" x14ac:dyDescent="0.25">
      <c r="C332" s="13"/>
      <c r="D332" s="13"/>
    </row>
    <row r="333" spans="3:4" x14ac:dyDescent="0.25">
      <c r="C333" s="13"/>
      <c r="D333" s="13"/>
    </row>
    <row r="334" spans="3:4" x14ac:dyDescent="0.25">
      <c r="C334" s="13"/>
      <c r="D334" s="13"/>
    </row>
    <row r="335" spans="3:4" x14ac:dyDescent="0.25">
      <c r="C335" s="13"/>
      <c r="D335" s="13"/>
    </row>
    <row r="336" spans="3:4" x14ac:dyDescent="0.25">
      <c r="C336" s="13"/>
      <c r="D336" s="13"/>
    </row>
    <row r="337" spans="3:4" x14ac:dyDescent="0.25">
      <c r="C337" s="13"/>
      <c r="D337" s="13"/>
    </row>
    <row r="338" spans="3:4" x14ac:dyDescent="0.25">
      <c r="C338" s="13"/>
      <c r="D338" s="13"/>
    </row>
    <row r="339" spans="3:4" x14ac:dyDescent="0.25">
      <c r="C339" s="13"/>
      <c r="D339" s="13"/>
    </row>
    <row r="340" spans="3:4" x14ac:dyDescent="0.25">
      <c r="C340" s="13"/>
      <c r="D340" s="13"/>
    </row>
    <row r="341" spans="3:4" x14ac:dyDescent="0.25">
      <c r="C341" s="13"/>
      <c r="D341" s="13"/>
    </row>
    <row r="342" spans="3:4" x14ac:dyDescent="0.25">
      <c r="C342" s="13"/>
      <c r="D342" s="13"/>
    </row>
    <row r="343" spans="3:4" x14ac:dyDescent="0.25">
      <c r="C343" s="13"/>
      <c r="D343" s="13"/>
    </row>
    <row r="344" spans="3:4" x14ac:dyDescent="0.25">
      <c r="C344" s="13"/>
      <c r="D344" s="13"/>
    </row>
    <row r="345" spans="3:4" x14ac:dyDescent="0.25">
      <c r="C345" s="13"/>
      <c r="D345" s="13"/>
    </row>
    <row r="346" spans="3:4" x14ac:dyDescent="0.25">
      <c r="C346" s="13"/>
      <c r="D346" s="13"/>
    </row>
    <row r="347" spans="3:4" x14ac:dyDescent="0.25">
      <c r="C347" s="13"/>
      <c r="D347" s="13"/>
    </row>
    <row r="348" spans="3:4" x14ac:dyDescent="0.25">
      <c r="C348" s="13"/>
      <c r="D348" s="13"/>
    </row>
    <row r="349" spans="3:4" x14ac:dyDescent="0.25">
      <c r="C349" s="13"/>
      <c r="D349" s="13"/>
    </row>
    <row r="350" spans="3:4" x14ac:dyDescent="0.25">
      <c r="C350" s="13"/>
      <c r="D350" s="13"/>
    </row>
    <row r="351" spans="3:4" x14ac:dyDescent="0.25">
      <c r="C351" s="13"/>
      <c r="D351" s="13"/>
    </row>
    <row r="352" spans="3:4" x14ac:dyDescent="0.25">
      <c r="C352" s="13"/>
      <c r="D352" s="13"/>
    </row>
    <row r="353" spans="3:4" x14ac:dyDescent="0.25">
      <c r="C353" s="13"/>
      <c r="D353" s="13"/>
    </row>
    <row r="354" spans="3:4" x14ac:dyDescent="0.25">
      <c r="C354" s="13"/>
      <c r="D354" s="13"/>
    </row>
    <row r="355" spans="3:4" x14ac:dyDescent="0.25">
      <c r="C355" s="13"/>
      <c r="D355" s="13"/>
    </row>
    <row r="356" spans="3:4" x14ac:dyDescent="0.25">
      <c r="C356" s="13"/>
      <c r="D356" s="13"/>
    </row>
    <row r="357" spans="3:4" x14ac:dyDescent="0.25">
      <c r="C357" s="13"/>
      <c r="D357" s="13"/>
    </row>
    <row r="358" spans="3:4" x14ac:dyDescent="0.25">
      <c r="C358" s="13"/>
      <c r="D358" s="13"/>
    </row>
    <row r="359" spans="3:4" x14ac:dyDescent="0.25">
      <c r="C359" s="13"/>
      <c r="D359" s="13"/>
    </row>
    <row r="360" spans="3:4" x14ac:dyDescent="0.25">
      <c r="C360" s="13"/>
      <c r="D360" s="13"/>
    </row>
    <row r="361" spans="3:4" x14ac:dyDescent="0.25">
      <c r="C361" s="13"/>
      <c r="D361" s="13"/>
    </row>
    <row r="362" spans="3:4" x14ac:dyDescent="0.25">
      <c r="C362" s="13"/>
      <c r="D362" s="13"/>
    </row>
    <row r="363" spans="3:4" x14ac:dyDescent="0.25">
      <c r="C363" s="13"/>
      <c r="D363" s="13"/>
    </row>
    <row r="364" spans="3:4" x14ac:dyDescent="0.25">
      <c r="C364" s="13"/>
      <c r="D364" s="13"/>
    </row>
    <row r="365" spans="3:4" x14ac:dyDescent="0.25">
      <c r="C365" s="13"/>
      <c r="D365" s="13"/>
    </row>
    <row r="366" spans="3:4" x14ac:dyDescent="0.25">
      <c r="C366" s="13"/>
      <c r="D366" s="13"/>
    </row>
    <row r="367" spans="3:4" x14ac:dyDescent="0.25">
      <c r="C367" s="13"/>
      <c r="D367" s="13"/>
    </row>
    <row r="368" spans="3:4" x14ac:dyDescent="0.25">
      <c r="C368" s="13"/>
      <c r="D368" s="13"/>
    </row>
    <row r="369" spans="3:4" x14ac:dyDescent="0.25">
      <c r="C369" s="13"/>
      <c r="D369" s="13"/>
    </row>
    <row r="370" spans="3:4" x14ac:dyDescent="0.25">
      <c r="C370" s="13"/>
      <c r="D370" s="13"/>
    </row>
    <row r="371" spans="3:4" x14ac:dyDescent="0.25">
      <c r="C371" s="13"/>
      <c r="D371" s="13"/>
    </row>
    <row r="372" spans="3:4" x14ac:dyDescent="0.25">
      <c r="C372" s="13"/>
      <c r="D372" s="13"/>
    </row>
    <row r="373" spans="3:4" x14ac:dyDescent="0.25">
      <c r="C373" s="13"/>
      <c r="D373" s="13"/>
    </row>
    <row r="374" spans="3:4" x14ac:dyDescent="0.25">
      <c r="C374" s="13"/>
      <c r="D374" s="13"/>
    </row>
    <row r="375" spans="3:4" x14ac:dyDescent="0.25">
      <c r="C375" s="13"/>
      <c r="D375" s="13"/>
    </row>
    <row r="376" spans="3:4" x14ac:dyDescent="0.25">
      <c r="C376" s="13"/>
      <c r="D376" s="13"/>
    </row>
    <row r="377" spans="3:4" x14ac:dyDescent="0.25">
      <c r="C377" s="13"/>
      <c r="D377" s="13"/>
    </row>
    <row r="378" spans="3:4" x14ac:dyDescent="0.25">
      <c r="C378" s="13"/>
      <c r="D378" s="13"/>
    </row>
    <row r="379" spans="3:4" x14ac:dyDescent="0.25">
      <c r="C379" s="13"/>
      <c r="D379" s="13"/>
    </row>
    <row r="380" spans="3:4" x14ac:dyDescent="0.25">
      <c r="C380" s="13"/>
      <c r="D380" s="13"/>
    </row>
    <row r="381" spans="3:4" x14ac:dyDescent="0.25">
      <c r="C381" s="13"/>
      <c r="D381" s="13"/>
    </row>
    <row r="382" spans="3:4" x14ac:dyDescent="0.25">
      <c r="C382" s="13"/>
      <c r="D382" s="13"/>
    </row>
    <row r="383" spans="3:4" x14ac:dyDescent="0.25">
      <c r="C383" s="13"/>
      <c r="D383" s="13"/>
    </row>
    <row r="384" spans="3:4" x14ac:dyDescent="0.25">
      <c r="C384" s="13"/>
      <c r="D384" s="13"/>
    </row>
    <row r="385" spans="3:4" x14ac:dyDescent="0.25">
      <c r="C385" s="13"/>
      <c r="D385" s="13"/>
    </row>
    <row r="386" spans="3:4" x14ac:dyDescent="0.25">
      <c r="C386" s="13"/>
      <c r="D386" s="13"/>
    </row>
    <row r="387" spans="3:4" x14ac:dyDescent="0.25">
      <c r="C387" s="13"/>
      <c r="D387" s="13"/>
    </row>
    <row r="388" spans="3:4" x14ac:dyDescent="0.25">
      <c r="C388" s="13"/>
      <c r="D388" s="13"/>
    </row>
    <row r="389" spans="3:4" x14ac:dyDescent="0.25">
      <c r="C389" s="13"/>
      <c r="D389" s="13"/>
    </row>
    <row r="390" spans="3:4" x14ac:dyDescent="0.25">
      <c r="C390" s="13"/>
      <c r="D390" s="13"/>
    </row>
    <row r="391" spans="3:4" x14ac:dyDescent="0.25">
      <c r="C391" s="13"/>
      <c r="D391" s="13"/>
    </row>
    <row r="392" spans="3:4" x14ac:dyDescent="0.25">
      <c r="C392" s="13"/>
      <c r="D392" s="13"/>
    </row>
    <row r="393" spans="3:4" x14ac:dyDescent="0.25">
      <c r="C393" s="13"/>
      <c r="D393" s="13"/>
    </row>
    <row r="394" spans="3:4" x14ac:dyDescent="0.25">
      <c r="C394" s="13"/>
      <c r="D394" s="13"/>
    </row>
    <row r="395" spans="3:4" x14ac:dyDescent="0.25">
      <c r="C395" s="13"/>
      <c r="D395" s="13"/>
    </row>
    <row r="396" spans="3:4" x14ac:dyDescent="0.25">
      <c r="C396" s="13"/>
      <c r="D396" s="13"/>
    </row>
    <row r="397" spans="3:4" x14ac:dyDescent="0.25">
      <c r="C397" s="13"/>
      <c r="D397" s="13"/>
    </row>
    <row r="398" spans="3:4" x14ac:dyDescent="0.25">
      <c r="C398" s="13"/>
      <c r="D398" s="13"/>
    </row>
    <row r="399" spans="3:4" x14ac:dyDescent="0.25">
      <c r="C399" s="13"/>
      <c r="D399" s="13"/>
    </row>
    <row r="400" spans="3:4" x14ac:dyDescent="0.25">
      <c r="C400" s="13"/>
      <c r="D400" s="13"/>
    </row>
    <row r="401" spans="3:4" x14ac:dyDescent="0.25">
      <c r="C401" s="13"/>
      <c r="D401" s="13"/>
    </row>
    <row r="402" spans="3:4" x14ac:dyDescent="0.25">
      <c r="C402" s="13"/>
      <c r="D402" s="13"/>
    </row>
    <row r="403" spans="3:4" x14ac:dyDescent="0.25">
      <c r="C403" s="13"/>
      <c r="D403" s="13"/>
    </row>
    <row r="404" spans="3:4" x14ac:dyDescent="0.25">
      <c r="C404" s="13"/>
      <c r="D404" s="13"/>
    </row>
    <row r="405" spans="3:4" x14ac:dyDescent="0.25">
      <c r="C405" s="13"/>
      <c r="D405" s="13"/>
    </row>
    <row r="406" spans="3:4" x14ac:dyDescent="0.25">
      <c r="C406" s="13"/>
      <c r="D406" s="13"/>
    </row>
    <row r="407" spans="3:4" x14ac:dyDescent="0.25">
      <c r="C407" s="13"/>
      <c r="D407" s="13"/>
    </row>
    <row r="408" spans="3:4" x14ac:dyDescent="0.25">
      <c r="C408" s="13"/>
      <c r="D408" s="13"/>
    </row>
    <row r="409" spans="3:4" x14ac:dyDescent="0.25">
      <c r="C409" s="13"/>
      <c r="D409" s="13"/>
    </row>
    <row r="410" spans="3:4" x14ac:dyDescent="0.25">
      <c r="C410" s="13"/>
      <c r="D410" s="13"/>
    </row>
    <row r="411" spans="3:4" x14ac:dyDescent="0.25">
      <c r="C411" s="13"/>
      <c r="D411" s="13"/>
    </row>
    <row r="412" spans="3:4" x14ac:dyDescent="0.25">
      <c r="C412" s="13"/>
      <c r="D412" s="13"/>
    </row>
    <row r="413" spans="3:4" x14ac:dyDescent="0.25">
      <c r="C413" s="13"/>
      <c r="D413" s="13"/>
    </row>
    <row r="414" spans="3:4" x14ac:dyDescent="0.25">
      <c r="C414" s="13"/>
      <c r="D414" s="13"/>
    </row>
    <row r="415" spans="3:4" x14ac:dyDescent="0.25">
      <c r="C415" s="13"/>
      <c r="D415" s="13"/>
    </row>
    <row r="416" spans="3:4" x14ac:dyDescent="0.25">
      <c r="C416" s="13"/>
      <c r="D416" s="13"/>
    </row>
    <row r="417" spans="3:4" x14ac:dyDescent="0.25">
      <c r="C417" s="13"/>
      <c r="D417" s="13"/>
    </row>
    <row r="418" spans="3:4" x14ac:dyDescent="0.25">
      <c r="C418" s="13"/>
      <c r="D418" s="13"/>
    </row>
    <row r="419" spans="3:4" x14ac:dyDescent="0.25">
      <c r="C419" s="13"/>
      <c r="D419" s="13"/>
    </row>
    <row r="420" spans="3:4" x14ac:dyDescent="0.25">
      <c r="C420" s="13"/>
      <c r="D420" s="13"/>
    </row>
    <row r="421" spans="3:4" x14ac:dyDescent="0.25">
      <c r="C421" s="13"/>
      <c r="D421" s="13"/>
    </row>
    <row r="422" spans="3:4" x14ac:dyDescent="0.25">
      <c r="C422" s="13"/>
      <c r="D422" s="13"/>
    </row>
    <row r="423" spans="3:4" x14ac:dyDescent="0.25">
      <c r="C423" s="13"/>
      <c r="D423" s="13"/>
    </row>
    <row r="424" spans="3:4" x14ac:dyDescent="0.25">
      <c r="C424" s="13"/>
      <c r="D424" s="13"/>
    </row>
    <row r="425" spans="3:4" x14ac:dyDescent="0.25">
      <c r="C425" s="13"/>
      <c r="D425" s="13"/>
    </row>
    <row r="426" spans="3:4" x14ac:dyDescent="0.25">
      <c r="C426" s="13"/>
      <c r="D426" s="13"/>
    </row>
    <row r="427" spans="3:4" x14ac:dyDescent="0.25">
      <c r="C427" s="13"/>
      <c r="D427" s="13"/>
    </row>
    <row r="428" spans="3:4" x14ac:dyDescent="0.25">
      <c r="C428" s="13"/>
      <c r="D428" s="13"/>
    </row>
    <row r="429" spans="3:4" x14ac:dyDescent="0.25">
      <c r="C429" s="13"/>
      <c r="D429" s="13"/>
    </row>
    <row r="430" spans="3:4" x14ac:dyDescent="0.25">
      <c r="C430" s="13"/>
      <c r="D430" s="13"/>
    </row>
    <row r="431" spans="3:4" x14ac:dyDescent="0.25">
      <c r="C431" s="13"/>
      <c r="D431" s="13"/>
    </row>
    <row r="432" spans="3:4" x14ac:dyDescent="0.25">
      <c r="C432" s="13"/>
      <c r="D432" s="13"/>
    </row>
    <row r="433" spans="3:4" x14ac:dyDescent="0.25">
      <c r="C433" s="13"/>
      <c r="D433" s="13"/>
    </row>
    <row r="434" spans="3:4" x14ac:dyDescent="0.25">
      <c r="C434" s="13"/>
      <c r="D434" s="13"/>
    </row>
    <row r="435" spans="3:4" x14ac:dyDescent="0.25">
      <c r="C435" s="13"/>
      <c r="D435" s="13"/>
    </row>
    <row r="436" spans="3:4" x14ac:dyDescent="0.25">
      <c r="C436" s="13"/>
      <c r="D436" s="13"/>
    </row>
    <row r="437" spans="3:4" x14ac:dyDescent="0.25">
      <c r="C437" s="13"/>
      <c r="D437" s="13"/>
    </row>
    <row r="438" spans="3:4" x14ac:dyDescent="0.25">
      <c r="C438" s="13"/>
      <c r="D438" s="13"/>
    </row>
    <row r="439" spans="3:4" x14ac:dyDescent="0.25">
      <c r="C439" s="13"/>
      <c r="D439" s="13"/>
    </row>
    <row r="440" spans="3:4" x14ac:dyDescent="0.25">
      <c r="C440" s="13"/>
      <c r="D440" s="13"/>
    </row>
    <row r="441" spans="3:4" x14ac:dyDescent="0.25">
      <c r="C441" s="13"/>
      <c r="D441" s="13"/>
    </row>
    <row r="442" spans="3:4" x14ac:dyDescent="0.25">
      <c r="C442" s="13"/>
      <c r="D442" s="13"/>
    </row>
    <row r="443" spans="3:4" x14ac:dyDescent="0.25">
      <c r="C443" s="13"/>
      <c r="D443" s="13"/>
    </row>
    <row r="444" spans="3:4" x14ac:dyDescent="0.25">
      <c r="C444" s="13"/>
      <c r="D444" s="13"/>
    </row>
    <row r="445" spans="3:4" x14ac:dyDescent="0.25">
      <c r="C445" s="13"/>
      <c r="D445" s="13"/>
    </row>
    <row r="446" spans="3:4" x14ac:dyDescent="0.25">
      <c r="C446" s="13"/>
      <c r="D446" s="13"/>
    </row>
    <row r="447" spans="3:4" x14ac:dyDescent="0.25">
      <c r="C447" s="13"/>
      <c r="D447" s="13"/>
    </row>
    <row r="448" spans="3:4" x14ac:dyDescent="0.25">
      <c r="C448" s="13"/>
      <c r="D448" s="13"/>
    </row>
    <row r="449" spans="3:4" x14ac:dyDescent="0.25">
      <c r="C449" s="13"/>
      <c r="D449" s="13"/>
    </row>
    <row r="450" spans="3:4" x14ac:dyDescent="0.25">
      <c r="C450" s="13"/>
      <c r="D450" s="13"/>
    </row>
    <row r="451" spans="3:4" x14ac:dyDescent="0.25">
      <c r="C451" s="13"/>
      <c r="D451" s="13"/>
    </row>
    <row r="452" spans="3:4" x14ac:dyDescent="0.25">
      <c r="C452" s="13"/>
      <c r="D452" s="13"/>
    </row>
    <row r="453" spans="3:4" x14ac:dyDescent="0.25">
      <c r="C453" s="13"/>
      <c r="D453" s="13"/>
    </row>
    <row r="454" spans="3:4" x14ac:dyDescent="0.25">
      <c r="C454" s="13"/>
      <c r="D454" s="13"/>
    </row>
    <row r="455" spans="3:4" x14ac:dyDescent="0.25">
      <c r="C455" s="13"/>
      <c r="D455" s="13"/>
    </row>
    <row r="456" spans="3:4" x14ac:dyDescent="0.25">
      <c r="C456" s="13"/>
      <c r="D456" s="13"/>
    </row>
    <row r="457" spans="3:4" x14ac:dyDescent="0.25">
      <c r="C457" s="13"/>
      <c r="D457" s="13"/>
    </row>
    <row r="458" spans="3:4" x14ac:dyDescent="0.25">
      <c r="C458" s="13"/>
      <c r="D458" s="13"/>
    </row>
    <row r="459" spans="3:4" x14ac:dyDescent="0.25">
      <c r="C459" s="13"/>
      <c r="D459" s="13"/>
    </row>
    <row r="460" spans="3:4" x14ac:dyDescent="0.25">
      <c r="C460" s="13"/>
      <c r="D460" s="13"/>
    </row>
    <row r="461" spans="3:4" x14ac:dyDescent="0.25">
      <c r="C461" s="13"/>
      <c r="D461" s="13"/>
    </row>
    <row r="462" spans="3:4" x14ac:dyDescent="0.25">
      <c r="C462" s="13"/>
      <c r="D462" s="13"/>
    </row>
    <row r="463" spans="3:4" x14ac:dyDescent="0.25">
      <c r="C463" s="13"/>
      <c r="D463" s="13"/>
    </row>
    <row r="464" spans="3:4" x14ac:dyDescent="0.25">
      <c r="C464" s="13"/>
      <c r="D464" s="13"/>
    </row>
    <row r="465" spans="3:4" x14ac:dyDescent="0.25">
      <c r="C465" s="13"/>
      <c r="D465" s="13"/>
    </row>
    <row r="466" spans="3:4" x14ac:dyDescent="0.25">
      <c r="C466" s="13"/>
      <c r="D466" s="13"/>
    </row>
    <row r="467" spans="3:4" x14ac:dyDescent="0.25">
      <c r="C467" s="13"/>
      <c r="D467" s="13"/>
    </row>
    <row r="468" spans="3:4" x14ac:dyDescent="0.25">
      <c r="C468" s="13"/>
      <c r="D468" s="13"/>
    </row>
    <row r="469" spans="3:4" x14ac:dyDescent="0.25">
      <c r="C469" s="13"/>
      <c r="D469" s="13"/>
    </row>
    <row r="470" spans="3:4" x14ac:dyDescent="0.25">
      <c r="C470" s="13"/>
      <c r="D470" s="13"/>
    </row>
    <row r="471" spans="3:4" x14ac:dyDescent="0.25">
      <c r="C471" s="13"/>
      <c r="D471" s="13"/>
    </row>
    <row r="472" spans="3:4" x14ac:dyDescent="0.25">
      <c r="C472" s="13"/>
      <c r="D472" s="13"/>
    </row>
    <row r="473" spans="3:4" x14ac:dyDescent="0.25">
      <c r="C473" s="13"/>
      <c r="D473" s="13"/>
    </row>
    <row r="474" spans="3:4" x14ac:dyDescent="0.25">
      <c r="C474" s="13"/>
      <c r="D474" s="13"/>
    </row>
    <row r="475" spans="3:4" x14ac:dyDescent="0.25">
      <c r="C475" s="13"/>
      <c r="D475" s="13"/>
    </row>
    <row r="476" spans="3:4" x14ac:dyDescent="0.25">
      <c r="C476" s="13"/>
      <c r="D476" s="13"/>
    </row>
    <row r="477" spans="3:4" x14ac:dyDescent="0.25">
      <c r="C477" s="13"/>
      <c r="D477" s="13"/>
    </row>
    <row r="478" spans="3:4" x14ac:dyDescent="0.25">
      <c r="C478" s="13"/>
      <c r="D478" s="13"/>
    </row>
    <row r="479" spans="3:4" x14ac:dyDescent="0.25">
      <c r="C479" s="13"/>
      <c r="D479" s="13"/>
    </row>
    <row r="480" spans="3:4" x14ac:dyDescent="0.25">
      <c r="C480" s="13"/>
      <c r="D480" s="13"/>
    </row>
    <row r="481" spans="3:4" x14ac:dyDescent="0.25">
      <c r="C481" s="13"/>
      <c r="D481" s="13"/>
    </row>
    <row r="482" spans="3:4" x14ac:dyDescent="0.25">
      <c r="C482" s="13"/>
      <c r="D482" s="13"/>
    </row>
    <row r="483" spans="3:4" x14ac:dyDescent="0.25">
      <c r="C483" s="13"/>
      <c r="D483" s="13"/>
    </row>
    <row r="484" spans="3:4" x14ac:dyDescent="0.25">
      <c r="C484" s="13"/>
      <c r="D484" s="13"/>
    </row>
    <row r="485" spans="3:4" x14ac:dyDescent="0.25">
      <c r="C485" s="13"/>
      <c r="D485" s="13"/>
    </row>
    <row r="486" spans="3:4" x14ac:dyDescent="0.25">
      <c r="C486" s="13"/>
      <c r="D486" s="13"/>
    </row>
    <row r="487" spans="3:4" x14ac:dyDescent="0.25">
      <c r="C487" s="13"/>
      <c r="D487" s="13"/>
    </row>
    <row r="488" spans="3:4" x14ac:dyDescent="0.25">
      <c r="C488" s="13"/>
      <c r="D488" s="13"/>
    </row>
    <row r="489" spans="3:4" x14ac:dyDescent="0.25">
      <c r="C489" s="13"/>
      <c r="D489" s="13"/>
    </row>
    <row r="490" spans="3:4" x14ac:dyDescent="0.25">
      <c r="C490" s="13"/>
      <c r="D490" s="13"/>
    </row>
    <row r="491" spans="3:4" x14ac:dyDescent="0.25">
      <c r="C491" s="13"/>
      <c r="D491" s="13"/>
    </row>
    <row r="492" spans="3:4" x14ac:dyDescent="0.25">
      <c r="C492" s="13"/>
      <c r="D492" s="13"/>
    </row>
    <row r="493" spans="3:4" x14ac:dyDescent="0.25">
      <c r="C493" s="13"/>
      <c r="D493" s="13"/>
    </row>
    <row r="494" spans="3:4" x14ac:dyDescent="0.25">
      <c r="C494" s="13"/>
      <c r="D494" s="13"/>
    </row>
    <row r="495" spans="3:4" x14ac:dyDescent="0.25">
      <c r="C495" s="13"/>
      <c r="D495" s="13"/>
    </row>
    <row r="496" spans="3:4" x14ac:dyDescent="0.25">
      <c r="C496" s="13"/>
      <c r="D496" s="13"/>
    </row>
    <row r="497" spans="3:4" x14ac:dyDescent="0.25">
      <c r="C497" s="13"/>
      <c r="D497" s="13"/>
    </row>
    <row r="498" spans="3:4" x14ac:dyDescent="0.25">
      <c r="C498" s="13"/>
      <c r="D498" s="13"/>
    </row>
    <row r="499" spans="3:4" x14ac:dyDescent="0.25">
      <c r="C499" s="13"/>
      <c r="D499" s="13"/>
    </row>
    <row r="500" spans="3:4" x14ac:dyDescent="0.25">
      <c r="C500" s="13"/>
      <c r="D500" s="13"/>
    </row>
    <row r="501" spans="3:4" x14ac:dyDescent="0.25">
      <c r="C501" s="13"/>
      <c r="D501" s="13"/>
    </row>
    <row r="502" spans="3:4" x14ac:dyDescent="0.25">
      <c r="C502" s="13"/>
      <c r="D502" s="13"/>
    </row>
    <row r="503" spans="3:4" x14ac:dyDescent="0.25">
      <c r="C503" s="13"/>
      <c r="D503" s="13"/>
    </row>
    <row r="504" spans="3:4" x14ac:dyDescent="0.25">
      <c r="C504" s="13"/>
      <c r="D504" s="13"/>
    </row>
    <row r="505" spans="3:4" x14ac:dyDescent="0.25">
      <c r="C505" s="13"/>
      <c r="D505" s="13"/>
    </row>
    <row r="506" spans="3:4" x14ac:dyDescent="0.25">
      <c r="C506" s="13"/>
      <c r="D506" s="13"/>
    </row>
    <row r="507" spans="3:4" x14ac:dyDescent="0.25">
      <c r="C507" s="13"/>
      <c r="D507" s="13"/>
    </row>
    <row r="508" spans="3:4" x14ac:dyDescent="0.25">
      <c r="C508" s="13"/>
      <c r="D508" s="13"/>
    </row>
    <row r="509" spans="3:4" x14ac:dyDescent="0.25">
      <c r="C509" s="13"/>
      <c r="D509" s="13"/>
    </row>
    <row r="510" spans="3:4" x14ac:dyDescent="0.25">
      <c r="C510" s="13"/>
      <c r="D510" s="13"/>
    </row>
    <row r="511" spans="3:4" x14ac:dyDescent="0.25">
      <c r="C511" s="13"/>
      <c r="D511" s="13"/>
    </row>
    <row r="512" spans="3:4" x14ac:dyDescent="0.25">
      <c r="C512" s="13"/>
      <c r="D512" s="13"/>
    </row>
    <row r="513" spans="3:4" x14ac:dyDescent="0.25">
      <c r="C513" s="13"/>
      <c r="D513" s="13"/>
    </row>
    <row r="514" spans="3:4" x14ac:dyDescent="0.25">
      <c r="C514" s="13"/>
      <c r="D514" s="13"/>
    </row>
    <row r="515" spans="3:4" x14ac:dyDescent="0.25">
      <c r="C515" s="13"/>
      <c r="D515" s="13"/>
    </row>
    <row r="516" spans="3:4" x14ac:dyDescent="0.25">
      <c r="C516" s="13"/>
      <c r="D516" s="13"/>
    </row>
    <row r="517" spans="3:4" x14ac:dyDescent="0.25">
      <c r="C517" s="13"/>
      <c r="D517" s="13"/>
    </row>
    <row r="518" spans="3:4" x14ac:dyDescent="0.25">
      <c r="C518" s="13"/>
      <c r="D518" s="13"/>
    </row>
    <row r="519" spans="3:4" x14ac:dyDescent="0.25">
      <c r="C519" s="13"/>
      <c r="D519" s="13"/>
    </row>
    <row r="520" spans="3:4" x14ac:dyDescent="0.25">
      <c r="C520" s="13"/>
      <c r="D520" s="13"/>
    </row>
    <row r="521" spans="3:4" x14ac:dyDescent="0.25">
      <c r="C521" s="13"/>
      <c r="D521" s="13"/>
    </row>
    <row r="522" spans="3:4" x14ac:dyDescent="0.25">
      <c r="C522" s="13"/>
      <c r="D522" s="13"/>
    </row>
    <row r="523" spans="3:4" x14ac:dyDescent="0.25">
      <c r="C523" s="13"/>
      <c r="D523" s="13"/>
    </row>
    <row r="524" spans="3:4" x14ac:dyDescent="0.25">
      <c r="C524" s="13"/>
      <c r="D524" s="13"/>
    </row>
    <row r="525" spans="3:4" x14ac:dyDescent="0.25">
      <c r="C525" s="13"/>
      <c r="D525" s="13"/>
    </row>
    <row r="526" spans="3:4" x14ac:dyDescent="0.25">
      <c r="C526" s="13"/>
      <c r="D526" s="13"/>
    </row>
    <row r="527" spans="3:4" x14ac:dyDescent="0.25">
      <c r="C527" s="13"/>
      <c r="D527" s="13"/>
    </row>
    <row r="528" spans="3:4" x14ac:dyDescent="0.25">
      <c r="C528" s="13"/>
      <c r="D528" s="13"/>
    </row>
    <row r="529" spans="3:4" x14ac:dyDescent="0.25">
      <c r="C529" s="13"/>
      <c r="D529" s="13"/>
    </row>
    <row r="530" spans="3:4" x14ac:dyDescent="0.25">
      <c r="C530" s="13"/>
      <c r="D530" s="13"/>
    </row>
    <row r="531" spans="3:4" x14ac:dyDescent="0.25">
      <c r="C531" s="13"/>
      <c r="D531" s="13"/>
    </row>
    <row r="532" spans="3:4" x14ac:dyDescent="0.25">
      <c r="C532" s="13"/>
      <c r="D532" s="13"/>
    </row>
    <row r="533" spans="3:4" x14ac:dyDescent="0.25">
      <c r="C533" s="13"/>
      <c r="D533" s="13"/>
    </row>
    <row r="534" spans="3:4" x14ac:dyDescent="0.25">
      <c r="C534" s="13"/>
      <c r="D534" s="13"/>
    </row>
    <row r="535" spans="3:4" x14ac:dyDescent="0.25">
      <c r="C535" s="13"/>
      <c r="D535" s="13"/>
    </row>
    <row r="536" spans="3:4" x14ac:dyDescent="0.25">
      <c r="C536" s="13"/>
      <c r="D536" s="13"/>
    </row>
    <row r="537" spans="3:4" x14ac:dyDescent="0.25">
      <c r="C537" s="13"/>
      <c r="D537" s="13"/>
    </row>
    <row r="538" spans="3:4" x14ac:dyDescent="0.25">
      <c r="C538" s="13"/>
      <c r="D538" s="13"/>
    </row>
    <row r="539" spans="3:4" x14ac:dyDescent="0.25">
      <c r="C539" s="13"/>
      <c r="D539" s="13"/>
    </row>
    <row r="540" spans="3:4" x14ac:dyDescent="0.25">
      <c r="C540" s="13"/>
      <c r="D540" s="13"/>
    </row>
    <row r="541" spans="3:4" x14ac:dyDescent="0.25">
      <c r="C541" s="13"/>
      <c r="D541" s="13"/>
    </row>
    <row r="542" spans="3:4" x14ac:dyDescent="0.25">
      <c r="C542" s="13"/>
      <c r="D542" s="13"/>
    </row>
    <row r="543" spans="3:4" x14ac:dyDescent="0.25">
      <c r="C543" s="13"/>
      <c r="D543" s="13"/>
    </row>
    <row r="544" spans="3:4" x14ac:dyDescent="0.25">
      <c r="C544" s="13"/>
      <c r="D544" s="13"/>
    </row>
    <row r="545" spans="3:4" x14ac:dyDescent="0.25">
      <c r="C545" s="13"/>
      <c r="D545" s="13"/>
    </row>
    <row r="546" spans="3:4" x14ac:dyDescent="0.25">
      <c r="C546" s="13"/>
      <c r="D546" s="13"/>
    </row>
    <row r="547" spans="3:4" x14ac:dyDescent="0.25">
      <c r="C547" s="13"/>
      <c r="D547" s="13"/>
    </row>
    <row r="548" spans="3:4" x14ac:dyDescent="0.25">
      <c r="C548" s="13"/>
      <c r="D548" s="13"/>
    </row>
    <row r="549" spans="3:4" x14ac:dyDescent="0.25">
      <c r="C549" s="13"/>
      <c r="D549" s="13"/>
    </row>
    <row r="550" spans="3:4" x14ac:dyDescent="0.25">
      <c r="C550" s="13"/>
      <c r="D550" s="13"/>
    </row>
    <row r="551" spans="3:4" x14ac:dyDescent="0.25">
      <c r="C551" s="13"/>
      <c r="D551" s="13"/>
    </row>
    <row r="552" spans="3:4" x14ac:dyDescent="0.25">
      <c r="C552" s="13"/>
      <c r="D552" s="13"/>
    </row>
    <row r="553" spans="3:4" x14ac:dyDescent="0.25">
      <c r="C553" s="13"/>
      <c r="D553" s="13"/>
    </row>
    <row r="554" spans="3:4" x14ac:dyDescent="0.25">
      <c r="C554" s="13"/>
      <c r="D554" s="13"/>
    </row>
    <row r="555" spans="3:4" x14ac:dyDescent="0.25">
      <c r="C555" s="13"/>
      <c r="D555" s="13"/>
    </row>
    <row r="556" spans="3:4" x14ac:dyDescent="0.25">
      <c r="C556" s="13"/>
      <c r="D556" s="13"/>
    </row>
    <row r="557" spans="3:4" x14ac:dyDescent="0.25">
      <c r="C557" s="13"/>
      <c r="D557" s="13"/>
    </row>
    <row r="558" spans="3:4" x14ac:dyDescent="0.25">
      <c r="C558" s="13"/>
      <c r="D558" s="13"/>
    </row>
    <row r="559" spans="3:4" x14ac:dyDescent="0.25">
      <c r="C559" s="13"/>
      <c r="D559" s="13"/>
    </row>
    <row r="560" spans="3:4" x14ac:dyDescent="0.25">
      <c r="C560" s="13"/>
      <c r="D560" s="13"/>
    </row>
    <row r="561" spans="3:4" x14ac:dyDescent="0.25">
      <c r="C561" s="13"/>
      <c r="D561" s="13"/>
    </row>
    <row r="562" spans="3:4" x14ac:dyDescent="0.25">
      <c r="C562" s="13"/>
      <c r="D562" s="13"/>
    </row>
    <row r="563" spans="3:4" x14ac:dyDescent="0.25">
      <c r="C563" s="13"/>
      <c r="D563" s="13"/>
    </row>
    <row r="564" spans="3:4" x14ac:dyDescent="0.25">
      <c r="C564" s="13"/>
      <c r="D564" s="13"/>
    </row>
    <row r="565" spans="3:4" x14ac:dyDescent="0.25">
      <c r="C565" s="13"/>
      <c r="D565" s="13"/>
    </row>
    <row r="566" spans="3:4" x14ac:dyDescent="0.25">
      <c r="C566" s="13"/>
      <c r="D566" s="13"/>
    </row>
    <row r="567" spans="3:4" x14ac:dyDescent="0.25">
      <c r="C567" s="13"/>
      <c r="D567" s="13"/>
    </row>
    <row r="568" spans="3:4" x14ac:dyDescent="0.25">
      <c r="C568" s="13"/>
      <c r="D568" s="13"/>
    </row>
    <row r="569" spans="3:4" x14ac:dyDescent="0.25">
      <c r="C569" s="13"/>
      <c r="D569" s="13"/>
    </row>
    <row r="570" spans="3:4" x14ac:dyDescent="0.25">
      <c r="C570" s="13"/>
      <c r="D570" s="13"/>
    </row>
    <row r="571" spans="3:4" x14ac:dyDescent="0.25">
      <c r="C571" s="13"/>
      <c r="D571" s="13"/>
    </row>
    <row r="572" spans="3:4" x14ac:dyDescent="0.25">
      <c r="C572" s="13"/>
      <c r="D572" s="13"/>
    </row>
    <row r="573" spans="3:4" x14ac:dyDescent="0.25">
      <c r="C573" s="13"/>
      <c r="D573" s="13"/>
    </row>
    <row r="574" spans="3:4" x14ac:dyDescent="0.25">
      <c r="C574" s="13"/>
      <c r="D574" s="13"/>
    </row>
    <row r="575" spans="3:4" x14ac:dyDescent="0.25">
      <c r="C575" s="13"/>
      <c r="D575" s="13"/>
    </row>
    <row r="576" spans="3:4" x14ac:dyDescent="0.25">
      <c r="C576" s="13"/>
      <c r="D576" s="13"/>
    </row>
    <row r="577" spans="3:4" x14ac:dyDescent="0.25">
      <c r="C577" s="13"/>
      <c r="D577" s="13"/>
    </row>
    <row r="578" spans="3:4" x14ac:dyDescent="0.25">
      <c r="C578" s="13"/>
      <c r="D578" s="13"/>
    </row>
    <row r="579" spans="3:4" x14ac:dyDescent="0.25">
      <c r="C579" s="13"/>
      <c r="D579" s="13"/>
    </row>
    <row r="580" spans="3:4" x14ac:dyDescent="0.25">
      <c r="C580" s="13"/>
      <c r="D580" s="13"/>
    </row>
    <row r="581" spans="3:4" x14ac:dyDescent="0.25">
      <c r="C581" s="13"/>
      <c r="D581" s="13"/>
    </row>
    <row r="582" spans="3:4" x14ac:dyDescent="0.25">
      <c r="C582" s="13"/>
      <c r="D582" s="13"/>
    </row>
    <row r="583" spans="3:4" x14ac:dyDescent="0.25">
      <c r="C583" s="13"/>
      <c r="D583" s="13"/>
    </row>
    <row r="584" spans="3:4" x14ac:dyDescent="0.25">
      <c r="C584" s="13"/>
      <c r="D584" s="13"/>
    </row>
    <row r="585" spans="3:4" x14ac:dyDescent="0.25">
      <c r="C585" s="13"/>
      <c r="D585" s="13"/>
    </row>
    <row r="586" spans="3:4" x14ac:dyDescent="0.25">
      <c r="C586" s="13"/>
      <c r="D586" s="13"/>
    </row>
    <row r="587" spans="3:4" x14ac:dyDescent="0.25">
      <c r="C587" s="13"/>
      <c r="D587" s="13"/>
    </row>
    <row r="588" spans="3:4" x14ac:dyDescent="0.25">
      <c r="C588" s="13"/>
      <c r="D588" s="13"/>
    </row>
    <row r="589" spans="3:4" x14ac:dyDescent="0.25">
      <c r="C589" s="13"/>
      <c r="D589" s="13"/>
    </row>
    <row r="590" spans="3:4" x14ac:dyDescent="0.25">
      <c r="C590" s="13"/>
      <c r="D590" s="13"/>
    </row>
    <row r="591" spans="3:4" x14ac:dyDescent="0.25">
      <c r="C591" s="13"/>
      <c r="D591" s="13"/>
    </row>
    <row r="592" spans="3:4" x14ac:dyDescent="0.25">
      <c r="C592" s="13"/>
      <c r="D592" s="13"/>
    </row>
    <row r="593" spans="3:4" x14ac:dyDescent="0.25">
      <c r="C593" s="13"/>
      <c r="D593" s="13"/>
    </row>
    <row r="594" spans="3:4" x14ac:dyDescent="0.25">
      <c r="C594" s="13"/>
      <c r="D594" s="13"/>
    </row>
    <row r="595" spans="3:4" x14ac:dyDescent="0.25">
      <c r="C595" s="13"/>
      <c r="D595" s="13"/>
    </row>
    <row r="596" spans="3:4" x14ac:dyDescent="0.25">
      <c r="C596" s="13"/>
      <c r="D596" s="13"/>
    </row>
    <row r="597" spans="3:4" x14ac:dyDescent="0.25">
      <c r="C597" s="13"/>
      <c r="D597" s="13"/>
    </row>
    <row r="598" spans="3:4" x14ac:dyDescent="0.25">
      <c r="C598" s="13"/>
      <c r="D598" s="13"/>
    </row>
    <row r="599" spans="3:4" x14ac:dyDescent="0.25">
      <c r="C599" s="13"/>
      <c r="D599" s="13"/>
    </row>
    <row r="600" spans="3:4" x14ac:dyDescent="0.25">
      <c r="C600" s="13"/>
      <c r="D600" s="13"/>
    </row>
    <row r="601" spans="3:4" x14ac:dyDescent="0.25">
      <c r="C601" s="13"/>
      <c r="D601" s="13"/>
    </row>
    <row r="602" spans="3:4" x14ac:dyDescent="0.25">
      <c r="C602" s="13"/>
      <c r="D602" s="13"/>
    </row>
    <row r="603" spans="3:4" x14ac:dyDescent="0.25">
      <c r="C603" s="13"/>
      <c r="D603" s="13"/>
    </row>
    <row r="604" spans="3:4" x14ac:dyDescent="0.25">
      <c r="C604" s="13"/>
      <c r="D604" s="13"/>
    </row>
    <row r="605" spans="3:4" x14ac:dyDescent="0.25">
      <c r="C605" s="13"/>
      <c r="D605" s="13"/>
    </row>
    <row r="606" spans="3:4" x14ac:dyDescent="0.25">
      <c r="C606" s="13"/>
      <c r="D606" s="13"/>
    </row>
    <row r="607" spans="3:4" x14ac:dyDescent="0.25">
      <c r="C607" s="13"/>
      <c r="D607" s="13"/>
    </row>
    <row r="608" spans="3:4" x14ac:dyDescent="0.25">
      <c r="C608" s="13"/>
      <c r="D608" s="13"/>
    </row>
    <row r="609" spans="3:4" x14ac:dyDescent="0.25">
      <c r="C609" s="13"/>
      <c r="D609" s="13"/>
    </row>
    <row r="610" spans="3:4" x14ac:dyDescent="0.25">
      <c r="C610" s="13"/>
      <c r="D610" s="13"/>
    </row>
    <row r="611" spans="3:4" x14ac:dyDescent="0.25">
      <c r="C611" s="13"/>
      <c r="D611" s="13"/>
    </row>
    <row r="612" spans="3:4" x14ac:dyDescent="0.25">
      <c r="C612" s="13"/>
      <c r="D612" s="13"/>
    </row>
    <row r="613" spans="3:4" x14ac:dyDescent="0.25">
      <c r="C613" s="13"/>
      <c r="D613" s="13"/>
    </row>
    <row r="614" spans="3:4" x14ac:dyDescent="0.25">
      <c r="C614" s="13"/>
      <c r="D614" s="13"/>
    </row>
    <row r="615" spans="3:4" x14ac:dyDescent="0.25">
      <c r="C615" s="13"/>
      <c r="D615" s="13"/>
    </row>
    <row r="616" spans="3:4" x14ac:dyDescent="0.25">
      <c r="C616" s="13"/>
      <c r="D616" s="13"/>
    </row>
    <row r="617" spans="3:4" x14ac:dyDescent="0.25">
      <c r="C617" s="13"/>
      <c r="D617" s="13"/>
    </row>
    <row r="618" spans="3:4" x14ac:dyDescent="0.25">
      <c r="C618" s="13"/>
      <c r="D618" s="13"/>
    </row>
    <row r="619" spans="3:4" x14ac:dyDescent="0.25">
      <c r="C619" s="13"/>
      <c r="D619" s="13"/>
    </row>
    <row r="620" spans="3:4" x14ac:dyDescent="0.25">
      <c r="C620" s="13"/>
      <c r="D620" s="13"/>
    </row>
    <row r="621" spans="3:4" x14ac:dyDescent="0.25">
      <c r="C621" s="13"/>
      <c r="D621" s="13"/>
    </row>
    <row r="622" spans="3:4" x14ac:dyDescent="0.25">
      <c r="C622" s="13"/>
      <c r="D622" s="13"/>
    </row>
    <row r="623" spans="3:4" x14ac:dyDescent="0.25">
      <c r="C623" s="13"/>
      <c r="D623" s="13"/>
    </row>
    <row r="624" spans="3:4" x14ac:dyDescent="0.25">
      <c r="C624" s="13"/>
      <c r="D624" s="13"/>
    </row>
    <row r="625" spans="3:4" x14ac:dyDescent="0.25">
      <c r="C625" s="13"/>
      <c r="D625" s="13"/>
    </row>
    <row r="626" spans="3:4" x14ac:dyDescent="0.25">
      <c r="C626" s="13"/>
      <c r="D626" s="13"/>
    </row>
    <row r="627" spans="3:4" x14ac:dyDescent="0.25">
      <c r="C627" s="13"/>
      <c r="D627" s="13"/>
    </row>
    <row r="628" spans="3:4" x14ac:dyDescent="0.25">
      <c r="C628" s="13"/>
      <c r="D628" s="13"/>
    </row>
    <row r="629" spans="3:4" x14ac:dyDescent="0.25">
      <c r="C629" s="13"/>
      <c r="D629" s="13"/>
    </row>
    <row r="630" spans="3:4" x14ac:dyDescent="0.25">
      <c r="C630" s="13"/>
      <c r="D630" s="13"/>
    </row>
    <row r="631" spans="3:4" x14ac:dyDescent="0.25">
      <c r="C631" s="13"/>
      <c r="D631" s="13"/>
    </row>
    <row r="632" spans="3:4" x14ac:dyDescent="0.25">
      <c r="C632" s="13"/>
      <c r="D632" s="13"/>
    </row>
    <row r="633" spans="3:4" x14ac:dyDescent="0.25">
      <c r="C633" s="13"/>
      <c r="D633" s="13"/>
    </row>
    <row r="634" spans="3:4" x14ac:dyDescent="0.25">
      <c r="C634" s="13"/>
      <c r="D634" s="13"/>
    </row>
    <row r="635" spans="3:4" x14ac:dyDescent="0.25">
      <c r="C635" s="13"/>
      <c r="D635" s="13"/>
    </row>
    <row r="636" spans="3:4" x14ac:dyDescent="0.25">
      <c r="C636" s="13"/>
      <c r="D636" s="13"/>
    </row>
    <row r="637" spans="3:4" x14ac:dyDescent="0.25">
      <c r="C637" s="13"/>
      <c r="D637" s="13"/>
    </row>
    <row r="638" spans="3:4" x14ac:dyDescent="0.25">
      <c r="C638" s="13"/>
      <c r="D638" s="13"/>
    </row>
    <row r="639" spans="3:4" x14ac:dyDescent="0.25">
      <c r="C639" s="13"/>
      <c r="D639" s="13"/>
    </row>
    <row r="640" spans="3:4" x14ac:dyDescent="0.25">
      <c r="C640" s="13"/>
      <c r="D640" s="13"/>
    </row>
    <row r="641" spans="3:4" x14ac:dyDescent="0.25">
      <c r="C641" s="13"/>
      <c r="D641" s="13"/>
    </row>
    <row r="642" spans="3:4" x14ac:dyDescent="0.25">
      <c r="C642" s="13"/>
      <c r="D642" s="13"/>
    </row>
    <row r="643" spans="3:4" x14ac:dyDescent="0.25">
      <c r="C643" s="13"/>
      <c r="D643" s="13"/>
    </row>
    <row r="644" spans="3:4" x14ac:dyDescent="0.25">
      <c r="C644" s="13"/>
      <c r="D644" s="13"/>
    </row>
    <row r="645" spans="3:4" x14ac:dyDescent="0.25">
      <c r="C645" s="13"/>
      <c r="D645" s="13"/>
    </row>
    <row r="646" spans="3:4" x14ac:dyDescent="0.25">
      <c r="C646" s="13"/>
      <c r="D646" s="13"/>
    </row>
    <row r="647" spans="3:4" x14ac:dyDescent="0.25">
      <c r="C647" s="13"/>
      <c r="D647" s="13"/>
    </row>
    <row r="648" spans="3:4" x14ac:dyDescent="0.25">
      <c r="C648" s="13"/>
      <c r="D648" s="13"/>
    </row>
    <row r="649" spans="3:4" x14ac:dyDescent="0.25">
      <c r="C649" s="13"/>
      <c r="D649" s="13"/>
    </row>
    <row r="650" spans="3:4" x14ac:dyDescent="0.25">
      <c r="C650" s="13"/>
      <c r="D650" s="13"/>
    </row>
    <row r="651" spans="3:4" x14ac:dyDescent="0.25">
      <c r="C651" s="13"/>
      <c r="D651" s="13"/>
    </row>
    <row r="652" spans="3:4" x14ac:dyDescent="0.25">
      <c r="C652" s="13"/>
      <c r="D652" s="13"/>
    </row>
    <row r="653" spans="3:4" x14ac:dyDescent="0.25">
      <c r="C653" s="13"/>
      <c r="D653" s="13"/>
    </row>
    <row r="654" spans="3:4" x14ac:dyDescent="0.25">
      <c r="C654" s="13"/>
      <c r="D654" s="13"/>
    </row>
    <row r="655" spans="3:4" x14ac:dyDescent="0.25">
      <c r="C655" s="13"/>
      <c r="D655" s="13"/>
    </row>
    <row r="656" spans="3:4" x14ac:dyDescent="0.25">
      <c r="C656" s="13"/>
      <c r="D656" s="13"/>
    </row>
    <row r="657" spans="3:4" x14ac:dyDescent="0.25">
      <c r="C657" s="13"/>
      <c r="D657" s="13"/>
    </row>
    <row r="658" spans="3:4" x14ac:dyDescent="0.25">
      <c r="C658" s="13"/>
      <c r="D658" s="13"/>
    </row>
    <row r="659" spans="3:4" x14ac:dyDescent="0.25">
      <c r="C659" s="13"/>
      <c r="D659" s="13"/>
    </row>
    <row r="660" spans="3:4" x14ac:dyDescent="0.25">
      <c r="C660" s="13"/>
      <c r="D660" s="13"/>
    </row>
    <row r="661" spans="3:4" x14ac:dyDescent="0.25">
      <c r="C661" s="13"/>
      <c r="D661" s="13"/>
    </row>
    <row r="662" spans="3:4" x14ac:dyDescent="0.25">
      <c r="C662" s="13"/>
      <c r="D662" s="13"/>
    </row>
    <row r="663" spans="3:4" x14ac:dyDescent="0.25">
      <c r="C663" s="13"/>
      <c r="D663" s="13"/>
    </row>
    <row r="664" spans="3:4" x14ac:dyDescent="0.25">
      <c r="C664" s="13"/>
      <c r="D664" s="13"/>
    </row>
    <row r="665" spans="3:4" x14ac:dyDescent="0.25">
      <c r="C665" s="13"/>
      <c r="D665" s="13"/>
    </row>
    <row r="666" spans="3:4" x14ac:dyDescent="0.25">
      <c r="C666" s="13"/>
      <c r="D666" s="13"/>
    </row>
    <row r="667" spans="3:4" x14ac:dyDescent="0.25">
      <c r="C667" s="13"/>
      <c r="D667" s="13"/>
    </row>
    <row r="668" spans="3:4" x14ac:dyDescent="0.25">
      <c r="C668" s="13"/>
      <c r="D668" s="13"/>
    </row>
    <row r="669" spans="3:4" x14ac:dyDescent="0.25">
      <c r="C669" s="13"/>
      <c r="D669" s="13"/>
    </row>
    <row r="670" spans="3:4" x14ac:dyDescent="0.25">
      <c r="C670" s="13"/>
      <c r="D670" s="13"/>
    </row>
    <row r="671" spans="3:4" x14ac:dyDescent="0.25">
      <c r="C671" s="13"/>
      <c r="D671" s="13"/>
    </row>
    <row r="672" spans="3:4" x14ac:dyDescent="0.25">
      <c r="C672" s="13"/>
      <c r="D672" s="13"/>
    </row>
    <row r="673" spans="3:4" x14ac:dyDescent="0.25">
      <c r="C673" s="13"/>
      <c r="D673" s="13"/>
    </row>
    <row r="674" spans="3:4" x14ac:dyDescent="0.25">
      <c r="C674" s="13"/>
      <c r="D674" s="13"/>
    </row>
    <row r="675" spans="3:4" x14ac:dyDescent="0.25">
      <c r="C675" s="13"/>
      <c r="D675" s="13"/>
    </row>
    <row r="676" spans="3:4" x14ac:dyDescent="0.25">
      <c r="C676" s="13"/>
      <c r="D676" s="13"/>
    </row>
    <row r="677" spans="3:4" x14ac:dyDescent="0.25">
      <c r="C677" s="13"/>
      <c r="D677" s="13"/>
    </row>
    <row r="678" spans="3:4" x14ac:dyDescent="0.25">
      <c r="C678" s="13"/>
      <c r="D678" s="13"/>
    </row>
    <row r="679" spans="3:4" x14ac:dyDescent="0.25">
      <c r="C679" s="13"/>
      <c r="D679" s="13"/>
    </row>
    <row r="680" spans="3:4" x14ac:dyDescent="0.25">
      <c r="C680" s="13"/>
      <c r="D680" s="13"/>
    </row>
    <row r="681" spans="3:4" x14ac:dyDescent="0.25">
      <c r="C681" s="13"/>
      <c r="D681" s="13"/>
    </row>
    <row r="682" spans="3:4" x14ac:dyDescent="0.25">
      <c r="C682" s="13"/>
      <c r="D682" s="13"/>
    </row>
    <row r="683" spans="3:4" x14ac:dyDescent="0.25">
      <c r="C683" s="13"/>
      <c r="D683" s="13"/>
    </row>
    <row r="684" spans="3:4" x14ac:dyDescent="0.25">
      <c r="C684" s="13"/>
      <c r="D684" s="13"/>
    </row>
    <row r="685" spans="3:4" x14ac:dyDescent="0.25">
      <c r="C685" s="13"/>
      <c r="D685" s="13"/>
    </row>
    <row r="686" spans="3:4" x14ac:dyDescent="0.25">
      <c r="C686" s="13"/>
      <c r="D686" s="13"/>
    </row>
    <row r="687" spans="3:4" x14ac:dyDescent="0.25">
      <c r="C687" s="13"/>
      <c r="D687" s="13"/>
    </row>
    <row r="688" spans="3:4" x14ac:dyDescent="0.25">
      <c r="C688" s="13"/>
      <c r="D688" s="13"/>
    </row>
    <row r="689" spans="3:4" x14ac:dyDescent="0.25">
      <c r="C689" s="13"/>
      <c r="D689" s="13"/>
    </row>
    <row r="690" spans="3:4" x14ac:dyDescent="0.25">
      <c r="C690" s="13"/>
      <c r="D690" s="13"/>
    </row>
    <row r="691" spans="3:4" x14ac:dyDescent="0.25">
      <c r="C691" s="13"/>
      <c r="D691" s="13"/>
    </row>
    <row r="692" spans="3:4" x14ac:dyDescent="0.25">
      <c r="C692" s="13"/>
      <c r="D692" s="13"/>
    </row>
    <row r="693" spans="3:4" x14ac:dyDescent="0.25">
      <c r="C693" s="13"/>
      <c r="D693" s="13"/>
    </row>
    <row r="694" spans="3:4" x14ac:dyDescent="0.25">
      <c r="C694" s="13"/>
      <c r="D694" s="13"/>
    </row>
    <row r="695" spans="3:4" x14ac:dyDescent="0.25">
      <c r="C695" s="13"/>
      <c r="D695" s="13"/>
    </row>
    <row r="696" spans="3:4" x14ac:dyDescent="0.25">
      <c r="C696" s="13"/>
      <c r="D696" s="13"/>
    </row>
    <row r="697" spans="3:4" x14ac:dyDescent="0.25">
      <c r="C697" s="13"/>
      <c r="D697" s="13"/>
    </row>
    <row r="698" spans="3:4" x14ac:dyDescent="0.25">
      <c r="C698" s="13"/>
      <c r="D698" s="13"/>
    </row>
    <row r="699" spans="3:4" x14ac:dyDescent="0.25">
      <c r="C699" s="13"/>
      <c r="D699" s="13"/>
    </row>
    <row r="700" spans="3:4" x14ac:dyDescent="0.25">
      <c r="C700" s="13"/>
      <c r="D700" s="13"/>
    </row>
    <row r="701" spans="3:4" x14ac:dyDescent="0.25">
      <c r="C701" s="13"/>
      <c r="D701" s="13"/>
    </row>
    <row r="702" spans="3:4" x14ac:dyDescent="0.25">
      <c r="C702" s="13"/>
      <c r="D702" s="13"/>
    </row>
    <row r="703" spans="3:4" x14ac:dyDescent="0.25">
      <c r="C703" s="13"/>
      <c r="D703" s="13"/>
    </row>
    <row r="704" spans="3:4" x14ac:dyDescent="0.25">
      <c r="C704" s="13"/>
      <c r="D704" s="13"/>
    </row>
    <row r="705" spans="3:4" x14ac:dyDescent="0.25">
      <c r="C705" s="13"/>
      <c r="D705" s="13"/>
    </row>
    <row r="706" spans="3:4" x14ac:dyDescent="0.25">
      <c r="C706" s="13"/>
      <c r="D706" s="13"/>
    </row>
    <row r="707" spans="3:4" x14ac:dyDescent="0.25">
      <c r="C707" s="13"/>
      <c r="D707" s="13"/>
    </row>
    <row r="708" spans="3:4" x14ac:dyDescent="0.25">
      <c r="C708" s="13"/>
      <c r="D708" s="13"/>
    </row>
    <row r="709" spans="3:4" x14ac:dyDescent="0.25">
      <c r="C709" s="13"/>
      <c r="D709" s="13"/>
    </row>
    <row r="710" spans="3:4" x14ac:dyDescent="0.25">
      <c r="C710" s="13"/>
      <c r="D710" s="13"/>
    </row>
    <row r="711" spans="3:4" x14ac:dyDescent="0.25">
      <c r="C711" s="13"/>
      <c r="D711" s="13"/>
    </row>
    <row r="712" spans="3:4" x14ac:dyDescent="0.25">
      <c r="C712" s="13"/>
      <c r="D712" s="13"/>
    </row>
    <row r="713" spans="3:4" x14ac:dyDescent="0.25">
      <c r="C713" s="13"/>
      <c r="D713" s="13"/>
    </row>
    <row r="714" spans="3:4" x14ac:dyDescent="0.25">
      <c r="C714" s="13"/>
      <c r="D714" s="13"/>
    </row>
    <row r="715" spans="3:4" x14ac:dyDescent="0.25">
      <c r="C715" s="13"/>
      <c r="D715" s="13"/>
    </row>
    <row r="716" spans="3:4" x14ac:dyDescent="0.25">
      <c r="C716" s="13"/>
      <c r="D716" s="13"/>
    </row>
    <row r="717" spans="3:4" x14ac:dyDescent="0.25">
      <c r="C717" s="13"/>
      <c r="D717" s="13"/>
    </row>
    <row r="718" spans="3:4" x14ac:dyDescent="0.25">
      <c r="C718" s="13"/>
      <c r="D718" s="13"/>
    </row>
    <row r="719" spans="3:4" x14ac:dyDescent="0.25">
      <c r="C719" s="13"/>
      <c r="D719" s="13"/>
    </row>
    <row r="720" spans="3:4" x14ac:dyDescent="0.25">
      <c r="C720" s="13"/>
      <c r="D720" s="13"/>
    </row>
    <row r="721" spans="3:4" x14ac:dyDescent="0.25">
      <c r="C721" s="13"/>
      <c r="D721" s="13"/>
    </row>
    <row r="722" spans="3:4" x14ac:dyDescent="0.25">
      <c r="C722" s="13"/>
      <c r="D722" s="13"/>
    </row>
    <row r="723" spans="3:4" x14ac:dyDescent="0.25">
      <c r="C723" s="13"/>
      <c r="D723" s="13"/>
    </row>
    <row r="724" spans="3:4" x14ac:dyDescent="0.25">
      <c r="C724" s="13"/>
      <c r="D724" s="13"/>
    </row>
    <row r="725" spans="3:4" x14ac:dyDescent="0.25">
      <c r="C725" s="13"/>
      <c r="D725" s="13"/>
    </row>
    <row r="726" spans="3:4" x14ac:dyDescent="0.25">
      <c r="C726" s="13"/>
      <c r="D726" s="13"/>
    </row>
    <row r="727" spans="3:4" x14ac:dyDescent="0.25">
      <c r="C727" s="13"/>
      <c r="D727" s="13"/>
    </row>
    <row r="728" spans="3:4" x14ac:dyDescent="0.25">
      <c r="C728" s="13"/>
      <c r="D728" s="13"/>
    </row>
    <row r="729" spans="3:4" x14ac:dyDescent="0.25">
      <c r="C729" s="13"/>
      <c r="D729" s="13"/>
    </row>
    <row r="730" spans="3:4" x14ac:dyDescent="0.25">
      <c r="C730" s="13"/>
      <c r="D730" s="13"/>
    </row>
    <row r="731" spans="3:4" x14ac:dyDescent="0.25">
      <c r="C731" s="13"/>
      <c r="D731" s="13"/>
    </row>
    <row r="732" spans="3:4" x14ac:dyDescent="0.25">
      <c r="C732" s="13"/>
      <c r="D732" s="13"/>
    </row>
    <row r="733" spans="3:4" x14ac:dyDescent="0.25">
      <c r="C733" s="13"/>
      <c r="D733" s="13"/>
    </row>
    <row r="734" spans="3:4" x14ac:dyDescent="0.25">
      <c r="C734" s="13"/>
      <c r="D734" s="13"/>
    </row>
    <row r="735" spans="3:4" x14ac:dyDescent="0.25">
      <c r="C735" s="13"/>
      <c r="D735" s="13"/>
    </row>
    <row r="736" spans="3:4" x14ac:dyDescent="0.25">
      <c r="C736" s="13"/>
      <c r="D736" s="13"/>
    </row>
    <row r="737" spans="3:4" x14ac:dyDescent="0.25">
      <c r="C737" s="13"/>
      <c r="D737" s="13"/>
    </row>
    <row r="738" spans="3:4" x14ac:dyDescent="0.25">
      <c r="C738" s="13"/>
      <c r="D738" s="13"/>
    </row>
    <row r="739" spans="3:4" x14ac:dyDescent="0.25">
      <c r="C739" s="13"/>
      <c r="D739" s="13"/>
    </row>
    <row r="740" spans="3:4" x14ac:dyDescent="0.25">
      <c r="C740" s="13"/>
      <c r="D740" s="13"/>
    </row>
    <row r="741" spans="3:4" x14ac:dyDescent="0.25">
      <c r="C741" s="13"/>
      <c r="D741" s="13"/>
    </row>
    <row r="742" spans="3:4" x14ac:dyDescent="0.25">
      <c r="C742" s="13"/>
      <c r="D742" s="13"/>
    </row>
    <row r="743" spans="3:4" x14ac:dyDescent="0.25">
      <c r="C743" s="13"/>
      <c r="D743" s="13"/>
    </row>
    <row r="744" spans="3:4" x14ac:dyDescent="0.25">
      <c r="C744" s="13"/>
      <c r="D744" s="13"/>
    </row>
    <row r="745" spans="3:4" x14ac:dyDescent="0.25">
      <c r="C745" s="13"/>
      <c r="D745" s="13"/>
    </row>
    <row r="746" spans="3:4" x14ac:dyDescent="0.25">
      <c r="C746" s="13"/>
      <c r="D746" s="13"/>
    </row>
    <row r="747" spans="3:4" x14ac:dyDescent="0.25">
      <c r="C747" s="13"/>
      <c r="D747" s="13"/>
    </row>
    <row r="748" spans="3:4" x14ac:dyDescent="0.25">
      <c r="C748" s="13"/>
      <c r="D748" s="13"/>
    </row>
    <row r="749" spans="3:4" x14ac:dyDescent="0.25">
      <c r="C749" s="13"/>
      <c r="D749" s="13"/>
    </row>
    <row r="750" spans="3:4" x14ac:dyDescent="0.25">
      <c r="C750" s="13"/>
      <c r="D750" s="13"/>
    </row>
    <row r="751" spans="3:4" x14ac:dyDescent="0.25">
      <c r="C751" s="13"/>
      <c r="D751" s="13"/>
    </row>
    <row r="752" spans="3:4" x14ac:dyDescent="0.25">
      <c r="C752" s="13"/>
      <c r="D752" s="13"/>
    </row>
    <row r="753" spans="3:4" x14ac:dyDescent="0.25">
      <c r="C753" s="13"/>
      <c r="D753" s="13"/>
    </row>
    <row r="754" spans="3:4" x14ac:dyDescent="0.25">
      <c r="C754" s="13"/>
      <c r="D754" s="13"/>
    </row>
    <row r="755" spans="3:4" x14ac:dyDescent="0.25">
      <c r="C755" s="13"/>
      <c r="D755" s="13"/>
    </row>
    <row r="756" spans="3:4" x14ac:dyDescent="0.25">
      <c r="C756" s="13"/>
      <c r="D756" s="13"/>
    </row>
    <row r="757" spans="3:4" x14ac:dyDescent="0.25">
      <c r="C757" s="13"/>
      <c r="D757" s="13"/>
    </row>
    <row r="758" spans="3:4" x14ac:dyDescent="0.25">
      <c r="C758" s="13"/>
      <c r="D758" s="13"/>
    </row>
    <row r="759" spans="3:4" x14ac:dyDescent="0.25">
      <c r="C759" s="13"/>
      <c r="D759" s="13"/>
    </row>
    <row r="760" spans="3:4" x14ac:dyDescent="0.25">
      <c r="C760" s="13"/>
      <c r="D760" s="13"/>
    </row>
    <row r="761" spans="3:4" x14ac:dyDescent="0.25">
      <c r="C761" s="13"/>
      <c r="D761" s="13"/>
    </row>
    <row r="762" spans="3:4" x14ac:dyDescent="0.25">
      <c r="C762" s="13"/>
      <c r="D762" s="13"/>
    </row>
    <row r="763" spans="3:4" x14ac:dyDescent="0.25">
      <c r="C763" s="13"/>
      <c r="D763" s="13"/>
    </row>
    <row r="764" spans="3:4" x14ac:dyDescent="0.25">
      <c r="C764" s="13"/>
      <c r="D764" s="13"/>
    </row>
    <row r="765" spans="3:4" x14ac:dyDescent="0.25">
      <c r="C765" s="13"/>
      <c r="D765" s="13"/>
    </row>
    <row r="766" spans="3:4" x14ac:dyDescent="0.25">
      <c r="C766" s="13"/>
      <c r="D766" s="13"/>
    </row>
    <row r="767" spans="3:4" x14ac:dyDescent="0.25">
      <c r="C767" s="13"/>
      <c r="D767" s="13"/>
    </row>
    <row r="768" spans="3:4" x14ac:dyDescent="0.25">
      <c r="C768" s="13"/>
      <c r="D768" s="13"/>
    </row>
    <row r="769" spans="3:4" x14ac:dyDescent="0.25">
      <c r="C769" s="13"/>
      <c r="D769" s="13"/>
    </row>
    <row r="770" spans="3:4" x14ac:dyDescent="0.25">
      <c r="C770" s="13"/>
      <c r="D770" s="13"/>
    </row>
    <row r="771" spans="3:4" x14ac:dyDescent="0.25">
      <c r="C771" s="13"/>
      <c r="D771" s="13"/>
    </row>
    <row r="772" spans="3:4" x14ac:dyDescent="0.25">
      <c r="C772" s="13"/>
      <c r="D772" s="13"/>
    </row>
    <row r="773" spans="3:4" x14ac:dyDescent="0.25">
      <c r="C773" s="13"/>
      <c r="D773" s="13"/>
    </row>
    <row r="774" spans="3:4" x14ac:dyDescent="0.25">
      <c r="C774" s="13"/>
      <c r="D774" s="13"/>
    </row>
    <row r="775" spans="3:4" x14ac:dyDescent="0.25">
      <c r="C775" s="13"/>
      <c r="D775" s="13"/>
    </row>
    <row r="776" spans="3:4" x14ac:dyDescent="0.25">
      <c r="C776" s="13"/>
      <c r="D776" s="13"/>
    </row>
    <row r="777" spans="3:4" x14ac:dyDescent="0.25">
      <c r="C777" s="13"/>
      <c r="D777" s="13"/>
    </row>
    <row r="778" spans="3:4" x14ac:dyDescent="0.25">
      <c r="C778" s="13"/>
      <c r="D778" s="13"/>
    </row>
    <row r="779" spans="3:4" x14ac:dyDescent="0.25">
      <c r="C779" s="13"/>
      <c r="D779" s="13"/>
    </row>
    <row r="780" spans="3:4" x14ac:dyDescent="0.25">
      <c r="C780" s="13"/>
      <c r="D780" s="13"/>
    </row>
    <row r="781" spans="3:4" x14ac:dyDescent="0.25">
      <c r="C781" s="13"/>
      <c r="D781" s="13"/>
    </row>
    <row r="782" spans="3:4" x14ac:dyDescent="0.25">
      <c r="C782" s="13"/>
      <c r="D782" s="13"/>
    </row>
    <row r="783" spans="3:4" x14ac:dyDescent="0.25">
      <c r="C783" s="13"/>
      <c r="D783" s="13"/>
    </row>
    <row r="784" spans="3:4" x14ac:dyDescent="0.25">
      <c r="C784" s="13"/>
      <c r="D784" s="13"/>
    </row>
    <row r="785" spans="3:4" x14ac:dyDescent="0.25">
      <c r="C785" s="13"/>
      <c r="D785" s="13"/>
    </row>
    <row r="786" spans="3:4" x14ac:dyDescent="0.25">
      <c r="C786" s="13"/>
      <c r="D786" s="13"/>
    </row>
    <row r="787" spans="3:4" x14ac:dyDescent="0.25">
      <c r="C787" s="13"/>
      <c r="D787" s="13"/>
    </row>
    <row r="788" spans="3:4" x14ac:dyDescent="0.25">
      <c r="C788" s="13"/>
      <c r="D788" s="13"/>
    </row>
    <row r="789" spans="3:4" x14ac:dyDescent="0.25">
      <c r="C789" s="13"/>
      <c r="D789" s="13"/>
    </row>
    <row r="790" spans="3:4" x14ac:dyDescent="0.25">
      <c r="C790" s="13"/>
      <c r="D790" s="13"/>
    </row>
    <row r="791" spans="3:4" x14ac:dyDescent="0.25">
      <c r="C791" s="13"/>
      <c r="D791" s="13"/>
    </row>
    <row r="792" spans="3:4" x14ac:dyDescent="0.25">
      <c r="C792" s="13"/>
      <c r="D792" s="13"/>
    </row>
    <row r="793" spans="3:4" x14ac:dyDescent="0.25">
      <c r="C793" s="13"/>
      <c r="D793" s="13"/>
    </row>
    <row r="794" spans="3:4" x14ac:dyDescent="0.25">
      <c r="C794" s="13"/>
      <c r="D794" s="13"/>
    </row>
    <row r="795" spans="3:4" x14ac:dyDescent="0.25">
      <c r="C795" s="13"/>
      <c r="D795" s="13"/>
    </row>
    <row r="796" spans="3:4" x14ac:dyDescent="0.25">
      <c r="C796" s="13"/>
      <c r="D796" s="13"/>
    </row>
    <row r="797" spans="3:4" x14ac:dyDescent="0.25">
      <c r="C797" s="13"/>
      <c r="D797" s="13"/>
    </row>
    <row r="798" spans="3:4" x14ac:dyDescent="0.25">
      <c r="C798" s="13"/>
      <c r="D798" s="13"/>
    </row>
    <row r="799" spans="3:4" x14ac:dyDescent="0.25">
      <c r="C799" s="13"/>
      <c r="D799" s="13"/>
    </row>
    <row r="800" spans="3:4" x14ac:dyDescent="0.25">
      <c r="C800" s="13"/>
      <c r="D800" s="13"/>
    </row>
    <row r="801" spans="3:4" x14ac:dyDescent="0.25">
      <c r="C801" s="13"/>
      <c r="D801" s="13"/>
    </row>
    <row r="802" spans="3:4" x14ac:dyDescent="0.25">
      <c r="C802" s="13"/>
      <c r="D802" s="13"/>
    </row>
    <row r="803" spans="3:4" x14ac:dyDescent="0.25">
      <c r="C803" s="13"/>
      <c r="D803" s="13"/>
    </row>
    <row r="804" spans="3:4" x14ac:dyDescent="0.25">
      <c r="C804" s="13"/>
      <c r="D804" s="13"/>
    </row>
    <row r="805" spans="3:4" x14ac:dyDescent="0.25">
      <c r="C805" s="13"/>
      <c r="D805" s="13"/>
    </row>
    <row r="806" spans="3:4" x14ac:dyDescent="0.25">
      <c r="C806" s="13"/>
      <c r="D806" s="13"/>
    </row>
    <row r="807" spans="3:4" x14ac:dyDescent="0.25">
      <c r="C807" s="13"/>
      <c r="D807" s="13"/>
    </row>
    <row r="808" spans="3:4" x14ac:dyDescent="0.25">
      <c r="C808" s="13"/>
      <c r="D808" s="13"/>
    </row>
    <row r="809" spans="3:4" x14ac:dyDescent="0.25">
      <c r="C809" s="13"/>
      <c r="D809" s="13"/>
    </row>
    <row r="810" spans="3:4" x14ac:dyDescent="0.25">
      <c r="C810" s="13"/>
      <c r="D810" s="13"/>
    </row>
    <row r="811" spans="3:4" x14ac:dyDescent="0.25">
      <c r="C811" s="13"/>
      <c r="D811" s="13"/>
    </row>
    <row r="812" spans="3:4" x14ac:dyDescent="0.25">
      <c r="C812" s="13"/>
      <c r="D812" s="13"/>
    </row>
    <row r="813" spans="3:4" x14ac:dyDescent="0.25">
      <c r="C813" s="13"/>
      <c r="D813" s="13"/>
    </row>
    <row r="814" spans="3:4" x14ac:dyDescent="0.25">
      <c r="C814" s="13"/>
      <c r="D814" s="13"/>
    </row>
    <row r="815" spans="3:4" x14ac:dyDescent="0.25">
      <c r="C815" s="13"/>
      <c r="D815" s="13"/>
    </row>
    <row r="816" spans="3:4" x14ac:dyDescent="0.25">
      <c r="C816" s="13"/>
      <c r="D816" s="13"/>
    </row>
    <row r="817" spans="3:4" x14ac:dyDescent="0.25">
      <c r="C817" s="13"/>
      <c r="D817" s="13"/>
    </row>
    <row r="818" spans="3:4" x14ac:dyDescent="0.25">
      <c r="C818" s="13"/>
      <c r="D818" s="13"/>
    </row>
    <row r="819" spans="3:4" x14ac:dyDescent="0.25">
      <c r="C819" s="13"/>
      <c r="D819" s="13"/>
    </row>
    <row r="820" spans="3:4" x14ac:dyDescent="0.25">
      <c r="C820" s="13"/>
      <c r="D820" s="13"/>
    </row>
    <row r="821" spans="3:4" x14ac:dyDescent="0.25">
      <c r="C821" s="13"/>
      <c r="D821" s="13"/>
    </row>
    <row r="822" spans="3:4" x14ac:dyDescent="0.25">
      <c r="C822" s="13"/>
      <c r="D822" s="13"/>
    </row>
    <row r="823" spans="3:4" x14ac:dyDescent="0.25">
      <c r="C823" s="13"/>
      <c r="D823" s="13"/>
    </row>
    <row r="824" spans="3:4" x14ac:dyDescent="0.25">
      <c r="C824" s="13"/>
      <c r="D824" s="13"/>
    </row>
    <row r="825" spans="3:4" x14ac:dyDescent="0.25">
      <c r="C825" s="13"/>
      <c r="D825" s="13"/>
    </row>
    <row r="826" spans="3:4" x14ac:dyDescent="0.25">
      <c r="C826" s="13"/>
      <c r="D826" s="13"/>
    </row>
    <row r="827" spans="3:4" x14ac:dyDescent="0.25">
      <c r="C827" s="13"/>
      <c r="D827" s="13"/>
    </row>
    <row r="828" spans="3:4" x14ac:dyDescent="0.25">
      <c r="C828" s="13"/>
      <c r="D828" s="13"/>
    </row>
    <row r="829" spans="3:4" x14ac:dyDescent="0.25">
      <c r="C829" s="13"/>
      <c r="D829" s="13"/>
    </row>
    <row r="830" spans="3:4" x14ac:dyDescent="0.25">
      <c r="C830" s="13"/>
      <c r="D830" s="13"/>
    </row>
    <row r="831" spans="3:4" x14ac:dyDescent="0.25">
      <c r="C831" s="13"/>
      <c r="D831" s="13"/>
    </row>
    <row r="832" spans="3:4" x14ac:dyDescent="0.25">
      <c r="C832" s="13"/>
      <c r="D832" s="13"/>
    </row>
    <row r="833" spans="3:4" x14ac:dyDescent="0.25">
      <c r="C833" s="13"/>
      <c r="D833" s="13"/>
    </row>
    <row r="834" spans="3:4" x14ac:dyDescent="0.25">
      <c r="C834" s="13"/>
      <c r="D834" s="13"/>
    </row>
    <row r="835" spans="3:4" x14ac:dyDescent="0.25">
      <c r="C835" s="13"/>
      <c r="D835" s="13"/>
    </row>
    <row r="836" spans="3:4" x14ac:dyDescent="0.25">
      <c r="C836" s="13"/>
      <c r="D836" s="13"/>
    </row>
    <row r="837" spans="3:4" x14ac:dyDescent="0.25">
      <c r="C837" s="13"/>
      <c r="D837" s="13"/>
    </row>
    <row r="838" spans="3:4" x14ac:dyDescent="0.25">
      <c r="C838" s="13"/>
      <c r="D838" s="13"/>
    </row>
    <row r="839" spans="3:4" x14ac:dyDescent="0.25">
      <c r="C839" s="13"/>
      <c r="D839" s="13"/>
    </row>
    <row r="840" spans="3:4" x14ac:dyDescent="0.25">
      <c r="C840" s="13"/>
      <c r="D840" s="13"/>
    </row>
    <row r="841" spans="3:4" x14ac:dyDescent="0.25">
      <c r="C841" s="13"/>
      <c r="D841" s="13"/>
    </row>
    <row r="842" spans="3:4" x14ac:dyDescent="0.25">
      <c r="C842" s="13"/>
      <c r="D842" s="13"/>
    </row>
    <row r="843" spans="3:4" x14ac:dyDescent="0.25">
      <c r="C843" s="13"/>
      <c r="D843" s="13"/>
    </row>
    <row r="844" spans="3:4" x14ac:dyDescent="0.25">
      <c r="C844" s="13"/>
      <c r="D844" s="13"/>
    </row>
    <row r="845" spans="3:4" x14ac:dyDescent="0.25">
      <c r="C845" s="13"/>
      <c r="D845" s="13"/>
    </row>
    <row r="846" spans="3:4" x14ac:dyDescent="0.25">
      <c r="C846" s="13"/>
      <c r="D846" s="13"/>
    </row>
    <row r="847" spans="3:4" x14ac:dyDescent="0.25">
      <c r="C847" s="13"/>
      <c r="D847" s="13"/>
    </row>
    <row r="848" spans="3:4" x14ac:dyDescent="0.25">
      <c r="C848" s="13"/>
      <c r="D848" s="13"/>
    </row>
    <row r="849" spans="3:4" x14ac:dyDescent="0.25">
      <c r="C849" s="13"/>
      <c r="D849" s="13"/>
    </row>
    <row r="850" spans="3:4" x14ac:dyDescent="0.25">
      <c r="C850" s="13"/>
      <c r="D850" s="13"/>
    </row>
    <row r="851" spans="3:4" x14ac:dyDescent="0.25">
      <c r="C851" s="13"/>
      <c r="D851" s="13"/>
    </row>
    <row r="852" spans="3:4" x14ac:dyDescent="0.25">
      <c r="C852" s="13"/>
      <c r="D852" s="13"/>
    </row>
    <row r="853" spans="3:4" x14ac:dyDescent="0.25">
      <c r="C853" s="13"/>
      <c r="D853" s="13"/>
    </row>
    <row r="854" spans="3:4" x14ac:dyDescent="0.25">
      <c r="C854" s="13"/>
      <c r="D854" s="13"/>
    </row>
    <row r="855" spans="3:4" x14ac:dyDescent="0.25">
      <c r="C855" s="13"/>
      <c r="D855" s="13"/>
    </row>
    <row r="856" spans="3:4" x14ac:dyDescent="0.25">
      <c r="C856" s="13"/>
      <c r="D856" s="13"/>
    </row>
    <row r="857" spans="3:4" x14ac:dyDescent="0.25">
      <c r="C857" s="13"/>
      <c r="D857" s="13"/>
    </row>
    <row r="858" spans="3:4" x14ac:dyDescent="0.25">
      <c r="C858" s="13"/>
      <c r="D858" s="13"/>
    </row>
    <row r="859" spans="3:4" x14ac:dyDescent="0.25">
      <c r="C859" s="13"/>
      <c r="D859" s="13"/>
    </row>
    <row r="860" spans="3:4" x14ac:dyDescent="0.25">
      <c r="C860" s="13"/>
      <c r="D860" s="13"/>
    </row>
    <row r="861" spans="3:4" x14ac:dyDescent="0.25">
      <c r="C861" s="13"/>
      <c r="D861" s="13"/>
    </row>
    <row r="862" spans="3:4" x14ac:dyDescent="0.25">
      <c r="C862" s="13"/>
      <c r="D862" s="13"/>
    </row>
    <row r="863" spans="3:4" x14ac:dyDescent="0.25">
      <c r="C863" s="13"/>
      <c r="D863" s="13"/>
    </row>
    <row r="864" spans="3:4" x14ac:dyDescent="0.25">
      <c r="C864" s="13"/>
      <c r="D864" s="13"/>
    </row>
    <row r="865" spans="3:4" x14ac:dyDescent="0.25">
      <c r="C865" s="13"/>
      <c r="D865" s="13"/>
    </row>
    <row r="866" spans="3:4" x14ac:dyDescent="0.25">
      <c r="C866" s="13"/>
      <c r="D866" s="13"/>
    </row>
    <row r="867" spans="3:4" x14ac:dyDescent="0.25">
      <c r="C867" s="13"/>
      <c r="D867" s="13"/>
    </row>
    <row r="868" spans="3:4" x14ac:dyDescent="0.25">
      <c r="C868" s="13"/>
      <c r="D868" s="13"/>
    </row>
    <row r="869" spans="3:4" x14ac:dyDescent="0.25">
      <c r="C869" s="13"/>
      <c r="D869" s="13"/>
    </row>
    <row r="870" spans="3:4" x14ac:dyDescent="0.25">
      <c r="C870" s="13"/>
      <c r="D870" s="13"/>
    </row>
    <row r="871" spans="3:4" x14ac:dyDescent="0.25">
      <c r="C871" s="13"/>
      <c r="D871" s="13"/>
    </row>
    <row r="872" spans="3:4" x14ac:dyDescent="0.25">
      <c r="C872" s="13"/>
      <c r="D872" s="13"/>
    </row>
    <row r="873" spans="3:4" x14ac:dyDescent="0.25">
      <c r="C873" s="13"/>
      <c r="D873" s="13"/>
    </row>
    <row r="874" spans="3:4" x14ac:dyDescent="0.25">
      <c r="C874" s="13"/>
      <c r="D874" s="13"/>
    </row>
    <row r="875" spans="3:4" x14ac:dyDescent="0.25">
      <c r="C875" s="13"/>
      <c r="D875" s="13"/>
    </row>
    <row r="876" spans="3:4" x14ac:dyDescent="0.25">
      <c r="C876" s="13"/>
      <c r="D876" s="13"/>
    </row>
    <row r="877" spans="3:4" x14ac:dyDescent="0.25">
      <c r="C877" s="13"/>
      <c r="D877" s="13"/>
    </row>
    <row r="878" spans="3:4" x14ac:dyDescent="0.25">
      <c r="C878" s="13"/>
      <c r="D878" s="13"/>
    </row>
    <row r="879" spans="3:4" x14ac:dyDescent="0.25">
      <c r="C879" s="13"/>
      <c r="D879" s="13"/>
    </row>
    <row r="880" spans="3:4" x14ac:dyDescent="0.25">
      <c r="C880" s="13"/>
      <c r="D880" s="13"/>
    </row>
    <row r="881" spans="3:4" x14ac:dyDescent="0.25">
      <c r="C881" s="13"/>
      <c r="D881" s="13"/>
    </row>
    <row r="882" spans="3:4" x14ac:dyDescent="0.25">
      <c r="C882" s="13"/>
      <c r="D882" s="13"/>
    </row>
    <row r="883" spans="3:4" x14ac:dyDescent="0.25">
      <c r="C883" s="13"/>
      <c r="D883" s="13"/>
    </row>
    <row r="884" spans="3:4" x14ac:dyDescent="0.25">
      <c r="C884" s="13"/>
      <c r="D884" s="13"/>
    </row>
    <row r="885" spans="3:4" x14ac:dyDescent="0.25">
      <c r="C885" s="13"/>
      <c r="D885" s="13"/>
    </row>
    <row r="886" spans="3:4" x14ac:dyDescent="0.25">
      <c r="C886" s="13"/>
      <c r="D886" s="13"/>
    </row>
    <row r="887" spans="3:4" x14ac:dyDescent="0.25">
      <c r="C887" s="13"/>
      <c r="D887" s="13"/>
    </row>
    <row r="888" spans="3:4" x14ac:dyDescent="0.25">
      <c r="C888" s="13"/>
      <c r="D888" s="13"/>
    </row>
    <row r="889" spans="3:4" x14ac:dyDescent="0.25">
      <c r="C889" s="13"/>
      <c r="D889" s="13"/>
    </row>
    <row r="890" spans="3:4" x14ac:dyDescent="0.25">
      <c r="C890" s="13"/>
      <c r="D890" s="13"/>
    </row>
    <row r="891" spans="3:4" x14ac:dyDescent="0.25">
      <c r="C891" s="13"/>
      <c r="D891" s="13"/>
    </row>
    <row r="892" spans="3:4" x14ac:dyDescent="0.25">
      <c r="C892" s="13"/>
      <c r="D892" s="13"/>
    </row>
    <row r="893" spans="3:4" x14ac:dyDescent="0.25">
      <c r="C893" s="13"/>
      <c r="D893" s="13"/>
    </row>
    <row r="894" spans="3:4" x14ac:dyDescent="0.25">
      <c r="C894" s="13"/>
      <c r="D894" s="13"/>
    </row>
    <row r="895" spans="3:4" x14ac:dyDescent="0.25">
      <c r="C895" s="13"/>
      <c r="D895" s="13"/>
    </row>
    <row r="896" spans="3:4" x14ac:dyDescent="0.25">
      <c r="C896" s="13"/>
      <c r="D896" s="13"/>
    </row>
    <row r="897" spans="3:4" x14ac:dyDescent="0.25">
      <c r="C897" s="13"/>
      <c r="D897" s="13"/>
    </row>
    <row r="898" spans="3:4" x14ac:dyDescent="0.25">
      <c r="C898" s="13"/>
      <c r="D898" s="13"/>
    </row>
    <row r="899" spans="3:4" x14ac:dyDescent="0.25">
      <c r="C899" s="13"/>
      <c r="D899" s="13"/>
    </row>
    <row r="900" spans="3:4" x14ac:dyDescent="0.25">
      <c r="C900" s="13"/>
      <c r="D900" s="13"/>
    </row>
    <row r="901" spans="3:4" x14ac:dyDescent="0.25">
      <c r="C901" s="13"/>
      <c r="D901" s="13"/>
    </row>
    <row r="902" spans="3:4" x14ac:dyDescent="0.25">
      <c r="C902" s="13"/>
      <c r="D902" s="13"/>
    </row>
    <row r="903" spans="3:4" x14ac:dyDescent="0.25">
      <c r="C903" s="13"/>
      <c r="D903" s="13"/>
    </row>
    <row r="904" spans="3:4" x14ac:dyDescent="0.25">
      <c r="C904" s="13"/>
      <c r="D904" s="13"/>
    </row>
    <row r="905" spans="3:4" x14ac:dyDescent="0.25">
      <c r="C905" s="13"/>
      <c r="D905" s="13"/>
    </row>
    <row r="906" spans="3:4" x14ac:dyDescent="0.25">
      <c r="C906" s="13"/>
      <c r="D906" s="13"/>
    </row>
    <row r="907" spans="3:4" x14ac:dyDescent="0.25">
      <c r="C907" s="13"/>
      <c r="D907" s="13"/>
    </row>
    <row r="908" spans="3:4" x14ac:dyDescent="0.25">
      <c r="C908" s="13"/>
      <c r="D908" s="13"/>
    </row>
    <row r="909" spans="3:4" x14ac:dyDescent="0.25">
      <c r="C909" s="13"/>
      <c r="D909" s="13"/>
    </row>
    <row r="910" spans="3:4" x14ac:dyDescent="0.25">
      <c r="C910" s="13"/>
      <c r="D910" s="13"/>
    </row>
    <row r="911" spans="3:4" x14ac:dyDescent="0.25">
      <c r="C911" s="13"/>
      <c r="D911" s="13"/>
    </row>
    <row r="912" spans="3:4" x14ac:dyDescent="0.25">
      <c r="C912" s="13"/>
      <c r="D912" s="13"/>
    </row>
    <row r="913" spans="3:4" x14ac:dyDescent="0.25">
      <c r="C913" s="13"/>
      <c r="D913" s="13"/>
    </row>
    <row r="914" spans="3:4" x14ac:dyDescent="0.25">
      <c r="C914" s="13"/>
      <c r="D914" s="13"/>
    </row>
    <row r="915" spans="3:4" x14ac:dyDescent="0.25">
      <c r="C915" s="13"/>
      <c r="D915" s="13"/>
    </row>
    <row r="916" spans="3:4" x14ac:dyDescent="0.25">
      <c r="C916" s="13"/>
      <c r="D916" s="13"/>
    </row>
    <row r="917" spans="3:4" x14ac:dyDescent="0.25">
      <c r="C917" s="13"/>
      <c r="D917" s="13"/>
    </row>
    <row r="918" spans="3:4" x14ac:dyDescent="0.25">
      <c r="C918" s="13"/>
      <c r="D918" s="13"/>
    </row>
    <row r="919" spans="3:4" x14ac:dyDescent="0.25">
      <c r="C919" s="13"/>
      <c r="D919" s="13"/>
    </row>
    <row r="920" spans="3:4" x14ac:dyDescent="0.25">
      <c r="C920" s="13"/>
      <c r="D920" s="13"/>
    </row>
    <row r="921" spans="3:4" x14ac:dyDescent="0.25">
      <c r="C921" s="13"/>
      <c r="D921" s="13"/>
    </row>
    <row r="922" spans="3:4" x14ac:dyDescent="0.25">
      <c r="C922" s="13"/>
      <c r="D922" s="13"/>
    </row>
    <row r="923" spans="3:4" x14ac:dyDescent="0.25">
      <c r="C923" s="13"/>
      <c r="D923" s="13"/>
    </row>
    <row r="924" spans="3:4" x14ac:dyDescent="0.25">
      <c r="C924" s="13"/>
      <c r="D924" s="13"/>
    </row>
    <row r="925" spans="3:4" x14ac:dyDescent="0.25">
      <c r="C925" s="13"/>
      <c r="D925" s="13"/>
    </row>
    <row r="926" spans="3:4" x14ac:dyDescent="0.25">
      <c r="C926" s="13"/>
      <c r="D926" s="13"/>
    </row>
    <row r="927" spans="3:4" x14ac:dyDescent="0.25">
      <c r="C927" s="13"/>
      <c r="D927" s="13"/>
    </row>
    <row r="928" spans="3:4" x14ac:dyDescent="0.25">
      <c r="C928" s="13"/>
      <c r="D928" s="13"/>
    </row>
    <row r="929" spans="3:4" x14ac:dyDescent="0.25">
      <c r="C929" s="13"/>
      <c r="D929" s="13"/>
    </row>
    <row r="930" spans="3:4" x14ac:dyDescent="0.25">
      <c r="C930" s="13"/>
      <c r="D930" s="13"/>
    </row>
    <row r="931" spans="3:4" x14ac:dyDescent="0.25">
      <c r="C931" s="13"/>
      <c r="D931" s="13"/>
    </row>
    <row r="932" spans="3:4" x14ac:dyDescent="0.25">
      <c r="C932" s="13"/>
      <c r="D932" s="13"/>
    </row>
    <row r="933" spans="3:4" x14ac:dyDescent="0.25">
      <c r="C933" s="13"/>
      <c r="D933" s="13"/>
    </row>
    <row r="934" spans="3:4" x14ac:dyDescent="0.25">
      <c r="C934" s="13"/>
      <c r="D934" s="13"/>
    </row>
    <row r="935" spans="3:4" x14ac:dyDescent="0.25">
      <c r="C935" s="13"/>
      <c r="D935" s="13"/>
    </row>
    <row r="936" spans="3:4" x14ac:dyDescent="0.25">
      <c r="C936" s="13"/>
      <c r="D936" s="13"/>
    </row>
    <row r="937" spans="3:4" x14ac:dyDescent="0.25">
      <c r="C937" s="13"/>
      <c r="D937" s="13"/>
    </row>
    <row r="938" spans="3:4" x14ac:dyDescent="0.25">
      <c r="C938" s="13"/>
      <c r="D938" s="13"/>
    </row>
    <row r="939" spans="3:4" x14ac:dyDescent="0.25">
      <c r="C939" s="13"/>
      <c r="D939" s="13"/>
    </row>
    <row r="940" spans="3:4" x14ac:dyDescent="0.25">
      <c r="C940" s="13"/>
      <c r="D940" s="13"/>
    </row>
    <row r="941" spans="3:4" x14ac:dyDescent="0.25">
      <c r="C941" s="13"/>
      <c r="D941" s="13"/>
    </row>
    <row r="942" spans="3:4" x14ac:dyDescent="0.25">
      <c r="C942" s="13"/>
      <c r="D942" s="13"/>
    </row>
    <row r="943" spans="3:4" x14ac:dyDescent="0.25">
      <c r="C943" s="13"/>
      <c r="D943" s="13"/>
    </row>
    <row r="944" spans="3:4" x14ac:dyDescent="0.25">
      <c r="C944" s="13"/>
      <c r="D944" s="13"/>
    </row>
    <row r="945" spans="3:4" x14ac:dyDescent="0.25">
      <c r="C945" s="13"/>
      <c r="D945" s="13"/>
    </row>
    <row r="946" spans="3:4" x14ac:dyDescent="0.25">
      <c r="C946" s="13"/>
      <c r="D946" s="13"/>
    </row>
    <row r="947" spans="3:4" x14ac:dyDescent="0.25">
      <c r="C947" s="13"/>
      <c r="D947" s="13"/>
    </row>
    <row r="948" spans="3:4" x14ac:dyDescent="0.25">
      <c r="C948" s="13"/>
      <c r="D948" s="13"/>
    </row>
    <row r="949" spans="3:4" x14ac:dyDescent="0.25">
      <c r="C949" s="13"/>
      <c r="D949" s="13"/>
    </row>
    <row r="950" spans="3:4" x14ac:dyDescent="0.25">
      <c r="C950" s="13"/>
      <c r="D950" s="13"/>
    </row>
    <row r="951" spans="3:4" x14ac:dyDescent="0.25">
      <c r="C951" s="13"/>
      <c r="D951" s="13"/>
    </row>
    <row r="952" spans="3:4" x14ac:dyDescent="0.25">
      <c r="C952" s="13"/>
      <c r="D952" s="13"/>
    </row>
    <row r="953" spans="3:4" x14ac:dyDescent="0.25">
      <c r="C953" s="13"/>
      <c r="D953" s="13"/>
    </row>
    <row r="954" spans="3:4" x14ac:dyDescent="0.25">
      <c r="C954" s="13"/>
      <c r="D954" s="13"/>
    </row>
    <row r="955" spans="3:4" x14ac:dyDescent="0.25">
      <c r="C955" s="13"/>
      <c r="D955" s="13"/>
    </row>
    <row r="956" spans="3:4" x14ac:dyDescent="0.25">
      <c r="C956" s="13"/>
      <c r="D956" s="13"/>
    </row>
    <row r="957" spans="3:4" x14ac:dyDescent="0.25">
      <c r="C957" s="13"/>
      <c r="D957" s="13"/>
    </row>
    <row r="958" spans="3:4" x14ac:dyDescent="0.25">
      <c r="C958" s="13"/>
      <c r="D958" s="13"/>
    </row>
    <row r="959" spans="3:4" x14ac:dyDescent="0.25">
      <c r="C959" s="13"/>
      <c r="D959" s="13"/>
    </row>
    <row r="960" spans="3:4" x14ac:dyDescent="0.25">
      <c r="C960" s="13"/>
      <c r="D960" s="13"/>
    </row>
    <row r="961" spans="3:4" x14ac:dyDescent="0.25">
      <c r="C961" s="13"/>
      <c r="D961" s="13"/>
    </row>
    <row r="962" spans="3:4" x14ac:dyDescent="0.25">
      <c r="C962" s="13"/>
      <c r="D962" s="13"/>
    </row>
    <row r="963" spans="3:4" x14ac:dyDescent="0.25">
      <c r="C963" s="13"/>
      <c r="D963" s="13"/>
    </row>
    <row r="964" spans="3:4" x14ac:dyDescent="0.25">
      <c r="C964" s="13"/>
      <c r="D964" s="13"/>
    </row>
    <row r="965" spans="3:4" x14ac:dyDescent="0.25">
      <c r="C965" s="13"/>
      <c r="D965" s="13"/>
    </row>
    <row r="966" spans="3:4" x14ac:dyDescent="0.25">
      <c r="C966" s="13"/>
      <c r="D966" s="13"/>
    </row>
    <row r="967" spans="3:4" x14ac:dyDescent="0.25">
      <c r="C967" s="13"/>
      <c r="D967" s="13"/>
    </row>
    <row r="968" spans="3:4" x14ac:dyDescent="0.25">
      <c r="C968" s="13"/>
      <c r="D968" s="13"/>
    </row>
    <row r="969" spans="3:4" x14ac:dyDescent="0.25">
      <c r="C969" s="13"/>
      <c r="D969" s="13"/>
    </row>
    <row r="970" spans="3:4" x14ac:dyDescent="0.25">
      <c r="C970" s="13"/>
      <c r="D970" s="13"/>
    </row>
    <row r="971" spans="3:4" x14ac:dyDescent="0.25">
      <c r="C971" s="13"/>
      <c r="D971" s="13"/>
    </row>
    <row r="972" spans="3:4" x14ac:dyDescent="0.25">
      <c r="C972" s="13"/>
      <c r="D972" s="13"/>
    </row>
    <row r="973" spans="3:4" x14ac:dyDescent="0.25">
      <c r="C973" s="13"/>
      <c r="D973" s="13"/>
    </row>
    <row r="974" spans="3:4" x14ac:dyDescent="0.25">
      <c r="C974" s="13"/>
      <c r="D974" s="13"/>
    </row>
    <row r="975" spans="3:4" x14ac:dyDescent="0.25">
      <c r="C975" s="13"/>
      <c r="D975" s="13"/>
    </row>
    <row r="976" spans="3:4" x14ac:dyDescent="0.25">
      <c r="C976" s="13"/>
      <c r="D976" s="13"/>
    </row>
    <row r="977" spans="3:4" x14ac:dyDescent="0.25">
      <c r="C977" s="13"/>
      <c r="D977" s="13"/>
    </row>
    <row r="978" spans="3:4" x14ac:dyDescent="0.25">
      <c r="C978" s="13"/>
      <c r="D978" s="13"/>
    </row>
    <row r="979" spans="3:4" x14ac:dyDescent="0.25">
      <c r="C979" s="13"/>
      <c r="D979" s="13"/>
    </row>
    <row r="980" spans="3:4" x14ac:dyDescent="0.25">
      <c r="C980" s="13"/>
      <c r="D980" s="13"/>
    </row>
    <row r="981" spans="3:4" x14ac:dyDescent="0.25">
      <c r="C981" s="13"/>
      <c r="D981" s="13"/>
    </row>
    <row r="982" spans="3:4" x14ac:dyDescent="0.25">
      <c r="C982" s="13"/>
      <c r="D982" s="13"/>
    </row>
    <row r="983" spans="3:4" x14ac:dyDescent="0.25">
      <c r="C983" s="13"/>
      <c r="D983" s="13"/>
    </row>
    <row r="984" spans="3:4" x14ac:dyDescent="0.25">
      <c r="C984" s="13"/>
      <c r="D984" s="13"/>
    </row>
    <row r="985" spans="3:4" x14ac:dyDescent="0.25">
      <c r="C985" s="13"/>
      <c r="D985" s="13"/>
    </row>
    <row r="986" spans="3:4" x14ac:dyDescent="0.25">
      <c r="C986" s="13"/>
      <c r="D986" s="13"/>
    </row>
    <row r="987" spans="3:4" x14ac:dyDescent="0.25">
      <c r="C987" s="13"/>
      <c r="D987" s="13"/>
    </row>
    <row r="988" spans="3:4" x14ac:dyDescent="0.25">
      <c r="C988" s="13"/>
      <c r="D988" s="13"/>
    </row>
    <row r="989" spans="3:4" x14ac:dyDescent="0.25">
      <c r="C989" s="13"/>
      <c r="D989" s="13"/>
    </row>
    <row r="990" spans="3:4" x14ac:dyDescent="0.25">
      <c r="C990" s="13"/>
      <c r="D990" s="13"/>
    </row>
    <row r="991" spans="3:4" x14ac:dyDescent="0.25">
      <c r="C991" s="13"/>
      <c r="D991" s="13"/>
    </row>
    <row r="992" spans="3:4" x14ac:dyDescent="0.25">
      <c r="C992" s="13"/>
      <c r="D992" s="13"/>
    </row>
    <row r="993" spans="3:4" x14ac:dyDescent="0.25">
      <c r="C993" s="13"/>
      <c r="D993" s="13"/>
    </row>
    <row r="994" spans="3:4" x14ac:dyDescent="0.25">
      <c r="C994" s="13"/>
      <c r="D994" s="13"/>
    </row>
    <row r="995" spans="3:4" x14ac:dyDescent="0.25">
      <c r="C995" s="13"/>
      <c r="D995" s="13"/>
    </row>
    <row r="996" spans="3:4" x14ac:dyDescent="0.25">
      <c r="C996" s="13"/>
      <c r="D996" s="13"/>
    </row>
    <row r="997" spans="3:4" x14ac:dyDescent="0.25">
      <c r="C997" s="13"/>
      <c r="D997" s="13"/>
    </row>
    <row r="998" spans="3:4" x14ac:dyDescent="0.25">
      <c r="C998" s="13"/>
      <c r="D998" s="13"/>
    </row>
    <row r="999" spans="3:4" x14ac:dyDescent="0.25">
      <c r="C999" s="13"/>
      <c r="D999" s="13"/>
    </row>
    <row r="1000" spans="3:4" x14ac:dyDescent="0.25">
      <c r="C1000" s="13"/>
      <c r="D1000" s="13"/>
    </row>
    <row r="1001" spans="3:4" x14ac:dyDescent="0.25">
      <c r="C1001" s="13"/>
      <c r="D1001" s="13"/>
    </row>
    <row r="1002" spans="3:4" x14ac:dyDescent="0.25">
      <c r="C1002" s="13"/>
      <c r="D1002" s="13"/>
    </row>
    <row r="1003" spans="3:4" x14ac:dyDescent="0.25">
      <c r="C1003" s="13"/>
      <c r="D1003" s="13"/>
    </row>
    <row r="1004" spans="3:4" x14ac:dyDescent="0.25">
      <c r="C1004" s="13"/>
      <c r="D1004" s="13"/>
    </row>
    <row r="1005" spans="3:4" x14ac:dyDescent="0.25">
      <c r="C1005" s="13"/>
      <c r="D1005" s="13"/>
    </row>
    <row r="1006" spans="3:4" x14ac:dyDescent="0.25">
      <c r="C1006" s="13"/>
      <c r="D1006" s="13"/>
    </row>
    <row r="1007" spans="3:4" x14ac:dyDescent="0.25">
      <c r="C1007" s="13"/>
      <c r="D1007" s="13"/>
    </row>
    <row r="1008" spans="3:4" x14ac:dyDescent="0.25">
      <c r="C1008" s="13"/>
      <c r="D1008" s="13"/>
    </row>
    <row r="1009" spans="3:4" x14ac:dyDescent="0.25">
      <c r="C1009" s="13"/>
      <c r="D1009" s="13"/>
    </row>
    <row r="1010" spans="3:4" x14ac:dyDescent="0.25">
      <c r="C1010" s="13"/>
      <c r="D1010" s="13"/>
    </row>
    <row r="1011" spans="3:4" x14ac:dyDescent="0.25">
      <c r="C1011" s="13"/>
      <c r="D1011" s="13"/>
    </row>
    <row r="1012" spans="3:4" x14ac:dyDescent="0.25">
      <c r="C1012" s="13"/>
      <c r="D1012" s="13"/>
    </row>
    <row r="1013" spans="3:4" x14ac:dyDescent="0.25">
      <c r="C1013" s="13"/>
      <c r="D1013" s="13"/>
    </row>
    <row r="1014" spans="3:4" x14ac:dyDescent="0.25">
      <c r="C1014" s="13"/>
      <c r="D1014" s="13"/>
    </row>
    <row r="1015" spans="3:4" x14ac:dyDescent="0.25">
      <c r="C1015" s="13"/>
      <c r="D1015" s="13"/>
    </row>
    <row r="1016" spans="3:4" x14ac:dyDescent="0.25">
      <c r="C1016" s="13"/>
      <c r="D1016" s="13"/>
    </row>
    <row r="1017" spans="3:4" x14ac:dyDescent="0.25">
      <c r="C1017" s="13"/>
      <c r="D1017" s="13"/>
    </row>
    <row r="1018" spans="3:4" x14ac:dyDescent="0.25">
      <c r="C1018" s="13"/>
      <c r="D1018" s="13"/>
    </row>
    <row r="1019" spans="3:4" x14ac:dyDescent="0.25">
      <c r="C1019" s="13"/>
      <c r="D1019" s="13"/>
    </row>
    <row r="1020" spans="3:4" x14ac:dyDescent="0.25">
      <c r="C1020" s="13"/>
      <c r="D1020" s="13"/>
    </row>
    <row r="1021" spans="3:4" x14ac:dyDescent="0.25">
      <c r="C1021" s="13"/>
      <c r="D1021" s="13"/>
    </row>
    <row r="1022" spans="3:4" x14ac:dyDescent="0.25">
      <c r="C1022" s="13"/>
      <c r="D1022" s="13"/>
    </row>
    <row r="1023" spans="3:4" x14ac:dyDescent="0.25">
      <c r="C1023" s="13"/>
      <c r="D1023" s="13"/>
    </row>
    <row r="1024" spans="3:4" x14ac:dyDescent="0.25">
      <c r="C1024" s="13"/>
      <c r="D1024" s="13"/>
    </row>
    <row r="1025" spans="3:4" x14ac:dyDescent="0.25">
      <c r="C1025" s="13"/>
      <c r="D1025" s="13"/>
    </row>
    <row r="1026" spans="3:4" x14ac:dyDescent="0.25">
      <c r="C1026" s="13"/>
      <c r="D1026" s="13"/>
    </row>
    <row r="1027" spans="3:4" x14ac:dyDescent="0.25">
      <c r="C1027" s="13"/>
      <c r="D1027" s="13"/>
    </row>
    <row r="1028" spans="3:4" x14ac:dyDescent="0.25">
      <c r="C1028" s="13"/>
      <c r="D1028" s="13"/>
    </row>
    <row r="1029" spans="3:4" x14ac:dyDescent="0.25">
      <c r="C1029" s="13"/>
      <c r="D1029" s="13"/>
    </row>
    <row r="1030" spans="3:4" x14ac:dyDescent="0.25">
      <c r="C1030" s="13"/>
      <c r="D1030" s="13"/>
    </row>
    <row r="1031" spans="3:4" x14ac:dyDescent="0.25">
      <c r="C1031" s="13"/>
      <c r="D1031" s="13"/>
    </row>
    <row r="1032" spans="3:4" x14ac:dyDescent="0.25">
      <c r="C1032" s="13"/>
      <c r="D1032" s="13"/>
    </row>
    <row r="1033" spans="3:4" x14ac:dyDescent="0.25">
      <c r="C1033" s="13"/>
      <c r="D1033" s="13"/>
    </row>
    <row r="1034" spans="3:4" x14ac:dyDescent="0.25">
      <c r="C1034" s="13"/>
      <c r="D1034" s="13"/>
    </row>
    <row r="1035" spans="3:4" x14ac:dyDescent="0.25">
      <c r="C1035" s="13"/>
      <c r="D1035" s="13"/>
    </row>
    <row r="1036" spans="3:4" x14ac:dyDescent="0.25">
      <c r="C1036" s="13"/>
      <c r="D1036" s="13"/>
    </row>
    <row r="1037" spans="3:4" x14ac:dyDescent="0.25">
      <c r="C1037" s="13"/>
      <c r="D1037" s="13"/>
    </row>
    <row r="1038" spans="3:4" x14ac:dyDescent="0.25">
      <c r="C1038" s="13"/>
      <c r="D1038" s="13"/>
    </row>
    <row r="1039" spans="3:4" x14ac:dyDescent="0.25">
      <c r="C1039" s="13"/>
      <c r="D1039" s="13"/>
    </row>
    <row r="1040" spans="3:4" x14ac:dyDescent="0.25">
      <c r="C1040" s="13"/>
      <c r="D1040" s="13"/>
    </row>
    <row r="1041" spans="3:4" x14ac:dyDescent="0.25">
      <c r="C1041" s="13"/>
      <c r="D1041" s="13"/>
    </row>
    <row r="1042" spans="3:4" x14ac:dyDescent="0.25">
      <c r="C1042" s="13"/>
      <c r="D1042" s="13"/>
    </row>
    <row r="1043" spans="3:4" x14ac:dyDescent="0.25">
      <c r="C1043" s="13"/>
      <c r="D1043" s="13"/>
    </row>
    <row r="1044" spans="3:4" x14ac:dyDescent="0.25">
      <c r="C1044" s="13"/>
      <c r="D1044" s="13"/>
    </row>
    <row r="1045" spans="3:4" x14ac:dyDescent="0.25">
      <c r="C1045" s="13"/>
      <c r="D1045" s="13"/>
    </row>
    <row r="1046" spans="3:4" x14ac:dyDescent="0.25">
      <c r="C1046" s="13"/>
      <c r="D1046" s="13"/>
    </row>
    <row r="1047" spans="3:4" x14ac:dyDescent="0.25">
      <c r="C1047" s="13"/>
      <c r="D1047" s="13"/>
    </row>
    <row r="1048" spans="3:4" x14ac:dyDescent="0.25">
      <c r="C1048" s="13"/>
      <c r="D1048" s="13"/>
    </row>
    <row r="1049" spans="3:4" x14ac:dyDescent="0.25">
      <c r="C1049" s="13"/>
      <c r="D1049" s="13"/>
    </row>
    <row r="1050" spans="3:4" x14ac:dyDescent="0.25">
      <c r="C1050" s="13"/>
      <c r="D1050" s="13"/>
    </row>
    <row r="1051" spans="3:4" x14ac:dyDescent="0.25">
      <c r="C1051" s="13"/>
      <c r="D1051" s="13"/>
    </row>
    <row r="1052" spans="3:4" x14ac:dyDescent="0.25">
      <c r="C1052" s="13"/>
      <c r="D1052" s="13"/>
    </row>
    <row r="1053" spans="3:4" x14ac:dyDescent="0.25">
      <c r="C1053" s="13"/>
      <c r="D1053" s="13"/>
    </row>
    <row r="1054" spans="3:4" x14ac:dyDescent="0.25">
      <c r="C1054" s="13"/>
      <c r="D1054" s="13"/>
    </row>
    <row r="1055" spans="3:4" x14ac:dyDescent="0.25">
      <c r="C1055" s="13"/>
      <c r="D1055" s="13"/>
    </row>
    <row r="1056" spans="3:4" x14ac:dyDescent="0.25">
      <c r="C1056" s="13"/>
      <c r="D1056" s="13"/>
    </row>
    <row r="1057" spans="3:4" x14ac:dyDescent="0.25">
      <c r="C1057" s="13"/>
      <c r="D1057" s="13"/>
    </row>
    <row r="1058" spans="3:4" x14ac:dyDescent="0.25">
      <c r="C1058" s="13"/>
      <c r="D1058" s="13"/>
    </row>
    <row r="1059" spans="3:4" x14ac:dyDescent="0.25">
      <c r="C1059" s="13"/>
      <c r="D1059" s="13"/>
    </row>
    <row r="1060" spans="3:4" x14ac:dyDescent="0.25">
      <c r="C1060" s="13"/>
      <c r="D1060" s="13"/>
    </row>
    <row r="1061" spans="3:4" x14ac:dyDescent="0.25">
      <c r="C1061" s="13"/>
      <c r="D1061" s="13"/>
    </row>
    <row r="1062" spans="3:4" x14ac:dyDescent="0.25">
      <c r="C1062" s="13"/>
      <c r="D1062" s="13"/>
    </row>
    <row r="1063" spans="3:4" x14ac:dyDescent="0.25">
      <c r="C1063" s="13"/>
      <c r="D1063" s="13"/>
    </row>
    <row r="1064" spans="3:4" x14ac:dyDescent="0.25">
      <c r="C1064" s="13"/>
      <c r="D1064" s="13"/>
    </row>
    <row r="1065" spans="3:4" x14ac:dyDescent="0.25">
      <c r="C1065" s="13"/>
      <c r="D1065" s="13"/>
    </row>
    <row r="1066" spans="3:4" x14ac:dyDescent="0.25">
      <c r="C1066" s="13"/>
      <c r="D1066" s="13"/>
    </row>
    <row r="1067" spans="3:4" x14ac:dyDescent="0.25">
      <c r="C1067" s="13"/>
      <c r="D1067" s="13"/>
    </row>
    <row r="1068" spans="3:4" x14ac:dyDescent="0.25">
      <c r="C1068" s="13"/>
      <c r="D1068" s="13"/>
    </row>
    <row r="1069" spans="3:4" x14ac:dyDescent="0.25">
      <c r="C1069" s="13"/>
      <c r="D1069" s="13"/>
    </row>
    <row r="1070" spans="3:4" x14ac:dyDescent="0.25">
      <c r="C1070" s="13"/>
      <c r="D1070" s="13"/>
    </row>
    <row r="1071" spans="3:4" x14ac:dyDescent="0.25">
      <c r="C1071" s="13"/>
      <c r="D1071" s="13"/>
    </row>
    <row r="1072" spans="3:4" x14ac:dyDescent="0.25">
      <c r="C1072" s="13"/>
      <c r="D1072" s="13"/>
    </row>
    <row r="1073" spans="3:4" x14ac:dyDescent="0.25">
      <c r="C1073" s="13"/>
      <c r="D1073" s="13"/>
    </row>
    <row r="1074" spans="3:4" x14ac:dyDescent="0.25">
      <c r="C1074" s="13"/>
      <c r="D1074" s="13"/>
    </row>
    <row r="1075" spans="3:4" x14ac:dyDescent="0.25">
      <c r="C1075" s="13"/>
      <c r="D1075" s="13"/>
    </row>
    <row r="1076" spans="3:4" x14ac:dyDescent="0.25">
      <c r="C1076" s="13"/>
      <c r="D1076" s="13"/>
    </row>
    <row r="1077" spans="3:4" x14ac:dyDescent="0.25">
      <c r="C1077" s="13"/>
      <c r="D1077" s="13"/>
    </row>
    <row r="1078" spans="3:4" x14ac:dyDescent="0.25">
      <c r="C1078" s="13"/>
      <c r="D1078" s="13"/>
    </row>
    <row r="1079" spans="3:4" x14ac:dyDescent="0.25">
      <c r="C1079" s="13"/>
      <c r="D1079" s="13"/>
    </row>
    <row r="1080" spans="3:4" x14ac:dyDescent="0.25">
      <c r="C1080" s="13"/>
      <c r="D1080" s="13"/>
    </row>
    <row r="1081" spans="3:4" x14ac:dyDescent="0.25">
      <c r="C1081" s="13"/>
      <c r="D1081" s="13"/>
    </row>
    <row r="1082" spans="3:4" x14ac:dyDescent="0.25">
      <c r="C1082" s="13"/>
      <c r="D1082" s="13"/>
    </row>
    <row r="1083" spans="3:4" x14ac:dyDescent="0.25">
      <c r="C1083" s="13"/>
      <c r="D1083" s="13"/>
    </row>
    <row r="1084" spans="3:4" x14ac:dyDescent="0.25">
      <c r="C1084" s="13"/>
      <c r="D1084" s="13"/>
    </row>
    <row r="1085" spans="3:4" x14ac:dyDescent="0.25">
      <c r="C1085" s="13"/>
      <c r="D1085" s="13"/>
    </row>
    <row r="1086" spans="3:4" x14ac:dyDescent="0.25">
      <c r="C1086" s="13"/>
      <c r="D1086" s="13"/>
    </row>
    <row r="1087" spans="3:4" x14ac:dyDescent="0.25">
      <c r="C1087" s="13"/>
      <c r="D1087" s="13"/>
    </row>
    <row r="1088" spans="3:4" x14ac:dyDescent="0.25">
      <c r="C1088" s="13"/>
      <c r="D1088" s="13"/>
    </row>
    <row r="1089" spans="3:4" x14ac:dyDescent="0.25">
      <c r="C1089" s="13"/>
      <c r="D1089" s="13"/>
    </row>
    <row r="1090" spans="3:4" x14ac:dyDescent="0.25">
      <c r="C1090" s="13"/>
      <c r="D1090" s="13"/>
    </row>
    <row r="1091" spans="3:4" x14ac:dyDescent="0.25">
      <c r="C1091" s="13"/>
      <c r="D1091" s="13"/>
    </row>
    <row r="1092" spans="3:4" x14ac:dyDescent="0.25">
      <c r="C1092" s="13"/>
      <c r="D1092" s="13"/>
    </row>
    <row r="1093" spans="3:4" x14ac:dyDescent="0.25">
      <c r="C1093" s="13"/>
      <c r="D1093" s="13"/>
    </row>
    <row r="1094" spans="3:4" x14ac:dyDescent="0.25">
      <c r="C1094" s="13"/>
      <c r="D1094" s="13"/>
    </row>
    <row r="1095" spans="3:4" x14ac:dyDescent="0.25">
      <c r="C1095" s="13"/>
      <c r="D1095" s="13"/>
    </row>
    <row r="1096" spans="3:4" x14ac:dyDescent="0.25">
      <c r="C1096" s="13"/>
      <c r="D1096" s="13"/>
    </row>
    <row r="1097" spans="3:4" x14ac:dyDescent="0.25">
      <c r="C1097" s="13"/>
      <c r="D1097" s="13"/>
    </row>
    <row r="1098" spans="3:4" x14ac:dyDescent="0.25">
      <c r="C1098" s="13"/>
      <c r="D1098" s="13"/>
    </row>
    <row r="1099" spans="3:4" x14ac:dyDescent="0.25">
      <c r="C1099" s="13"/>
      <c r="D1099" s="13"/>
    </row>
    <row r="1100" spans="3:4" x14ac:dyDescent="0.25">
      <c r="C1100" s="13"/>
      <c r="D1100" s="13"/>
    </row>
    <row r="1101" spans="3:4" x14ac:dyDescent="0.25">
      <c r="C1101" s="13"/>
      <c r="D1101" s="13"/>
    </row>
    <row r="1102" spans="3:4" x14ac:dyDescent="0.25">
      <c r="C1102" s="13"/>
      <c r="D1102" s="13"/>
    </row>
    <row r="1103" spans="3:4" x14ac:dyDescent="0.25">
      <c r="C1103" s="13"/>
      <c r="D1103" s="13"/>
    </row>
    <row r="1104" spans="3:4" x14ac:dyDescent="0.25">
      <c r="C1104" s="13"/>
      <c r="D1104" s="13"/>
    </row>
    <row r="1105" spans="3:4" x14ac:dyDescent="0.25">
      <c r="C1105" s="13"/>
      <c r="D1105" s="13"/>
    </row>
    <row r="1106" spans="3:4" x14ac:dyDescent="0.25">
      <c r="C1106" s="13"/>
      <c r="D1106" s="13"/>
    </row>
    <row r="1107" spans="3:4" x14ac:dyDescent="0.25">
      <c r="C1107" s="13"/>
      <c r="D1107" s="13"/>
    </row>
    <row r="1108" spans="3:4" x14ac:dyDescent="0.25">
      <c r="C1108" s="13"/>
      <c r="D1108" s="13"/>
    </row>
    <row r="1109" spans="3:4" x14ac:dyDescent="0.25">
      <c r="C1109" s="13"/>
      <c r="D1109" s="13"/>
    </row>
    <row r="1110" spans="3:4" x14ac:dyDescent="0.25">
      <c r="C1110" s="13"/>
      <c r="D1110" s="13"/>
    </row>
    <row r="1111" spans="3:4" x14ac:dyDescent="0.25">
      <c r="C1111" s="13"/>
      <c r="D1111" s="13"/>
    </row>
    <row r="1112" spans="3:4" x14ac:dyDescent="0.25">
      <c r="C1112" s="13"/>
      <c r="D1112" s="13"/>
    </row>
    <row r="1113" spans="3:4" x14ac:dyDescent="0.25">
      <c r="C1113" s="13"/>
      <c r="D1113" s="13"/>
    </row>
    <row r="1114" spans="3:4" x14ac:dyDescent="0.25">
      <c r="C1114" s="13"/>
      <c r="D1114" s="13"/>
    </row>
    <row r="1115" spans="3:4" x14ac:dyDescent="0.25">
      <c r="C1115" s="13"/>
      <c r="D1115" s="13"/>
    </row>
    <row r="1116" spans="3:4" x14ac:dyDescent="0.25">
      <c r="C1116" s="13"/>
      <c r="D1116" s="13"/>
    </row>
    <row r="1117" spans="3:4" x14ac:dyDescent="0.25">
      <c r="C1117" s="13"/>
      <c r="D1117" s="13"/>
    </row>
    <row r="1118" spans="3:4" x14ac:dyDescent="0.25">
      <c r="C1118" s="13"/>
      <c r="D1118" s="13"/>
    </row>
    <row r="1119" spans="3:4" x14ac:dyDescent="0.25">
      <c r="C1119" s="13"/>
      <c r="D1119" s="13"/>
    </row>
    <row r="1120" spans="3:4" x14ac:dyDescent="0.25">
      <c r="C1120" s="13"/>
      <c r="D1120" s="13"/>
    </row>
    <row r="1121" spans="3:4" x14ac:dyDescent="0.25">
      <c r="C1121" s="13"/>
      <c r="D1121" s="13"/>
    </row>
    <row r="1122" spans="3:4" x14ac:dyDescent="0.25">
      <c r="C1122" s="13"/>
      <c r="D1122" s="13"/>
    </row>
    <row r="1123" spans="3:4" x14ac:dyDescent="0.25">
      <c r="C1123" s="13"/>
      <c r="D1123" s="13"/>
    </row>
    <row r="1124" spans="3:4" x14ac:dyDescent="0.25">
      <c r="C1124" s="13"/>
      <c r="D1124" s="13"/>
    </row>
    <row r="1125" spans="3:4" x14ac:dyDescent="0.25">
      <c r="C1125" s="13"/>
      <c r="D1125" s="13"/>
    </row>
    <row r="1126" spans="3:4" x14ac:dyDescent="0.25">
      <c r="C1126" s="13"/>
      <c r="D1126" s="13"/>
    </row>
    <row r="1127" spans="3:4" x14ac:dyDescent="0.25">
      <c r="C1127" s="13"/>
      <c r="D1127" s="13"/>
    </row>
    <row r="1128" spans="3:4" x14ac:dyDescent="0.25">
      <c r="C1128" s="13"/>
      <c r="D1128" s="13"/>
    </row>
    <row r="1129" spans="3:4" x14ac:dyDescent="0.25">
      <c r="C1129" s="13"/>
      <c r="D1129" s="13"/>
    </row>
    <row r="1130" spans="3:4" x14ac:dyDescent="0.25">
      <c r="C1130" s="13"/>
      <c r="D1130" s="13"/>
    </row>
    <row r="1131" spans="3:4" x14ac:dyDescent="0.25">
      <c r="C1131" s="13"/>
      <c r="D1131" s="13"/>
    </row>
    <row r="1132" spans="3:4" x14ac:dyDescent="0.25">
      <c r="C1132" s="13"/>
      <c r="D1132" s="13"/>
    </row>
    <row r="1133" spans="3:4" x14ac:dyDescent="0.25">
      <c r="C1133" s="13"/>
      <c r="D1133" s="13"/>
    </row>
    <row r="1134" spans="3:4" x14ac:dyDescent="0.25">
      <c r="C1134" s="13"/>
      <c r="D1134" s="13"/>
    </row>
    <row r="1135" spans="3:4" x14ac:dyDescent="0.25">
      <c r="C1135" s="13"/>
      <c r="D1135" s="13"/>
    </row>
    <row r="1136" spans="3:4" x14ac:dyDescent="0.25">
      <c r="C1136" s="13"/>
      <c r="D1136" s="13"/>
    </row>
    <row r="1137" spans="3:4" x14ac:dyDescent="0.25">
      <c r="C1137" s="13"/>
      <c r="D1137" s="13"/>
    </row>
    <row r="1138" spans="3:4" x14ac:dyDescent="0.25">
      <c r="C1138" s="13"/>
      <c r="D1138" s="13"/>
    </row>
    <row r="1139" spans="3:4" x14ac:dyDescent="0.25">
      <c r="C1139" s="13"/>
      <c r="D1139" s="13"/>
    </row>
    <row r="1140" spans="3:4" x14ac:dyDescent="0.25">
      <c r="C1140" s="13"/>
      <c r="D1140" s="13"/>
    </row>
    <row r="1141" spans="3:4" x14ac:dyDescent="0.25">
      <c r="C1141" s="13"/>
      <c r="D1141" s="13"/>
    </row>
    <row r="1142" spans="3:4" x14ac:dyDescent="0.25">
      <c r="C1142" s="13"/>
      <c r="D1142" s="13"/>
    </row>
    <row r="1143" spans="3:4" x14ac:dyDescent="0.25">
      <c r="C1143" s="13"/>
      <c r="D1143" s="13"/>
    </row>
    <row r="1144" spans="3:4" x14ac:dyDescent="0.25">
      <c r="C1144" s="13"/>
      <c r="D1144" s="13"/>
    </row>
    <row r="1145" spans="3:4" x14ac:dyDescent="0.25">
      <c r="C1145" s="13"/>
      <c r="D1145" s="13"/>
    </row>
    <row r="1146" spans="3:4" x14ac:dyDescent="0.25">
      <c r="C1146" s="13"/>
      <c r="D1146" s="13"/>
    </row>
    <row r="1147" spans="3:4" x14ac:dyDescent="0.25">
      <c r="C1147" s="13"/>
      <c r="D1147" s="13"/>
    </row>
    <row r="1148" spans="3:4" x14ac:dyDescent="0.25">
      <c r="C1148" s="13"/>
      <c r="D1148" s="13"/>
    </row>
    <row r="1149" spans="3:4" x14ac:dyDescent="0.25">
      <c r="C1149" s="13"/>
      <c r="D1149" s="13"/>
    </row>
    <row r="1150" spans="3:4" x14ac:dyDescent="0.25">
      <c r="C1150" s="13"/>
      <c r="D1150" s="13"/>
    </row>
    <row r="1151" spans="3:4" x14ac:dyDescent="0.25">
      <c r="C1151" s="13"/>
      <c r="D1151" s="13"/>
    </row>
    <row r="1152" spans="3:4" x14ac:dyDescent="0.25">
      <c r="C1152" s="13"/>
      <c r="D1152" s="13"/>
    </row>
    <row r="1153" spans="3:4" x14ac:dyDescent="0.25">
      <c r="C1153" s="13"/>
      <c r="D1153" s="13"/>
    </row>
    <row r="1154" spans="3:4" x14ac:dyDescent="0.25">
      <c r="C1154" s="13"/>
      <c r="D1154" s="13"/>
    </row>
    <row r="1155" spans="3:4" x14ac:dyDescent="0.25">
      <c r="C1155" s="13"/>
      <c r="D1155" s="13"/>
    </row>
    <row r="1156" spans="3:4" x14ac:dyDescent="0.25">
      <c r="C1156" s="13"/>
      <c r="D1156" s="13"/>
    </row>
    <row r="1157" spans="3:4" x14ac:dyDescent="0.25">
      <c r="C1157" s="13"/>
      <c r="D1157" s="13"/>
    </row>
    <row r="1158" spans="3:4" x14ac:dyDescent="0.25">
      <c r="C1158" s="13"/>
      <c r="D1158" s="13"/>
    </row>
    <row r="1159" spans="3:4" x14ac:dyDescent="0.25">
      <c r="C1159" s="13"/>
      <c r="D1159" s="13"/>
    </row>
    <row r="1160" spans="3:4" x14ac:dyDescent="0.25">
      <c r="C1160" s="13"/>
      <c r="D1160" s="13"/>
    </row>
    <row r="1161" spans="3:4" x14ac:dyDescent="0.25">
      <c r="C1161" s="13"/>
      <c r="D1161" s="13"/>
    </row>
    <row r="1162" spans="3:4" x14ac:dyDescent="0.25">
      <c r="C1162" s="13"/>
      <c r="D1162" s="13"/>
    </row>
    <row r="1163" spans="3:4" x14ac:dyDescent="0.25">
      <c r="C1163" s="13"/>
      <c r="D1163" s="13"/>
    </row>
    <row r="1164" spans="3:4" x14ac:dyDescent="0.25">
      <c r="C1164" s="13"/>
      <c r="D1164" s="13"/>
    </row>
    <row r="1165" spans="3:4" x14ac:dyDescent="0.25">
      <c r="C1165" s="13"/>
      <c r="D1165" s="13"/>
    </row>
    <row r="1166" spans="3:4" x14ac:dyDescent="0.25">
      <c r="C1166" s="13"/>
      <c r="D1166" s="13"/>
    </row>
    <row r="1167" spans="3:4" x14ac:dyDescent="0.25">
      <c r="C1167" s="13"/>
      <c r="D1167" s="13"/>
    </row>
    <row r="1168" spans="3:4" x14ac:dyDescent="0.25">
      <c r="C1168" s="13"/>
      <c r="D1168" s="13"/>
    </row>
    <row r="1169" spans="3:4" x14ac:dyDescent="0.25">
      <c r="C1169" s="13"/>
      <c r="D1169" s="13"/>
    </row>
    <row r="1170" spans="3:4" x14ac:dyDescent="0.25">
      <c r="C1170" s="13"/>
      <c r="D1170" s="13"/>
    </row>
    <row r="1171" spans="3:4" x14ac:dyDescent="0.25">
      <c r="C1171" s="13"/>
      <c r="D1171" s="13"/>
    </row>
    <row r="1172" spans="3:4" x14ac:dyDescent="0.25">
      <c r="C1172" s="13"/>
      <c r="D1172" s="13"/>
    </row>
    <row r="1173" spans="3:4" x14ac:dyDescent="0.25">
      <c r="C1173" s="13"/>
      <c r="D1173" s="13"/>
    </row>
    <row r="1174" spans="3:4" x14ac:dyDescent="0.25">
      <c r="C1174" s="13"/>
      <c r="D1174" s="13"/>
    </row>
    <row r="1175" spans="3:4" x14ac:dyDescent="0.25">
      <c r="C1175" s="13"/>
      <c r="D1175" s="13"/>
    </row>
    <row r="1176" spans="3:4" x14ac:dyDescent="0.25">
      <c r="C1176" s="13"/>
      <c r="D1176" s="13"/>
    </row>
    <row r="1177" spans="3:4" x14ac:dyDescent="0.25">
      <c r="C1177" s="13"/>
      <c r="D1177" s="13"/>
    </row>
    <row r="1178" spans="3:4" x14ac:dyDescent="0.25">
      <c r="C1178" s="13"/>
      <c r="D1178" s="13"/>
    </row>
    <row r="1179" spans="3:4" x14ac:dyDescent="0.25">
      <c r="C1179" s="13"/>
      <c r="D1179" s="13"/>
    </row>
    <row r="1180" spans="3:4" x14ac:dyDescent="0.25">
      <c r="C1180" s="13"/>
      <c r="D1180" s="13"/>
    </row>
    <row r="1181" spans="3:4" x14ac:dyDescent="0.25">
      <c r="C1181" s="13"/>
      <c r="D1181" s="13"/>
    </row>
    <row r="1182" spans="3:4" x14ac:dyDescent="0.25">
      <c r="C1182" s="13"/>
      <c r="D1182" s="13"/>
    </row>
    <row r="1183" spans="3:4" x14ac:dyDescent="0.25">
      <c r="C1183" s="13"/>
      <c r="D1183" s="13"/>
    </row>
    <row r="1184" spans="3:4" x14ac:dyDescent="0.25">
      <c r="C1184" s="13"/>
      <c r="D1184" s="13"/>
    </row>
    <row r="1185" spans="3:4" x14ac:dyDescent="0.25">
      <c r="C1185" s="13"/>
      <c r="D1185" s="13"/>
    </row>
    <row r="1186" spans="3:4" x14ac:dyDescent="0.25">
      <c r="C1186" s="13"/>
      <c r="D1186" s="13"/>
    </row>
    <row r="1187" spans="3:4" x14ac:dyDescent="0.25">
      <c r="C1187" s="13"/>
      <c r="D1187" s="13"/>
    </row>
    <row r="1188" spans="3:4" x14ac:dyDescent="0.25">
      <c r="C1188" s="13"/>
      <c r="D1188" s="13"/>
    </row>
    <row r="1189" spans="3:4" x14ac:dyDescent="0.25">
      <c r="C1189" s="13"/>
      <c r="D1189" s="13"/>
    </row>
    <row r="1190" spans="3:4" x14ac:dyDescent="0.25">
      <c r="C1190" s="13"/>
      <c r="D1190" s="13"/>
    </row>
    <row r="1191" spans="3:4" x14ac:dyDescent="0.25">
      <c r="C1191" s="13"/>
      <c r="D1191" s="13"/>
    </row>
    <row r="1192" spans="3:4" x14ac:dyDescent="0.25">
      <c r="C1192" s="13"/>
      <c r="D1192" s="13"/>
    </row>
    <row r="1193" spans="3:4" x14ac:dyDescent="0.25">
      <c r="C1193" s="13"/>
      <c r="D1193" s="13"/>
    </row>
    <row r="1194" spans="3:4" x14ac:dyDescent="0.25">
      <c r="C1194" s="13"/>
      <c r="D1194" s="13"/>
    </row>
    <row r="1195" spans="3:4" x14ac:dyDescent="0.25">
      <c r="C1195" s="13"/>
      <c r="D1195" s="13"/>
    </row>
    <row r="1196" spans="3:4" x14ac:dyDescent="0.25">
      <c r="C1196" s="13"/>
      <c r="D1196" s="13"/>
    </row>
    <row r="1197" spans="3:4" x14ac:dyDescent="0.25">
      <c r="C1197" s="13"/>
      <c r="D1197" s="13"/>
    </row>
    <row r="1198" spans="3:4" x14ac:dyDescent="0.25">
      <c r="C1198" s="13"/>
      <c r="D1198" s="13"/>
    </row>
    <row r="1199" spans="3:4" x14ac:dyDescent="0.25">
      <c r="C1199" s="13"/>
      <c r="D1199" s="13"/>
    </row>
    <row r="1200" spans="3:4" x14ac:dyDescent="0.25">
      <c r="C1200" s="13"/>
      <c r="D1200" s="13"/>
    </row>
    <row r="1201" spans="3:4" x14ac:dyDescent="0.25">
      <c r="C1201" s="13"/>
      <c r="D1201" s="13"/>
    </row>
    <row r="1202" spans="3:4" x14ac:dyDescent="0.25">
      <c r="C1202" s="13"/>
      <c r="D1202" s="13"/>
    </row>
    <row r="1203" spans="3:4" x14ac:dyDescent="0.25">
      <c r="C1203" s="13"/>
      <c r="D1203" s="13"/>
    </row>
    <row r="1204" spans="3:4" x14ac:dyDescent="0.25">
      <c r="C1204" s="13"/>
      <c r="D1204" s="13"/>
    </row>
    <row r="1205" spans="3:4" x14ac:dyDescent="0.25">
      <c r="C1205" s="13"/>
      <c r="D1205" s="13"/>
    </row>
    <row r="1206" spans="3:4" x14ac:dyDescent="0.25">
      <c r="C1206" s="13"/>
      <c r="D1206" s="13"/>
    </row>
    <row r="1207" spans="3:4" x14ac:dyDescent="0.25">
      <c r="C1207" s="13"/>
      <c r="D1207" s="13"/>
    </row>
    <row r="1208" spans="3:4" x14ac:dyDescent="0.25">
      <c r="C1208" s="13"/>
      <c r="D1208" s="13"/>
    </row>
    <row r="1209" spans="3:4" x14ac:dyDescent="0.25">
      <c r="C1209" s="13"/>
      <c r="D1209" s="13"/>
    </row>
    <row r="1210" spans="3:4" x14ac:dyDescent="0.25">
      <c r="C1210" s="13"/>
      <c r="D1210" s="13"/>
    </row>
    <row r="1211" spans="3:4" x14ac:dyDescent="0.25">
      <c r="C1211" s="13"/>
      <c r="D1211" s="13"/>
    </row>
    <row r="1212" spans="3:4" x14ac:dyDescent="0.25">
      <c r="C1212" s="13"/>
      <c r="D1212" s="13"/>
    </row>
    <row r="1213" spans="3:4" x14ac:dyDescent="0.25">
      <c r="C1213" s="13"/>
      <c r="D1213" s="13"/>
    </row>
    <row r="1214" spans="3:4" x14ac:dyDescent="0.25">
      <c r="C1214" s="13"/>
      <c r="D1214" s="13"/>
    </row>
    <row r="1215" spans="3:4" x14ac:dyDescent="0.25">
      <c r="C1215" s="13"/>
      <c r="D1215" s="13"/>
    </row>
    <row r="1216" spans="3:4" x14ac:dyDescent="0.25">
      <c r="C1216" s="13"/>
      <c r="D1216" s="13"/>
    </row>
    <row r="1217" spans="3:4" x14ac:dyDescent="0.25">
      <c r="C1217" s="13"/>
      <c r="D1217" s="13"/>
    </row>
    <row r="1218" spans="3:4" x14ac:dyDescent="0.25">
      <c r="C1218" s="13"/>
      <c r="D1218" s="13"/>
    </row>
    <row r="1219" spans="3:4" x14ac:dyDescent="0.25">
      <c r="C1219" s="13"/>
      <c r="D1219" s="13"/>
    </row>
    <row r="1220" spans="3:4" x14ac:dyDescent="0.25">
      <c r="C1220" s="13"/>
      <c r="D1220" s="13"/>
    </row>
    <row r="1221" spans="3:4" x14ac:dyDescent="0.25">
      <c r="C1221" s="13"/>
      <c r="D1221" s="13"/>
    </row>
    <row r="1222" spans="3:4" x14ac:dyDescent="0.25">
      <c r="C1222" s="13"/>
      <c r="D1222" s="13"/>
    </row>
    <row r="1223" spans="3:4" x14ac:dyDescent="0.25">
      <c r="C1223" s="13"/>
      <c r="D1223" s="13"/>
    </row>
    <row r="1224" spans="3:4" x14ac:dyDescent="0.25">
      <c r="C1224" s="13"/>
      <c r="D1224" s="13"/>
    </row>
    <row r="1225" spans="3:4" x14ac:dyDescent="0.25">
      <c r="C1225" s="13"/>
      <c r="D1225" s="13"/>
    </row>
    <row r="1226" spans="3:4" x14ac:dyDescent="0.25">
      <c r="C1226" s="13"/>
      <c r="D1226" s="13"/>
    </row>
    <row r="1227" spans="3:4" x14ac:dyDescent="0.25">
      <c r="C1227" s="13"/>
      <c r="D1227" s="13"/>
    </row>
    <row r="1228" spans="3:4" x14ac:dyDescent="0.25">
      <c r="C1228" s="13"/>
      <c r="D1228" s="13"/>
    </row>
    <row r="1229" spans="3:4" x14ac:dyDescent="0.25">
      <c r="C1229" s="13"/>
      <c r="D1229" s="13"/>
    </row>
    <row r="1230" spans="3:4" x14ac:dyDescent="0.25">
      <c r="C1230" s="13"/>
      <c r="D1230" s="13"/>
    </row>
    <row r="1231" spans="3:4" x14ac:dyDescent="0.25">
      <c r="C1231" s="13"/>
      <c r="D1231" s="13"/>
    </row>
    <row r="1232" spans="3:4" x14ac:dyDescent="0.25">
      <c r="C1232" s="13"/>
      <c r="D1232" s="13"/>
    </row>
    <row r="1233" spans="3:4" x14ac:dyDescent="0.25">
      <c r="C1233" s="13"/>
      <c r="D1233" s="13"/>
    </row>
    <row r="1234" spans="3:4" x14ac:dyDescent="0.25">
      <c r="C1234" s="13"/>
      <c r="D1234" s="13"/>
    </row>
    <row r="1235" spans="3:4" x14ac:dyDescent="0.25">
      <c r="C1235" s="13"/>
      <c r="D1235" s="13"/>
    </row>
    <row r="1236" spans="3:4" x14ac:dyDescent="0.25">
      <c r="C1236" s="13"/>
      <c r="D1236" s="13"/>
    </row>
    <row r="1237" spans="3:4" x14ac:dyDescent="0.25">
      <c r="C1237" s="13"/>
      <c r="D1237" s="13"/>
    </row>
    <row r="1238" spans="3:4" x14ac:dyDescent="0.25">
      <c r="C1238" s="13"/>
      <c r="D1238" s="13"/>
    </row>
    <row r="1239" spans="3:4" x14ac:dyDescent="0.25">
      <c r="C1239" s="13"/>
      <c r="D1239" s="13"/>
    </row>
    <row r="1240" spans="3:4" x14ac:dyDescent="0.25">
      <c r="C1240" s="13"/>
      <c r="D1240" s="13"/>
    </row>
    <row r="1241" spans="3:4" x14ac:dyDescent="0.25">
      <c r="C1241" s="13"/>
      <c r="D1241" s="13"/>
    </row>
    <row r="1242" spans="3:4" x14ac:dyDescent="0.25">
      <c r="C1242" s="13"/>
      <c r="D1242" s="13"/>
    </row>
    <row r="1243" spans="3:4" x14ac:dyDescent="0.25">
      <c r="C1243" s="13"/>
      <c r="D1243" s="13"/>
    </row>
    <row r="1244" spans="3:4" x14ac:dyDescent="0.25">
      <c r="C1244" s="13"/>
      <c r="D1244" s="13"/>
    </row>
    <row r="1245" spans="3:4" x14ac:dyDescent="0.25">
      <c r="C1245" s="13"/>
      <c r="D1245" s="13"/>
    </row>
    <row r="1246" spans="3:4" x14ac:dyDescent="0.25">
      <c r="C1246" s="13"/>
      <c r="D1246" s="13"/>
    </row>
    <row r="1247" spans="3:4" x14ac:dyDescent="0.25">
      <c r="C1247" s="13"/>
      <c r="D1247" s="13"/>
    </row>
    <row r="1248" spans="3:4" x14ac:dyDescent="0.25">
      <c r="C1248" s="13"/>
      <c r="D1248" s="13"/>
    </row>
    <row r="1249" spans="3:4" x14ac:dyDescent="0.25">
      <c r="C1249" s="13"/>
      <c r="D1249" s="13"/>
    </row>
    <row r="1250" spans="3:4" x14ac:dyDescent="0.25">
      <c r="C1250" s="13"/>
      <c r="D1250" s="13"/>
    </row>
    <row r="1251" spans="3:4" x14ac:dyDescent="0.25">
      <c r="C1251" s="13"/>
      <c r="D1251" s="13"/>
    </row>
    <row r="1252" spans="3:4" x14ac:dyDescent="0.25">
      <c r="C1252" s="13"/>
      <c r="D1252" s="13"/>
    </row>
    <row r="1253" spans="3:4" x14ac:dyDescent="0.25">
      <c r="C1253" s="13"/>
      <c r="D1253" s="13"/>
    </row>
    <row r="1254" spans="3:4" x14ac:dyDescent="0.25">
      <c r="C1254" s="13"/>
      <c r="D1254" s="13"/>
    </row>
    <row r="1255" spans="3:4" x14ac:dyDescent="0.25">
      <c r="C1255" s="13"/>
      <c r="D1255" s="13"/>
    </row>
    <row r="1256" spans="3:4" x14ac:dyDescent="0.25">
      <c r="C1256" s="13"/>
      <c r="D1256" s="13"/>
    </row>
    <row r="1257" spans="3:4" x14ac:dyDescent="0.25">
      <c r="C1257" s="13"/>
      <c r="D1257" s="13"/>
    </row>
    <row r="1258" spans="3:4" x14ac:dyDescent="0.25">
      <c r="C1258" s="13"/>
      <c r="D1258" s="13"/>
    </row>
    <row r="1259" spans="3:4" x14ac:dyDescent="0.25">
      <c r="C1259" s="13"/>
      <c r="D1259" s="13"/>
    </row>
    <row r="1260" spans="3:4" x14ac:dyDescent="0.25">
      <c r="C1260" s="13"/>
      <c r="D1260" s="13"/>
    </row>
    <row r="1261" spans="3:4" x14ac:dyDescent="0.25">
      <c r="C1261" s="13"/>
      <c r="D1261" s="13"/>
    </row>
    <row r="1262" spans="3:4" x14ac:dyDescent="0.25">
      <c r="C1262" s="13"/>
      <c r="D1262" s="13"/>
    </row>
    <row r="1263" spans="3:4" x14ac:dyDescent="0.25">
      <c r="C1263" s="13"/>
      <c r="D1263" s="13"/>
    </row>
    <row r="1264" spans="3:4" x14ac:dyDescent="0.25">
      <c r="C1264" s="13"/>
      <c r="D1264" s="13"/>
    </row>
    <row r="1265" spans="3:4" x14ac:dyDescent="0.25">
      <c r="C1265" s="13"/>
      <c r="D1265" s="13"/>
    </row>
    <row r="1266" spans="3:4" x14ac:dyDescent="0.25">
      <c r="C1266" s="13"/>
      <c r="D1266" s="13"/>
    </row>
    <row r="1267" spans="3:4" x14ac:dyDescent="0.25">
      <c r="C1267" s="13"/>
      <c r="D1267" s="13"/>
    </row>
    <row r="1268" spans="3:4" x14ac:dyDescent="0.25">
      <c r="C1268" s="13"/>
      <c r="D1268" s="13"/>
    </row>
    <row r="1269" spans="3:4" x14ac:dyDescent="0.25">
      <c r="C1269" s="13"/>
      <c r="D1269" s="13"/>
    </row>
    <row r="1270" spans="3:4" x14ac:dyDescent="0.25">
      <c r="C1270" s="13"/>
      <c r="D1270" s="13"/>
    </row>
    <row r="1271" spans="3:4" x14ac:dyDescent="0.25">
      <c r="C1271" s="13"/>
      <c r="D1271" s="13"/>
    </row>
    <row r="1272" spans="3:4" x14ac:dyDescent="0.25">
      <c r="C1272" s="13"/>
      <c r="D1272" s="13"/>
    </row>
    <row r="1273" spans="3:4" x14ac:dyDescent="0.25">
      <c r="C1273" s="13"/>
      <c r="D1273" s="13"/>
    </row>
    <row r="1274" spans="3:4" x14ac:dyDescent="0.25">
      <c r="C1274" s="13"/>
      <c r="D1274" s="13"/>
    </row>
    <row r="1275" spans="3:4" x14ac:dyDescent="0.25">
      <c r="C1275" s="13"/>
      <c r="D1275" s="13"/>
    </row>
    <row r="1276" spans="3:4" x14ac:dyDescent="0.25">
      <c r="C1276" s="13"/>
      <c r="D1276" s="13"/>
    </row>
    <row r="1277" spans="3:4" x14ac:dyDescent="0.25">
      <c r="C1277" s="13"/>
      <c r="D1277" s="13"/>
    </row>
    <row r="1278" spans="3:4" x14ac:dyDescent="0.25">
      <c r="C1278" s="13"/>
      <c r="D1278" s="13"/>
    </row>
    <row r="1279" spans="3:4" x14ac:dyDescent="0.25">
      <c r="C1279" s="13"/>
      <c r="D1279" s="13"/>
    </row>
    <row r="1280" spans="3:4" x14ac:dyDescent="0.25">
      <c r="C1280" s="13"/>
      <c r="D1280" s="13"/>
    </row>
    <row r="1281" spans="3:4" x14ac:dyDescent="0.25">
      <c r="C1281" s="13"/>
      <c r="D1281" s="13"/>
    </row>
    <row r="1282" spans="3:4" x14ac:dyDescent="0.25">
      <c r="C1282" s="13"/>
      <c r="D1282" s="13"/>
    </row>
    <row r="1283" spans="3:4" x14ac:dyDescent="0.25">
      <c r="C1283" s="13"/>
      <c r="D1283" s="13"/>
    </row>
    <row r="1284" spans="3:4" x14ac:dyDescent="0.25">
      <c r="C1284" s="13"/>
      <c r="D1284" s="13"/>
    </row>
    <row r="1285" spans="3:4" x14ac:dyDescent="0.25">
      <c r="C1285" s="13"/>
      <c r="D1285" s="13"/>
    </row>
    <row r="1286" spans="3:4" x14ac:dyDescent="0.25">
      <c r="C1286" s="13"/>
      <c r="D1286" s="13"/>
    </row>
    <row r="1287" spans="3:4" x14ac:dyDescent="0.25">
      <c r="C1287" s="13"/>
      <c r="D1287" s="13"/>
    </row>
    <row r="1288" spans="3:4" x14ac:dyDescent="0.25">
      <c r="C1288" s="13"/>
      <c r="D1288" s="13"/>
    </row>
    <row r="1289" spans="3:4" x14ac:dyDescent="0.25">
      <c r="C1289" s="13"/>
      <c r="D1289" s="13"/>
    </row>
    <row r="1290" spans="3:4" x14ac:dyDescent="0.25">
      <c r="C1290" s="13"/>
      <c r="D1290" s="13"/>
    </row>
    <row r="1291" spans="3:4" x14ac:dyDescent="0.25">
      <c r="C1291" s="13"/>
      <c r="D1291" s="13"/>
    </row>
    <row r="1292" spans="3:4" x14ac:dyDescent="0.25">
      <c r="C1292" s="13"/>
      <c r="D1292" s="13"/>
    </row>
    <row r="1293" spans="3:4" x14ac:dyDescent="0.25">
      <c r="C1293" s="13"/>
      <c r="D1293" s="13"/>
    </row>
    <row r="1294" spans="3:4" x14ac:dyDescent="0.25">
      <c r="C1294" s="13"/>
      <c r="D1294" s="13"/>
    </row>
    <row r="1295" spans="3:4" x14ac:dyDescent="0.25">
      <c r="C1295" s="13"/>
      <c r="D1295" s="13"/>
    </row>
    <row r="1296" spans="3:4" x14ac:dyDescent="0.25">
      <c r="C1296" s="13"/>
      <c r="D1296" s="13"/>
    </row>
    <row r="1297" spans="3:4" x14ac:dyDescent="0.25">
      <c r="C1297" s="13"/>
      <c r="D1297" s="13"/>
    </row>
    <row r="1298" spans="3:4" x14ac:dyDescent="0.25">
      <c r="C1298" s="13"/>
      <c r="D1298" s="13"/>
    </row>
    <row r="1299" spans="3:4" x14ac:dyDescent="0.25">
      <c r="C1299" s="13"/>
      <c r="D1299" s="13"/>
    </row>
    <row r="1300" spans="3:4" x14ac:dyDescent="0.25">
      <c r="C1300" s="13"/>
      <c r="D1300" s="13"/>
    </row>
    <row r="1301" spans="3:4" x14ac:dyDescent="0.25">
      <c r="C1301" s="13"/>
      <c r="D1301" s="13"/>
    </row>
    <row r="1302" spans="3:4" x14ac:dyDescent="0.25">
      <c r="C1302" s="13"/>
      <c r="D1302" s="13"/>
    </row>
    <row r="1303" spans="3:4" x14ac:dyDescent="0.25">
      <c r="C1303" s="13"/>
      <c r="D1303" s="13"/>
    </row>
    <row r="1304" spans="3:4" x14ac:dyDescent="0.25">
      <c r="C1304" s="13"/>
      <c r="D1304" s="13"/>
    </row>
    <row r="1305" spans="3:4" x14ac:dyDescent="0.25">
      <c r="C1305" s="13"/>
      <c r="D1305" s="13"/>
    </row>
    <row r="1306" spans="3:4" x14ac:dyDescent="0.25">
      <c r="C1306" s="13"/>
      <c r="D1306" s="13"/>
    </row>
    <row r="1307" spans="3:4" x14ac:dyDescent="0.25">
      <c r="C1307" s="13"/>
      <c r="D1307" s="13"/>
    </row>
    <row r="1308" spans="3:4" x14ac:dyDescent="0.25">
      <c r="C1308" s="13"/>
      <c r="D1308" s="13"/>
    </row>
    <row r="1309" spans="3:4" x14ac:dyDescent="0.25">
      <c r="C1309" s="13"/>
      <c r="D1309" s="13"/>
    </row>
    <row r="1310" spans="3:4" x14ac:dyDescent="0.25">
      <c r="C1310" s="13"/>
      <c r="D1310" s="13"/>
    </row>
    <row r="1311" spans="3:4" x14ac:dyDescent="0.25">
      <c r="C1311" s="13"/>
      <c r="D1311" s="13"/>
    </row>
    <row r="1312" spans="3:4" x14ac:dyDescent="0.25">
      <c r="C1312" s="13"/>
      <c r="D1312" s="13"/>
    </row>
    <row r="1313" spans="3:4" x14ac:dyDescent="0.25">
      <c r="C1313" s="13"/>
      <c r="D1313" s="13"/>
    </row>
    <row r="1314" spans="3:4" x14ac:dyDescent="0.25">
      <c r="C1314" s="13"/>
      <c r="D1314" s="13"/>
    </row>
    <row r="1315" spans="3:4" x14ac:dyDescent="0.25">
      <c r="C1315" s="13"/>
      <c r="D1315" s="13"/>
    </row>
    <row r="1316" spans="3:4" x14ac:dyDescent="0.25">
      <c r="C1316" s="13"/>
      <c r="D1316" s="13"/>
    </row>
    <row r="1317" spans="3:4" x14ac:dyDescent="0.25">
      <c r="C1317" s="13"/>
      <c r="D1317" s="13"/>
    </row>
    <row r="1318" spans="3:4" x14ac:dyDescent="0.25">
      <c r="C1318" s="13"/>
      <c r="D1318" s="13"/>
    </row>
    <row r="1319" spans="3:4" x14ac:dyDescent="0.25">
      <c r="C1319" s="13"/>
      <c r="D1319" s="13"/>
    </row>
    <row r="1320" spans="3:4" x14ac:dyDescent="0.25">
      <c r="C1320" s="13"/>
      <c r="D1320" s="13"/>
    </row>
    <row r="1321" spans="3:4" x14ac:dyDescent="0.25">
      <c r="C1321" s="13"/>
      <c r="D1321" s="13"/>
    </row>
    <row r="1322" spans="3:4" x14ac:dyDescent="0.25">
      <c r="C1322" s="13"/>
      <c r="D1322" s="13"/>
    </row>
    <row r="1323" spans="3:4" x14ac:dyDescent="0.25">
      <c r="C1323" s="13"/>
      <c r="D1323" s="13"/>
    </row>
    <row r="1324" spans="3:4" x14ac:dyDescent="0.25">
      <c r="C1324" s="13"/>
      <c r="D1324" s="13"/>
    </row>
    <row r="1325" spans="3:4" x14ac:dyDescent="0.25">
      <c r="C1325" s="13"/>
      <c r="D1325" s="13"/>
    </row>
    <row r="1326" spans="3:4" x14ac:dyDescent="0.25">
      <c r="C1326" s="13"/>
      <c r="D1326" s="13"/>
    </row>
    <row r="1327" spans="3:4" x14ac:dyDescent="0.25">
      <c r="C1327" s="13"/>
      <c r="D1327" s="13"/>
    </row>
    <row r="1328" spans="3:4" x14ac:dyDescent="0.25">
      <c r="C1328" s="13"/>
      <c r="D1328" s="13"/>
    </row>
    <row r="1329" spans="3:4" x14ac:dyDescent="0.25">
      <c r="C1329" s="13"/>
      <c r="D1329" s="13"/>
    </row>
    <row r="1330" spans="3:4" x14ac:dyDescent="0.25">
      <c r="C1330" s="13"/>
      <c r="D1330" s="13"/>
    </row>
    <row r="1331" spans="3:4" x14ac:dyDescent="0.25">
      <c r="C1331" s="13"/>
      <c r="D1331" s="13"/>
    </row>
    <row r="1332" spans="3:4" x14ac:dyDescent="0.25">
      <c r="C1332" s="13"/>
      <c r="D1332" s="13"/>
    </row>
    <row r="1333" spans="3:4" x14ac:dyDescent="0.25">
      <c r="C1333" s="13"/>
      <c r="D1333" s="13"/>
    </row>
    <row r="1334" spans="3:4" x14ac:dyDescent="0.25">
      <c r="C1334" s="13"/>
      <c r="D1334" s="13"/>
    </row>
    <row r="1335" spans="3:4" x14ac:dyDescent="0.25">
      <c r="C1335" s="13"/>
      <c r="D1335" s="13"/>
    </row>
    <row r="1336" spans="3:4" x14ac:dyDescent="0.25">
      <c r="C1336" s="13"/>
      <c r="D1336" s="13"/>
    </row>
    <row r="1337" spans="3:4" x14ac:dyDescent="0.25">
      <c r="C1337" s="13"/>
      <c r="D1337" s="13"/>
    </row>
    <row r="1338" spans="3:4" x14ac:dyDescent="0.25">
      <c r="C1338" s="13"/>
      <c r="D1338" s="13"/>
    </row>
    <row r="1339" spans="3:4" x14ac:dyDescent="0.25">
      <c r="C1339" s="13"/>
      <c r="D1339" s="13"/>
    </row>
    <row r="1340" spans="3:4" x14ac:dyDescent="0.25">
      <c r="C1340" s="13"/>
      <c r="D1340" s="13"/>
    </row>
    <row r="1341" spans="3:4" x14ac:dyDescent="0.25">
      <c r="C1341" s="13"/>
      <c r="D1341" s="13"/>
    </row>
    <row r="1342" spans="3:4" x14ac:dyDescent="0.25">
      <c r="C1342" s="13"/>
      <c r="D1342" s="13"/>
    </row>
    <row r="1343" spans="3:4" x14ac:dyDescent="0.25">
      <c r="C1343" s="13"/>
      <c r="D1343" s="13"/>
    </row>
    <row r="1344" spans="3:4" x14ac:dyDescent="0.25">
      <c r="C1344" s="13"/>
      <c r="D1344" s="13"/>
    </row>
    <row r="1345" spans="3:4" x14ac:dyDescent="0.25">
      <c r="C1345" s="13"/>
      <c r="D1345" s="13"/>
    </row>
    <row r="1346" spans="3:4" x14ac:dyDescent="0.25">
      <c r="C1346" s="13"/>
      <c r="D1346" s="13"/>
    </row>
    <row r="1347" spans="3:4" x14ac:dyDescent="0.25">
      <c r="C1347" s="13"/>
      <c r="D1347" s="13"/>
    </row>
    <row r="1348" spans="3:4" x14ac:dyDescent="0.25">
      <c r="C1348" s="13"/>
      <c r="D1348" s="13"/>
    </row>
    <row r="1349" spans="3:4" x14ac:dyDescent="0.25">
      <c r="C1349" s="13"/>
      <c r="D1349" s="13"/>
    </row>
    <row r="1350" spans="3:4" x14ac:dyDescent="0.25">
      <c r="C1350" s="13"/>
      <c r="D1350" s="13"/>
    </row>
    <row r="1351" spans="3:4" x14ac:dyDescent="0.25">
      <c r="C1351" s="13"/>
      <c r="D1351" s="13"/>
    </row>
    <row r="1352" spans="3:4" x14ac:dyDescent="0.25">
      <c r="C1352" s="13"/>
      <c r="D1352" s="13"/>
    </row>
    <row r="1353" spans="3:4" x14ac:dyDescent="0.25">
      <c r="C1353" s="13"/>
      <c r="D1353" s="13"/>
    </row>
    <row r="1354" spans="3:4" x14ac:dyDescent="0.25">
      <c r="C1354" s="13"/>
      <c r="D1354" s="13"/>
    </row>
    <row r="1355" spans="3:4" x14ac:dyDescent="0.25">
      <c r="C1355" s="13"/>
      <c r="D1355" s="13"/>
    </row>
    <row r="1356" spans="3:4" x14ac:dyDescent="0.25">
      <c r="C1356" s="13"/>
      <c r="D1356" s="13"/>
    </row>
    <row r="1357" spans="3:4" x14ac:dyDescent="0.25">
      <c r="C1357" s="13"/>
      <c r="D1357" s="13"/>
    </row>
    <row r="1358" spans="3:4" x14ac:dyDescent="0.25">
      <c r="C1358" s="13"/>
      <c r="D1358" s="13"/>
    </row>
    <row r="1359" spans="3:4" x14ac:dyDescent="0.25">
      <c r="C1359" s="13"/>
      <c r="D1359" s="13"/>
    </row>
    <row r="1360" spans="3:4" x14ac:dyDescent="0.25">
      <c r="C1360" s="13"/>
      <c r="D1360" s="13"/>
    </row>
    <row r="1361" spans="3:4" x14ac:dyDescent="0.25">
      <c r="C1361" s="13"/>
      <c r="D1361" s="13"/>
    </row>
    <row r="1362" spans="3:4" x14ac:dyDescent="0.25">
      <c r="C1362" s="13"/>
      <c r="D1362" s="13"/>
    </row>
    <row r="1363" spans="3:4" x14ac:dyDescent="0.25">
      <c r="C1363" s="13"/>
      <c r="D1363" s="13"/>
    </row>
    <row r="1364" spans="3:4" x14ac:dyDescent="0.25">
      <c r="C1364" s="13"/>
      <c r="D1364" s="13"/>
    </row>
    <row r="1365" spans="3:4" x14ac:dyDescent="0.25">
      <c r="C1365" s="13"/>
      <c r="D1365" s="13"/>
    </row>
    <row r="1366" spans="3:4" x14ac:dyDescent="0.25">
      <c r="C1366" s="13"/>
      <c r="D1366" s="13"/>
    </row>
    <row r="1367" spans="3:4" x14ac:dyDescent="0.25">
      <c r="C1367" s="13"/>
      <c r="D1367" s="13"/>
    </row>
    <row r="1368" spans="3:4" x14ac:dyDescent="0.25">
      <c r="C1368" s="13"/>
      <c r="D1368" s="13"/>
    </row>
    <row r="1369" spans="3:4" x14ac:dyDescent="0.25">
      <c r="C1369" s="13"/>
      <c r="D1369" s="13"/>
    </row>
    <row r="1370" spans="3:4" x14ac:dyDescent="0.25">
      <c r="C1370" s="13"/>
      <c r="D1370" s="13"/>
    </row>
    <row r="1371" spans="3:4" x14ac:dyDescent="0.25">
      <c r="C1371" s="13"/>
      <c r="D1371" s="13"/>
    </row>
    <row r="1372" spans="3:4" x14ac:dyDescent="0.25">
      <c r="C1372" s="13"/>
      <c r="D1372" s="13"/>
    </row>
    <row r="1373" spans="3:4" x14ac:dyDescent="0.25">
      <c r="C1373" s="13"/>
      <c r="D1373" s="13"/>
    </row>
    <row r="1374" spans="3:4" x14ac:dyDescent="0.25">
      <c r="C1374" s="13"/>
      <c r="D1374" s="13"/>
    </row>
    <row r="1375" spans="3:4" x14ac:dyDescent="0.25">
      <c r="C1375" s="13"/>
      <c r="D1375" s="13"/>
    </row>
    <row r="1376" spans="3:4" x14ac:dyDescent="0.25">
      <c r="C1376" s="13"/>
      <c r="D1376" s="13"/>
    </row>
    <row r="1377" spans="3:4" x14ac:dyDescent="0.25">
      <c r="C1377" s="13"/>
      <c r="D1377" s="13"/>
    </row>
    <row r="1378" spans="3:4" x14ac:dyDescent="0.25">
      <c r="C1378" s="13"/>
      <c r="D1378" s="13"/>
    </row>
    <row r="1379" spans="3:4" x14ac:dyDescent="0.25">
      <c r="C1379" s="13"/>
      <c r="D1379" s="13"/>
    </row>
    <row r="1380" spans="3:4" x14ac:dyDescent="0.25">
      <c r="C1380" s="13"/>
      <c r="D1380" s="13"/>
    </row>
    <row r="1381" spans="3:4" x14ac:dyDescent="0.25">
      <c r="C1381" s="13"/>
      <c r="D1381" s="13"/>
    </row>
    <row r="1382" spans="3:4" x14ac:dyDescent="0.25">
      <c r="C1382" s="13"/>
      <c r="D1382" s="13"/>
    </row>
    <row r="1383" spans="3:4" x14ac:dyDescent="0.25">
      <c r="C1383" s="13"/>
      <c r="D1383" s="13"/>
    </row>
    <row r="1384" spans="3:4" x14ac:dyDescent="0.25">
      <c r="C1384" s="13"/>
      <c r="D1384" s="13"/>
    </row>
    <row r="1385" spans="3:4" x14ac:dyDescent="0.25">
      <c r="C1385" s="13"/>
      <c r="D1385" s="13"/>
    </row>
    <row r="1386" spans="3:4" x14ac:dyDescent="0.25">
      <c r="C1386" s="13"/>
      <c r="D1386" s="13"/>
    </row>
    <row r="1387" spans="3:4" x14ac:dyDescent="0.25">
      <c r="C1387" s="13"/>
      <c r="D1387" s="13"/>
    </row>
    <row r="1388" spans="3:4" x14ac:dyDescent="0.25">
      <c r="C1388" s="13"/>
      <c r="D1388" s="13"/>
    </row>
    <row r="1389" spans="3:4" x14ac:dyDescent="0.25">
      <c r="C1389" s="13"/>
      <c r="D1389" s="13"/>
    </row>
    <row r="1390" spans="3:4" x14ac:dyDescent="0.25">
      <c r="C1390" s="13"/>
      <c r="D1390" s="13"/>
    </row>
    <row r="1391" spans="3:4" x14ac:dyDescent="0.25">
      <c r="C1391" s="13"/>
      <c r="D1391" s="13"/>
    </row>
    <row r="1392" spans="3:4" x14ac:dyDescent="0.25">
      <c r="D1392" s="13"/>
    </row>
    <row r="1393" spans="4:4" x14ac:dyDescent="0.25">
      <c r="D1393" s="13"/>
    </row>
    <row r="1394" spans="4:4" x14ac:dyDescent="0.25">
      <c r="D1394" s="13"/>
    </row>
    <row r="1395" spans="4:4" x14ac:dyDescent="0.25">
      <c r="D1395" s="13"/>
    </row>
  </sheetData>
  <sheetProtection formatCells="0" formatColumns="0" formatRows="0" insertColumns="0" insertRows="0" insertHyperlinks="0" deleteColumns="0" deleteRows="0" sort="0" autoFilter="0" pivotTables="0"/>
  <mergeCells count="2">
    <mergeCell ref="B3:B6"/>
    <mergeCell ref="B7:B8"/>
  </mergeCells>
  <pageMargins left="0.25" right="0.25" top="0.75" bottom="0.75" header="0.3" footer="0.3"/>
  <pageSetup paperSize="3" scale="47" fitToHeight="0" orientation="landscape" r:id="rId1"/>
  <headerFooter>
    <oddHeader>&amp;C&amp;"Century Gothic,Bold"&amp;11SCO/AGENCY RECONCILIATION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SCO-Agency Recon Template</vt:lpstr>
      <vt:lpstr>'SCO-Agency Recon Template'!Print_Area</vt:lpstr>
      <vt:lpstr>'SCO-Agency Recon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Dewi</dc:creator>
  <cp:lastModifiedBy>Gray, Dewi</cp:lastModifiedBy>
  <cp:lastPrinted>2024-02-25T02:04:19Z</cp:lastPrinted>
  <dcterms:created xsi:type="dcterms:W3CDTF">2024-02-25T00:57:54Z</dcterms:created>
  <dcterms:modified xsi:type="dcterms:W3CDTF">2024-02-26T01:24:32Z</dcterms:modified>
</cp:coreProperties>
</file>