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cadof-my.sharepoint.com/personal/fiakirkh_dof_ca_gov/Documents/Desktop/2024-25 Files/Web Updates/"/>
    </mc:Choice>
  </mc:AlternateContent>
  <xr:revisionPtr revIDLastSave="0" documentId="8_{1065F5F3-965C-4951-B16E-E97073CFFCCD}" xr6:coauthVersionLast="47" xr6:coauthVersionMax="47" xr10:uidLastSave="{00000000-0000-0000-0000-000000000000}"/>
  <bookViews>
    <workbookView xWindow="0" yWindow="0" windowWidth="21050" windowHeight="18890" tabRatio="839" xr2:uid="{00000000-000D-0000-FFFF-FFFF00000000}"/>
  </bookViews>
  <sheets>
    <sheet name="Crossover" sheetId="40" r:id="rId1"/>
    <sheet name="Supplemental Comments (2)" sheetId="32" state="hidden" r:id="rId2"/>
  </sheets>
  <externalReferences>
    <externalReference r:id="rId3"/>
  </externalReferences>
  <definedNames>
    <definedName name="FnCode">#REF!</definedName>
    <definedName name="rr">#REF!</definedName>
    <definedName name="Untitled">#REF!</definedName>
    <definedName name="Xover">[1]CrossOverTable!$A$4:$E$959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32" l="1"/>
  <c r="D38" i="32"/>
  <c r="E16" i="32"/>
  <c r="D16" i="32"/>
  <c r="E37" i="32" l="1"/>
  <c r="F37" i="32" s="1"/>
  <c r="E24" i="32"/>
  <c r="F24" i="32" s="1"/>
  <c r="E26" i="32"/>
  <c r="F26" i="32" s="1"/>
  <c r="E28" i="32"/>
  <c r="F28" i="32" s="1"/>
  <c r="E30" i="32"/>
  <c r="F30" i="32" s="1"/>
  <c r="E32" i="32"/>
  <c r="F32" i="32" s="1"/>
  <c r="E34" i="32"/>
  <c r="F34" i="32" s="1"/>
  <c r="E36" i="32"/>
  <c r="F36" i="32" s="1"/>
  <c r="E40" i="32"/>
  <c r="E25" i="32"/>
  <c r="F25" i="32" s="1"/>
  <c r="E27" i="32"/>
  <c r="F27" i="32" s="1"/>
  <c r="E29" i="32"/>
  <c r="F29" i="32" s="1"/>
  <c r="E31" i="32"/>
  <c r="F31" i="32" s="1"/>
  <c r="E33" i="32"/>
  <c r="F33" i="32" s="1"/>
  <c r="E35" i="32"/>
  <c r="F35" i="32" s="1"/>
  <c r="F38" i="32" l="1"/>
  <c r="E39" i="32"/>
  <c r="E41" i="32"/>
</calcChain>
</file>

<file path=xl/sharedStrings.xml><?xml version="1.0" encoding="utf-8"?>
<sst xmlns="http://schemas.openxmlformats.org/spreadsheetml/2006/main" count="70" uniqueCount="29">
  <si>
    <t>Function</t>
  </si>
  <si>
    <t xml:space="preserve"> SWCAP Agency</t>
  </si>
  <si>
    <t>NON-Reimb Workload</t>
  </si>
  <si>
    <t>Reimb Workload</t>
  </si>
  <si>
    <t>Earned Reimb</t>
  </si>
  <si>
    <t>Hourly Reimb Rate</t>
  </si>
  <si>
    <t>Comments</t>
  </si>
  <si>
    <t>OSAE Responses to confirm</t>
  </si>
  <si>
    <t>Reimb Rate more than twice Average</t>
  </si>
  <si>
    <t>additional workload recorded at other depts.</t>
  </si>
  <si>
    <t>Hours w/o Reimbursements</t>
  </si>
  <si>
    <t>reimb. recorded at at other depts.</t>
  </si>
  <si>
    <t>Reimb Rate less than half Average</t>
  </si>
  <si>
    <t>additional reimbursements recorded at other depts.</t>
  </si>
  <si>
    <t>Total</t>
  </si>
  <si>
    <t>Total all Workload</t>
  </si>
  <si>
    <t>Average</t>
  </si>
  <si>
    <t>Re-allocate Reimbursements</t>
  </si>
  <si>
    <t>(assuming orgs rolled into others)</t>
  </si>
  <si>
    <t>Average Hourly Rate</t>
  </si>
  <si>
    <t>FSCU Comments</t>
  </si>
  <si>
    <t>Totals</t>
  </si>
  <si>
    <t>Estimated Reimb</t>
  </si>
  <si>
    <t>Assuming roll-ups</t>
  </si>
  <si>
    <t>Actual Reimb</t>
  </si>
  <si>
    <t>Percent Difference</t>
  </si>
  <si>
    <t>Web Crossover Table</t>
  </si>
  <si>
    <t>Original BU</t>
  </si>
  <si>
    <t>Assigned 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</si>
</sst>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7" x14ac:knownFonts="1">
    <font>
      <sz val="10"/>
      <name val="Arial"/>
    </font>
    <font>
      <sz val="11"/>
      <color theme="1"/>
      <name val="Arial"/>
      <family val="2"/>
    </font>
    <font>
      <sz val="10"/>
      <name val="Arial"/>
      <family val="2"/>
    </font>
    <font>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0"/>
      <name val="Tahoma"/>
      <family val="2"/>
    </font>
    <font>
      <sz val="10"/>
      <name val="Tahoma"/>
      <family val="2"/>
    </font>
    <font>
      <i/>
      <sz val="11"/>
      <color theme="1"/>
      <name val="Calibri"/>
      <family val="2"/>
      <scheme val="minor"/>
    </font>
    <font>
      <sz val="10"/>
      <name val="Segoe U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31"/>
      </right>
      <top style="medium">
        <color indexed="64"/>
      </top>
      <bottom style="thin">
        <color indexed="64"/>
      </bottom>
      <diagonal/>
    </border>
    <border>
      <left style="thin">
        <color indexed="31"/>
      </left>
      <right style="thin">
        <color indexed="31"/>
      </right>
      <top style="medium">
        <color indexed="64"/>
      </top>
      <bottom style="thin">
        <color indexed="64"/>
      </bottom>
      <diagonal/>
    </border>
    <border>
      <left/>
      <right style="thin">
        <color theme="7" tint="0.59996337778862885"/>
      </right>
      <top style="medium">
        <color indexed="64"/>
      </top>
      <bottom style="thin">
        <color indexed="64"/>
      </bottom>
      <diagonal/>
    </border>
    <border>
      <left style="thin">
        <color theme="7" tint="0.59996337778862885"/>
      </left>
      <right/>
      <top style="medium">
        <color indexed="64"/>
      </top>
      <bottom style="thin">
        <color indexed="64"/>
      </bottom>
      <diagonal/>
    </border>
    <border>
      <left style="thin">
        <color theme="7" tint="0.59996337778862885"/>
      </left>
      <right style="medium">
        <color indexed="64"/>
      </right>
      <top style="medium">
        <color indexed="64"/>
      </top>
      <bottom style="thin">
        <color indexed="64"/>
      </bottom>
      <diagonal/>
    </border>
    <border>
      <left style="medium">
        <color indexed="64"/>
      </left>
      <right style="thin">
        <color indexed="31"/>
      </right>
      <top/>
      <bottom/>
      <diagonal/>
    </border>
    <border>
      <left style="thin">
        <color indexed="31"/>
      </left>
      <right style="thin">
        <color indexed="31"/>
      </right>
      <top/>
      <bottom/>
      <diagonal/>
    </border>
    <border>
      <left style="thin">
        <color indexed="31"/>
      </left>
      <right/>
      <top/>
      <bottom/>
      <diagonal/>
    </border>
    <border>
      <left style="thin">
        <color theme="7" tint="0.59996337778862885"/>
      </left>
      <right/>
      <top/>
      <bottom/>
      <diagonal/>
    </border>
    <border>
      <left style="medium">
        <color indexed="64"/>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right style="thin">
        <color theme="7" tint="0.59996337778862885"/>
      </right>
      <top style="thin">
        <color theme="7" tint="0.59996337778862885"/>
      </top>
      <bottom style="thin">
        <color theme="7" tint="0.59996337778862885"/>
      </bottom>
      <diagonal/>
    </border>
    <border>
      <left style="thin">
        <color theme="7" tint="0.59996337778862885"/>
      </left>
      <right/>
      <top style="thin">
        <color theme="7" tint="0.59996337778862885"/>
      </top>
      <bottom style="thin">
        <color theme="7" tint="0.59996337778862885"/>
      </bottom>
      <diagonal/>
    </border>
    <border>
      <left style="medium">
        <color indexed="64"/>
      </left>
      <right style="thin">
        <color indexed="31"/>
      </right>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right style="thin">
        <color theme="7" tint="0.59996337778862885"/>
      </right>
      <top/>
      <bottom style="thin">
        <color theme="7" tint="0.59996337778862885"/>
      </bottom>
      <diagonal/>
    </border>
    <border>
      <left style="thin">
        <color theme="7" tint="0.59996337778862885"/>
      </left>
      <right/>
      <top/>
      <bottom style="thin">
        <color theme="7" tint="0.59996337778862885"/>
      </bottom>
      <diagonal/>
    </border>
    <border>
      <left style="medium">
        <color indexed="64"/>
      </left>
      <right style="thin">
        <color indexed="31"/>
      </right>
      <top style="thin">
        <color indexed="31"/>
      </top>
      <bottom style="medium">
        <color indexed="64"/>
      </bottom>
      <diagonal/>
    </border>
    <border>
      <left style="thin">
        <color indexed="31"/>
      </left>
      <right style="thin">
        <color indexed="31"/>
      </right>
      <top style="thin">
        <color indexed="31"/>
      </top>
      <bottom style="medium">
        <color indexed="64"/>
      </bottom>
      <diagonal/>
    </border>
    <border>
      <left style="thin">
        <color indexed="31"/>
      </left>
      <right/>
      <top style="thin">
        <color indexed="31"/>
      </top>
      <bottom style="medium">
        <color indexed="64"/>
      </bottom>
      <diagonal/>
    </border>
    <border>
      <left/>
      <right style="thin">
        <color theme="7" tint="0.59996337778862885"/>
      </right>
      <top style="thin">
        <color theme="7" tint="0.59996337778862885"/>
      </top>
      <bottom style="medium">
        <color indexed="64"/>
      </bottom>
      <diagonal/>
    </border>
    <border>
      <left style="thin">
        <color theme="7" tint="0.59996337778862885"/>
      </left>
      <right/>
      <top style="thin">
        <color theme="7" tint="0.59996337778862885"/>
      </top>
      <bottom style="medium">
        <color indexed="64"/>
      </bottom>
      <diagonal/>
    </border>
    <border>
      <left style="thin">
        <color theme="7" tint="0.59996337778862885"/>
      </left>
      <right style="medium">
        <color indexed="64"/>
      </right>
      <top style="thin">
        <color theme="7" tint="0.59996337778862885"/>
      </top>
      <bottom style="thin">
        <color theme="7" tint="0.59996337778862885"/>
      </bottom>
      <diagonal/>
    </border>
    <border>
      <left/>
      <right style="medium">
        <color auto="1"/>
      </right>
      <top style="thin">
        <color theme="7" tint="0.59996337778862885"/>
      </top>
      <bottom style="medium">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6" fillId="0" borderId="0"/>
    <xf numFmtId="0" fontId="1" fillId="0" borderId="0"/>
    <xf numFmtId="43" fontId="1" fillId="0" borderId="0" applyFont="0" applyFill="0" applyBorder="0" applyAlignment="0" applyProtection="0"/>
  </cellStyleXfs>
  <cellXfs count="72">
    <xf numFmtId="0" fontId="0" fillId="0" borderId="0" xfId="0"/>
    <xf numFmtId="1" fontId="23" fillId="24" borderId="18" xfId="0" applyNumberFormat="1" applyFont="1" applyFill="1" applyBorder="1" applyAlignment="1">
      <alignment horizontal="right"/>
    </xf>
    <xf numFmtId="1" fontId="23" fillId="24" borderId="19" xfId="0" applyNumberFormat="1" applyFont="1" applyFill="1" applyBorder="1" applyAlignment="1">
      <alignment horizontal="right" wrapText="1"/>
    </xf>
    <xf numFmtId="3" fontId="23" fillId="24" borderId="19" xfId="48" applyNumberFormat="1" applyFont="1" applyFill="1" applyBorder="1" applyAlignment="1" applyProtection="1">
      <alignment horizontal="right" wrapText="1"/>
    </xf>
    <xf numFmtId="4" fontId="23" fillId="24" borderId="20" xfId="48" applyNumberFormat="1" applyFont="1" applyFill="1" applyBorder="1" applyAlignment="1" applyProtection="1">
      <alignment wrapText="1"/>
      <protection locked="0"/>
    </xf>
    <xf numFmtId="3" fontId="23" fillId="24" borderId="21" xfId="48" applyNumberFormat="1" applyFont="1" applyFill="1" applyBorder="1" applyAlignment="1" applyProtection="1">
      <alignment wrapText="1"/>
      <protection locked="0"/>
    </xf>
    <xf numFmtId="3" fontId="23" fillId="25" borderId="22" xfId="48" applyNumberFormat="1" applyFont="1" applyFill="1" applyBorder="1" applyAlignment="1" applyProtection="1">
      <alignment wrapText="1"/>
      <protection locked="0"/>
    </xf>
    <xf numFmtId="1" fontId="24" fillId="0" borderId="23" xfId="0" applyNumberFormat="1" applyFont="1" applyBorder="1" applyAlignment="1" applyProtection="1">
      <alignment horizontal="right"/>
      <protection locked="0"/>
    </xf>
    <xf numFmtId="1" fontId="24" fillId="0" borderId="24" xfId="0" applyNumberFormat="1" applyFont="1" applyBorder="1" applyAlignment="1" applyProtection="1">
      <alignment horizontal="right"/>
      <protection locked="0"/>
    </xf>
    <xf numFmtId="3" fontId="24" fillId="0" borderId="25" xfId="0" applyNumberFormat="1" applyFont="1" applyBorder="1" applyAlignment="1" applyProtection="1">
      <alignment horizontal="right"/>
      <protection locked="0"/>
    </xf>
    <xf numFmtId="43" fontId="24" fillId="0" borderId="25" xfId="48" applyFont="1" applyFill="1" applyBorder="1" applyAlignment="1" applyProtection="1">
      <alignment horizontal="right"/>
      <protection locked="0"/>
    </xf>
    <xf numFmtId="0" fontId="24" fillId="0" borderId="26" xfId="0" applyFont="1" applyBorder="1" applyAlignment="1" applyProtection="1">
      <alignment horizontal="left" indent="1"/>
      <protection locked="0"/>
    </xf>
    <xf numFmtId="49" fontId="0" fillId="26" borderId="14" xfId="0" applyNumberFormat="1" applyFill="1" applyBorder="1" applyAlignment="1">
      <alignment wrapText="1"/>
    </xf>
    <xf numFmtId="1" fontId="24" fillId="0" borderId="27" xfId="0" applyNumberFormat="1" applyFont="1" applyBorder="1" applyAlignment="1" applyProtection="1">
      <alignment horizontal="right"/>
      <protection locked="0"/>
    </xf>
    <xf numFmtId="1" fontId="24" fillId="0" borderId="28" xfId="0" applyNumberFormat="1" applyFont="1" applyBorder="1" applyAlignment="1" applyProtection="1">
      <alignment horizontal="right"/>
      <protection locked="0"/>
    </xf>
    <xf numFmtId="3" fontId="24" fillId="0" borderId="29" xfId="0" applyNumberFormat="1" applyFont="1" applyBorder="1" applyAlignment="1" applyProtection="1">
      <alignment horizontal="right"/>
      <protection locked="0"/>
    </xf>
    <xf numFmtId="3" fontId="24" fillId="0" borderId="28" xfId="0" applyNumberFormat="1" applyFont="1" applyBorder="1" applyAlignment="1" applyProtection="1">
      <alignment horizontal="right"/>
      <protection locked="0"/>
    </xf>
    <xf numFmtId="4" fontId="24" fillId="0" borderId="30" xfId="0" applyNumberFormat="1" applyFont="1" applyBorder="1" applyAlignment="1" applyProtection="1">
      <alignment horizontal="right"/>
      <protection locked="0"/>
    </xf>
    <xf numFmtId="0" fontId="24" fillId="0" borderId="31" xfId="0" applyFont="1" applyBorder="1" applyAlignment="1" applyProtection="1">
      <alignment horizontal="left" indent="1"/>
      <protection locked="0"/>
    </xf>
    <xf numFmtId="43" fontId="24" fillId="0" borderId="30" xfId="48" applyFont="1" applyFill="1" applyBorder="1" applyAlignment="1" applyProtection="1">
      <alignment horizontal="right"/>
      <protection locked="0"/>
    </xf>
    <xf numFmtId="49" fontId="2" fillId="26" borderId="14" xfId="0" applyNumberFormat="1" applyFont="1" applyFill="1" applyBorder="1" applyAlignment="1">
      <alignment wrapText="1"/>
    </xf>
    <xf numFmtId="1" fontId="24" fillId="0" borderId="0" xfId="0" applyNumberFormat="1" applyFont="1" applyAlignment="1" applyProtection="1">
      <alignment horizontal="right"/>
      <protection locked="0"/>
    </xf>
    <xf numFmtId="3" fontId="24" fillId="0" borderId="0" xfId="0" applyNumberFormat="1" applyFont="1" applyAlignment="1" applyProtection="1">
      <alignment horizontal="right"/>
      <protection locked="0"/>
    </xf>
    <xf numFmtId="4" fontId="24" fillId="0" borderId="0" xfId="0" applyNumberFormat="1" applyFont="1" applyAlignment="1" applyProtection="1">
      <alignment horizontal="right"/>
      <protection locked="0"/>
    </xf>
    <xf numFmtId="0" fontId="24" fillId="0" borderId="0" xfId="0" applyFont="1" applyAlignment="1" applyProtection="1">
      <alignment horizontal="left" indent="1"/>
      <protection locked="0"/>
    </xf>
    <xf numFmtId="1" fontId="24" fillId="24" borderId="32" xfId="0" applyNumberFormat="1" applyFont="1" applyFill="1" applyBorder="1" applyAlignment="1" applyProtection="1">
      <alignment horizontal="right"/>
      <protection locked="0"/>
    </xf>
    <xf numFmtId="1" fontId="23" fillId="24" borderId="33" xfId="0" applyNumberFormat="1" applyFont="1" applyFill="1" applyBorder="1" applyAlignment="1" applyProtection="1">
      <alignment horizontal="right"/>
      <protection locked="0"/>
    </xf>
    <xf numFmtId="3" fontId="23" fillId="24" borderId="34" xfId="0" applyNumberFormat="1" applyFont="1" applyFill="1" applyBorder="1" applyAlignment="1" applyProtection="1">
      <alignment horizontal="right"/>
      <protection locked="0"/>
    </xf>
    <xf numFmtId="3" fontId="23" fillId="24" borderId="33" xfId="0" applyNumberFormat="1" applyFont="1" applyFill="1" applyBorder="1" applyAlignment="1" applyProtection="1">
      <alignment horizontal="right"/>
      <protection locked="0"/>
    </xf>
    <xf numFmtId="43" fontId="23" fillId="24" borderId="35" xfId="48" applyFont="1" applyFill="1" applyBorder="1" applyAlignment="1" applyProtection="1">
      <alignment horizontal="right"/>
      <protection locked="0"/>
    </xf>
    <xf numFmtId="0" fontId="24" fillId="24" borderId="36" xfId="0" applyFont="1" applyFill="1" applyBorder="1" applyAlignment="1" applyProtection="1">
      <alignment horizontal="left" indent="1"/>
      <protection locked="0"/>
    </xf>
    <xf numFmtId="0" fontId="0" fillId="24" borderId="14" xfId="0" applyFill="1" applyBorder="1"/>
    <xf numFmtId="1" fontId="24" fillId="24" borderId="37" xfId="0" applyNumberFormat="1" applyFont="1" applyFill="1" applyBorder="1" applyAlignment="1" applyProtection="1">
      <alignment horizontal="right"/>
      <protection locked="0"/>
    </xf>
    <xf numFmtId="1" fontId="23" fillId="24" borderId="38" xfId="0" applyNumberFormat="1" applyFont="1" applyFill="1" applyBorder="1" applyAlignment="1" applyProtection="1">
      <alignment horizontal="right"/>
      <protection locked="0"/>
    </xf>
    <xf numFmtId="3" fontId="23" fillId="24" borderId="39" xfId="0" applyNumberFormat="1" applyFont="1" applyFill="1" applyBorder="1" applyAlignment="1" applyProtection="1">
      <alignment horizontal="right"/>
      <protection locked="0"/>
    </xf>
    <xf numFmtId="3" fontId="23" fillId="24" borderId="38" xfId="0" applyNumberFormat="1" applyFont="1" applyFill="1" applyBorder="1" applyAlignment="1" applyProtection="1">
      <alignment horizontal="right"/>
      <protection locked="0"/>
    </xf>
    <xf numFmtId="4" fontId="23" fillId="24" borderId="40" xfId="0" applyNumberFormat="1" applyFont="1" applyFill="1" applyBorder="1" applyAlignment="1" applyProtection="1">
      <alignment horizontal="right"/>
      <protection locked="0"/>
    </xf>
    <xf numFmtId="0" fontId="24" fillId="24" borderId="41" xfId="0" applyFont="1" applyFill="1" applyBorder="1" applyAlignment="1" applyProtection="1">
      <alignment horizontal="left" indent="1"/>
      <protection locked="0"/>
    </xf>
    <xf numFmtId="0" fontId="0" fillId="24" borderId="16" xfId="0" applyFill="1" applyBorder="1"/>
    <xf numFmtId="0" fontId="0" fillId="27" borderId="13" xfId="0" applyFill="1" applyBorder="1"/>
    <xf numFmtId="0" fontId="0" fillId="27" borderId="17" xfId="0" applyFill="1" applyBorder="1"/>
    <xf numFmtId="0" fontId="0" fillId="27" borderId="15" xfId="0" applyFill="1" applyBorder="1"/>
    <xf numFmtId="3" fontId="23" fillId="24" borderId="22" xfId="48" applyNumberFormat="1" applyFont="1" applyFill="1" applyBorder="1" applyAlignment="1" applyProtection="1">
      <alignment wrapText="1"/>
      <protection locked="0"/>
    </xf>
    <xf numFmtId="1" fontId="24" fillId="27" borderId="27" xfId="0" applyNumberFormat="1" applyFont="1" applyFill="1" applyBorder="1" applyAlignment="1" applyProtection="1">
      <alignment horizontal="right"/>
      <protection locked="0"/>
    </xf>
    <xf numFmtId="1" fontId="24" fillId="27" borderId="28" xfId="0" applyNumberFormat="1" applyFont="1" applyFill="1" applyBorder="1" applyAlignment="1" applyProtection="1">
      <alignment horizontal="right"/>
      <protection locked="0"/>
    </xf>
    <xf numFmtId="3" fontId="24" fillId="27" borderId="29" xfId="0" applyNumberFormat="1" applyFont="1" applyFill="1" applyBorder="1" applyAlignment="1" applyProtection="1">
      <alignment horizontal="right"/>
      <protection locked="0"/>
    </xf>
    <xf numFmtId="4" fontId="24" fillId="27" borderId="28" xfId="0" applyNumberFormat="1" applyFont="1" applyFill="1" applyBorder="1" applyAlignment="1" applyProtection="1">
      <alignment horizontal="right"/>
      <protection locked="0"/>
    </xf>
    <xf numFmtId="4" fontId="24" fillId="27" borderId="35" xfId="0" applyNumberFormat="1" applyFont="1" applyFill="1" applyBorder="1" applyAlignment="1" applyProtection="1">
      <alignment horizontal="right"/>
      <protection locked="0"/>
    </xf>
    <xf numFmtId="0" fontId="24" fillId="27" borderId="42" xfId="0" applyFont="1" applyFill="1" applyBorder="1" applyAlignment="1" applyProtection="1">
      <alignment horizontal="left" indent="1"/>
      <protection locked="0"/>
    </xf>
    <xf numFmtId="0" fontId="0" fillId="28" borderId="0" xfId="0" applyFill="1"/>
    <xf numFmtId="3" fontId="0" fillId="28" borderId="0" xfId="0" applyNumberFormat="1" applyFill="1"/>
    <xf numFmtId="4" fontId="24" fillId="28" borderId="28" xfId="0" applyNumberFormat="1" applyFont="1" applyFill="1" applyBorder="1" applyAlignment="1" applyProtection="1">
      <alignment horizontal="right"/>
      <protection locked="0"/>
    </xf>
    <xf numFmtId="4" fontId="0" fillId="28" borderId="0" xfId="0" applyNumberFormat="1" applyFill="1"/>
    <xf numFmtId="0" fontId="0" fillId="28" borderId="43" xfId="0" applyFill="1" applyBorder="1"/>
    <xf numFmtId="0" fontId="25" fillId="29" borderId="13" xfId="0" applyFont="1" applyFill="1" applyBorder="1"/>
    <xf numFmtId="0" fontId="25" fillId="29" borderId="17" xfId="0" applyFont="1" applyFill="1" applyBorder="1"/>
    <xf numFmtId="4" fontId="25" fillId="29" borderId="17" xfId="0" applyNumberFormat="1" applyFont="1" applyFill="1" applyBorder="1"/>
    <xf numFmtId="0" fontId="25" fillId="29" borderId="15" xfId="0" applyFont="1" applyFill="1" applyBorder="1"/>
    <xf numFmtId="0" fontId="25" fillId="29" borderId="10" xfId="0" applyFont="1" applyFill="1" applyBorder="1"/>
    <xf numFmtId="0" fontId="25" fillId="29" borderId="0" xfId="0" applyFont="1" applyFill="1"/>
    <xf numFmtId="4" fontId="25" fillId="29" borderId="0" xfId="0" applyNumberFormat="1" applyFont="1" applyFill="1"/>
    <xf numFmtId="0" fontId="25" fillId="29" borderId="14" xfId="0" applyFont="1" applyFill="1" applyBorder="1"/>
    <xf numFmtId="0" fontId="25" fillId="29" borderId="11" xfId="0" applyFont="1" applyFill="1" applyBorder="1"/>
    <xf numFmtId="0" fontId="25" fillId="29" borderId="12" xfId="0" applyFont="1" applyFill="1" applyBorder="1"/>
    <xf numFmtId="10" fontId="25" fillId="29" borderId="12" xfId="40" applyNumberFormat="1" applyFont="1" applyFill="1" applyBorder="1"/>
    <xf numFmtId="0" fontId="25" fillId="29" borderId="16" xfId="0" applyFont="1" applyFill="1" applyBorder="1"/>
    <xf numFmtId="0" fontId="1" fillId="0" borderId="0" xfId="0" applyFont="1"/>
    <xf numFmtId="0" fontId="1" fillId="0" borderId="0" xfId="0" applyFont="1" applyAlignment="1">
      <alignment horizontal="center" wrapText="1"/>
    </xf>
    <xf numFmtId="164" fontId="1" fillId="0" borderId="0" xfId="0" applyNumberFormat="1" applyFont="1" applyAlignment="1">
      <alignment horizontal="center"/>
    </xf>
    <xf numFmtId="164" fontId="4" fillId="0" borderId="0" xfId="0" applyNumberFormat="1" applyFont="1" applyAlignment="1">
      <alignment horizontal="center"/>
    </xf>
    <xf numFmtId="0" fontId="1" fillId="0" borderId="0" xfId="0" applyFont="1" applyAlignment="1">
      <alignment horizontal="center"/>
    </xf>
    <xf numFmtId="17" fontId="1" fillId="0" borderId="0" xfId="0" applyNumberFormat="1" applyFont="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8" xr:uid="{00000000-0005-0000-0000-00001B000000}"/>
    <cellStyle name="Comma 3" xfId="51"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46" xr:uid="{00000000-0005-0000-0000-000028000000}"/>
    <cellStyle name="Normal 3" xfId="50" xr:uid="{00000000-0005-0000-0000-000029000000}"/>
    <cellStyle name="Normal 4" xfId="45" xr:uid="{00000000-0005-0000-0000-00002A000000}"/>
    <cellStyle name="Normal 6" xfId="49" xr:uid="{00000000-0005-0000-0000-00002B000000}"/>
    <cellStyle name="Note" xfId="38" builtinId="10" customBuiltin="1"/>
    <cellStyle name="Output" xfId="39" builtinId="21" customBuiltin="1"/>
    <cellStyle name="Percent" xfId="40" builtinId="5"/>
    <cellStyle name="Percent 2" xfId="41" xr:uid="{00000000-0005-0000-0000-00002F000000}"/>
    <cellStyle name="Percent 2 2" xfId="47" xr:uid="{00000000-0005-0000-0000-000030000000}"/>
    <cellStyle name="Title" xfId="42" builtinId="15" customBuiltin="1"/>
    <cellStyle name="Total" xfId="43" builtinId="25" customBuiltin="1"/>
    <cellStyle name="Warning Text" xfId="44" builtinId="11" customBuiltin="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FF66CC"/>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F.finance\DATASTORE\FSCU\ProRata_SWCAP\17_18Plan\CSA\Workload\Workload%20Received\F004-011%20Org%208860%20DOF\2017-18%20Crossover(SWCA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rossOverTable"/>
      <sheetName val="f004"/>
      <sheetName val="Template"/>
      <sheetName val="UCM_Agencies"/>
      <sheetName val="Sheet1"/>
    </sheetNames>
    <sheetDataSet>
      <sheetData sheetId="0"/>
      <sheetData sheetId="1">
        <row r="4">
          <cell r="A4">
            <v>1</v>
          </cell>
          <cell r="B4">
            <v>0</v>
          </cell>
          <cell r="C4">
            <v>0</v>
          </cell>
          <cell r="D4" t="str">
            <v>DOF Use Only</v>
          </cell>
        </row>
        <row r="5">
          <cell r="A5">
            <v>2</v>
          </cell>
          <cell r="B5">
            <v>0</v>
          </cell>
          <cell r="C5">
            <v>0</v>
          </cell>
          <cell r="D5" t="str">
            <v>DOF Use Only</v>
          </cell>
        </row>
        <row r="6">
          <cell r="A6">
            <v>3</v>
          </cell>
          <cell r="B6">
            <v>0</v>
          </cell>
          <cell r="C6">
            <v>0</v>
          </cell>
          <cell r="D6" t="str">
            <v>DOF Use Only</v>
          </cell>
        </row>
        <row r="7">
          <cell r="A7">
            <v>10</v>
          </cell>
          <cell r="B7">
            <v>20</v>
          </cell>
          <cell r="C7">
            <v>20</v>
          </cell>
        </row>
        <row r="8">
          <cell r="A8">
            <v>20</v>
          </cell>
          <cell r="B8">
            <v>20</v>
          </cell>
          <cell r="C8">
            <v>20</v>
          </cell>
        </row>
        <row r="9">
          <cell r="A9">
            <v>100</v>
          </cell>
          <cell r="B9">
            <v>20</v>
          </cell>
          <cell r="C9">
            <v>20</v>
          </cell>
        </row>
        <row r="10">
          <cell r="A10">
            <v>110</v>
          </cell>
          <cell r="B10">
            <v>20</v>
          </cell>
          <cell r="C10">
            <v>20</v>
          </cell>
        </row>
        <row r="11">
          <cell r="A11">
            <v>120</v>
          </cell>
          <cell r="B11">
            <v>20</v>
          </cell>
          <cell r="C11">
            <v>20</v>
          </cell>
        </row>
        <row r="12">
          <cell r="A12">
            <v>130</v>
          </cell>
          <cell r="B12">
            <v>20</v>
          </cell>
          <cell r="C12">
            <v>20</v>
          </cell>
        </row>
        <row r="13">
          <cell r="A13">
            <v>150</v>
          </cell>
          <cell r="B13">
            <v>7900</v>
          </cell>
          <cell r="C13">
            <v>7900</v>
          </cell>
        </row>
        <row r="14">
          <cell r="A14">
            <v>155</v>
          </cell>
          <cell r="B14">
            <v>8855</v>
          </cell>
          <cell r="C14">
            <v>8855</v>
          </cell>
        </row>
        <row r="15">
          <cell r="A15">
            <v>157</v>
          </cell>
          <cell r="B15">
            <v>0</v>
          </cell>
          <cell r="C15">
            <v>0</v>
          </cell>
          <cell r="D15" t="str">
            <v>Control Section 3.50</v>
          </cell>
        </row>
        <row r="16">
          <cell r="A16">
            <v>160</v>
          </cell>
          <cell r="B16">
            <v>160</v>
          </cell>
          <cell r="C16">
            <v>160</v>
          </cell>
        </row>
        <row r="17">
          <cell r="A17">
            <v>170</v>
          </cell>
          <cell r="B17">
            <v>8830</v>
          </cell>
          <cell r="C17">
            <v>8830</v>
          </cell>
        </row>
        <row r="18">
          <cell r="A18">
            <v>180</v>
          </cell>
          <cell r="B18">
            <v>160</v>
          </cell>
          <cell r="C18">
            <v>160</v>
          </cell>
        </row>
        <row r="19">
          <cell r="A19">
            <v>200</v>
          </cell>
          <cell r="B19">
            <v>250</v>
          </cell>
          <cell r="C19">
            <v>250</v>
          </cell>
        </row>
        <row r="20">
          <cell r="A20">
            <v>240</v>
          </cell>
          <cell r="B20">
            <v>250</v>
          </cell>
          <cell r="C20">
            <v>250</v>
          </cell>
        </row>
        <row r="21">
          <cell r="A21">
            <v>250</v>
          </cell>
          <cell r="B21">
            <v>250</v>
          </cell>
          <cell r="C21">
            <v>250</v>
          </cell>
        </row>
        <row r="22">
          <cell r="A22">
            <v>260</v>
          </cell>
          <cell r="B22">
            <v>250</v>
          </cell>
          <cell r="C22">
            <v>250</v>
          </cell>
        </row>
        <row r="23">
          <cell r="A23">
            <v>270</v>
          </cell>
          <cell r="B23">
            <v>250</v>
          </cell>
          <cell r="C23">
            <v>250</v>
          </cell>
        </row>
        <row r="24">
          <cell r="A24">
            <v>280</v>
          </cell>
          <cell r="B24">
            <v>280</v>
          </cell>
          <cell r="C24">
            <v>280</v>
          </cell>
          <cell r="D24" t="str">
            <v>10/25/10 - stopped crossing over to 0250 per email from 0250 and budget analyst</v>
          </cell>
        </row>
        <row r="25">
          <cell r="A25">
            <v>290</v>
          </cell>
          <cell r="B25">
            <v>250</v>
          </cell>
          <cell r="C25">
            <v>250</v>
          </cell>
        </row>
        <row r="26">
          <cell r="A26">
            <v>300</v>
          </cell>
          <cell r="B26">
            <v>250</v>
          </cell>
          <cell r="C26">
            <v>250</v>
          </cell>
        </row>
        <row r="27">
          <cell r="A27">
            <v>310</v>
          </cell>
          <cell r="B27">
            <v>250</v>
          </cell>
          <cell r="C27">
            <v>250</v>
          </cell>
        </row>
        <row r="28">
          <cell r="A28">
            <v>320</v>
          </cell>
          <cell r="B28">
            <v>250</v>
          </cell>
          <cell r="C28">
            <v>250</v>
          </cell>
        </row>
        <row r="29">
          <cell r="A29">
            <v>330</v>
          </cell>
          <cell r="B29">
            <v>250</v>
          </cell>
          <cell r="C29">
            <v>250</v>
          </cell>
        </row>
        <row r="30">
          <cell r="A30">
            <v>340</v>
          </cell>
          <cell r="B30">
            <v>250</v>
          </cell>
          <cell r="C30">
            <v>250</v>
          </cell>
        </row>
        <row r="31">
          <cell r="A31">
            <v>350</v>
          </cell>
          <cell r="B31">
            <v>250</v>
          </cell>
          <cell r="C31">
            <v>250</v>
          </cell>
        </row>
        <row r="32">
          <cell r="A32">
            <v>360</v>
          </cell>
          <cell r="B32">
            <v>250</v>
          </cell>
          <cell r="C32">
            <v>250</v>
          </cell>
        </row>
        <row r="33">
          <cell r="A33">
            <v>390</v>
          </cell>
          <cell r="B33">
            <v>390</v>
          </cell>
          <cell r="C33">
            <v>390</v>
          </cell>
          <cell r="D33" t="str">
            <v>10/25/10 - stopped crossing over to 0250 per email from 0250 and budget analyst</v>
          </cell>
        </row>
        <row r="34">
          <cell r="A34">
            <v>420</v>
          </cell>
          <cell r="B34">
            <v>250</v>
          </cell>
          <cell r="C34">
            <v>250</v>
          </cell>
          <cell r="D34" t="str">
            <v>SWCAP use 0250</v>
          </cell>
        </row>
        <row r="35">
          <cell r="A35">
            <v>440</v>
          </cell>
          <cell r="B35">
            <v>250</v>
          </cell>
          <cell r="C35">
            <v>250</v>
          </cell>
          <cell r="D35" t="str">
            <v>SWCAP use 0250</v>
          </cell>
        </row>
        <row r="36">
          <cell r="A36">
            <v>450</v>
          </cell>
          <cell r="B36">
            <v>250</v>
          </cell>
          <cell r="C36">
            <v>250</v>
          </cell>
          <cell r="D36" t="str">
            <v>SWCAP use 0250</v>
          </cell>
        </row>
        <row r="37">
          <cell r="A37">
            <v>460</v>
          </cell>
          <cell r="B37">
            <v>8860</v>
          </cell>
          <cell r="C37">
            <v>8860</v>
          </cell>
          <cell r="D37" t="str">
            <v>See 8800</v>
          </cell>
        </row>
        <row r="38">
          <cell r="A38">
            <v>490</v>
          </cell>
          <cell r="B38">
            <v>500</v>
          </cell>
          <cell r="C38">
            <v>500</v>
          </cell>
        </row>
        <row r="39">
          <cell r="A39">
            <v>495</v>
          </cell>
          <cell r="B39">
            <v>500</v>
          </cell>
          <cell r="C39">
            <v>500</v>
          </cell>
        </row>
        <row r="40">
          <cell r="A40">
            <v>500</v>
          </cell>
          <cell r="B40">
            <v>500</v>
          </cell>
          <cell r="C40">
            <v>500</v>
          </cell>
        </row>
        <row r="41">
          <cell r="A41">
            <v>502</v>
          </cell>
          <cell r="B41">
            <v>7502</v>
          </cell>
          <cell r="C41">
            <v>7502</v>
          </cell>
        </row>
        <row r="42">
          <cell r="A42">
            <v>505</v>
          </cell>
          <cell r="B42">
            <v>8860</v>
          </cell>
          <cell r="C42">
            <v>8860</v>
          </cell>
          <cell r="D42" t="str">
            <v>Sunset 0505 (DOIT)</v>
          </cell>
        </row>
        <row r="43">
          <cell r="A43">
            <v>509</v>
          </cell>
          <cell r="B43">
            <v>509</v>
          </cell>
          <cell r="C43">
            <v>509</v>
          </cell>
        </row>
        <row r="44">
          <cell r="A44">
            <v>510</v>
          </cell>
          <cell r="B44">
            <v>515</v>
          </cell>
          <cell r="C44">
            <v>515</v>
          </cell>
          <cell r="D44" t="str">
            <v>was xing to 1030</v>
          </cell>
        </row>
        <row r="45">
          <cell r="A45">
            <v>511</v>
          </cell>
          <cell r="B45">
            <v>511</v>
          </cell>
          <cell r="C45">
            <v>511</v>
          </cell>
          <cell r="D45" t="str">
            <v>Sec Gov Ops</v>
          </cell>
        </row>
        <row r="46">
          <cell r="A46">
            <v>515</v>
          </cell>
          <cell r="B46">
            <v>515</v>
          </cell>
          <cell r="C46">
            <v>515</v>
          </cell>
          <cell r="D46" t="str">
            <v>Sec Bus Cnsr Srvcs Hsg per Diana S. 6-13-13</v>
          </cell>
        </row>
        <row r="47">
          <cell r="A47">
            <v>520</v>
          </cell>
          <cell r="B47">
            <v>520</v>
          </cell>
          <cell r="C47">
            <v>520</v>
          </cell>
          <cell r="D47" t="str">
            <v>Workload for this org will need to be split between 521 and 515. 7/15/13 dmk</v>
          </cell>
        </row>
        <row r="48">
          <cell r="A48">
            <v>521</v>
          </cell>
          <cell r="B48">
            <v>521</v>
          </cell>
          <cell r="C48">
            <v>521</v>
          </cell>
        </row>
        <row r="49">
          <cell r="A49">
            <v>525</v>
          </cell>
          <cell r="B49">
            <v>2030</v>
          </cell>
          <cell r="C49">
            <v>2030</v>
          </cell>
          <cell r="D49" t="str">
            <v>old code 2920</v>
          </cell>
        </row>
        <row r="50">
          <cell r="A50">
            <v>530</v>
          </cell>
          <cell r="B50">
            <v>530</v>
          </cell>
          <cell r="C50">
            <v>530</v>
          </cell>
          <cell r="D50" t="str">
            <v>2/25/15 previously crossed to 4020, 4020 no longer used with Hyperion</v>
          </cell>
        </row>
        <row r="51">
          <cell r="A51">
            <v>531</v>
          </cell>
          <cell r="B51">
            <v>530</v>
          </cell>
          <cell r="C51">
            <v>530</v>
          </cell>
          <cell r="D51" t="str">
            <v>2/25/15 previously crossed to 4020, 4020 no longer used with Hyperion; PRIOR cross to 4020 as funding is state ops beginning FY 13-14; cross to 0 as fully funded by LOCAL ASSISTANCE, was xing to 4020, was xing to itself 531</v>
          </cell>
        </row>
        <row r="52">
          <cell r="A52">
            <v>540</v>
          </cell>
          <cell r="B52">
            <v>540</v>
          </cell>
          <cell r="C52">
            <v>540</v>
          </cell>
          <cell r="D52" t="str">
            <v>2/25/15 previously crossed to 3030, 3030 no longer used with Hyperion</v>
          </cell>
        </row>
        <row r="53">
          <cell r="A53">
            <v>550</v>
          </cell>
          <cell r="B53">
            <v>5225</v>
          </cell>
          <cell r="C53">
            <v>5225</v>
          </cell>
        </row>
        <row r="54">
          <cell r="A54">
            <v>552</v>
          </cell>
          <cell r="B54">
            <v>552</v>
          </cell>
          <cell r="C54">
            <v>552</v>
          </cell>
          <cell r="D54" t="str">
            <v>6/13/13 As per Diana Schmiegel this should stay 552. dmk</v>
          </cell>
        </row>
        <row r="55">
          <cell r="A55">
            <v>553</v>
          </cell>
          <cell r="B55">
            <v>553</v>
          </cell>
          <cell r="C55">
            <v>553</v>
          </cell>
        </row>
        <row r="56">
          <cell r="A56">
            <v>555</v>
          </cell>
          <cell r="B56">
            <v>555</v>
          </cell>
          <cell r="C56">
            <v>555</v>
          </cell>
          <cell r="D56" t="str">
            <v>2/25/15 previously crossed to 3895, 3895 no longer used with Hyperion</v>
          </cell>
        </row>
        <row r="57">
          <cell r="A57">
            <v>558</v>
          </cell>
          <cell r="B57">
            <v>6050</v>
          </cell>
          <cell r="C57">
            <v>6050</v>
          </cell>
        </row>
        <row r="58">
          <cell r="A58">
            <v>559</v>
          </cell>
          <cell r="B58">
            <v>559</v>
          </cell>
          <cell r="C58">
            <v>559</v>
          </cell>
          <cell r="D58" t="str">
            <v>2/25/15 previously crossed to 7020, 7020 no longer used with Hyperion</v>
          </cell>
        </row>
        <row r="59">
          <cell r="A59">
            <v>560</v>
          </cell>
          <cell r="B59">
            <v>650</v>
          </cell>
          <cell r="C59">
            <v>650</v>
          </cell>
        </row>
        <row r="60">
          <cell r="A60">
            <v>565</v>
          </cell>
          <cell r="B60">
            <v>650</v>
          </cell>
          <cell r="C60">
            <v>650</v>
          </cell>
        </row>
        <row r="61">
          <cell r="A61">
            <v>570</v>
          </cell>
          <cell r="B61">
            <v>4260</v>
          </cell>
          <cell r="C61">
            <v>4260</v>
          </cell>
        </row>
        <row r="62">
          <cell r="A62">
            <v>580</v>
          </cell>
          <cell r="B62">
            <v>2030</v>
          </cell>
          <cell r="C62">
            <v>2030</v>
          </cell>
          <cell r="D62" t="str">
            <v>old code 2920</v>
          </cell>
        </row>
        <row r="63">
          <cell r="A63">
            <v>585</v>
          </cell>
          <cell r="B63">
            <v>2030</v>
          </cell>
          <cell r="C63">
            <v>2030</v>
          </cell>
          <cell r="D63" t="str">
            <v>old code 2920</v>
          </cell>
        </row>
        <row r="64">
          <cell r="A64">
            <v>590</v>
          </cell>
          <cell r="B64">
            <v>2030</v>
          </cell>
          <cell r="C64">
            <v>2030</v>
          </cell>
          <cell r="D64" t="str">
            <v>SWest Border Reg. Comm merged</v>
          </cell>
        </row>
        <row r="65">
          <cell r="A65">
            <v>595</v>
          </cell>
          <cell r="B65">
            <v>0</v>
          </cell>
          <cell r="C65">
            <v>0</v>
          </cell>
          <cell r="D65" t="str">
            <v>State Inspector General</v>
          </cell>
        </row>
        <row r="66">
          <cell r="A66">
            <v>596</v>
          </cell>
          <cell r="B66">
            <v>0</v>
          </cell>
          <cell r="C66">
            <v>0</v>
          </cell>
          <cell r="D66" t="str">
            <v>Service and Volunteering, California Agency on</v>
          </cell>
        </row>
        <row r="67">
          <cell r="A67">
            <v>610</v>
          </cell>
          <cell r="B67">
            <v>8860</v>
          </cell>
          <cell r="C67">
            <v>8860</v>
          </cell>
        </row>
        <row r="68">
          <cell r="A68">
            <v>620</v>
          </cell>
          <cell r="B68">
            <v>7501</v>
          </cell>
          <cell r="C68">
            <v>7501</v>
          </cell>
        </row>
        <row r="69">
          <cell r="A69">
            <v>630</v>
          </cell>
          <cell r="B69">
            <v>7900</v>
          </cell>
          <cell r="C69">
            <v>7900</v>
          </cell>
        </row>
        <row r="70">
          <cell r="A70">
            <v>650</v>
          </cell>
          <cell r="B70">
            <v>650</v>
          </cell>
          <cell r="C70">
            <v>650</v>
          </cell>
        </row>
        <row r="71">
          <cell r="A71">
            <v>660</v>
          </cell>
          <cell r="B71">
            <v>4700</v>
          </cell>
          <cell r="C71">
            <v>4700</v>
          </cell>
          <cell r="D71" t="str">
            <v>Old Code 8915</v>
          </cell>
        </row>
        <row r="72">
          <cell r="A72">
            <v>670</v>
          </cell>
          <cell r="B72">
            <v>3820</v>
          </cell>
          <cell r="C72">
            <v>3820</v>
          </cell>
        </row>
        <row r="73">
          <cell r="A73">
            <v>690</v>
          </cell>
          <cell r="B73">
            <v>690</v>
          </cell>
          <cell r="C73">
            <v>690</v>
          </cell>
        </row>
        <row r="74">
          <cell r="A74">
            <v>695</v>
          </cell>
          <cell r="B74">
            <v>690</v>
          </cell>
          <cell r="C74">
            <v>690</v>
          </cell>
        </row>
        <row r="75">
          <cell r="A75">
            <v>697</v>
          </cell>
          <cell r="B75">
            <v>690</v>
          </cell>
          <cell r="C75">
            <v>690</v>
          </cell>
        </row>
        <row r="76">
          <cell r="A76">
            <v>720</v>
          </cell>
          <cell r="B76">
            <v>500</v>
          </cell>
          <cell r="C76">
            <v>500</v>
          </cell>
        </row>
        <row r="77">
          <cell r="A77">
            <v>730</v>
          </cell>
          <cell r="B77">
            <v>500</v>
          </cell>
          <cell r="C77">
            <v>500</v>
          </cell>
        </row>
        <row r="78">
          <cell r="A78">
            <v>740</v>
          </cell>
          <cell r="B78">
            <v>500</v>
          </cell>
          <cell r="C78">
            <v>500</v>
          </cell>
        </row>
        <row r="79">
          <cell r="A79">
            <v>750</v>
          </cell>
          <cell r="B79">
            <v>750</v>
          </cell>
          <cell r="C79">
            <v>750</v>
          </cell>
        </row>
        <row r="80">
          <cell r="A80">
            <v>760</v>
          </cell>
          <cell r="B80">
            <v>750</v>
          </cell>
          <cell r="C80">
            <v>750</v>
          </cell>
        </row>
        <row r="81">
          <cell r="A81">
            <v>780</v>
          </cell>
          <cell r="B81">
            <v>750</v>
          </cell>
          <cell r="C81">
            <v>750</v>
          </cell>
        </row>
        <row r="82">
          <cell r="A82">
            <v>820</v>
          </cell>
          <cell r="B82">
            <v>820</v>
          </cell>
          <cell r="C82">
            <v>820</v>
          </cell>
          <cell r="D82" t="str">
            <v>Department of Justice</v>
          </cell>
        </row>
        <row r="83">
          <cell r="A83">
            <v>825</v>
          </cell>
          <cell r="B83">
            <v>820</v>
          </cell>
          <cell r="C83">
            <v>820</v>
          </cell>
        </row>
        <row r="84">
          <cell r="A84">
            <v>840</v>
          </cell>
          <cell r="B84">
            <v>840</v>
          </cell>
          <cell r="C84">
            <v>840</v>
          </cell>
        </row>
        <row r="85">
          <cell r="A85">
            <v>841</v>
          </cell>
          <cell r="B85">
            <v>840</v>
          </cell>
          <cell r="C85">
            <v>840</v>
          </cell>
        </row>
        <row r="86">
          <cell r="A86">
            <v>845</v>
          </cell>
          <cell r="B86">
            <v>845</v>
          </cell>
          <cell r="C86">
            <v>845</v>
          </cell>
          <cell r="D86" t="str">
            <v>Renumbered from 2290</v>
          </cell>
        </row>
        <row r="87">
          <cell r="A87">
            <v>850</v>
          </cell>
          <cell r="B87">
            <v>850</v>
          </cell>
          <cell r="C87">
            <v>850</v>
          </cell>
        </row>
        <row r="88">
          <cell r="A88">
            <v>855</v>
          </cell>
          <cell r="B88">
            <v>855</v>
          </cell>
          <cell r="C88">
            <v>855</v>
          </cell>
        </row>
        <row r="89">
          <cell r="A89">
            <v>860</v>
          </cell>
          <cell r="B89">
            <v>860</v>
          </cell>
          <cell r="C89">
            <v>860</v>
          </cell>
        </row>
        <row r="90">
          <cell r="A90">
            <v>880</v>
          </cell>
          <cell r="B90">
            <v>890</v>
          </cell>
          <cell r="C90">
            <v>890</v>
          </cell>
        </row>
        <row r="91">
          <cell r="A91">
            <v>890</v>
          </cell>
          <cell r="B91">
            <v>890</v>
          </cell>
          <cell r="C91">
            <v>890</v>
          </cell>
        </row>
        <row r="92">
          <cell r="A92">
            <v>900</v>
          </cell>
          <cell r="B92">
            <v>890</v>
          </cell>
          <cell r="C92">
            <v>890</v>
          </cell>
        </row>
        <row r="93">
          <cell r="A93">
            <v>910</v>
          </cell>
          <cell r="B93">
            <v>890</v>
          </cell>
          <cell r="C93">
            <v>890</v>
          </cell>
        </row>
        <row r="94">
          <cell r="A94">
            <v>911</v>
          </cell>
          <cell r="B94">
            <v>0</v>
          </cell>
          <cell r="C94">
            <v>0</v>
          </cell>
          <cell r="D94" t="str">
            <v>Citizens Redistricting Commission</v>
          </cell>
        </row>
        <row r="95">
          <cell r="A95">
            <v>920</v>
          </cell>
          <cell r="B95">
            <v>890</v>
          </cell>
          <cell r="C95">
            <v>890</v>
          </cell>
        </row>
        <row r="96">
          <cell r="A96">
            <v>950</v>
          </cell>
          <cell r="B96">
            <v>950</v>
          </cell>
          <cell r="C96">
            <v>950</v>
          </cell>
        </row>
        <row r="97">
          <cell r="A97">
            <v>953</v>
          </cell>
          <cell r="B97">
            <v>953</v>
          </cell>
          <cell r="C97">
            <v>0</v>
          </cell>
          <cell r="D97" t="str">
            <v>Pro Rata Financial Statements (SWCAP na)</v>
          </cell>
        </row>
        <row r="98">
          <cell r="A98">
            <v>954</v>
          </cell>
          <cell r="B98">
            <v>954</v>
          </cell>
          <cell r="C98">
            <v>954</v>
          </cell>
          <cell r="D98" t="str">
            <v>2/25/15 previously crossed to 6054, 6054 no longer used with Hyperion</v>
          </cell>
        </row>
        <row r="99">
          <cell r="A99">
            <v>955</v>
          </cell>
          <cell r="B99">
            <v>955</v>
          </cell>
          <cell r="C99">
            <v>0</v>
          </cell>
          <cell r="D99" t="str">
            <v>Pro Rata Financial Statements (SWCAP na)</v>
          </cell>
        </row>
        <row r="100">
          <cell r="A100">
            <v>956</v>
          </cell>
          <cell r="B100">
            <v>956</v>
          </cell>
          <cell r="C100">
            <v>956</v>
          </cell>
        </row>
        <row r="101">
          <cell r="A101">
            <v>959</v>
          </cell>
          <cell r="B101">
            <v>959</v>
          </cell>
          <cell r="C101">
            <v>959</v>
          </cell>
        </row>
        <row r="102">
          <cell r="A102">
            <v>960</v>
          </cell>
          <cell r="B102">
            <v>953</v>
          </cell>
          <cell r="C102">
            <v>0</v>
          </cell>
          <cell r="D102" t="str">
            <v>(SWCAP na)</v>
          </cell>
        </row>
        <row r="103">
          <cell r="A103">
            <v>962</v>
          </cell>
          <cell r="B103">
            <v>2660</v>
          </cell>
          <cell r="C103">
            <v>2660</v>
          </cell>
        </row>
        <row r="104">
          <cell r="A104">
            <v>964</v>
          </cell>
          <cell r="B104">
            <v>0</v>
          </cell>
          <cell r="C104">
            <v>0</v>
          </cell>
          <cell r="D104" t="str">
            <v>Transportation Financing Authority, California</v>
          </cell>
        </row>
        <row r="105">
          <cell r="A105">
            <v>965</v>
          </cell>
          <cell r="B105">
            <v>965</v>
          </cell>
          <cell r="C105">
            <v>965</v>
          </cell>
        </row>
        <row r="106">
          <cell r="A106">
            <v>968</v>
          </cell>
          <cell r="B106">
            <v>968</v>
          </cell>
          <cell r="C106">
            <v>968</v>
          </cell>
        </row>
        <row r="107">
          <cell r="A107">
            <v>970</v>
          </cell>
          <cell r="B107">
            <v>956</v>
          </cell>
          <cell r="C107">
            <v>956</v>
          </cell>
        </row>
        <row r="108">
          <cell r="A108">
            <v>971</v>
          </cell>
          <cell r="B108">
            <v>971</v>
          </cell>
          <cell r="C108">
            <v>971</v>
          </cell>
        </row>
        <row r="109">
          <cell r="A109">
            <v>972</v>
          </cell>
          <cell r="B109">
            <v>0</v>
          </cell>
          <cell r="C109">
            <v>0</v>
          </cell>
          <cell r="D109" t="str">
            <v>Sacramento City Financing Authority</v>
          </cell>
        </row>
        <row r="110">
          <cell r="A110">
            <v>973</v>
          </cell>
          <cell r="B110">
            <v>0</v>
          </cell>
          <cell r="C110">
            <v>0</v>
          </cell>
          <cell r="D110" t="str">
            <v>Riverside County Public Financing Authority</v>
          </cell>
        </row>
        <row r="111">
          <cell r="A111">
            <v>974</v>
          </cell>
          <cell r="B111">
            <v>974</v>
          </cell>
          <cell r="C111">
            <v>3970</v>
          </cell>
          <cell r="D111" t="str">
            <v>SWCAP use 3910 3500 effective 1-1-10. Pro Rata request Fin. Statements</v>
          </cell>
        </row>
        <row r="112">
          <cell r="A112">
            <v>975</v>
          </cell>
          <cell r="B112">
            <v>0</v>
          </cell>
          <cell r="C112">
            <v>0</v>
          </cell>
          <cell r="D112" t="str">
            <v>LA State Building Authority</v>
          </cell>
        </row>
        <row r="113">
          <cell r="A113">
            <v>976</v>
          </cell>
          <cell r="B113">
            <v>0</v>
          </cell>
          <cell r="C113">
            <v>0</v>
          </cell>
          <cell r="D113" t="str">
            <v>Capitol Area Development Authority</v>
          </cell>
        </row>
        <row r="114">
          <cell r="A114">
            <v>977</v>
          </cell>
          <cell r="B114">
            <v>977</v>
          </cell>
          <cell r="C114">
            <v>0</v>
          </cell>
          <cell r="D114" t="str">
            <v>Pro Rata request Financial Statements (SWCAP na)</v>
          </cell>
        </row>
        <row r="115">
          <cell r="A115">
            <v>978</v>
          </cell>
          <cell r="B115">
            <v>0</v>
          </cell>
          <cell r="C115">
            <v>0</v>
          </cell>
          <cell r="D115" t="str">
            <v>SF State Building Authority</v>
          </cell>
        </row>
        <row r="116">
          <cell r="A116">
            <v>979</v>
          </cell>
          <cell r="B116">
            <v>0</v>
          </cell>
          <cell r="C116">
            <v>0</v>
          </cell>
          <cell r="D116" t="str">
            <v>Oakland Joint Powers Authority</v>
          </cell>
        </row>
        <row r="117">
          <cell r="A117">
            <v>980</v>
          </cell>
          <cell r="B117">
            <v>2660</v>
          </cell>
          <cell r="C117">
            <v>2660</v>
          </cell>
          <cell r="D117" t="str">
            <v>CA Housing Finance Agency</v>
          </cell>
        </row>
        <row r="118">
          <cell r="A118">
            <v>983</v>
          </cell>
          <cell r="B118">
            <v>983</v>
          </cell>
          <cell r="C118">
            <v>3760</v>
          </cell>
          <cell r="D118" t="str">
            <v>Pro Rata Fin Stmnts SWCAP 3760</v>
          </cell>
        </row>
        <row r="119">
          <cell r="A119">
            <v>984</v>
          </cell>
          <cell r="B119">
            <v>984</v>
          </cell>
          <cell r="C119">
            <v>984</v>
          </cell>
          <cell r="D119" t="str">
            <v>Secure Choice Retirement Savings Investment Board</v>
          </cell>
        </row>
        <row r="120">
          <cell r="A120">
            <v>985</v>
          </cell>
          <cell r="B120">
            <v>985</v>
          </cell>
          <cell r="C120">
            <v>985</v>
          </cell>
          <cell r="D120" t="str">
            <v>Pro Rata Fin Stmnts</v>
          </cell>
        </row>
        <row r="121">
          <cell r="A121">
            <v>986</v>
          </cell>
          <cell r="B121">
            <v>986</v>
          </cell>
          <cell r="C121">
            <v>6980</v>
          </cell>
          <cell r="D121" t="str">
            <v>SWCAP use 7980</v>
          </cell>
        </row>
        <row r="122">
          <cell r="A122">
            <v>989</v>
          </cell>
          <cell r="B122">
            <v>989</v>
          </cell>
          <cell r="C122">
            <v>6980</v>
          </cell>
          <cell r="D122" t="str">
            <v>Pro Rata Financial Statements (from STO) SWCAP 7980</v>
          </cell>
        </row>
        <row r="123">
          <cell r="A123">
            <v>990</v>
          </cell>
          <cell r="B123">
            <v>0</v>
          </cell>
          <cell r="C123">
            <v>0</v>
          </cell>
          <cell r="D123" t="str">
            <v>Statewide Distributed Costs</v>
          </cell>
        </row>
        <row r="124">
          <cell r="A124">
            <v>991</v>
          </cell>
          <cell r="B124">
            <v>0</v>
          </cell>
          <cell r="C124">
            <v>0</v>
          </cell>
          <cell r="D124" t="str">
            <v>Bonds</v>
          </cell>
        </row>
        <row r="125">
          <cell r="A125">
            <v>992</v>
          </cell>
          <cell r="B125">
            <v>3960</v>
          </cell>
          <cell r="C125">
            <v>3960</v>
          </cell>
          <cell r="D125" t="str">
            <v>Hazardous Substance Cleanup Finance Authority</v>
          </cell>
        </row>
        <row r="126">
          <cell r="A126">
            <v>993</v>
          </cell>
          <cell r="B126">
            <v>993</v>
          </cell>
          <cell r="C126">
            <v>8260</v>
          </cell>
          <cell r="D126" t="str">
            <v>Pro Rata request Financial Statements.    SWCAP 8260</v>
          </cell>
        </row>
        <row r="127">
          <cell r="A127">
            <v>994</v>
          </cell>
          <cell r="B127">
            <v>0</v>
          </cell>
          <cell r="C127">
            <v>0</v>
          </cell>
          <cell r="D127" t="str">
            <v>Task Force to Promote Self Esteem</v>
          </cell>
        </row>
        <row r="128">
          <cell r="A128">
            <v>995</v>
          </cell>
          <cell r="B128">
            <v>0</v>
          </cell>
          <cell r="C128">
            <v>0</v>
          </cell>
          <cell r="D128" t="str">
            <v>Payment of Interest from PMIA</v>
          </cell>
        </row>
        <row r="129">
          <cell r="A129">
            <v>996</v>
          </cell>
          <cell r="B129">
            <v>0</v>
          </cell>
          <cell r="C129">
            <v>0</v>
          </cell>
          <cell r="D129" t="str">
            <v>GO Bonds, LJE only</v>
          </cell>
        </row>
        <row r="130">
          <cell r="A130">
            <v>998</v>
          </cell>
          <cell r="B130">
            <v>0</v>
          </cell>
          <cell r="C130">
            <v>0</v>
          </cell>
          <cell r="D130" t="str">
            <v>State Manadated Local Costs, LJE</v>
          </cell>
        </row>
        <row r="131">
          <cell r="A131">
            <v>999</v>
          </cell>
          <cell r="B131">
            <v>0</v>
          </cell>
          <cell r="C131">
            <v>0</v>
          </cell>
          <cell r="D131" t="str">
            <v>Misc. Adjustments, LJE Only</v>
          </cell>
        </row>
        <row r="132">
          <cell r="A132">
            <v>1000</v>
          </cell>
          <cell r="B132">
            <v>515</v>
          </cell>
          <cell r="C132">
            <v>515</v>
          </cell>
          <cell r="D132" t="str">
            <v>previously crossed to 1030</v>
          </cell>
        </row>
        <row r="133">
          <cell r="A133">
            <v>1015</v>
          </cell>
          <cell r="B133">
            <v>515</v>
          </cell>
          <cell r="C133">
            <v>515</v>
          </cell>
          <cell r="D133" t="str">
            <v>Sec Bus Cnsr Srvcs Hsg per Diana S. 6-13-13; Secretary for Business, Consumer Services, and Housing Agency - DOF USE ONLY</v>
          </cell>
        </row>
        <row r="134">
          <cell r="A134">
            <v>1020</v>
          </cell>
          <cell r="B134">
            <v>515</v>
          </cell>
          <cell r="C134">
            <v>515</v>
          </cell>
          <cell r="D134" t="str">
            <v>Previously crossed to 1030; No Subagency</v>
          </cell>
        </row>
        <row r="135">
          <cell r="A135">
            <v>1030</v>
          </cell>
          <cell r="B135">
            <v>515</v>
          </cell>
          <cell r="C135">
            <v>515</v>
          </cell>
          <cell r="D135" t="str">
            <v>budgeted under 515 beg FY 14-15</v>
          </cell>
        </row>
        <row r="136">
          <cell r="A136">
            <v>1080</v>
          </cell>
          <cell r="B136">
            <v>2030</v>
          </cell>
          <cell r="C136">
            <v>2030</v>
          </cell>
          <cell r="D136" t="str">
            <v>old code 2920</v>
          </cell>
        </row>
        <row r="137">
          <cell r="A137">
            <v>1100</v>
          </cell>
          <cell r="B137">
            <v>3100</v>
          </cell>
          <cell r="C137">
            <v>3100</v>
          </cell>
        </row>
        <row r="138">
          <cell r="A138">
            <v>1105</v>
          </cell>
          <cell r="B138">
            <v>3100</v>
          </cell>
          <cell r="C138">
            <v>3100</v>
          </cell>
          <cell r="D138" t="str">
            <v>was xing to 3105</v>
          </cell>
        </row>
        <row r="139">
          <cell r="A139">
            <v>1108</v>
          </cell>
          <cell r="B139">
            <v>3100</v>
          </cell>
          <cell r="C139">
            <v>3100</v>
          </cell>
        </row>
        <row r="140">
          <cell r="A140">
            <v>1110</v>
          </cell>
          <cell r="B140">
            <v>1110</v>
          </cell>
          <cell r="C140">
            <v>1110</v>
          </cell>
        </row>
        <row r="141">
          <cell r="A141">
            <v>1111</v>
          </cell>
          <cell r="B141">
            <v>1111</v>
          </cell>
          <cell r="C141">
            <v>1111</v>
          </cell>
          <cell r="D141" t="str">
            <v>Previously crossed to 1110, but shouldn't.  Uncrossed 11/19/10.  tc</v>
          </cell>
          <cell r="E141">
            <v>40501</v>
          </cell>
        </row>
        <row r="142">
          <cell r="A142">
            <v>1120</v>
          </cell>
          <cell r="B142">
            <v>1110</v>
          </cell>
          <cell r="C142">
            <v>1110</v>
          </cell>
        </row>
        <row r="143">
          <cell r="A143">
            <v>1130</v>
          </cell>
          <cell r="B143">
            <v>1110</v>
          </cell>
          <cell r="C143">
            <v>1110</v>
          </cell>
        </row>
        <row r="144">
          <cell r="A144">
            <v>1140</v>
          </cell>
          <cell r="B144">
            <v>1110</v>
          </cell>
          <cell r="C144">
            <v>1110</v>
          </cell>
        </row>
        <row r="145">
          <cell r="A145">
            <v>1150</v>
          </cell>
          <cell r="B145">
            <v>1110</v>
          </cell>
          <cell r="C145">
            <v>1110</v>
          </cell>
        </row>
        <row r="146">
          <cell r="A146">
            <v>1160</v>
          </cell>
          <cell r="B146">
            <v>1110</v>
          </cell>
          <cell r="C146">
            <v>1110</v>
          </cell>
        </row>
        <row r="147">
          <cell r="A147">
            <v>1165</v>
          </cell>
          <cell r="B147">
            <v>1110</v>
          </cell>
          <cell r="C147">
            <v>1110</v>
          </cell>
        </row>
        <row r="148">
          <cell r="A148">
            <v>1170</v>
          </cell>
          <cell r="B148">
            <v>1110</v>
          </cell>
          <cell r="C148">
            <v>1110</v>
          </cell>
        </row>
        <row r="149">
          <cell r="A149">
            <v>1180</v>
          </cell>
          <cell r="B149">
            <v>1110</v>
          </cell>
          <cell r="C149">
            <v>1110</v>
          </cell>
        </row>
        <row r="150">
          <cell r="A150">
            <v>1190</v>
          </cell>
          <cell r="B150">
            <v>1110</v>
          </cell>
          <cell r="C150">
            <v>1110</v>
          </cell>
        </row>
        <row r="151">
          <cell r="A151">
            <v>1200</v>
          </cell>
          <cell r="B151">
            <v>1110</v>
          </cell>
          <cell r="C151">
            <v>1110</v>
          </cell>
        </row>
        <row r="152">
          <cell r="A152">
            <v>1210</v>
          </cell>
          <cell r="B152">
            <v>1110</v>
          </cell>
          <cell r="C152">
            <v>1110</v>
          </cell>
        </row>
        <row r="153">
          <cell r="A153">
            <v>1220</v>
          </cell>
          <cell r="B153">
            <v>1110</v>
          </cell>
          <cell r="C153">
            <v>1110</v>
          </cell>
        </row>
        <row r="154">
          <cell r="A154">
            <v>1230</v>
          </cell>
          <cell r="B154">
            <v>1110</v>
          </cell>
          <cell r="C154">
            <v>1110</v>
          </cell>
        </row>
        <row r="155">
          <cell r="A155">
            <v>1240</v>
          </cell>
          <cell r="B155">
            <v>1110</v>
          </cell>
          <cell r="C155">
            <v>1110</v>
          </cell>
        </row>
        <row r="156">
          <cell r="A156">
            <v>1250</v>
          </cell>
          <cell r="B156">
            <v>1110</v>
          </cell>
          <cell r="C156">
            <v>1110</v>
          </cell>
        </row>
        <row r="157">
          <cell r="A157">
            <v>1260</v>
          </cell>
          <cell r="B157">
            <v>1110</v>
          </cell>
          <cell r="C157">
            <v>1110</v>
          </cell>
        </row>
        <row r="158">
          <cell r="A158">
            <v>1270</v>
          </cell>
          <cell r="B158">
            <v>1110</v>
          </cell>
          <cell r="C158">
            <v>1110</v>
          </cell>
        </row>
        <row r="159">
          <cell r="A159">
            <v>1280</v>
          </cell>
          <cell r="B159">
            <v>1110</v>
          </cell>
          <cell r="C159">
            <v>1110</v>
          </cell>
        </row>
        <row r="160">
          <cell r="A160">
            <v>1300</v>
          </cell>
          <cell r="B160">
            <v>1110</v>
          </cell>
          <cell r="C160">
            <v>1110</v>
          </cell>
        </row>
        <row r="161">
          <cell r="A161">
            <v>1310</v>
          </cell>
          <cell r="B161">
            <v>1110</v>
          </cell>
          <cell r="C161">
            <v>1110</v>
          </cell>
        </row>
        <row r="162">
          <cell r="A162">
            <v>1320</v>
          </cell>
          <cell r="B162">
            <v>1110</v>
          </cell>
          <cell r="C162">
            <v>1110</v>
          </cell>
        </row>
        <row r="163">
          <cell r="A163">
            <v>1330</v>
          </cell>
          <cell r="B163">
            <v>1110</v>
          </cell>
          <cell r="C163">
            <v>1110</v>
          </cell>
        </row>
        <row r="164">
          <cell r="A164">
            <v>1335</v>
          </cell>
          <cell r="B164">
            <v>1110</v>
          </cell>
          <cell r="C164">
            <v>1110</v>
          </cell>
        </row>
        <row r="165">
          <cell r="A165">
            <v>1340</v>
          </cell>
          <cell r="B165">
            <v>1110</v>
          </cell>
          <cell r="C165">
            <v>1110</v>
          </cell>
        </row>
        <row r="166">
          <cell r="A166">
            <v>1350</v>
          </cell>
          <cell r="B166">
            <v>1110</v>
          </cell>
          <cell r="C166">
            <v>1110</v>
          </cell>
        </row>
        <row r="167">
          <cell r="A167">
            <v>1360</v>
          </cell>
          <cell r="B167">
            <v>1110</v>
          </cell>
          <cell r="C167">
            <v>1110</v>
          </cell>
        </row>
        <row r="168">
          <cell r="A168">
            <v>1370</v>
          </cell>
          <cell r="B168">
            <v>1110</v>
          </cell>
          <cell r="C168">
            <v>1110</v>
          </cell>
        </row>
        <row r="169">
          <cell r="A169">
            <v>1380</v>
          </cell>
          <cell r="B169">
            <v>1110</v>
          </cell>
          <cell r="C169">
            <v>1110</v>
          </cell>
        </row>
        <row r="170">
          <cell r="A170">
            <v>1390</v>
          </cell>
          <cell r="B170">
            <v>1110</v>
          </cell>
          <cell r="C170">
            <v>1110</v>
          </cell>
        </row>
        <row r="171">
          <cell r="A171">
            <v>1395</v>
          </cell>
          <cell r="B171">
            <v>1110</v>
          </cell>
          <cell r="C171">
            <v>1110</v>
          </cell>
        </row>
        <row r="172">
          <cell r="A172">
            <v>1400</v>
          </cell>
          <cell r="B172">
            <v>1110</v>
          </cell>
          <cell r="C172">
            <v>1110</v>
          </cell>
        </row>
        <row r="173">
          <cell r="A173">
            <v>1410</v>
          </cell>
          <cell r="B173">
            <v>1110</v>
          </cell>
          <cell r="C173">
            <v>1110</v>
          </cell>
        </row>
        <row r="174">
          <cell r="A174">
            <v>1420</v>
          </cell>
          <cell r="B174">
            <v>1110</v>
          </cell>
          <cell r="C174">
            <v>1110</v>
          </cell>
        </row>
        <row r="175">
          <cell r="A175">
            <v>1430</v>
          </cell>
          <cell r="B175">
            <v>1110</v>
          </cell>
          <cell r="C175">
            <v>1110</v>
          </cell>
        </row>
        <row r="176">
          <cell r="A176">
            <v>1440</v>
          </cell>
          <cell r="B176">
            <v>1110</v>
          </cell>
          <cell r="C176">
            <v>1110</v>
          </cell>
        </row>
        <row r="177">
          <cell r="A177">
            <v>1450</v>
          </cell>
          <cell r="B177">
            <v>1110</v>
          </cell>
          <cell r="C177">
            <v>1110</v>
          </cell>
        </row>
        <row r="178">
          <cell r="A178">
            <v>1455</v>
          </cell>
          <cell r="B178">
            <v>1110</v>
          </cell>
          <cell r="C178">
            <v>1110</v>
          </cell>
        </row>
        <row r="179">
          <cell r="A179">
            <v>1460</v>
          </cell>
          <cell r="B179">
            <v>1110</v>
          </cell>
          <cell r="C179">
            <v>1110</v>
          </cell>
        </row>
        <row r="180">
          <cell r="A180">
            <v>1470</v>
          </cell>
          <cell r="B180">
            <v>1110</v>
          </cell>
          <cell r="C180">
            <v>1110</v>
          </cell>
        </row>
        <row r="181">
          <cell r="A181">
            <v>1475</v>
          </cell>
          <cell r="B181">
            <v>1110</v>
          </cell>
          <cell r="C181">
            <v>1110</v>
          </cell>
        </row>
        <row r="182">
          <cell r="A182">
            <v>1480</v>
          </cell>
          <cell r="B182">
            <v>1110</v>
          </cell>
          <cell r="C182">
            <v>1110</v>
          </cell>
        </row>
        <row r="183">
          <cell r="A183">
            <v>1485</v>
          </cell>
          <cell r="B183">
            <v>1110</v>
          </cell>
          <cell r="C183">
            <v>1110</v>
          </cell>
        </row>
        <row r="184">
          <cell r="A184">
            <v>1490</v>
          </cell>
          <cell r="B184">
            <v>1110</v>
          </cell>
          <cell r="C184">
            <v>1110</v>
          </cell>
        </row>
        <row r="185">
          <cell r="A185">
            <v>1495</v>
          </cell>
          <cell r="B185">
            <v>1110</v>
          </cell>
          <cell r="C185">
            <v>1110</v>
          </cell>
        </row>
        <row r="186">
          <cell r="A186">
            <v>1500</v>
          </cell>
          <cell r="B186">
            <v>1110</v>
          </cell>
          <cell r="C186">
            <v>1110</v>
          </cell>
        </row>
        <row r="187">
          <cell r="A187">
            <v>1510</v>
          </cell>
          <cell r="B187">
            <v>1110</v>
          </cell>
          <cell r="C187">
            <v>1110</v>
          </cell>
        </row>
        <row r="188">
          <cell r="A188">
            <v>1520</v>
          </cell>
          <cell r="B188">
            <v>1110</v>
          </cell>
          <cell r="C188">
            <v>1110</v>
          </cell>
        </row>
        <row r="189">
          <cell r="A189">
            <v>1530</v>
          </cell>
          <cell r="B189">
            <v>1110</v>
          </cell>
          <cell r="C189">
            <v>1110</v>
          </cell>
        </row>
        <row r="190">
          <cell r="A190">
            <v>1540</v>
          </cell>
          <cell r="B190">
            <v>1110</v>
          </cell>
          <cell r="C190">
            <v>1110</v>
          </cell>
        </row>
        <row r="191">
          <cell r="A191">
            <v>1550</v>
          </cell>
          <cell r="B191">
            <v>1110</v>
          </cell>
          <cell r="C191">
            <v>1110</v>
          </cell>
        </row>
        <row r="192">
          <cell r="A192">
            <v>1560</v>
          </cell>
          <cell r="B192">
            <v>1110</v>
          </cell>
          <cell r="C192">
            <v>1110</v>
          </cell>
        </row>
        <row r="193">
          <cell r="A193">
            <v>1570</v>
          </cell>
          <cell r="B193">
            <v>1110</v>
          </cell>
          <cell r="C193">
            <v>1110</v>
          </cell>
        </row>
        <row r="194">
          <cell r="A194">
            <v>1580</v>
          </cell>
          <cell r="B194">
            <v>1110</v>
          </cell>
          <cell r="C194">
            <v>1110</v>
          </cell>
        </row>
        <row r="195">
          <cell r="A195">
            <v>1590</v>
          </cell>
          <cell r="B195">
            <v>1110</v>
          </cell>
          <cell r="C195">
            <v>1110</v>
          </cell>
        </row>
        <row r="196">
          <cell r="A196">
            <v>1600</v>
          </cell>
          <cell r="B196">
            <v>1110</v>
          </cell>
          <cell r="C196">
            <v>1110</v>
          </cell>
        </row>
        <row r="197">
          <cell r="A197">
            <v>1630</v>
          </cell>
          <cell r="B197">
            <v>1110</v>
          </cell>
          <cell r="C197">
            <v>1110</v>
          </cell>
        </row>
        <row r="198">
          <cell r="A198">
            <v>1640</v>
          </cell>
          <cell r="B198">
            <v>1110</v>
          </cell>
          <cell r="C198">
            <v>1110</v>
          </cell>
        </row>
        <row r="199">
          <cell r="A199">
            <v>1650</v>
          </cell>
          <cell r="B199">
            <v>1110</v>
          </cell>
          <cell r="C199">
            <v>1110</v>
          </cell>
        </row>
        <row r="200">
          <cell r="A200">
            <v>1655</v>
          </cell>
          <cell r="B200">
            <v>1110</v>
          </cell>
          <cell r="C200">
            <v>1110</v>
          </cell>
        </row>
        <row r="201">
          <cell r="A201">
            <v>1660</v>
          </cell>
          <cell r="B201">
            <v>1110</v>
          </cell>
          <cell r="C201">
            <v>1110</v>
          </cell>
        </row>
        <row r="202">
          <cell r="A202">
            <v>1670</v>
          </cell>
          <cell r="B202">
            <v>1110</v>
          </cell>
          <cell r="C202">
            <v>1110</v>
          </cell>
        </row>
        <row r="203">
          <cell r="A203">
            <v>1680</v>
          </cell>
          <cell r="B203">
            <v>1110</v>
          </cell>
          <cell r="C203">
            <v>1110</v>
          </cell>
        </row>
        <row r="204">
          <cell r="A204">
            <v>1690</v>
          </cell>
          <cell r="B204">
            <v>1690</v>
          </cell>
          <cell r="C204">
            <v>1690</v>
          </cell>
        </row>
        <row r="205">
          <cell r="A205">
            <v>1700</v>
          </cell>
          <cell r="B205">
            <v>1700</v>
          </cell>
          <cell r="C205">
            <v>1700</v>
          </cell>
        </row>
        <row r="206">
          <cell r="A206">
            <v>1701</v>
          </cell>
          <cell r="B206">
            <v>1701</v>
          </cell>
          <cell r="C206">
            <v>1701</v>
          </cell>
        </row>
        <row r="207">
          <cell r="A207">
            <v>1705</v>
          </cell>
          <cell r="B207">
            <v>1700</v>
          </cell>
          <cell r="C207">
            <v>1700</v>
          </cell>
        </row>
        <row r="208">
          <cell r="A208">
            <v>1710</v>
          </cell>
          <cell r="B208">
            <v>3540</v>
          </cell>
          <cell r="C208">
            <v>3540</v>
          </cell>
        </row>
        <row r="209">
          <cell r="A209">
            <v>1730</v>
          </cell>
          <cell r="B209">
            <v>7730</v>
          </cell>
          <cell r="C209">
            <v>7730</v>
          </cell>
        </row>
        <row r="210">
          <cell r="A210">
            <v>1750</v>
          </cell>
          <cell r="B210">
            <v>1750</v>
          </cell>
          <cell r="C210">
            <v>1750</v>
          </cell>
        </row>
        <row r="211">
          <cell r="A211">
            <v>1760</v>
          </cell>
          <cell r="B211">
            <v>7760</v>
          </cell>
          <cell r="C211">
            <v>7760</v>
          </cell>
        </row>
        <row r="212">
          <cell r="A212">
            <v>1770</v>
          </cell>
          <cell r="B212">
            <v>7760</v>
          </cell>
          <cell r="C212">
            <v>7760</v>
          </cell>
        </row>
        <row r="213">
          <cell r="A213">
            <v>1780</v>
          </cell>
          <cell r="B213">
            <v>7760</v>
          </cell>
          <cell r="C213">
            <v>7760</v>
          </cell>
        </row>
        <row r="214">
          <cell r="A214">
            <v>1790</v>
          </cell>
          <cell r="B214">
            <v>7760</v>
          </cell>
          <cell r="C214">
            <v>7760</v>
          </cell>
        </row>
        <row r="215">
          <cell r="A215">
            <v>1800</v>
          </cell>
          <cell r="B215">
            <v>7760</v>
          </cell>
          <cell r="C215">
            <v>7760</v>
          </cell>
        </row>
        <row r="216">
          <cell r="A216">
            <v>1820</v>
          </cell>
          <cell r="B216">
            <v>7760</v>
          </cell>
          <cell r="C216">
            <v>7760</v>
          </cell>
        </row>
        <row r="217">
          <cell r="A217">
            <v>1830</v>
          </cell>
          <cell r="B217">
            <v>7760</v>
          </cell>
          <cell r="C217">
            <v>7760</v>
          </cell>
        </row>
        <row r="218">
          <cell r="A218">
            <v>1840</v>
          </cell>
          <cell r="B218">
            <v>2720</v>
          </cell>
          <cell r="C218">
            <v>2720</v>
          </cell>
        </row>
        <row r="219">
          <cell r="A219">
            <v>1860</v>
          </cell>
          <cell r="B219">
            <v>7503</v>
          </cell>
          <cell r="C219">
            <v>7503</v>
          </cell>
        </row>
        <row r="220">
          <cell r="A220">
            <v>1870</v>
          </cell>
          <cell r="B220">
            <v>7870</v>
          </cell>
          <cell r="C220">
            <v>7870</v>
          </cell>
        </row>
        <row r="221">
          <cell r="A221">
            <v>1880</v>
          </cell>
          <cell r="B221">
            <v>7503</v>
          </cell>
          <cell r="C221">
            <v>7503</v>
          </cell>
          <cell r="D221" t="str">
            <v>Org re-numbered 4/10/12</v>
          </cell>
        </row>
        <row r="222">
          <cell r="A222">
            <v>1900</v>
          </cell>
          <cell r="B222">
            <v>7900</v>
          </cell>
          <cell r="C222">
            <v>7900</v>
          </cell>
        </row>
        <row r="223">
          <cell r="A223">
            <v>1920</v>
          </cell>
          <cell r="B223">
            <v>7920</v>
          </cell>
          <cell r="C223">
            <v>7920</v>
          </cell>
        </row>
        <row r="224">
          <cell r="A224">
            <v>1950</v>
          </cell>
          <cell r="B224">
            <v>8955</v>
          </cell>
          <cell r="C224">
            <v>8955</v>
          </cell>
        </row>
        <row r="225">
          <cell r="A225">
            <v>1955</v>
          </cell>
          <cell r="B225">
            <v>7502</v>
          </cell>
          <cell r="C225">
            <v>7502</v>
          </cell>
          <cell r="D225" t="str">
            <v>Consolidation Code for the data centers</v>
          </cell>
        </row>
        <row r="226">
          <cell r="A226">
            <v>1960</v>
          </cell>
          <cell r="B226">
            <v>8955</v>
          </cell>
          <cell r="C226">
            <v>8955</v>
          </cell>
        </row>
        <row r="227">
          <cell r="A227">
            <v>1970</v>
          </cell>
          <cell r="B227">
            <v>8955</v>
          </cell>
          <cell r="C227">
            <v>8955</v>
          </cell>
          <cell r="D227" t="str">
            <v>(Old Code 8960)</v>
          </cell>
        </row>
        <row r="228">
          <cell r="A228">
            <v>1975</v>
          </cell>
          <cell r="B228">
            <v>8955</v>
          </cell>
          <cell r="C228">
            <v>8955</v>
          </cell>
        </row>
        <row r="229">
          <cell r="A229">
            <v>1980</v>
          </cell>
          <cell r="B229">
            <v>8970</v>
          </cell>
          <cell r="C229">
            <v>8970</v>
          </cell>
        </row>
        <row r="230">
          <cell r="A230">
            <v>1985</v>
          </cell>
          <cell r="B230">
            <v>8975</v>
          </cell>
          <cell r="C230">
            <v>8975</v>
          </cell>
        </row>
        <row r="231">
          <cell r="A231">
            <v>1995</v>
          </cell>
          <cell r="B231">
            <v>0</v>
          </cell>
          <cell r="C231">
            <v>0</v>
          </cell>
        </row>
        <row r="232">
          <cell r="A232">
            <v>1996</v>
          </cell>
          <cell r="B232">
            <v>0</v>
          </cell>
          <cell r="C232">
            <v>0</v>
          </cell>
        </row>
        <row r="233">
          <cell r="A233">
            <v>1998</v>
          </cell>
          <cell r="B233">
            <v>0</v>
          </cell>
          <cell r="C233">
            <v>0</v>
          </cell>
        </row>
        <row r="234">
          <cell r="A234">
            <v>1999</v>
          </cell>
          <cell r="B234">
            <v>0</v>
          </cell>
          <cell r="C234">
            <v>0</v>
          </cell>
        </row>
        <row r="235">
          <cell r="A235">
            <v>2000</v>
          </cell>
          <cell r="B235">
            <v>2030</v>
          </cell>
          <cell r="C235">
            <v>2030</v>
          </cell>
        </row>
        <row r="236">
          <cell r="A236">
            <v>2010</v>
          </cell>
          <cell r="B236">
            <v>2030</v>
          </cell>
          <cell r="C236">
            <v>2030</v>
          </cell>
        </row>
        <row r="237">
          <cell r="A237">
            <v>2020</v>
          </cell>
          <cell r="B237">
            <v>2030</v>
          </cell>
          <cell r="C237">
            <v>2030</v>
          </cell>
        </row>
        <row r="238">
          <cell r="A238">
            <v>2030</v>
          </cell>
          <cell r="B238">
            <v>2030</v>
          </cell>
          <cell r="C238">
            <v>2030</v>
          </cell>
          <cell r="D238" t="str">
            <v>Governor's Budget 0520, 2640</v>
          </cell>
        </row>
        <row r="239">
          <cell r="A239">
            <v>2050</v>
          </cell>
          <cell r="B239">
            <v>2030</v>
          </cell>
          <cell r="C239">
            <v>2030</v>
          </cell>
        </row>
        <row r="240">
          <cell r="A240">
            <v>2060</v>
          </cell>
          <cell r="B240">
            <v>2030</v>
          </cell>
          <cell r="C240">
            <v>2030</v>
          </cell>
        </row>
        <row r="241">
          <cell r="A241">
            <v>2070</v>
          </cell>
          <cell r="B241">
            <v>2030</v>
          </cell>
          <cell r="C241">
            <v>2030</v>
          </cell>
        </row>
        <row r="242">
          <cell r="A242">
            <v>2080</v>
          </cell>
          <cell r="B242">
            <v>2030</v>
          </cell>
          <cell r="C242">
            <v>2030</v>
          </cell>
        </row>
        <row r="243">
          <cell r="A243">
            <v>2100</v>
          </cell>
          <cell r="B243">
            <v>0</v>
          </cell>
          <cell r="C243">
            <v>2100</v>
          </cell>
          <cell r="D243" t="str">
            <v>For Pro Rata exempt - - Leg. Exempt</v>
          </cell>
        </row>
        <row r="244">
          <cell r="A244">
            <v>2120</v>
          </cell>
          <cell r="B244">
            <v>2120</v>
          </cell>
          <cell r="C244">
            <v>2120</v>
          </cell>
        </row>
        <row r="245">
          <cell r="A245">
            <v>2140</v>
          </cell>
          <cell r="B245">
            <v>1701</v>
          </cell>
          <cell r="C245">
            <v>1701</v>
          </cell>
        </row>
        <row r="246">
          <cell r="A246">
            <v>2150</v>
          </cell>
          <cell r="B246">
            <v>1701</v>
          </cell>
          <cell r="C246">
            <v>1701</v>
          </cell>
        </row>
        <row r="247">
          <cell r="A247">
            <v>2160</v>
          </cell>
          <cell r="B247">
            <v>2030</v>
          </cell>
          <cell r="C247">
            <v>2030</v>
          </cell>
        </row>
        <row r="248">
          <cell r="A248">
            <v>2180</v>
          </cell>
          <cell r="B248">
            <v>1701</v>
          </cell>
          <cell r="C248">
            <v>1701</v>
          </cell>
        </row>
        <row r="249">
          <cell r="A249">
            <v>2190</v>
          </cell>
          <cell r="B249">
            <v>4280</v>
          </cell>
          <cell r="C249">
            <v>4280</v>
          </cell>
        </row>
        <row r="250">
          <cell r="A250">
            <v>2200</v>
          </cell>
          <cell r="B250">
            <v>2030</v>
          </cell>
          <cell r="C250">
            <v>2030</v>
          </cell>
        </row>
        <row r="251">
          <cell r="A251">
            <v>2222</v>
          </cell>
          <cell r="B251">
            <v>2030</v>
          </cell>
          <cell r="C251">
            <v>2030</v>
          </cell>
        </row>
        <row r="252">
          <cell r="A252">
            <v>2225</v>
          </cell>
          <cell r="B252">
            <v>2030</v>
          </cell>
          <cell r="C252">
            <v>2030</v>
          </cell>
        </row>
        <row r="253">
          <cell r="A253">
            <v>2230</v>
          </cell>
          <cell r="B253">
            <v>965</v>
          </cell>
          <cell r="C253">
            <v>965</v>
          </cell>
        </row>
        <row r="254">
          <cell r="A254">
            <v>2235</v>
          </cell>
          <cell r="B254">
            <v>2030</v>
          </cell>
          <cell r="C254">
            <v>2030</v>
          </cell>
        </row>
        <row r="255">
          <cell r="A255">
            <v>2240</v>
          </cell>
          <cell r="B255">
            <v>2240</v>
          </cell>
          <cell r="C255">
            <v>2240</v>
          </cell>
        </row>
        <row r="256">
          <cell r="A256">
            <v>2245</v>
          </cell>
          <cell r="B256">
            <v>2245</v>
          </cell>
          <cell r="C256">
            <v>2240</v>
          </cell>
        </row>
        <row r="257">
          <cell r="A257">
            <v>2260</v>
          </cell>
          <cell r="B257">
            <v>2245</v>
          </cell>
          <cell r="C257">
            <v>2240</v>
          </cell>
          <cell r="D257" t="str">
            <v>2245 is a sub-org under 2240</v>
          </cell>
        </row>
        <row r="258">
          <cell r="A258">
            <v>2265</v>
          </cell>
          <cell r="B258">
            <v>2245</v>
          </cell>
          <cell r="C258">
            <v>2240</v>
          </cell>
        </row>
        <row r="259">
          <cell r="A259">
            <v>2270</v>
          </cell>
          <cell r="B259">
            <v>968</v>
          </cell>
          <cell r="C259">
            <v>968</v>
          </cell>
        </row>
        <row r="260">
          <cell r="A260">
            <v>2290</v>
          </cell>
          <cell r="B260">
            <v>845</v>
          </cell>
          <cell r="C260">
            <v>845</v>
          </cell>
        </row>
        <row r="261">
          <cell r="A261">
            <v>2295</v>
          </cell>
          <cell r="B261">
            <v>845</v>
          </cell>
          <cell r="C261">
            <v>845</v>
          </cell>
        </row>
        <row r="262">
          <cell r="A262">
            <v>2300</v>
          </cell>
          <cell r="B262">
            <v>845</v>
          </cell>
          <cell r="C262">
            <v>845</v>
          </cell>
        </row>
        <row r="263">
          <cell r="A263">
            <v>2310</v>
          </cell>
          <cell r="B263">
            <v>1111</v>
          </cell>
          <cell r="C263">
            <v>1111</v>
          </cell>
        </row>
        <row r="264">
          <cell r="A264">
            <v>2320</v>
          </cell>
          <cell r="B264">
            <v>1111</v>
          </cell>
          <cell r="C264">
            <v>1111</v>
          </cell>
        </row>
        <row r="265">
          <cell r="A265">
            <v>2340</v>
          </cell>
          <cell r="B265">
            <v>1701</v>
          </cell>
          <cell r="C265">
            <v>1701</v>
          </cell>
        </row>
        <row r="266">
          <cell r="A266">
            <v>2400</v>
          </cell>
          <cell r="B266">
            <v>4150</v>
          </cell>
          <cell r="C266">
            <v>4150</v>
          </cell>
          <cell r="D266" t="str">
            <v>Org re-numbered 3/21/12</v>
          </cell>
        </row>
        <row r="267">
          <cell r="A267">
            <v>2521</v>
          </cell>
          <cell r="B267">
            <v>521</v>
          </cell>
          <cell r="C267">
            <v>521</v>
          </cell>
          <cell r="D267" t="str">
            <v>Cross to 0521 per Diana S. 6-13-13</v>
          </cell>
        </row>
        <row r="268">
          <cell r="A268">
            <v>2600</v>
          </cell>
          <cell r="B268">
            <v>2600</v>
          </cell>
          <cell r="C268">
            <v>2600</v>
          </cell>
        </row>
        <row r="269">
          <cell r="A269">
            <v>2620</v>
          </cell>
          <cell r="B269">
            <v>2600</v>
          </cell>
          <cell r="C269">
            <v>2600</v>
          </cell>
        </row>
        <row r="270">
          <cell r="A270">
            <v>2640</v>
          </cell>
          <cell r="B270">
            <v>521</v>
          </cell>
          <cell r="C270">
            <v>521</v>
          </cell>
          <cell r="D270" t="str">
            <v>was xing to 2030; Pro Rata only Local Assistance SWCAP 2030</v>
          </cell>
        </row>
        <row r="271">
          <cell r="A271">
            <v>2650</v>
          </cell>
          <cell r="B271">
            <v>2660</v>
          </cell>
          <cell r="C271">
            <v>2660</v>
          </cell>
        </row>
        <row r="272">
          <cell r="A272">
            <v>2660</v>
          </cell>
          <cell r="B272">
            <v>2660</v>
          </cell>
          <cell r="C272">
            <v>2660</v>
          </cell>
        </row>
        <row r="273">
          <cell r="A273">
            <v>2665</v>
          </cell>
          <cell r="B273">
            <v>2665</v>
          </cell>
          <cell r="C273">
            <v>2665</v>
          </cell>
          <cell r="D273" t="str">
            <v>chgd 07_03 (was 2660)</v>
          </cell>
        </row>
        <row r="274">
          <cell r="A274">
            <v>2670</v>
          </cell>
          <cell r="B274">
            <v>2670</v>
          </cell>
          <cell r="C274">
            <v>2670</v>
          </cell>
        </row>
        <row r="275">
          <cell r="A275">
            <v>2680</v>
          </cell>
          <cell r="B275">
            <v>2660</v>
          </cell>
          <cell r="C275">
            <v>2660</v>
          </cell>
        </row>
        <row r="276">
          <cell r="A276">
            <v>2700</v>
          </cell>
          <cell r="B276">
            <v>521</v>
          </cell>
          <cell r="C276">
            <v>521</v>
          </cell>
        </row>
        <row r="277">
          <cell r="A277">
            <v>2720</v>
          </cell>
          <cell r="B277">
            <v>2720</v>
          </cell>
          <cell r="C277">
            <v>2720</v>
          </cell>
        </row>
        <row r="278">
          <cell r="A278">
            <v>2740</v>
          </cell>
          <cell r="B278">
            <v>2740</v>
          </cell>
          <cell r="C278">
            <v>2740</v>
          </cell>
        </row>
        <row r="279">
          <cell r="A279">
            <v>2745</v>
          </cell>
          <cell r="B279">
            <v>2740</v>
          </cell>
          <cell r="C279">
            <v>2740</v>
          </cell>
        </row>
        <row r="280">
          <cell r="A280">
            <v>2760</v>
          </cell>
          <cell r="B280">
            <v>250</v>
          </cell>
          <cell r="C280">
            <v>250</v>
          </cell>
          <cell r="D280" t="str">
            <v>Traffic Adjudication Bd  old code 2700</v>
          </cell>
        </row>
        <row r="281">
          <cell r="A281">
            <v>2780</v>
          </cell>
          <cell r="B281">
            <v>7502</v>
          </cell>
          <cell r="C281">
            <v>7502</v>
          </cell>
        </row>
        <row r="282">
          <cell r="A282">
            <v>2790</v>
          </cell>
          <cell r="B282">
            <v>2240</v>
          </cell>
          <cell r="C282">
            <v>2240</v>
          </cell>
        </row>
        <row r="283">
          <cell r="A283">
            <v>2800</v>
          </cell>
          <cell r="B283">
            <v>0</v>
          </cell>
          <cell r="C283">
            <v>0</v>
          </cell>
          <cell r="D283" t="str">
            <v>Statewide Distributed Cost (DOF use only)</v>
          </cell>
        </row>
        <row r="284">
          <cell r="A284">
            <v>2805</v>
          </cell>
          <cell r="B284">
            <v>0</v>
          </cell>
          <cell r="C284">
            <v>0</v>
          </cell>
          <cell r="D284" t="str">
            <v>Citizenship and Alien Verification</v>
          </cell>
        </row>
        <row r="285">
          <cell r="A285">
            <v>2810</v>
          </cell>
          <cell r="B285">
            <v>0</v>
          </cell>
          <cell r="C285">
            <v>0</v>
          </cell>
        </row>
        <row r="286">
          <cell r="A286">
            <v>2820</v>
          </cell>
          <cell r="B286">
            <v>0</v>
          </cell>
          <cell r="C286">
            <v>0</v>
          </cell>
        </row>
        <row r="287">
          <cell r="A287">
            <v>2830</v>
          </cell>
          <cell r="B287">
            <v>0</v>
          </cell>
          <cell r="C287">
            <v>0</v>
          </cell>
        </row>
        <row r="288">
          <cell r="A288">
            <v>2840</v>
          </cell>
          <cell r="B288">
            <v>0</v>
          </cell>
          <cell r="C288">
            <v>0</v>
          </cell>
        </row>
        <row r="289">
          <cell r="A289">
            <v>2900</v>
          </cell>
          <cell r="B289">
            <v>2030</v>
          </cell>
          <cell r="C289">
            <v>2030</v>
          </cell>
        </row>
        <row r="290">
          <cell r="A290">
            <v>2905</v>
          </cell>
          <cell r="B290">
            <v>2030</v>
          </cell>
          <cell r="C290">
            <v>2030</v>
          </cell>
        </row>
        <row r="291">
          <cell r="A291">
            <v>2910</v>
          </cell>
          <cell r="B291">
            <v>2030</v>
          </cell>
          <cell r="C291">
            <v>2030</v>
          </cell>
        </row>
        <row r="292">
          <cell r="A292">
            <v>2915</v>
          </cell>
          <cell r="B292">
            <v>2030</v>
          </cell>
          <cell r="C292">
            <v>2030</v>
          </cell>
        </row>
        <row r="293">
          <cell r="A293">
            <v>2920</v>
          </cell>
          <cell r="B293">
            <v>2030</v>
          </cell>
          <cell r="C293">
            <v>2030</v>
          </cell>
        </row>
        <row r="294">
          <cell r="A294">
            <v>2922</v>
          </cell>
          <cell r="B294">
            <v>2030</v>
          </cell>
          <cell r="C294">
            <v>2030</v>
          </cell>
          <cell r="D294" t="str">
            <v>old code 2920</v>
          </cell>
        </row>
        <row r="295">
          <cell r="A295">
            <v>2925</v>
          </cell>
          <cell r="B295">
            <v>0</v>
          </cell>
          <cell r="C295">
            <v>0</v>
          </cell>
        </row>
        <row r="296">
          <cell r="A296">
            <v>2930</v>
          </cell>
          <cell r="B296">
            <v>0</v>
          </cell>
          <cell r="C296">
            <v>0</v>
          </cell>
        </row>
        <row r="297">
          <cell r="A297">
            <v>2935</v>
          </cell>
          <cell r="B297">
            <v>0</v>
          </cell>
          <cell r="C297">
            <v>0</v>
          </cell>
        </row>
        <row r="298">
          <cell r="A298">
            <v>2940</v>
          </cell>
          <cell r="B298">
            <v>0</v>
          </cell>
          <cell r="C298">
            <v>0</v>
          </cell>
        </row>
        <row r="299">
          <cell r="A299">
            <v>2993</v>
          </cell>
          <cell r="B299">
            <v>0</v>
          </cell>
          <cell r="C299">
            <v>0</v>
          </cell>
          <cell r="D299" t="str">
            <v>Statewide distributed cost (DOF)</v>
          </cell>
        </row>
        <row r="300">
          <cell r="A300">
            <v>2994</v>
          </cell>
          <cell r="B300">
            <v>0</v>
          </cell>
          <cell r="C300">
            <v>0</v>
          </cell>
          <cell r="D300">
            <v>2810</v>
          </cell>
        </row>
        <row r="301">
          <cell r="A301">
            <v>2995</v>
          </cell>
          <cell r="B301">
            <v>0</v>
          </cell>
          <cell r="C301">
            <v>0</v>
          </cell>
          <cell r="D301">
            <v>2820</v>
          </cell>
        </row>
        <row r="302">
          <cell r="A302">
            <v>2996</v>
          </cell>
          <cell r="B302">
            <v>0</v>
          </cell>
          <cell r="C302">
            <v>0</v>
          </cell>
          <cell r="D302">
            <v>2830</v>
          </cell>
        </row>
        <row r="303">
          <cell r="A303">
            <v>2998</v>
          </cell>
          <cell r="B303">
            <v>0</v>
          </cell>
          <cell r="C303">
            <v>0</v>
          </cell>
          <cell r="D303">
            <v>2840</v>
          </cell>
        </row>
        <row r="304">
          <cell r="A304">
            <v>3000</v>
          </cell>
          <cell r="B304">
            <v>540</v>
          </cell>
          <cell r="C304">
            <v>540</v>
          </cell>
          <cell r="D304" t="str">
            <v>2/25/15 previously crossed to 3030, 3030 no longer used with Hyperion</v>
          </cell>
        </row>
        <row r="305">
          <cell r="A305">
            <v>3010</v>
          </cell>
          <cell r="B305">
            <v>540</v>
          </cell>
          <cell r="C305">
            <v>540</v>
          </cell>
          <cell r="D305" t="str">
            <v>2/25/15 previously crossed to 3030, 3030 no longer used with Hyperion</v>
          </cell>
        </row>
        <row r="306">
          <cell r="A306">
            <v>3030</v>
          </cell>
          <cell r="B306">
            <v>540</v>
          </cell>
          <cell r="C306">
            <v>540</v>
          </cell>
          <cell r="D306" t="str">
            <v>2/25/15 previously crossed to 3030, 3030 no longer used with Hyperion</v>
          </cell>
        </row>
        <row r="307">
          <cell r="A307">
            <v>3100</v>
          </cell>
          <cell r="B307">
            <v>3100</v>
          </cell>
          <cell r="C307">
            <v>3100</v>
          </cell>
        </row>
        <row r="308">
          <cell r="A308">
            <v>3105</v>
          </cell>
          <cell r="B308">
            <v>3100</v>
          </cell>
          <cell r="C308">
            <v>3100</v>
          </cell>
          <cell r="D308" t="str">
            <v>added 9-5-13</v>
          </cell>
        </row>
        <row r="309">
          <cell r="A309">
            <v>3110</v>
          </cell>
          <cell r="B309">
            <v>3110</v>
          </cell>
          <cell r="C309">
            <v>3110</v>
          </cell>
        </row>
        <row r="310">
          <cell r="A310">
            <v>3125</v>
          </cell>
          <cell r="B310">
            <v>3125</v>
          </cell>
          <cell r="C310">
            <v>3125</v>
          </cell>
        </row>
        <row r="311">
          <cell r="A311">
            <v>3150</v>
          </cell>
          <cell r="B311">
            <v>3110</v>
          </cell>
          <cell r="C311">
            <v>3110</v>
          </cell>
        </row>
        <row r="312">
          <cell r="A312">
            <v>3180</v>
          </cell>
          <cell r="B312">
            <v>3360</v>
          </cell>
          <cell r="C312">
            <v>3360</v>
          </cell>
        </row>
        <row r="313">
          <cell r="A313">
            <v>3210</v>
          </cell>
          <cell r="B313">
            <v>540</v>
          </cell>
          <cell r="C313">
            <v>540</v>
          </cell>
          <cell r="D313" t="str">
            <v>2/25/15 previously crossed to 3030, 3030 no longer used with Hyperion</v>
          </cell>
        </row>
        <row r="314">
          <cell r="A314">
            <v>3300</v>
          </cell>
          <cell r="B314">
            <v>2030</v>
          </cell>
          <cell r="C314">
            <v>2030</v>
          </cell>
          <cell r="D314" t="str">
            <v>Old 2222, 2920</v>
          </cell>
        </row>
        <row r="315">
          <cell r="A315">
            <v>3310</v>
          </cell>
          <cell r="B315">
            <v>971</v>
          </cell>
          <cell r="C315">
            <v>971</v>
          </cell>
        </row>
        <row r="316">
          <cell r="A316">
            <v>3320</v>
          </cell>
          <cell r="B316">
            <v>974</v>
          </cell>
          <cell r="C316">
            <v>3970</v>
          </cell>
          <cell r="D316" t="str">
            <v>Pro Rata use 0974  SWCAP use 3910 3500 effective 1-1-10</v>
          </cell>
        </row>
        <row r="317">
          <cell r="A317">
            <v>3340</v>
          </cell>
          <cell r="B317">
            <v>3340</v>
          </cell>
          <cell r="C317">
            <v>3340</v>
          </cell>
        </row>
        <row r="318">
          <cell r="A318">
            <v>3350</v>
          </cell>
          <cell r="B318">
            <v>3360</v>
          </cell>
          <cell r="C318">
            <v>3360</v>
          </cell>
        </row>
        <row r="319">
          <cell r="A319">
            <v>3360</v>
          </cell>
          <cell r="B319">
            <v>3360</v>
          </cell>
          <cell r="C319">
            <v>3360</v>
          </cell>
        </row>
        <row r="320">
          <cell r="A320">
            <v>3370</v>
          </cell>
          <cell r="B320">
            <v>0</v>
          </cell>
          <cell r="C320">
            <v>0</v>
          </cell>
          <cell r="D320" t="str">
            <v>renumbered to 2810, which crosses over to 0000</v>
          </cell>
        </row>
        <row r="321">
          <cell r="A321">
            <v>3380</v>
          </cell>
          <cell r="B321">
            <v>3970</v>
          </cell>
          <cell r="C321">
            <v>3970</v>
          </cell>
          <cell r="D321" t="str">
            <v>3500 effective 1-1-10</v>
          </cell>
        </row>
        <row r="322">
          <cell r="A322">
            <v>3400</v>
          </cell>
          <cell r="B322">
            <v>3900</v>
          </cell>
          <cell r="C322">
            <v>3900</v>
          </cell>
        </row>
        <row r="323">
          <cell r="A323">
            <v>3410</v>
          </cell>
          <cell r="B323">
            <v>3410</v>
          </cell>
          <cell r="C323">
            <v>0</v>
          </cell>
          <cell r="D323" t="str">
            <v>Pro Rata request Financial Statements (SWCAP na)</v>
          </cell>
        </row>
        <row r="324">
          <cell r="A324">
            <v>3430</v>
          </cell>
          <cell r="B324">
            <v>3430</v>
          </cell>
          <cell r="C324">
            <v>0</v>
          </cell>
          <cell r="D324" t="str">
            <v>Pro Rata request Financial Statements (SWCAP na)</v>
          </cell>
        </row>
        <row r="325">
          <cell r="A325">
            <v>3440</v>
          </cell>
          <cell r="B325">
            <v>3440</v>
          </cell>
          <cell r="C325">
            <v>0</v>
          </cell>
          <cell r="D325" t="str">
            <v>Pro Rata request Financial Statements (SWCAP na)</v>
          </cell>
        </row>
        <row r="326">
          <cell r="A326">
            <v>3460</v>
          </cell>
          <cell r="B326">
            <v>3460</v>
          </cell>
          <cell r="C326">
            <v>3460</v>
          </cell>
        </row>
        <row r="327">
          <cell r="A327">
            <v>3480</v>
          </cell>
          <cell r="B327">
            <v>3480</v>
          </cell>
          <cell r="C327">
            <v>3480</v>
          </cell>
        </row>
        <row r="328">
          <cell r="A328">
            <v>3500</v>
          </cell>
          <cell r="B328">
            <v>3970</v>
          </cell>
          <cell r="C328">
            <v>3970</v>
          </cell>
          <cell r="D328" t="str">
            <v>New agency 01-01-10</v>
          </cell>
        </row>
        <row r="329">
          <cell r="A329">
            <v>3540</v>
          </cell>
          <cell r="B329">
            <v>3540</v>
          </cell>
          <cell r="C329">
            <v>3540</v>
          </cell>
        </row>
        <row r="330">
          <cell r="A330">
            <v>3560</v>
          </cell>
          <cell r="B330">
            <v>3560</v>
          </cell>
          <cell r="C330">
            <v>3560</v>
          </cell>
        </row>
        <row r="331">
          <cell r="A331">
            <v>3580</v>
          </cell>
          <cell r="B331">
            <v>1690</v>
          </cell>
          <cell r="C331">
            <v>1690</v>
          </cell>
        </row>
        <row r="332">
          <cell r="A332">
            <v>3600</v>
          </cell>
          <cell r="B332">
            <v>3600</v>
          </cell>
          <cell r="C332">
            <v>3600</v>
          </cell>
        </row>
        <row r="333">
          <cell r="A333">
            <v>3640</v>
          </cell>
          <cell r="B333">
            <v>3640</v>
          </cell>
          <cell r="C333">
            <v>3640</v>
          </cell>
        </row>
        <row r="334">
          <cell r="A334">
            <v>3660</v>
          </cell>
          <cell r="B334">
            <v>3660</v>
          </cell>
          <cell r="C334">
            <v>0</v>
          </cell>
          <cell r="D334" t="str">
            <v>Pro Rata request Financial Statements (SWCAP na)</v>
          </cell>
        </row>
        <row r="335">
          <cell r="A335">
            <v>3680</v>
          </cell>
          <cell r="B335">
            <v>3790</v>
          </cell>
          <cell r="C335">
            <v>3790</v>
          </cell>
        </row>
        <row r="336">
          <cell r="A336">
            <v>3720</v>
          </cell>
          <cell r="B336">
            <v>3720</v>
          </cell>
          <cell r="C336">
            <v>3720</v>
          </cell>
        </row>
        <row r="337">
          <cell r="A337">
            <v>3760</v>
          </cell>
          <cell r="B337">
            <v>3760</v>
          </cell>
          <cell r="C337">
            <v>3760</v>
          </cell>
          <cell r="D337" t="str">
            <v>Ca Urban Waterfront Area Restoration</v>
          </cell>
        </row>
        <row r="338">
          <cell r="A338">
            <v>3780</v>
          </cell>
          <cell r="B338">
            <v>3780</v>
          </cell>
          <cell r="C338">
            <v>3780</v>
          </cell>
          <cell r="D338" t="str">
            <v>Old 8280</v>
          </cell>
        </row>
        <row r="339">
          <cell r="A339">
            <v>3790</v>
          </cell>
          <cell r="B339">
            <v>3790</v>
          </cell>
          <cell r="C339">
            <v>3790</v>
          </cell>
        </row>
        <row r="340">
          <cell r="A340">
            <v>3800</v>
          </cell>
          <cell r="B340">
            <v>98560</v>
          </cell>
          <cell r="C340">
            <v>98560</v>
          </cell>
        </row>
        <row r="341">
          <cell r="A341">
            <v>3810</v>
          </cell>
          <cell r="B341">
            <v>3810</v>
          </cell>
          <cell r="C341">
            <v>3810</v>
          </cell>
        </row>
        <row r="342">
          <cell r="A342">
            <v>3820</v>
          </cell>
          <cell r="B342">
            <v>3820</v>
          </cell>
          <cell r="C342">
            <v>3820</v>
          </cell>
        </row>
        <row r="343">
          <cell r="A343">
            <v>3825</v>
          </cell>
          <cell r="B343">
            <v>3825</v>
          </cell>
          <cell r="C343">
            <v>3825</v>
          </cell>
        </row>
        <row r="344">
          <cell r="A344">
            <v>3830</v>
          </cell>
          <cell r="B344">
            <v>3830</v>
          </cell>
          <cell r="C344">
            <v>3830</v>
          </cell>
        </row>
        <row r="345">
          <cell r="A345">
            <v>3835</v>
          </cell>
          <cell r="B345">
            <v>3835</v>
          </cell>
          <cell r="C345">
            <v>3835</v>
          </cell>
        </row>
        <row r="346">
          <cell r="A346">
            <v>3840</v>
          </cell>
          <cell r="B346">
            <v>3840</v>
          </cell>
          <cell r="C346">
            <v>3840</v>
          </cell>
        </row>
        <row r="347">
          <cell r="A347">
            <v>3845</v>
          </cell>
          <cell r="B347">
            <v>3845</v>
          </cell>
          <cell r="C347">
            <v>3845</v>
          </cell>
          <cell r="D347" t="str">
            <v>SD Rvr Consrvcy Public Resources Code 32633</v>
          </cell>
        </row>
        <row r="348">
          <cell r="A348">
            <v>3850</v>
          </cell>
          <cell r="B348">
            <v>3850</v>
          </cell>
          <cell r="C348">
            <v>3850</v>
          </cell>
        </row>
        <row r="349">
          <cell r="A349">
            <v>3855</v>
          </cell>
          <cell r="B349">
            <v>3855</v>
          </cell>
          <cell r="C349">
            <v>3855</v>
          </cell>
        </row>
        <row r="350">
          <cell r="A350">
            <v>3860</v>
          </cell>
          <cell r="B350">
            <v>3860</v>
          </cell>
          <cell r="C350">
            <v>3860</v>
          </cell>
        </row>
        <row r="351">
          <cell r="A351">
            <v>3862</v>
          </cell>
          <cell r="B351">
            <v>0</v>
          </cell>
          <cell r="C351">
            <v>0</v>
          </cell>
        </row>
        <row r="352">
          <cell r="A352">
            <v>3865</v>
          </cell>
          <cell r="B352">
            <v>3860</v>
          </cell>
          <cell r="C352">
            <v>3860</v>
          </cell>
        </row>
        <row r="353">
          <cell r="A353">
            <v>3870</v>
          </cell>
          <cell r="B353">
            <v>540</v>
          </cell>
          <cell r="C353">
            <v>540</v>
          </cell>
          <cell r="D353" t="str">
            <v>2/25/15 previously crossed to 3030, 3030 no longer used with Hyperion; PRIOR chgd 07-2006</v>
          </cell>
        </row>
        <row r="354">
          <cell r="A354">
            <v>3875</v>
          </cell>
          <cell r="B354">
            <v>3875</v>
          </cell>
          <cell r="C354">
            <v>3875</v>
          </cell>
          <cell r="D354" t="str">
            <v>Sacramento-San Joaquin Delta Conservancy</v>
          </cell>
        </row>
        <row r="355">
          <cell r="A355">
            <v>3880</v>
          </cell>
          <cell r="B355">
            <v>0</v>
          </cell>
          <cell r="C355">
            <v>0</v>
          </cell>
          <cell r="D355" t="str">
            <v>DOF Use Only</v>
          </cell>
        </row>
        <row r="356">
          <cell r="A356">
            <v>3882</v>
          </cell>
          <cell r="B356">
            <v>0</v>
          </cell>
          <cell r="C356">
            <v>0</v>
          </cell>
          <cell r="D356" t="str">
            <v>DOF Use Only</v>
          </cell>
        </row>
        <row r="357">
          <cell r="A357">
            <v>3884</v>
          </cell>
          <cell r="B357">
            <v>0</v>
          </cell>
          <cell r="C357">
            <v>0</v>
          </cell>
          <cell r="D357" t="str">
            <v>DOF Use Only</v>
          </cell>
        </row>
        <row r="358">
          <cell r="A358">
            <v>3885</v>
          </cell>
          <cell r="B358">
            <v>3885</v>
          </cell>
          <cell r="C358">
            <v>3885</v>
          </cell>
          <cell r="D358" t="str">
            <v>1/23/13   in agreement with DOF Budget Analyst, this org no longer crosses to zero.</v>
          </cell>
        </row>
        <row r="359">
          <cell r="A359">
            <v>3886</v>
          </cell>
          <cell r="B359">
            <v>0</v>
          </cell>
          <cell r="C359">
            <v>0</v>
          </cell>
          <cell r="D359" t="str">
            <v>DOF Use Only</v>
          </cell>
        </row>
        <row r="360">
          <cell r="A360">
            <v>3890</v>
          </cell>
          <cell r="B360">
            <v>555</v>
          </cell>
          <cell r="C360">
            <v>555</v>
          </cell>
          <cell r="D360" t="str">
            <v>2/25/15 previously crossed to 3895, 3895 no longer used with Hyperion</v>
          </cell>
        </row>
        <row r="361">
          <cell r="A361">
            <v>3892</v>
          </cell>
          <cell r="B361">
            <v>555</v>
          </cell>
          <cell r="C361">
            <v>555</v>
          </cell>
          <cell r="D361" t="str">
            <v>2/25/15 previously crossed to 3895, 3895 no longer used with Hyperion</v>
          </cell>
        </row>
        <row r="362">
          <cell r="A362">
            <v>3895</v>
          </cell>
          <cell r="B362">
            <v>555</v>
          </cell>
          <cell r="C362">
            <v>555</v>
          </cell>
          <cell r="D362" t="str">
            <v>2/25/15 previously crossed to 3895, 3895 no longer used with Hyperion</v>
          </cell>
        </row>
        <row r="363">
          <cell r="A363">
            <v>3900</v>
          </cell>
          <cell r="B363">
            <v>3900</v>
          </cell>
          <cell r="C363">
            <v>3900</v>
          </cell>
        </row>
        <row r="364">
          <cell r="A364">
            <v>3910</v>
          </cell>
          <cell r="B364">
            <v>3970</v>
          </cell>
          <cell r="C364">
            <v>3970</v>
          </cell>
        </row>
        <row r="365">
          <cell r="A365">
            <v>3930</v>
          </cell>
          <cell r="B365">
            <v>3930</v>
          </cell>
          <cell r="C365">
            <v>3930</v>
          </cell>
        </row>
        <row r="366">
          <cell r="A366">
            <v>3940</v>
          </cell>
          <cell r="B366">
            <v>3940</v>
          </cell>
          <cell r="C366">
            <v>3940</v>
          </cell>
        </row>
        <row r="367">
          <cell r="A367">
            <v>3945</v>
          </cell>
          <cell r="B367">
            <v>0</v>
          </cell>
          <cell r="C367">
            <v>0</v>
          </cell>
          <cell r="D367" t="str">
            <v>DOF Use Only</v>
          </cell>
        </row>
        <row r="368">
          <cell r="A368">
            <v>3946</v>
          </cell>
          <cell r="B368">
            <v>0</v>
          </cell>
          <cell r="C368">
            <v>0</v>
          </cell>
          <cell r="D368" t="str">
            <v>DOF Use Only</v>
          </cell>
        </row>
        <row r="369">
          <cell r="A369">
            <v>3948</v>
          </cell>
          <cell r="B369">
            <v>0</v>
          </cell>
          <cell r="C369">
            <v>0</v>
          </cell>
          <cell r="D369" t="str">
            <v>DOF Use Only</v>
          </cell>
        </row>
        <row r="370">
          <cell r="A370">
            <v>3949</v>
          </cell>
          <cell r="B370">
            <v>0</v>
          </cell>
          <cell r="C370">
            <v>0</v>
          </cell>
          <cell r="D370" t="str">
            <v>DOF Use Only</v>
          </cell>
        </row>
        <row r="371">
          <cell r="A371">
            <v>3950</v>
          </cell>
          <cell r="B371">
            <v>3960</v>
          </cell>
          <cell r="C371">
            <v>3960</v>
          </cell>
        </row>
        <row r="372">
          <cell r="A372">
            <v>3960</v>
          </cell>
          <cell r="B372">
            <v>3960</v>
          </cell>
          <cell r="C372">
            <v>3960</v>
          </cell>
        </row>
        <row r="373">
          <cell r="A373">
            <v>3970</v>
          </cell>
          <cell r="B373">
            <v>3970</v>
          </cell>
          <cell r="C373">
            <v>3970</v>
          </cell>
        </row>
        <row r="374">
          <cell r="A374">
            <v>3980</v>
          </cell>
          <cell r="B374">
            <v>3980</v>
          </cell>
          <cell r="C374">
            <v>3980</v>
          </cell>
        </row>
        <row r="375">
          <cell r="A375">
            <v>3985</v>
          </cell>
          <cell r="B375">
            <v>0</v>
          </cell>
          <cell r="C375">
            <v>0</v>
          </cell>
          <cell r="D375" t="str">
            <v>Do not use</v>
          </cell>
        </row>
        <row r="376">
          <cell r="A376">
            <v>3990</v>
          </cell>
          <cell r="B376">
            <v>0</v>
          </cell>
          <cell r="C376">
            <v>0</v>
          </cell>
          <cell r="D376" t="str">
            <v>Do not use</v>
          </cell>
        </row>
        <row r="377">
          <cell r="A377">
            <v>3995</v>
          </cell>
          <cell r="B377">
            <v>555</v>
          </cell>
          <cell r="C377">
            <v>0</v>
          </cell>
          <cell r="D377" t="str">
            <v>2/25/15 previously crossed to 3895, 3895 no longer used with Hyperion; Previous comments said "3895 for ProRata", but they crossed to zero until change was made 2-5-10. tc</v>
          </cell>
        </row>
        <row r="378">
          <cell r="A378">
            <v>3996</v>
          </cell>
          <cell r="B378">
            <v>0</v>
          </cell>
          <cell r="C378">
            <v>0</v>
          </cell>
          <cell r="D378" t="str">
            <v>per State Operations Adjustment instructions, this agency is deleted for both ProRata and SWCAP.</v>
          </cell>
        </row>
        <row r="379">
          <cell r="A379">
            <v>3998</v>
          </cell>
          <cell r="B379">
            <v>555</v>
          </cell>
          <cell r="C379">
            <v>0</v>
          </cell>
          <cell r="D379" t="str">
            <v>2/25/15 previously crossed to 3895, 3895 no longer used with Hyperion; Previous comments said "3895 for ProRata", but they crossed to zero until change was made 2-5-10. tc</v>
          </cell>
        </row>
        <row r="380">
          <cell r="A380">
            <v>3999</v>
          </cell>
          <cell r="B380">
            <v>555</v>
          </cell>
          <cell r="C380">
            <v>0</v>
          </cell>
          <cell r="D380" t="str">
            <v>2/25/15 previously crossed to 3895, 3895 no longer used with Hyperion; Previous comments said "3895 for ProRata", but they crossed to zero until change was made 2-5-10. tc</v>
          </cell>
        </row>
        <row r="381">
          <cell r="A381">
            <v>4000</v>
          </cell>
          <cell r="B381">
            <v>530</v>
          </cell>
          <cell r="C381">
            <v>530</v>
          </cell>
          <cell r="D381" t="str">
            <v>2/25/15 previously crossed to 4020, 4020 no longer used with Hyperion</v>
          </cell>
        </row>
        <row r="382">
          <cell r="A382">
            <v>4010</v>
          </cell>
          <cell r="B382">
            <v>530</v>
          </cell>
          <cell r="C382">
            <v>530</v>
          </cell>
          <cell r="D382" t="str">
            <v>2/25/15 previously crossed to 4020, 4020 no longer used with Hyperion</v>
          </cell>
        </row>
        <row r="383">
          <cell r="A383">
            <v>4020</v>
          </cell>
          <cell r="B383">
            <v>530</v>
          </cell>
          <cell r="C383">
            <v>530</v>
          </cell>
          <cell r="D383" t="str">
            <v>2/25/15 previously crossed to 4020, 4020 no longer used with Hyperion</v>
          </cell>
        </row>
        <row r="384">
          <cell r="A384">
            <v>4080</v>
          </cell>
          <cell r="B384">
            <v>0</v>
          </cell>
          <cell r="C384">
            <v>0</v>
          </cell>
          <cell r="D384" t="str">
            <v>Do not Use</v>
          </cell>
        </row>
        <row r="385">
          <cell r="A385">
            <v>4100</v>
          </cell>
          <cell r="B385">
            <v>4100</v>
          </cell>
          <cell r="C385">
            <v>4100</v>
          </cell>
        </row>
        <row r="386">
          <cell r="A386">
            <v>4110</v>
          </cell>
          <cell r="B386">
            <v>4100</v>
          </cell>
          <cell r="C386">
            <v>4100</v>
          </cell>
        </row>
        <row r="387">
          <cell r="A387">
            <v>4120</v>
          </cell>
          <cell r="B387">
            <v>4120</v>
          </cell>
          <cell r="C387">
            <v>4120</v>
          </cell>
        </row>
        <row r="388">
          <cell r="A388">
            <v>4130</v>
          </cell>
          <cell r="B388">
            <v>7502</v>
          </cell>
          <cell r="C388">
            <v>7502</v>
          </cell>
          <cell r="D388" t="str">
            <v>Did cross to 1955, which crosses to 0502.</v>
          </cell>
        </row>
        <row r="389">
          <cell r="A389">
            <v>4140</v>
          </cell>
          <cell r="B389">
            <v>4140</v>
          </cell>
          <cell r="C389">
            <v>4140</v>
          </cell>
        </row>
        <row r="390">
          <cell r="A390">
            <v>4150</v>
          </cell>
          <cell r="B390">
            <v>4150</v>
          </cell>
          <cell r="C390">
            <v>4150</v>
          </cell>
          <cell r="D390" t="str">
            <v>3/21/12  was org 2400</v>
          </cell>
        </row>
        <row r="391">
          <cell r="A391">
            <v>4160</v>
          </cell>
          <cell r="B391">
            <v>4170</v>
          </cell>
          <cell r="C391">
            <v>4170</v>
          </cell>
        </row>
        <row r="392">
          <cell r="A392">
            <v>4170</v>
          </cell>
          <cell r="B392">
            <v>4170</v>
          </cell>
          <cell r="C392">
            <v>4170</v>
          </cell>
        </row>
        <row r="393">
          <cell r="A393">
            <v>4180</v>
          </cell>
          <cell r="B393">
            <v>4180</v>
          </cell>
          <cell r="C393">
            <v>4180</v>
          </cell>
        </row>
        <row r="394">
          <cell r="A394">
            <v>4185</v>
          </cell>
          <cell r="B394">
            <v>4185</v>
          </cell>
          <cell r="C394">
            <v>4185</v>
          </cell>
        </row>
        <row r="395">
          <cell r="A395">
            <v>4200</v>
          </cell>
          <cell r="B395">
            <v>4200</v>
          </cell>
          <cell r="C395">
            <v>4200</v>
          </cell>
        </row>
        <row r="396">
          <cell r="A396">
            <v>4210</v>
          </cell>
          <cell r="B396">
            <v>4200</v>
          </cell>
          <cell r="C396">
            <v>4200</v>
          </cell>
        </row>
        <row r="397">
          <cell r="A397">
            <v>4220</v>
          </cell>
          <cell r="B397">
            <v>0</v>
          </cell>
          <cell r="C397">
            <v>0</v>
          </cell>
          <cell r="D397" t="str">
            <v>Defunded 7-1-03</v>
          </cell>
        </row>
        <row r="398">
          <cell r="A398">
            <v>4230</v>
          </cell>
          <cell r="B398">
            <v>0</v>
          </cell>
          <cell r="C398">
            <v>0</v>
          </cell>
          <cell r="D398" t="str">
            <v>Info Display Only</v>
          </cell>
        </row>
        <row r="399">
          <cell r="A399">
            <v>4240</v>
          </cell>
          <cell r="B399">
            <v>4260</v>
          </cell>
          <cell r="C399">
            <v>4260</v>
          </cell>
        </row>
        <row r="400">
          <cell r="A400">
            <v>4250</v>
          </cell>
          <cell r="B400">
            <v>4250</v>
          </cell>
          <cell r="C400">
            <v>4250</v>
          </cell>
        </row>
        <row r="401">
          <cell r="A401">
            <v>4260</v>
          </cell>
          <cell r="B401">
            <v>4260</v>
          </cell>
          <cell r="C401">
            <v>4260</v>
          </cell>
        </row>
        <row r="402">
          <cell r="A402">
            <v>4261</v>
          </cell>
          <cell r="B402">
            <v>4260</v>
          </cell>
          <cell r="C402">
            <v>4260</v>
          </cell>
        </row>
        <row r="403">
          <cell r="A403">
            <v>4265</v>
          </cell>
          <cell r="B403">
            <v>4265</v>
          </cell>
          <cell r="C403">
            <v>4265</v>
          </cell>
        </row>
        <row r="404">
          <cell r="A404">
            <v>4268</v>
          </cell>
          <cell r="B404">
            <v>4260</v>
          </cell>
          <cell r="C404">
            <v>4260</v>
          </cell>
        </row>
        <row r="405">
          <cell r="A405">
            <v>4270</v>
          </cell>
          <cell r="B405">
            <v>4260</v>
          </cell>
          <cell r="C405">
            <v>4260</v>
          </cell>
          <cell r="D405" t="str">
            <v>Org Eliminated 2012-13, remaining responsibilities merged into 4260</v>
          </cell>
        </row>
        <row r="406">
          <cell r="A406">
            <v>4280</v>
          </cell>
          <cell r="B406">
            <v>4260</v>
          </cell>
          <cell r="C406">
            <v>4260</v>
          </cell>
          <cell r="D406" t="str">
            <v>Org Eliminated 2013-14, remaining responsibilities merged into 4260</v>
          </cell>
        </row>
        <row r="407">
          <cell r="A407">
            <v>4300</v>
          </cell>
          <cell r="B407">
            <v>4300</v>
          </cell>
          <cell r="C407">
            <v>4300</v>
          </cell>
        </row>
        <row r="408">
          <cell r="A408">
            <v>4310</v>
          </cell>
          <cell r="B408">
            <v>4300</v>
          </cell>
          <cell r="C408">
            <v>4300</v>
          </cell>
        </row>
        <row r="409">
          <cell r="A409">
            <v>4320</v>
          </cell>
          <cell r="B409">
            <v>4300</v>
          </cell>
          <cell r="C409">
            <v>4300</v>
          </cell>
        </row>
        <row r="410">
          <cell r="A410">
            <v>4330</v>
          </cell>
          <cell r="B410">
            <v>4300</v>
          </cell>
          <cell r="C410">
            <v>4300</v>
          </cell>
        </row>
        <row r="411">
          <cell r="A411">
            <v>4340</v>
          </cell>
          <cell r="B411">
            <v>4440</v>
          </cell>
          <cell r="C411">
            <v>4440</v>
          </cell>
        </row>
        <row r="412">
          <cell r="A412">
            <v>4350</v>
          </cell>
          <cell r="B412">
            <v>4300</v>
          </cell>
          <cell r="C412">
            <v>4300</v>
          </cell>
        </row>
        <row r="413">
          <cell r="A413">
            <v>4360</v>
          </cell>
          <cell r="B413">
            <v>4440</v>
          </cell>
          <cell r="C413">
            <v>4440</v>
          </cell>
        </row>
        <row r="414">
          <cell r="A414">
            <v>4370</v>
          </cell>
          <cell r="B414">
            <v>4300</v>
          </cell>
          <cell r="C414">
            <v>4300</v>
          </cell>
        </row>
        <row r="415">
          <cell r="A415">
            <v>4380</v>
          </cell>
          <cell r="B415">
            <v>4300</v>
          </cell>
          <cell r="C415">
            <v>4300</v>
          </cell>
        </row>
        <row r="416">
          <cell r="A416">
            <v>4390</v>
          </cell>
          <cell r="B416">
            <v>4300</v>
          </cell>
          <cell r="C416">
            <v>4300</v>
          </cell>
        </row>
        <row r="417">
          <cell r="A417">
            <v>4400</v>
          </cell>
          <cell r="B417">
            <v>4300</v>
          </cell>
          <cell r="C417">
            <v>4300</v>
          </cell>
        </row>
        <row r="418">
          <cell r="A418">
            <v>4410</v>
          </cell>
          <cell r="B418">
            <v>4440</v>
          </cell>
          <cell r="C418">
            <v>4440</v>
          </cell>
        </row>
        <row r="419">
          <cell r="A419">
            <v>4420</v>
          </cell>
          <cell r="B419">
            <v>4300</v>
          </cell>
          <cell r="C419">
            <v>4300</v>
          </cell>
        </row>
        <row r="420">
          <cell r="A420">
            <v>4430</v>
          </cell>
          <cell r="B420">
            <v>4300</v>
          </cell>
          <cell r="C420">
            <v>4300</v>
          </cell>
        </row>
        <row r="421">
          <cell r="A421">
            <v>4440</v>
          </cell>
          <cell r="B421">
            <v>4440</v>
          </cell>
          <cell r="C421">
            <v>4440</v>
          </cell>
        </row>
        <row r="422">
          <cell r="A422">
            <v>4450</v>
          </cell>
          <cell r="B422">
            <v>4440</v>
          </cell>
          <cell r="C422">
            <v>4440</v>
          </cell>
        </row>
        <row r="423">
          <cell r="A423">
            <v>4460</v>
          </cell>
          <cell r="B423">
            <v>4440</v>
          </cell>
          <cell r="C423">
            <v>4440</v>
          </cell>
        </row>
        <row r="424">
          <cell r="A424">
            <v>4470</v>
          </cell>
          <cell r="B424">
            <v>4440</v>
          </cell>
          <cell r="C424">
            <v>4440</v>
          </cell>
        </row>
        <row r="425">
          <cell r="A425">
            <v>4480</v>
          </cell>
          <cell r="B425">
            <v>4440</v>
          </cell>
          <cell r="C425">
            <v>4440</v>
          </cell>
        </row>
        <row r="426">
          <cell r="A426">
            <v>4490</v>
          </cell>
          <cell r="B426">
            <v>4440</v>
          </cell>
          <cell r="C426">
            <v>4440</v>
          </cell>
        </row>
        <row r="427">
          <cell r="A427">
            <v>4500</v>
          </cell>
          <cell r="B427">
            <v>4440</v>
          </cell>
          <cell r="C427">
            <v>4440</v>
          </cell>
        </row>
        <row r="428">
          <cell r="A428">
            <v>4510</v>
          </cell>
          <cell r="B428">
            <v>4440</v>
          </cell>
          <cell r="C428">
            <v>4440</v>
          </cell>
        </row>
        <row r="429">
          <cell r="A429">
            <v>4520</v>
          </cell>
          <cell r="B429">
            <v>4440</v>
          </cell>
          <cell r="C429">
            <v>4440</v>
          </cell>
        </row>
        <row r="430">
          <cell r="A430">
            <v>4530</v>
          </cell>
          <cell r="B430">
            <v>4440</v>
          </cell>
          <cell r="C430">
            <v>4440</v>
          </cell>
        </row>
        <row r="431">
          <cell r="A431">
            <v>4540</v>
          </cell>
          <cell r="B431">
            <v>4440</v>
          </cell>
          <cell r="C431">
            <v>4440</v>
          </cell>
        </row>
        <row r="432">
          <cell r="A432">
            <v>4550</v>
          </cell>
          <cell r="B432">
            <v>4440</v>
          </cell>
          <cell r="C432">
            <v>4440</v>
          </cell>
        </row>
        <row r="433">
          <cell r="A433">
            <v>4560</v>
          </cell>
          <cell r="B433">
            <v>0</v>
          </cell>
          <cell r="C433">
            <v>0</v>
          </cell>
          <cell r="D433" t="str">
            <v>Mental Health Services Oversight and Accountability Commission</v>
          </cell>
        </row>
        <row r="434">
          <cell r="A434">
            <v>4600</v>
          </cell>
          <cell r="B434">
            <v>5160</v>
          </cell>
          <cell r="C434">
            <v>5160</v>
          </cell>
        </row>
        <row r="435">
          <cell r="A435">
            <v>4700</v>
          </cell>
          <cell r="B435">
            <v>4700</v>
          </cell>
          <cell r="C435">
            <v>4700</v>
          </cell>
        </row>
        <row r="436">
          <cell r="A436">
            <v>4800</v>
          </cell>
          <cell r="B436">
            <v>4800</v>
          </cell>
          <cell r="C436">
            <v>4800</v>
          </cell>
        </row>
        <row r="437">
          <cell r="A437">
            <v>5100</v>
          </cell>
          <cell r="B437">
            <v>7100</v>
          </cell>
          <cell r="C437">
            <v>7100</v>
          </cell>
        </row>
        <row r="438">
          <cell r="A438">
            <v>5110</v>
          </cell>
          <cell r="B438">
            <v>7100</v>
          </cell>
          <cell r="C438">
            <v>7100</v>
          </cell>
        </row>
        <row r="439">
          <cell r="A439">
            <v>5120</v>
          </cell>
          <cell r="B439">
            <v>7120</v>
          </cell>
          <cell r="C439">
            <v>7120</v>
          </cell>
        </row>
        <row r="440">
          <cell r="A440">
            <v>5160</v>
          </cell>
          <cell r="B440">
            <v>5160</v>
          </cell>
          <cell r="C440">
            <v>5160</v>
          </cell>
        </row>
        <row r="441">
          <cell r="A441">
            <v>5170</v>
          </cell>
          <cell r="B441">
            <v>5170</v>
          </cell>
          <cell r="C441">
            <v>5170</v>
          </cell>
          <cell r="D441" t="str">
            <v>Chgd from crossing to 5160 on 10/3/12 per budget analyst suggestion</v>
          </cell>
        </row>
        <row r="442">
          <cell r="A442">
            <v>5175</v>
          </cell>
          <cell r="B442">
            <v>5175</v>
          </cell>
          <cell r="C442">
            <v>5175</v>
          </cell>
        </row>
        <row r="443">
          <cell r="A443">
            <v>5180</v>
          </cell>
          <cell r="B443">
            <v>5180</v>
          </cell>
          <cell r="C443">
            <v>5180</v>
          </cell>
        </row>
        <row r="444">
          <cell r="A444">
            <v>5181</v>
          </cell>
          <cell r="B444">
            <v>5180</v>
          </cell>
          <cell r="C444">
            <v>5180</v>
          </cell>
        </row>
        <row r="445">
          <cell r="A445">
            <v>5185</v>
          </cell>
          <cell r="B445">
            <v>5180</v>
          </cell>
          <cell r="C445">
            <v>5180</v>
          </cell>
        </row>
        <row r="446">
          <cell r="A446">
            <v>5190</v>
          </cell>
          <cell r="B446">
            <v>4140</v>
          </cell>
          <cell r="C446">
            <v>4140</v>
          </cell>
        </row>
        <row r="447">
          <cell r="A447">
            <v>5195</v>
          </cell>
          <cell r="B447">
            <v>0</v>
          </cell>
          <cell r="C447">
            <v>0</v>
          </cell>
          <cell r="D447" t="str">
            <v>Do not use</v>
          </cell>
        </row>
        <row r="448">
          <cell r="A448">
            <v>5196</v>
          </cell>
          <cell r="B448">
            <v>5196</v>
          </cell>
          <cell r="C448">
            <v>5196</v>
          </cell>
        </row>
        <row r="449">
          <cell r="A449">
            <v>5200</v>
          </cell>
          <cell r="B449">
            <v>0</v>
          </cell>
          <cell r="C449">
            <v>0</v>
          </cell>
        </row>
        <row r="450">
          <cell r="A450">
            <v>5205</v>
          </cell>
          <cell r="B450">
            <v>0</v>
          </cell>
          <cell r="C450">
            <v>0</v>
          </cell>
          <cell r="D450" t="str">
            <v>DOF Use Only</v>
          </cell>
        </row>
        <row r="451">
          <cell r="A451">
            <v>5206</v>
          </cell>
          <cell r="B451">
            <v>0</v>
          </cell>
          <cell r="C451">
            <v>0</v>
          </cell>
          <cell r="D451" t="str">
            <v>DOF Use Only</v>
          </cell>
        </row>
        <row r="452">
          <cell r="A452">
            <v>5208</v>
          </cell>
          <cell r="B452">
            <v>0</v>
          </cell>
          <cell r="C452">
            <v>0</v>
          </cell>
          <cell r="D452" t="str">
            <v>DOF Use Only</v>
          </cell>
        </row>
        <row r="453">
          <cell r="A453">
            <v>5209</v>
          </cell>
          <cell r="B453">
            <v>0</v>
          </cell>
          <cell r="C453">
            <v>0</v>
          </cell>
          <cell r="D453" t="str">
            <v>DOF Use Only</v>
          </cell>
        </row>
        <row r="454">
          <cell r="A454">
            <v>5210</v>
          </cell>
          <cell r="B454">
            <v>0</v>
          </cell>
          <cell r="C454">
            <v>0</v>
          </cell>
          <cell r="D454" t="str">
            <v>5210 is just a summary code for all orgs within Corrections</v>
          </cell>
        </row>
        <row r="455">
          <cell r="A455">
            <v>5220</v>
          </cell>
          <cell r="B455">
            <v>0</v>
          </cell>
          <cell r="C455">
            <v>0</v>
          </cell>
          <cell r="D455" t="str">
            <v>Do not use</v>
          </cell>
        </row>
        <row r="456">
          <cell r="A456">
            <v>5225</v>
          </cell>
          <cell r="B456">
            <v>5225</v>
          </cell>
          <cell r="C456">
            <v>5225</v>
          </cell>
        </row>
        <row r="457">
          <cell r="A457">
            <v>5226</v>
          </cell>
          <cell r="B457">
            <v>5225</v>
          </cell>
          <cell r="C457">
            <v>5225</v>
          </cell>
        </row>
        <row r="458">
          <cell r="A458">
            <v>5227</v>
          </cell>
          <cell r="B458">
            <v>5227</v>
          </cell>
          <cell r="C458">
            <v>5227</v>
          </cell>
          <cell r="D458" t="str">
            <v>Added 8-15-11</v>
          </cell>
        </row>
        <row r="459">
          <cell r="A459">
            <v>5230</v>
          </cell>
          <cell r="B459">
            <v>5225</v>
          </cell>
          <cell r="C459">
            <v>5225</v>
          </cell>
        </row>
        <row r="460">
          <cell r="A460">
            <v>5231</v>
          </cell>
          <cell r="B460">
            <v>5225</v>
          </cell>
          <cell r="C460">
            <v>5225</v>
          </cell>
        </row>
        <row r="461">
          <cell r="A461">
            <v>5232</v>
          </cell>
          <cell r="B461">
            <v>5225</v>
          </cell>
          <cell r="C461">
            <v>5225</v>
          </cell>
        </row>
        <row r="462">
          <cell r="A462">
            <v>5233</v>
          </cell>
          <cell r="B462">
            <v>5225</v>
          </cell>
          <cell r="C462">
            <v>5225</v>
          </cell>
        </row>
        <row r="463">
          <cell r="A463">
            <v>5234</v>
          </cell>
          <cell r="B463">
            <v>5225</v>
          </cell>
          <cell r="C463">
            <v>5225</v>
          </cell>
        </row>
        <row r="464">
          <cell r="A464">
            <v>5235</v>
          </cell>
          <cell r="B464">
            <v>552</v>
          </cell>
          <cell r="C464">
            <v>552</v>
          </cell>
          <cell r="D464" t="str">
            <v>6/13/13 As per Diana Schmiegel this should roll to 552. dmk</v>
          </cell>
        </row>
        <row r="465">
          <cell r="A465">
            <v>5236</v>
          </cell>
          <cell r="B465">
            <v>5225</v>
          </cell>
          <cell r="C465">
            <v>5225</v>
          </cell>
        </row>
        <row r="466">
          <cell r="A466">
            <v>5237</v>
          </cell>
          <cell r="B466">
            <v>5225</v>
          </cell>
          <cell r="C466">
            <v>5225</v>
          </cell>
        </row>
        <row r="467">
          <cell r="A467">
            <v>5238</v>
          </cell>
          <cell r="B467">
            <v>5225</v>
          </cell>
          <cell r="C467">
            <v>5225</v>
          </cell>
        </row>
        <row r="468">
          <cell r="A468">
            <v>5239</v>
          </cell>
          <cell r="B468">
            <v>5225</v>
          </cell>
          <cell r="C468">
            <v>5225</v>
          </cell>
        </row>
        <row r="469">
          <cell r="A469">
            <v>5240</v>
          </cell>
          <cell r="B469">
            <v>5225</v>
          </cell>
          <cell r="C469">
            <v>5225</v>
          </cell>
        </row>
        <row r="470">
          <cell r="A470">
            <v>5241</v>
          </cell>
          <cell r="B470">
            <v>5225</v>
          </cell>
          <cell r="C470">
            <v>5225</v>
          </cell>
        </row>
        <row r="471">
          <cell r="A471">
            <v>5242</v>
          </cell>
          <cell r="B471">
            <v>5225</v>
          </cell>
          <cell r="C471">
            <v>5225</v>
          </cell>
        </row>
        <row r="472">
          <cell r="A472">
            <v>5250</v>
          </cell>
          <cell r="B472">
            <v>5225</v>
          </cell>
          <cell r="C472">
            <v>5225</v>
          </cell>
        </row>
        <row r="473">
          <cell r="A473">
            <v>5254</v>
          </cell>
          <cell r="B473">
            <v>5225</v>
          </cell>
          <cell r="C473">
            <v>5225</v>
          </cell>
        </row>
        <row r="474">
          <cell r="A474">
            <v>5260</v>
          </cell>
          <cell r="B474">
            <v>5225</v>
          </cell>
          <cell r="C474">
            <v>5225</v>
          </cell>
        </row>
        <row r="475">
          <cell r="A475">
            <v>5280</v>
          </cell>
          <cell r="B475">
            <v>5225</v>
          </cell>
          <cell r="C475">
            <v>5225</v>
          </cell>
        </row>
        <row r="476">
          <cell r="A476">
            <v>5281</v>
          </cell>
          <cell r="B476">
            <v>5225</v>
          </cell>
          <cell r="C476">
            <v>5225</v>
          </cell>
        </row>
        <row r="477">
          <cell r="A477">
            <v>5282</v>
          </cell>
          <cell r="B477">
            <v>5225</v>
          </cell>
          <cell r="C477">
            <v>5225</v>
          </cell>
        </row>
        <row r="478">
          <cell r="A478">
            <v>5283</v>
          </cell>
          <cell r="B478">
            <v>5225</v>
          </cell>
          <cell r="C478">
            <v>5225</v>
          </cell>
        </row>
        <row r="479">
          <cell r="A479">
            <v>5284</v>
          </cell>
          <cell r="B479">
            <v>5225</v>
          </cell>
          <cell r="C479">
            <v>5225</v>
          </cell>
        </row>
        <row r="480">
          <cell r="A480">
            <v>5285</v>
          </cell>
          <cell r="B480">
            <v>5225</v>
          </cell>
          <cell r="C480">
            <v>5225</v>
          </cell>
        </row>
        <row r="481">
          <cell r="A481">
            <v>5286</v>
          </cell>
          <cell r="B481">
            <v>5225</v>
          </cell>
          <cell r="C481">
            <v>5225</v>
          </cell>
        </row>
        <row r="482">
          <cell r="A482">
            <v>5287</v>
          </cell>
          <cell r="B482">
            <v>5225</v>
          </cell>
          <cell r="C482">
            <v>5225</v>
          </cell>
        </row>
        <row r="483">
          <cell r="A483">
            <v>5288</v>
          </cell>
          <cell r="B483">
            <v>5225</v>
          </cell>
          <cell r="C483">
            <v>5225</v>
          </cell>
        </row>
        <row r="484">
          <cell r="A484">
            <v>5290</v>
          </cell>
          <cell r="B484">
            <v>5225</v>
          </cell>
          <cell r="C484">
            <v>5225</v>
          </cell>
        </row>
        <row r="485">
          <cell r="A485">
            <v>5291</v>
          </cell>
          <cell r="B485">
            <v>5225</v>
          </cell>
          <cell r="C485">
            <v>5225</v>
          </cell>
        </row>
        <row r="486">
          <cell r="A486">
            <v>5292</v>
          </cell>
          <cell r="B486">
            <v>5225</v>
          </cell>
          <cell r="C486">
            <v>5225</v>
          </cell>
        </row>
        <row r="487">
          <cell r="A487">
            <v>5295</v>
          </cell>
          <cell r="B487">
            <v>5225</v>
          </cell>
          <cell r="C487">
            <v>5225</v>
          </cell>
        </row>
        <row r="488">
          <cell r="A488">
            <v>5296</v>
          </cell>
          <cell r="B488">
            <v>5225</v>
          </cell>
          <cell r="C488">
            <v>5225</v>
          </cell>
        </row>
        <row r="489">
          <cell r="A489">
            <v>5300</v>
          </cell>
          <cell r="B489">
            <v>5225</v>
          </cell>
          <cell r="C489">
            <v>5225</v>
          </cell>
        </row>
        <row r="490">
          <cell r="A490">
            <v>5310</v>
          </cell>
          <cell r="B490">
            <v>5225</v>
          </cell>
          <cell r="C490">
            <v>5225</v>
          </cell>
        </row>
        <row r="491">
          <cell r="A491">
            <v>5320</v>
          </cell>
          <cell r="B491">
            <v>5225</v>
          </cell>
          <cell r="C491">
            <v>5225</v>
          </cell>
        </row>
        <row r="492">
          <cell r="A492">
            <v>5330</v>
          </cell>
          <cell r="B492">
            <v>5225</v>
          </cell>
          <cell r="C492">
            <v>5225</v>
          </cell>
        </row>
        <row r="493">
          <cell r="A493">
            <v>5335</v>
          </cell>
          <cell r="B493">
            <v>5225</v>
          </cell>
          <cell r="C493">
            <v>5225</v>
          </cell>
        </row>
        <row r="494">
          <cell r="A494">
            <v>5340</v>
          </cell>
          <cell r="B494">
            <v>5225</v>
          </cell>
          <cell r="C494">
            <v>5225</v>
          </cell>
        </row>
        <row r="495">
          <cell r="A495">
            <v>5341</v>
          </cell>
          <cell r="B495">
            <v>5225</v>
          </cell>
          <cell r="C495">
            <v>5225</v>
          </cell>
        </row>
        <row r="496">
          <cell r="A496">
            <v>5342</v>
          </cell>
          <cell r="B496">
            <v>5225</v>
          </cell>
          <cell r="C496">
            <v>5225</v>
          </cell>
        </row>
        <row r="497">
          <cell r="A497">
            <v>5344</v>
          </cell>
          <cell r="B497">
            <v>5225</v>
          </cell>
          <cell r="C497">
            <v>5225</v>
          </cell>
        </row>
        <row r="498">
          <cell r="A498">
            <v>5349</v>
          </cell>
          <cell r="B498">
            <v>5225</v>
          </cell>
          <cell r="C498">
            <v>5225</v>
          </cell>
        </row>
        <row r="499">
          <cell r="A499">
            <v>5350</v>
          </cell>
          <cell r="B499">
            <v>5225</v>
          </cell>
          <cell r="C499">
            <v>5225</v>
          </cell>
        </row>
        <row r="500">
          <cell r="A500">
            <v>5351</v>
          </cell>
          <cell r="B500">
            <v>5225</v>
          </cell>
          <cell r="C500">
            <v>5225</v>
          </cell>
        </row>
        <row r="501">
          <cell r="A501">
            <v>5352</v>
          </cell>
          <cell r="B501">
            <v>5225</v>
          </cell>
          <cell r="C501">
            <v>5225</v>
          </cell>
        </row>
        <row r="502">
          <cell r="A502">
            <v>5353</v>
          </cell>
          <cell r="B502">
            <v>5225</v>
          </cell>
          <cell r="C502">
            <v>5225</v>
          </cell>
        </row>
        <row r="503">
          <cell r="A503">
            <v>5354</v>
          </cell>
          <cell r="B503">
            <v>5225</v>
          </cell>
          <cell r="C503">
            <v>5225</v>
          </cell>
        </row>
        <row r="504">
          <cell r="A504">
            <v>5355</v>
          </cell>
          <cell r="B504">
            <v>5225</v>
          </cell>
          <cell r="C504">
            <v>5225</v>
          </cell>
        </row>
        <row r="505">
          <cell r="A505">
            <v>5357</v>
          </cell>
          <cell r="B505">
            <v>5225</v>
          </cell>
          <cell r="C505">
            <v>5225</v>
          </cell>
        </row>
        <row r="506">
          <cell r="A506">
            <v>5358</v>
          </cell>
          <cell r="B506">
            <v>5225</v>
          </cell>
          <cell r="C506">
            <v>5225</v>
          </cell>
        </row>
        <row r="507">
          <cell r="A507">
            <v>5359</v>
          </cell>
          <cell r="B507">
            <v>5225</v>
          </cell>
          <cell r="C507">
            <v>5225</v>
          </cell>
        </row>
        <row r="508">
          <cell r="A508">
            <v>5360</v>
          </cell>
          <cell r="B508">
            <v>5225</v>
          </cell>
          <cell r="C508">
            <v>5225</v>
          </cell>
        </row>
        <row r="509">
          <cell r="A509">
            <v>5361</v>
          </cell>
          <cell r="B509">
            <v>5225</v>
          </cell>
          <cell r="C509">
            <v>5225</v>
          </cell>
        </row>
        <row r="510">
          <cell r="A510">
            <v>5362</v>
          </cell>
          <cell r="B510">
            <v>5225</v>
          </cell>
          <cell r="C510">
            <v>5225</v>
          </cell>
        </row>
        <row r="511">
          <cell r="A511">
            <v>5363</v>
          </cell>
          <cell r="B511">
            <v>5225</v>
          </cell>
          <cell r="C511">
            <v>5225</v>
          </cell>
        </row>
        <row r="512">
          <cell r="A512">
            <v>5364</v>
          </cell>
          <cell r="B512">
            <v>5225</v>
          </cell>
          <cell r="C512">
            <v>5225</v>
          </cell>
        </row>
        <row r="513">
          <cell r="A513">
            <v>5365</v>
          </cell>
          <cell r="B513">
            <v>5225</v>
          </cell>
          <cell r="C513">
            <v>5225</v>
          </cell>
        </row>
        <row r="514">
          <cell r="A514">
            <v>5370</v>
          </cell>
          <cell r="B514">
            <v>5225</v>
          </cell>
          <cell r="C514">
            <v>5225</v>
          </cell>
        </row>
        <row r="515">
          <cell r="A515">
            <v>5380</v>
          </cell>
          <cell r="B515">
            <v>5225</v>
          </cell>
          <cell r="C515">
            <v>5225</v>
          </cell>
        </row>
        <row r="516">
          <cell r="A516">
            <v>5384</v>
          </cell>
          <cell r="B516">
            <v>5225</v>
          </cell>
          <cell r="C516">
            <v>5225</v>
          </cell>
        </row>
        <row r="517">
          <cell r="A517">
            <v>5388</v>
          </cell>
          <cell r="B517">
            <v>5225</v>
          </cell>
          <cell r="C517">
            <v>5225</v>
          </cell>
        </row>
        <row r="518">
          <cell r="A518">
            <v>5390</v>
          </cell>
          <cell r="B518">
            <v>5225</v>
          </cell>
          <cell r="C518">
            <v>5225</v>
          </cell>
        </row>
        <row r="519">
          <cell r="A519">
            <v>5396</v>
          </cell>
          <cell r="B519">
            <v>5225</v>
          </cell>
          <cell r="C519">
            <v>5225</v>
          </cell>
        </row>
        <row r="520">
          <cell r="A520">
            <v>5400</v>
          </cell>
          <cell r="B520">
            <v>5225</v>
          </cell>
          <cell r="C520">
            <v>5225</v>
          </cell>
        </row>
        <row r="521">
          <cell r="A521">
            <v>5420</v>
          </cell>
          <cell r="B521">
            <v>5420</v>
          </cell>
          <cell r="C521">
            <v>5420</v>
          </cell>
        </row>
        <row r="522">
          <cell r="A522">
            <v>5430</v>
          </cell>
          <cell r="B522">
            <v>5225</v>
          </cell>
          <cell r="C522">
            <v>5225</v>
          </cell>
        </row>
        <row r="523">
          <cell r="A523">
            <v>5440</v>
          </cell>
          <cell r="B523">
            <v>5225</v>
          </cell>
          <cell r="C523">
            <v>5225</v>
          </cell>
        </row>
        <row r="524">
          <cell r="A524">
            <v>5450</v>
          </cell>
          <cell r="B524">
            <v>5225</v>
          </cell>
          <cell r="C524">
            <v>5225</v>
          </cell>
          <cell r="D524" t="str">
            <v>Old 5450 (Youthful Offender Parole Board) Eliminated January 1, 2004</v>
          </cell>
        </row>
        <row r="525">
          <cell r="A525">
            <v>5460</v>
          </cell>
          <cell r="B525">
            <v>5225</v>
          </cell>
          <cell r="C525">
            <v>5225</v>
          </cell>
        </row>
        <row r="526">
          <cell r="A526">
            <v>5465</v>
          </cell>
          <cell r="B526">
            <v>5225</v>
          </cell>
          <cell r="C526">
            <v>5225</v>
          </cell>
        </row>
        <row r="527">
          <cell r="A527">
            <v>5470</v>
          </cell>
          <cell r="B527">
            <v>5225</v>
          </cell>
          <cell r="C527">
            <v>5225</v>
          </cell>
        </row>
        <row r="528">
          <cell r="A528">
            <v>5471</v>
          </cell>
          <cell r="B528">
            <v>5225</v>
          </cell>
          <cell r="C528">
            <v>5225</v>
          </cell>
        </row>
        <row r="529">
          <cell r="A529">
            <v>5472</v>
          </cell>
          <cell r="B529">
            <v>5225</v>
          </cell>
          <cell r="C529">
            <v>5225</v>
          </cell>
        </row>
        <row r="530">
          <cell r="A530">
            <v>5473</v>
          </cell>
          <cell r="B530">
            <v>5225</v>
          </cell>
          <cell r="C530">
            <v>5225</v>
          </cell>
        </row>
        <row r="531">
          <cell r="A531">
            <v>5474</v>
          </cell>
          <cell r="B531">
            <v>5225</v>
          </cell>
          <cell r="C531">
            <v>5225</v>
          </cell>
        </row>
        <row r="532">
          <cell r="A532">
            <v>5475</v>
          </cell>
          <cell r="B532">
            <v>5225</v>
          </cell>
          <cell r="C532">
            <v>5225</v>
          </cell>
        </row>
        <row r="533">
          <cell r="A533">
            <v>5480</v>
          </cell>
          <cell r="B533">
            <v>5225</v>
          </cell>
          <cell r="C533">
            <v>5225</v>
          </cell>
        </row>
        <row r="534">
          <cell r="A534">
            <v>5496</v>
          </cell>
          <cell r="B534">
            <v>5225</v>
          </cell>
          <cell r="C534">
            <v>5225</v>
          </cell>
        </row>
        <row r="535">
          <cell r="A535">
            <v>5500</v>
          </cell>
          <cell r="B535">
            <v>5225</v>
          </cell>
          <cell r="C535">
            <v>5225</v>
          </cell>
        </row>
        <row r="536">
          <cell r="A536">
            <v>5510</v>
          </cell>
          <cell r="B536">
            <v>5225</v>
          </cell>
          <cell r="C536">
            <v>5225</v>
          </cell>
        </row>
        <row r="537">
          <cell r="A537">
            <v>5520</v>
          </cell>
          <cell r="B537">
            <v>5225</v>
          </cell>
          <cell r="C537">
            <v>5225</v>
          </cell>
        </row>
        <row r="538">
          <cell r="A538">
            <v>5530</v>
          </cell>
          <cell r="B538">
            <v>5225</v>
          </cell>
          <cell r="C538">
            <v>5225</v>
          </cell>
        </row>
        <row r="539">
          <cell r="A539">
            <v>5540</v>
          </cell>
          <cell r="B539">
            <v>5225</v>
          </cell>
          <cell r="C539">
            <v>5225</v>
          </cell>
        </row>
        <row r="540">
          <cell r="A540">
            <v>5550</v>
          </cell>
          <cell r="B540">
            <v>5225</v>
          </cell>
          <cell r="C540">
            <v>5225</v>
          </cell>
        </row>
        <row r="541">
          <cell r="A541">
            <v>5555</v>
          </cell>
          <cell r="B541">
            <v>5225</v>
          </cell>
          <cell r="C541">
            <v>5225</v>
          </cell>
        </row>
        <row r="542">
          <cell r="A542">
            <v>5560</v>
          </cell>
          <cell r="B542">
            <v>5225</v>
          </cell>
          <cell r="C542">
            <v>5225</v>
          </cell>
        </row>
        <row r="543">
          <cell r="A543">
            <v>5570</v>
          </cell>
          <cell r="B543">
            <v>5225</v>
          </cell>
          <cell r="C543">
            <v>5225</v>
          </cell>
        </row>
        <row r="544">
          <cell r="A544">
            <v>5580</v>
          </cell>
          <cell r="B544">
            <v>5225</v>
          </cell>
          <cell r="C544">
            <v>5225</v>
          </cell>
        </row>
        <row r="545">
          <cell r="A545">
            <v>5590</v>
          </cell>
          <cell r="B545">
            <v>5225</v>
          </cell>
          <cell r="C545">
            <v>5225</v>
          </cell>
        </row>
        <row r="546">
          <cell r="A546">
            <v>5596</v>
          </cell>
          <cell r="B546">
            <v>5225</v>
          </cell>
          <cell r="C546">
            <v>5225</v>
          </cell>
        </row>
        <row r="547">
          <cell r="A547">
            <v>5600</v>
          </cell>
          <cell r="B547">
            <v>5225</v>
          </cell>
          <cell r="C547">
            <v>5225</v>
          </cell>
        </row>
        <row r="548">
          <cell r="A548">
            <v>5610</v>
          </cell>
          <cell r="B548">
            <v>5225</v>
          </cell>
          <cell r="C548">
            <v>5225</v>
          </cell>
        </row>
        <row r="549">
          <cell r="A549">
            <v>5620</v>
          </cell>
          <cell r="B549">
            <v>5225</v>
          </cell>
          <cell r="C549">
            <v>5225</v>
          </cell>
        </row>
        <row r="550">
          <cell r="A550">
            <v>5630</v>
          </cell>
          <cell r="B550">
            <v>5225</v>
          </cell>
          <cell r="C550">
            <v>5225</v>
          </cell>
        </row>
        <row r="551">
          <cell r="A551">
            <v>5640</v>
          </cell>
          <cell r="B551">
            <v>5225</v>
          </cell>
          <cell r="C551">
            <v>5225</v>
          </cell>
        </row>
        <row r="552">
          <cell r="A552">
            <v>5650</v>
          </cell>
          <cell r="B552">
            <v>5225</v>
          </cell>
          <cell r="C552">
            <v>5225</v>
          </cell>
        </row>
        <row r="553">
          <cell r="A553">
            <v>5660</v>
          </cell>
          <cell r="B553">
            <v>5225</v>
          </cell>
          <cell r="C553">
            <v>5225</v>
          </cell>
        </row>
        <row r="554">
          <cell r="A554">
            <v>5670</v>
          </cell>
          <cell r="B554">
            <v>5225</v>
          </cell>
          <cell r="C554">
            <v>5225</v>
          </cell>
        </row>
        <row r="555">
          <cell r="A555">
            <v>5680</v>
          </cell>
          <cell r="B555">
            <v>5225</v>
          </cell>
          <cell r="C555">
            <v>5225</v>
          </cell>
        </row>
        <row r="556">
          <cell r="A556">
            <v>5690</v>
          </cell>
          <cell r="B556">
            <v>5225</v>
          </cell>
          <cell r="C556">
            <v>5225</v>
          </cell>
        </row>
        <row r="557">
          <cell r="A557">
            <v>5696</v>
          </cell>
          <cell r="B557">
            <v>5225</v>
          </cell>
          <cell r="C557">
            <v>5225</v>
          </cell>
        </row>
        <row r="558">
          <cell r="A558">
            <v>5760</v>
          </cell>
          <cell r="B558">
            <v>5225</v>
          </cell>
          <cell r="C558">
            <v>5225</v>
          </cell>
        </row>
        <row r="559">
          <cell r="A559">
            <v>5770</v>
          </cell>
          <cell r="B559">
            <v>6440</v>
          </cell>
          <cell r="C559">
            <v>6440</v>
          </cell>
        </row>
        <row r="560">
          <cell r="A560">
            <v>5990</v>
          </cell>
          <cell r="B560">
            <v>0</v>
          </cell>
          <cell r="C560">
            <v>0</v>
          </cell>
          <cell r="D560" t="str">
            <v xml:space="preserve">Federal (DOF 8860) </v>
          </cell>
        </row>
        <row r="561">
          <cell r="A561">
            <v>5991</v>
          </cell>
          <cell r="B561">
            <v>5225</v>
          </cell>
          <cell r="C561">
            <v>5225</v>
          </cell>
        </row>
        <row r="562">
          <cell r="A562">
            <v>5995</v>
          </cell>
          <cell r="B562">
            <v>0</v>
          </cell>
          <cell r="C562">
            <v>0</v>
          </cell>
          <cell r="D562" t="str">
            <v>DOF Use Only</v>
          </cell>
        </row>
        <row r="563">
          <cell r="A563">
            <v>5996</v>
          </cell>
          <cell r="B563">
            <v>0</v>
          </cell>
          <cell r="C563">
            <v>0</v>
          </cell>
          <cell r="D563" t="str">
            <v>DOF Use Only</v>
          </cell>
        </row>
        <row r="564">
          <cell r="A564">
            <v>5998</v>
          </cell>
          <cell r="B564">
            <v>0</v>
          </cell>
          <cell r="C564">
            <v>0</v>
          </cell>
          <cell r="D564" t="str">
            <v>DOF Use Only</v>
          </cell>
        </row>
        <row r="565">
          <cell r="A565">
            <v>5999</v>
          </cell>
          <cell r="B565">
            <v>0</v>
          </cell>
          <cell r="C565">
            <v>0</v>
          </cell>
          <cell r="D565" t="str">
            <v>DOF Use Only</v>
          </cell>
        </row>
        <row r="566">
          <cell r="A566">
            <v>6000</v>
          </cell>
          <cell r="B566">
            <v>6100</v>
          </cell>
          <cell r="C566">
            <v>6100</v>
          </cell>
        </row>
        <row r="567">
          <cell r="A567">
            <v>6010</v>
          </cell>
          <cell r="B567">
            <v>6050</v>
          </cell>
          <cell r="C567">
            <v>6050</v>
          </cell>
        </row>
        <row r="568">
          <cell r="A568">
            <v>6015</v>
          </cell>
          <cell r="B568">
            <v>6870</v>
          </cell>
          <cell r="C568">
            <v>6870</v>
          </cell>
        </row>
        <row r="569">
          <cell r="A569">
            <v>6020</v>
          </cell>
          <cell r="B569">
            <v>6100</v>
          </cell>
          <cell r="C569">
            <v>6100</v>
          </cell>
          <cell r="D569" t="str">
            <v>7-17-14 Change to 6100 due to UCM change to match SCO.</v>
          </cell>
        </row>
        <row r="570">
          <cell r="A570">
            <v>6025</v>
          </cell>
          <cell r="B570">
            <v>0</v>
          </cell>
          <cell r="C570">
            <v>0</v>
          </cell>
          <cell r="D570" t="str">
            <v>DOF Use Only</v>
          </cell>
        </row>
        <row r="571">
          <cell r="A571">
            <v>6050</v>
          </cell>
          <cell r="B571">
            <v>6050</v>
          </cell>
          <cell r="C571">
            <v>6050</v>
          </cell>
        </row>
        <row r="572">
          <cell r="A572">
            <v>6054</v>
          </cell>
          <cell r="B572">
            <v>954</v>
          </cell>
          <cell r="C572">
            <v>954</v>
          </cell>
          <cell r="D572" t="str">
            <v>2/25/15 previously crossed to 6054, 6054 no longer used with Hyperion; Governor's Budget 0954</v>
          </cell>
        </row>
        <row r="573">
          <cell r="A573">
            <v>6100</v>
          </cell>
          <cell r="B573">
            <v>6100</v>
          </cell>
          <cell r="C573">
            <v>6100</v>
          </cell>
          <cell r="D573" t="str">
            <v>7-17-14 Change to 6100 due to UCM change to match SCO.  Prior: We budget as 6110.  6100 is SCO accounting code. Tc</v>
          </cell>
          <cell r="E573">
            <v>40501</v>
          </cell>
        </row>
        <row r="574">
          <cell r="A574">
            <v>6110</v>
          </cell>
          <cell r="B574">
            <v>6100</v>
          </cell>
          <cell r="C574">
            <v>6100</v>
          </cell>
          <cell r="D574" t="str">
            <v>7-17-14 Change to 6100 due to UCM change to match SCO.  Prior: Used to cross to 6100 which is an SCO accounting code, not a budgeting code. tc</v>
          </cell>
          <cell r="E574">
            <v>40501</v>
          </cell>
        </row>
        <row r="575">
          <cell r="A575">
            <v>6115</v>
          </cell>
          <cell r="B575">
            <v>6100</v>
          </cell>
          <cell r="C575">
            <v>6100</v>
          </cell>
          <cell r="D575" t="str">
            <v>7-17-14 Change to 6100 due to UCM change to match SCO.  Prior: Used to cross to 6100 which is an SCO accounting code, not a budgeting code. tc</v>
          </cell>
        </row>
        <row r="576">
          <cell r="A576">
            <v>6120</v>
          </cell>
          <cell r="B576">
            <v>6120</v>
          </cell>
          <cell r="C576">
            <v>6120</v>
          </cell>
        </row>
        <row r="577">
          <cell r="A577">
            <v>6125</v>
          </cell>
          <cell r="B577">
            <v>6125</v>
          </cell>
          <cell r="C577">
            <v>6125</v>
          </cell>
        </row>
        <row r="578">
          <cell r="A578">
            <v>6130</v>
          </cell>
          <cell r="B578">
            <v>6130</v>
          </cell>
          <cell r="C578">
            <v>6130</v>
          </cell>
        </row>
        <row r="579">
          <cell r="A579">
            <v>6150</v>
          </cell>
          <cell r="B579">
            <v>6255</v>
          </cell>
          <cell r="C579">
            <v>6255</v>
          </cell>
          <cell r="E579">
            <v>40501</v>
          </cell>
        </row>
        <row r="580">
          <cell r="A580">
            <v>6170</v>
          </cell>
          <cell r="B580">
            <v>6100</v>
          </cell>
          <cell r="C580">
            <v>6100</v>
          </cell>
          <cell r="D580" t="str">
            <v>7-17-14 Change to 6100 due to UCM change to match SCO.  Prior: Used to cross to 6100 which is an SCO accounting code, not a budgeting code. tc</v>
          </cell>
          <cell r="E580">
            <v>40501</v>
          </cell>
        </row>
        <row r="581">
          <cell r="A581">
            <v>6190</v>
          </cell>
          <cell r="B581">
            <v>6100</v>
          </cell>
          <cell r="C581">
            <v>6100</v>
          </cell>
          <cell r="D581" t="str">
            <v>7-17-14 Change to 6100 due to UCM change to match SCO.  Prior: Used to cross to 6100 which is an SCO accounting code, not a budgeting code. tc</v>
          </cell>
          <cell r="E581">
            <v>40501</v>
          </cell>
        </row>
        <row r="582">
          <cell r="A582">
            <v>6200</v>
          </cell>
          <cell r="B582">
            <v>6100</v>
          </cell>
          <cell r="C582">
            <v>6100</v>
          </cell>
          <cell r="D582" t="str">
            <v>7-17-14 Change to 6100 due to UCM change to match SCO.  Prior: Used to cross to 6100 which is an SCO accounting code, not a budgeting code. tc</v>
          </cell>
          <cell r="E582">
            <v>40501</v>
          </cell>
        </row>
        <row r="583">
          <cell r="A583">
            <v>6210</v>
          </cell>
          <cell r="B583">
            <v>6100</v>
          </cell>
          <cell r="C583">
            <v>6100</v>
          </cell>
          <cell r="D583" t="str">
            <v>7-17-14 Change to 6100 due to UCM change to match SCO.  Prior: Used to cross to 6100 which is an SCO accounting code, not a budgeting code. tc</v>
          </cell>
          <cell r="E583">
            <v>40501</v>
          </cell>
        </row>
        <row r="584">
          <cell r="A584">
            <v>6220</v>
          </cell>
          <cell r="B584">
            <v>6100</v>
          </cell>
          <cell r="C584">
            <v>6100</v>
          </cell>
          <cell r="D584" t="str">
            <v>7-17-14 Change to 6100 due to UCM change to match SCO.  Prior: Used to cross to 6100 which is an SCO accounting code, not a budgeting code. tc</v>
          </cell>
          <cell r="E584">
            <v>40501</v>
          </cell>
        </row>
        <row r="585">
          <cell r="A585">
            <v>6230</v>
          </cell>
          <cell r="B585">
            <v>6100</v>
          </cell>
          <cell r="C585">
            <v>6100</v>
          </cell>
          <cell r="D585" t="str">
            <v>7-17-14 Change to 6100 due to UCM change to match SCO.  Prior: Used to cross to 6100 which is an SCO accounting code, not a budgeting code. tc</v>
          </cell>
          <cell r="E585">
            <v>40501</v>
          </cell>
        </row>
        <row r="586">
          <cell r="A586">
            <v>6240</v>
          </cell>
          <cell r="B586">
            <v>6100</v>
          </cell>
          <cell r="C586">
            <v>6100</v>
          </cell>
          <cell r="D586" t="str">
            <v>7-17-14 Change to 6100 due to UCM change to match SCO.  Prior: Used to cross to 6100 which is an SCO accounting code, not a budgeting code. tc</v>
          </cell>
          <cell r="E586">
            <v>40501</v>
          </cell>
        </row>
        <row r="587">
          <cell r="A587">
            <v>6250</v>
          </cell>
          <cell r="B587">
            <v>6100</v>
          </cell>
          <cell r="C587">
            <v>6100</v>
          </cell>
          <cell r="D587" t="str">
            <v>7-17-14 Change to 6100 due to UCM change to match SCO.  Prior: Used to cross to 6100 which is an SCO accounting code, not a budgeting code. tc</v>
          </cell>
        </row>
        <row r="588">
          <cell r="A588">
            <v>6255</v>
          </cell>
          <cell r="B588">
            <v>6255</v>
          </cell>
          <cell r="C588">
            <v>6255</v>
          </cell>
          <cell r="E588">
            <v>40501</v>
          </cell>
        </row>
        <row r="589">
          <cell r="A589">
            <v>6260</v>
          </cell>
          <cell r="B589">
            <v>6100</v>
          </cell>
          <cell r="C589">
            <v>6100</v>
          </cell>
          <cell r="D589" t="str">
            <v>7-17-14 Change to 6100 due to UCM change to match SCO.  Prior: Used to cross to 6100 which is an SCO accounting code, not a budgeting code. tc</v>
          </cell>
        </row>
        <row r="590">
          <cell r="A590">
            <v>6300</v>
          </cell>
          <cell r="B590">
            <v>7920</v>
          </cell>
          <cell r="C590">
            <v>7920</v>
          </cell>
          <cell r="D590" t="str">
            <v>Bond Funding Source</v>
          </cell>
        </row>
        <row r="591">
          <cell r="A591">
            <v>6305</v>
          </cell>
          <cell r="B591">
            <v>0</v>
          </cell>
          <cell r="C591">
            <v>0</v>
          </cell>
          <cell r="D591" t="str">
            <v>DOF Use Only</v>
          </cell>
        </row>
        <row r="592">
          <cell r="A592">
            <v>6320</v>
          </cell>
          <cell r="B592">
            <v>1110</v>
          </cell>
          <cell r="C592">
            <v>1110</v>
          </cell>
        </row>
        <row r="593">
          <cell r="A593">
            <v>6330</v>
          </cell>
          <cell r="B593">
            <v>6100</v>
          </cell>
          <cell r="C593">
            <v>6100</v>
          </cell>
          <cell r="D593" t="str">
            <v>Merged to Dept of Education 6100  7-1-2010</v>
          </cell>
          <cell r="E593">
            <v>40501</v>
          </cell>
        </row>
        <row r="594">
          <cell r="A594">
            <v>6340</v>
          </cell>
          <cell r="B594">
            <v>6100</v>
          </cell>
          <cell r="C594">
            <v>6100</v>
          </cell>
          <cell r="D594" t="str">
            <v>7-17-14 Change to 6100 due to UCM change to match SCO.  Prior: Used to cross to 6100 which is an SCO accounting code, not a budgeting code. tc</v>
          </cell>
        </row>
        <row r="595">
          <cell r="A595">
            <v>6350</v>
          </cell>
          <cell r="B595">
            <v>0</v>
          </cell>
          <cell r="C595">
            <v>0</v>
          </cell>
          <cell r="D595" t="str">
            <v xml:space="preserve">per Kevin, 9/9/10: This is an org established for budgetary purposes and is not an actual department - cross to zero.  </v>
          </cell>
        </row>
        <row r="596">
          <cell r="A596">
            <v>6360</v>
          </cell>
          <cell r="B596">
            <v>6360</v>
          </cell>
          <cell r="C596">
            <v>6360</v>
          </cell>
        </row>
        <row r="597">
          <cell r="A597">
            <v>6370</v>
          </cell>
          <cell r="B597">
            <v>985</v>
          </cell>
          <cell r="C597">
            <v>985</v>
          </cell>
          <cell r="D597" t="str">
            <v>Old code 1760</v>
          </cell>
          <cell r="E597">
            <v>40501</v>
          </cell>
        </row>
        <row r="598">
          <cell r="A598">
            <v>6380</v>
          </cell>
          <cell r="B598">
            <v>0</v>
          </cell>
          <cell r="C598">
            <v>6100</v>
          </cell>
          <cell r="D598" t="str">
            <v>7-17-14 Change to 6100 due to UCM change to match SCO.  Prior: SWCAP used to cross to 6100 which is an SCO accounting code, not a budgeting code. tc</v>
          </cell>
        </row>
        <row r="599">
          <cell r="A599">
            <v>6395</v>
          </cell>
          <cell r="B599">
            <v>0</v>
          </cell>
          <cell r="C599">
            <v>0</v>
          </cell>
          <cell r="D599" t="str">
            <v>DOF Use Only</v>
          </cell>
        </row>
        <row r="600">
          <cell r="A600">
            <v>6396</v>
          </cell>
          <cell r="B600">
            <v>0</v>
          </cell>
          <cell r="C600">
            <v>0</v>
          </cell>
          <cell r="D600" t="str">
            <v>DOF Use Only</v>
          </cell>
        </row>
        <row r="601">
          <cell r="A601">
            <v>6398</v>
          </cell>
          <cell r="B601">
            <v>0</v>
          </cell>
          <cell r="C601">
            <v>0</v>
          </cell>
          <cell r="D601" t="str">
            <v>DOF Use Only</v>
          </cell>
        </row>
        <row r="602">
          <cell r="A602">
            <v>6399</v>
          </cell>
          <cell r="B602">
            <v>0</v>
          </cell>
          <cell r="C602">
            <v>0</v>
          </cell>
          <cell r="D602" t="str">
            <v>DOF Use Only</v>
          </cell>
        </row>
        <row r="603">
          <cell r="A603">
            <v>6405</v>
          </cell>
          <cell r="B603">
            <v>6050</v>
          </cell>
          <cell r="C603">
            <v>6050</v>
          </cell>
        </row>
        <row r="604">
          <cell r="A604">
            <v>6420</v>
          </cell>
          <cell r="B604">
            <v>6100</v>
          </cell>
          <cell r="C604">
            <v>6100</v>
          </cell>
          <cell r="D604" t="str">
            <v xml:space="preserve">7-17-14 Change to 6100 due to UCM change to match SCO.  </v>
          </cell>
          <cell r="E604">
            <v>40501</v>
          </cell>
        </row>
        <row r="605">
          <cell r="A605">
            <v>6425</v>
          </cell>
          <cell r="B605">
            <v>6100</v>
          </cell>
          <cell r="C605">
            <v>6100</v>
          </cell>
          <cell r="D605" t="str">
            <v>7-17-14 Change to 6100 due to UCM change to match SCO.  Prior: Used to cross to 6100 which is an SCO accounting code, not a budgeting code. tc</v>
          </cell>
        </row>
        <row r="606">
          <cell r="A606">
            <v>6430</v>
          </cell>
          <cell r="B606">
            <v>989</v>
          </cell>
          <cell r="C606">
            <v>6980</v>
          </cell>
          <cell r="D606" t="str">
            <v>Financial Statements (SWCAP use 7980)</v>
          </cell>
        </row>
        <row r="607">
          <cell r="A607">
            <v>6440</v>
          </cell>
          <cell r="B607">
            <v>6440</v>
          </cell>
          <cell r="C607">
            <v>6440</v>
          </cell>
        </row>
        <row r="608">
          <cell r="A608">
            <v>6441</v>
          </cell>
          <cell r="B608">
            <v>6440</v>
          </cell>
          <cell r="C608">
            <v>6440</v>
          </cell>
        </row>
        <row r="609">
          <cell r="A609">
            <v>6445</v>
          </cell>
          <cell r="B609">
            <v>0</v>
          </cell>
          <cell r="C609">
            <v>6445</v>
          </cell>
        </row>
        <row r="610">
          <cell r="A610">
            <v>6450</v>
          </cell>
          <cell r="B610">
            <v>6440</v>
          </cell>
          <cell r="C610">
            <v>6440</v>
          </cell>
        </row>
        <row r="611">
          <cell r="A611">
            <v>6460</v>
          </cell>
          <cell r="B611">
            <v>6440</v>
          </cell>
          <cell r="C611">
            <v>6440</v>
          </cell>
        </row>
        <row r="612">
          <cell r="A612">
            <v>6470</v>
          </cell>
          <cell r="B612">
            <v>6440</v>
          </cell>
          <cell r="C612">
            <v>6440</v>
          </cell>
        </row>
        <row r="613">
          <cell r="A613">
            <v>6480</v>
          </cell>
          <cell r="B613">
            <v>6440</v>
          </cell>
          <cell r="C613">
            <v>6440</v>
          </cell>
        </row>
        <row r="614">
          <cell r="A614">
            <v>6490</v>
          </cell>
          <cell r="B614">
            <v>6440</v>
          </cell>
          <cell r="C614">
            <v>6440</v>
          </cell>
        </row>
        <row r="615">
          <cell r="A615">
            <v>6500</v>
          </cell>
          <cell r="B615">
            <v>6440</v>
          </cell>
          <cell r="C615">
            <v>6440</v>
          </cell>
        </row>
        <row r="616">
          <cell r="A616">
            <v>6510</v>
          </cell>
          <cell r="B616">
            <v>6440</v>
          </cell>
          <cell r="C616">
            <v>6440</v>
          </cell>
        </row>
        <row r="617">
          <cell r="A617">
            <v>6520</v>
          </cell>
          <cell r="B617">
            <v>6440</v>
          </cell>
          <cell r="C617">
            <v>6440</v>
          </cell>
        </row>
        <row r="618">
          <cell r="A618">
            <v>6530</v>
          </cell>
          <cell r="B618">
            <v>6440</v>
          </cell>
          <cell r="C618">
            <v>6440</v>
          </cell>
        </row>
        <row r="619">
          <cell r="A619">
            <v>6540</v>
          </cell>
          <cell r="B619">
            <v>6440</v>
          </cell>
          <cell r="C619">
            <v>6440</v>
          </cell>
        </row>
        <row r="620">
          <cell r="A620">
            <v>6550</v>
          </cell>
          <cell r="B620">
            <v>6440</v>
          </cell>
          <cell r="C620">
            <v>6440</v>
          </cell>
        </row>
        <row r="621">
          <cell r="A621">
            <v>6560</v>
          </cell>
          <cell r="B621">
            <v>6440</v>
          </cell>
          <cell r="C621">
            <v>6440</v>
          </cell>
        </row>
        <row r="622">
          <cell r="A622">
            <v>6570</v>
          </cell>
          <cell r="B622">
            <v>6440</v>
          </cell>
          <cell r="C622">
            <v>6440</v>
          </cell>
        </row>
        <row r="623">
          <cell r="A623">
            <v>6580</v>
          </cell>
          <cell r="B623">
            <v>6440</v>
          </cell>
          <cell r="C623">
            <v>6440</v>
          </cell>
        </row>
        <row r="624">
          <cell r="A624">
            <v>6600</v>
          </cell>
          <cell r="B624">
            <v>6600</v>
          </cell>
          <cell r="C624">
            <v>6600</v>
          </cell>
        </row>
        <row r="625">
          <cell r="A625">
            <v>6610</v>
          </cell>
          <cell r="B625">
            <v>6610</v>
          </cell>
          <cell r="C625">
            <v>6610</v>
          </cell>
        </row>
        <row r="626">
          <cell r="A626">
            <v>6611</v>
          </cell>
          <cell r="B626">
            <v>6610</v>
          </cell>
          <cell r="C626">
            <v>6610</v>
          </cell>
        </row>
        <row r="627">
          <cell r="A627">
            <v>6620</v>
          </cell>
          <cell r="B627">
            <v>6610</v>
          </cell>
          <cell r="C627">
            <v>6610</v>
          </cell>
        </row>
        <row r="628">
          <cell r="A628">
            <v>6630</v>
          </cell>
          <cell r="B628">
            <v>6610</v>
          </cell>
          <cell r="C628">
            <v>6610</v>
          </cell>
        </row>
        <row r="629">
          <cell r="A629">
            <v>6640</v>
          </cell>
          <cell r="B629">
            <v>6610</v>
          </cell>
          <cell r="C629">
            <v>6610</v>
          </cell>
        </row>
        <row r="630">
          <cell r="A630">
            <v>6645</v>
          </cell>
          <cell r="B630">
            <v>0</v>
          </cell>
          <cell r="C630">
            <v>0</v>
          </cell>
          <cell r="D630" t="str">
            <v>Confirmed with Budget analyst this does not cross over to another org.</v>
          </cell>
        </row>
        <row r="631">
          <cell r="A631">
            <v>6650</v>
          </cell>
          <cell r="B631">
            <v>6610</v>
          </cell>
          <cell r="C631">
            <v>6610</v>
          </cell>
        </row>
        <row r="632">
          <cell r="A632">
            <v>6660</v>
          </cell>
          <cell r="B632">
            <v>6610</v>
          </cell>
          <cell r="C632">
            <v>6610</v>
          </cell>
        </row>
        <row r="633">
          <cell r="A633">
            <v>6670</v>
          </cell>
          <cell r="B633">
            <v>6610</v>
          </cell>
          <cell r="C633">
            <v>6610</v>
          </cell>
        </row>
        <row r="634">
          <cell r="A634">
            <v>6680</v>
          </cell>
          <cell r="B634">
            <v>6610</v>
          </cell>
          <cell r="C634">
            <v>6610</v>
          </cell>
        </row>
        <row r="635">
          <cell r="A635">
            <v>6690</v>
          </cell>
          <cell r="B635">
            <v>6610</v>
          </cell>
          <cell r="C635">
            <v>6610</v>
          </cell>
        </row>
        <row r="636">
          <cell r="A636">
            <v>6700</v>
          </cell>
          <cell r="B636">
            <v>6610</v>
          </cell>
          <cell r="C636">
            <v>6610</v>
          </cell>
        </row>
        <row r="637">
          <cell r="A637">
            <v>6710</v>
          </cell>
          <cell r="B637">
            <v>6610</v>
          </cell>
          <cell r="C637">
            <v>6610</v>
          </cell>
        </row>
        <row r="638">
          <cell r="A638">
            <v>6720</v>
          </cell>
          <cell r="B638">
            <v>6610</v>
          </cell>
          <cell r="C638">
            <v>6610</v>
          </cell>
        </row>
        <row r="639">
          <cell r="A639">
            <v>6730</v>
          </cell>
          <cell r="B639">
            <v>6610</v>
          </cell>
          <cell r="C639">
            <v>6610</v>
          </cell>
        </row>
        <row r="640">
          <cell r="A640">
            <v>6740</v>
          </cell>
          <cell r="B640">
            <v>6610</v>
          </cell>
          <cell r="C640">
            <v>6610</v>
          </cell>
        </row>
        <row r="641">
          <cell r="A641">
            <v>6750</v>
          </cell>
          <cell r="B641">
            <v>6610</v>
          </cell>
          <cell r="C641">
            <v>6610</v>
          </cell>
        </row>
        <row r="642">
          <cell r="A642">
            <v>6752</v>
          </cell>
          <cell r="B642">
            <v>6610</v>
          </cell>
          <cell r="C642">
            <v>6610</v>
          </cell>
        </row>
        <row r="643">
          <cell r="A643">
            <v>6756</v>
          </cell>
          <cell r="B643">
            <v>6610</v>
          </cell>
          <cell r="C643">
            <v>6610</v>
          </cell>
        </row>
        <row r="644">
          <cell r="A644">
            <v>6760</v>
          </cell>
          <cell r="B644">
            <v>6610</v>
          </cell>
          <cell r="C644">
            <v>6610</v>
          </cell>
        </row>
        <row r="645">
          <cell r="A645">
            <v>6770</v>
          </cell>
          <cell r="B645">
            <v>6610</v>
          </cell>
          <cell r="C645">
            <v>6610</v>
          </cell>
        </row>
        <row r="646">
          <cell r="A646">
            <v>6780</v>
          </cell>
          <cell r="B646">
            <v>6610</v>
          </cell>
          <cell r="C646">
            <v>6610</v>
          </cell>
        </row>
        <row r="647">
          <cell r="A647">
            <v>6790</v>
          </cell>
          <cell r="B647">
            <v>6610</v>
          </cell>
          <cell r="C647">
            <v>6610</v>
          </cell>
        </row>
        <row r="648">
          <cell r="A648">
            <v>6800</v>
          </cell>
          <cell r="B648">
            <v>6610</v>
          </cell>
          <cell r="C648">
            <v>6610</v>
          </cell>
        </row>
        <row r="649">
          <cell r="A649">
            <v>6810</v>
          </cell>
          <cell r="B649">
            <v>6610</v>
          </cell>
          <cell r="C649">
            <v>6610</v>
          </cell>
        </row>
        <row r="650">
          <cell r="A650">
            <v>6820</v>
          </cell>
          <cell r="B650">
            <v>6610</v>
          </cell>
          <cell r="C650">
            <v>6610</v>
          </cell>
        </row>
        <row r="651">
          <cell r="A651">
            <v>6830</v>
          </cell>
          <cell r="B651">
            <v>6610</v>
          </cell>
          <cell r="C651">
            <v>6610</v>
          </cell>
        </row>
        <row r="652">
          <cell r="A652">
            <v>6840</v>
          </cell>
          <cell r="B652">
            <v>6610</v>
          </cell>
          <cell r="C652">
            <v>6610</v>
          </cell>
        </row>
        <row r="653">
          <cell r="A653">
            <v>6850</v>
          </cell>
          <cell r="B653">
            <v>6610</v>
          </cell>
          <cell r="C653">
            <v>6610</v>
          </cell>
        </row>
        <row r="654">
          <cell r="A654">
            <v>6860</v>
          </cell>
          <cell r="B654">
            <v>6610</v>
          </cell>
          <cell r="C654">
            <v>6610</v>
          </cell>
        </row>
        <row r="655">
          <cell r="A655">
            <v>6870</v>
          </cell>
          <cell r="B655">
            <v>6870</v>
          </cell>
          <cell r="C655">
            <v>6870</v>
          </cell>
        </row>
        <row r="656">
          <cell r="A656">
            <v>6872</v>
          </cell>
          <cell r="B656">
            <v>0</v>
          </cell>
          <cell r="C656">
            <v>0</v>
          </cell>
          <cell r="D656" t="str">
            <v>DOF Use Only</v>
          </cell>
        </row>
        <row r="657">
          <cell r="A657">
            <v>6874</v>
          </cell>
          <cell r="B657">
            <v>0</v>
          </cell>
          <cell r="C657">
            <v>0</v>
          </cell>
          <cell r="D657" t="str">
            <v>DOF Use Only</v>
          </cell>
        </row>
        <row r="658">
          <cell r="A658">
            <v>6876</v>
          </cell>
          <cell r="B658">
            <v>0</v>
          </cell>
          <cell r="C658">
            <v>0</v>
          </cell>
          <cell r="D658" t="str">
            <v>DOF Use Only</v>
          </cell>
        </row>
        <row r="659">
          <cell r="A659">
            <v>6878</v>
          </cell>
          <cell r="B659">
            <v>0</v>
          </cell>
          <cell r="C659">
            <v>0</v>
          </cell>
          <cell r="D659" t="str">
            <v>DOF Use Only</v>
          </cell>
        </row>
        <row r="660">
          <cell r="A660">
            <v>6879</v>
          </cell>
          <cell r="B660">
            <v>0</v>
          </cell>
          <cell r="C660">
            <v>0</v>
          </cell>
          <cell r="D660" t="str">
            <v>DOF Use Only</v>
          </cell>
        </row>
        <row r="661">
          <cell r="A661">
            <v>6880</v>
          </cell>
          <cell r="B661">
            <v>1110</v>
          </cell>
          <cell r="C661">
            <v>1110</v>
          </cell>
        </row>
        <row r="662">
          <cell r="A662">
            <v>6910</v>
          </cell>
          <cell r="B662">
            <v>0</v>
          </cell>
          <cell r="C662">
            <v>0</v>
          </cell>
          <cell r="D662" t="str">
            <v>Crosses to zero while only local assistance dollars (budgets reports hours to it, but it has no state operations dollars to pay from).</v>
          </cell>
        </row>
        <row r="663">
          <cell r="A663">
            <v>6980</v>
          </cell>
          <cell r="B663">
            <v>6980</v>
          </cell>
          <cell r="C663">
            <v>6980</v>
          </cell>
        </row>
        <row r="664">
          <cell r="A664">
            <v>6990</v>
          </cell>
          <cell r="B664">
            <v>6100</v>
          </cell>
          <cell r="C664">
            <v>6100</v>
          </cell>
          <cell r="D664" t="str">
            <v xml:space="preserve">7-17-14 Change to 6100 due to UCM change to match SCO.  </v>
          </cell>
        </row>
        <row r="665">
          <cell r="A665">
            <v>7000</v>
          </cell>
          <cell r="B665">
            <v>559</v>
          </cell>
          <cell r="C665">
            <v>559</v>
          </cell>
          <cell r="D665" t="str">
            <v>previously crossed to 7020</v>
          </cell>
        </row>
        <row r="666">
          <cell r="A666">
            <v>7010</v>
          </cell>
          <cell r="B666">
            <v>559</v>
          </cell>
          <cell r="C666">
            <v>559</v>
          </cell>
        </row>
        <row r="667">
          <cell r="A667">
            <v>7020</v>
          </cell>
          <cell r="B667">
            <v>559</v>
          </cell>
          <cell r="C667">
            <v>559</v>
          </cell>
          <cell r="D667" t="str">
            <v>2/25/15 previously crossed to 7020, 7020 no longer used with Hyperion; Gov. Budget 0559</v>
          </cell>
        </row>
        <row r="668">
          <cell r="A668">
            <v>7100</v>
          </cell>
          <cell r="B668">
            <v>7100</v>
          </cell>
          <cell r="C668">
            <v>7100</v>
          </cell>
          <cell r="D668" t="str">
            <v>Old Code 5100</v>
          </cell>
        </row>
        <row r="669">
          <cell r="A669">
            <v>7120</v>
          </cell>
          <cell r="B669">
            <v>7120</v>
          </cell>
          <cell r="C669">
            <v>7120</v>
          </cell>
          <cell r="D669" t="str">
            <v>Old Code 5120</v>
          </cell>
        </row>
        <row r="670">
          <cell r="A670">
            <v>7300</v>
          </cell>
          <cell r="B670">
            <v>7300</v>
          </cell>
          <cell r="C670">
            <v>7300</v>
          </cell>
          <cell r="D670" t="str">
            <v>Old Code 8300</v>
          </cell>
        </row>
        <row r="671">
          <cell r="A671">
            <v>7320</v>
          </cell>
          <cell r="B671">
            <v>7320</v>
          </cell>
          <cell r="C671">
            <v>7320</v>
          </cell>
        </row>
        <row r="672">
          <cell r="A672">
            <v>7350</v>
          </cell>
          <cell r="B672">
            <v>7350</v>
          </cell>
          <cell r="C672">
            <v>7350</v>
          </cell>
          <cell r="D672" t="str">
            <v>Old Code 8350</v>
          </cell>
        </row>
        <row r="673">
          <cell r="A673">
            <v>7360</v>
          </cell>
          <cell r="B673">
            <v>7350</v>
          </cell>
          <cell r="C673">
            <v>7350</v>
          </cell>
        </row>
        <row r="674">
          <cell r="A674">
            <v>7370</v>
          </cell>
          <cell r="B674">
            <v>7350</v>
          </cell>
          <cell r="C674">
            <v>7350</v>
          </cell>
        </row>
        <row r="675">
          <cell r="A675">
            <v>7399</v>
          </cell>
          <cell r="B675">
            <v>0</v>
          </cell>
          <cell r="C675">
            <v>0</v>
          </cell>
        </row>
        <row r="676">
          <cell r="A676">
            <v>7501</v>
          </cell>
          <cell r="B676">
            <v>7501</v>
          </cell>
          <cell r="C676">
            <v>7501</v>
          </cell>
        </row>
        <row r="677">
          <cell r="A677">
            <v>7502</v>
          </cell>
          <cell r="B677">
            <v>7502</v>
          </cell>
          <cell r="C677">
            <v>7502</v>
          </cell>
        </row>
        <row r="678">
          <cell r="A678">
            <v>7503</v>
          </cell>
          <cell r="B678">
            <v>7503</v>
          </cell>
          <cell r="C678">
            <v>7503</v>
          </cell>
        </row>
        <row r="679">
          <cell r="A679">
            <v>7511</v>
          </cell>
          <cell r="B679">
            <v>511</v>
          </cell>
          <cell r="C679">
            <v>511</v>
          </cell>
          <cell r="D679" t="str">
            <v>Sec Gov Ops</v>
          </cell>
        </row>
        <row r="680">
          <cell r="A680">
            <v>7730</v>
          </cell>
          <cell r="B680">
            <v>7730</v>
          </cell>
          <cell r="C680">
            <v>7730</v>
          </cell>
        </row>
        <row r="681">
          <cell r="A681">
            <v>7760</v>
          </cell>
          <cell r="B681">
            <v>7760</v>
          </cell>
          <cell r="C681">
            <v>7760</v>
          </cell>
        </row>
        <row r="682">
          <cell r="A682">
            <v>7870</v>
          </cell>
          <cell r="B682">
            <v>7870</v>
          </cell>
          <cell r="C682">
            <v>7870</v>
          </cell>
        </row>
        <row r="683">
          <cell r="A683">
            <v>7900</v>
          </cell>
          <cell r="B683">
            <v>7900</v>
          </cell>
          <cell r="C683">
            <v>7900</v>
          </cell>
        </row>
        <row r="684">
          <cell r="A684">
            <v>7910</v>
          </cell>
          <cell r="B684">
            <v>7910</v>
          </cell>
          <cell r="C684">
            <v>7910</v>
          </cell>
        </row>
        <row r="685">
          <cell r="A685">
            <v>7920</v>
          </cell>
          <cell r="B685">
            <v>7920</v>
          </cell>
          <cell r="C685">
            <v>7920</v>
          </cell>
        </row>
        <row r="686">
          <cell r="A686">
            <v>7961</v>
          </cell>
          <cell r="B686">
            <v>0</v>
          </cell>
          <cell r="C686">
            <v>0</v>
          </cell>
          <cell r="D686" t="str">
            <v>Do not Use</v>
          </cell>
        </row>
        <row r="687">
          <cell r="A687">
            <v>7970</v>
          </cell>
          <cell r="B687">
            <v>986</v>
          </cell>
          <cell r="C687">
            <v>0</v>
          </cell>
          <cell r="D687" t="str">
            <v>Financial Statements (SWCAP na)</v>
          </cell>
        </row>
        <row r="688">
          <cell r="A688">
            <v>7980</v>
          </cell>
          <cell r="B688">
            <v>6980</v>
          </cell>
          <cell r="C688">
            <v>6980</v>
          </cell>
        </row>
        <row r="689">
          <cell r="A689">
            <v>7991</v>
          </cell>
          <cell r="B689">
            <v>0</v>
          </cell>
          <cell r="C689">
            <v>0</v>
          </cell>
          <cell r="D689" t="str">
            <v>DOF Use Only</v>
          </cell>
        </row>
        <row r="690">
          <cell r="A690">
            <v>7995</v>
          </cell>
          <cell r="B690">
            <v>0</v>
          </cell>
          <cell r="C690">
            <v>0</v>
          </cell>
          <cell r="D690" t="str">
            <v>DOF Use Only</v>
          </cell>
        </row>
        <row r="691">
          <cell r="A691">
            <v>7996</v>
          </cell>
          <cell r="B691">
            <v>0</v>
          </cell>
          <cell r="C691">
            <v>0</v>
          </cell>
          <cell r="D691" t="str">
            <v>DOF Use Only</v>
          </cell>
        </row>
        <row r="692">
          <cell r="A692">
            <v>7998</v>
          </cell>
          <cell r="B692">
            <v>0</v>
          </cell>
          <cell r="C692">
            <v>0</v>
          </cell>
          <cell r="D692" t="str">
            <v>DOF Use Only</v>
          </cell>
        </row>
        <row r="693">
          <cell r="A693">
            <v>7999</v>
          </cell>
          <cell r="B693">
            <v>0</v>
          </cell>
          <cell r="C693">
            <v>0</v>
          </cell>
          <cell r="D693" t="str">
            <v>DOF Use Only</v>
          </cell>
        </row>
        <row r="694">
          <cell r="A694">
            <v>8000</v>
          </cell>
          <cell r="B694">
            <v>0</v>
          </cell>
          <cell r="C694">
            <v>0</v>
          </cell>
        </row>
        <row r="695">
          <cell r="A695">
            <v>8010</v>
          </cell>
          <cell r="B695">
            <v>0</v>
          </cell>
          <cell r="C695">
            <v>0</v>
          </cell>
        </row>
        <row r="696">
          <cell r="A696">
            <v>8100</v>
          </cell>
          <cell r="B696">
            <v>690</v>
          </cell>
          <cell r="C696">
            <v>690</v>
          </cell>
        </row>
        <row r="697">
          <cell r="A697">
            <v>8103</v>
          </cell>
          <cell r="B697">
            <v>690</v>
          </cell>
          <cell r="C697">
            <v>690</v>
          </cell>
        </row>
        <row r="698">
          <cell r="A698">
            <v>8105</v>
          </cell>
          <cell r="B698">
            <v>690</v>
          </cell>
          <cell r="C698">
            <v>690</v>
          </cell>
        </row>
        <row r="699">
          <cell r="A699">
            <v>8110</v>
          </cell>
          <cell r="B699">
            <v>690</v>
          </cell>
          <cell r="C699">
            <v>690</v>
          </cell>
        </row>
        <row r="700">
          <cell r="A700">
            <v>8120</v>
          </cell>
          <cell r="B700">
            <v>8120</v>
          </cell>
          <cell r="C700">
            <v>8120</v>
          </cell>
        </row>
        <row r="701">
          <cell r="A701">
            <v>8140</v>
          </cell>
          <cell r="B701">
            <v>8140</v>
          </cell>
          <cell r="C701">
            <v>8140</v>
          </cell>
        </row>
        <row r="702">
          <cell r="A702">
            <v>8160</v>
          </cell>
          <cell r="B702">
            <v>690</v>
          </cell>
          <cell r="C702">
            <v>690</v>
          </cell>
        </row>
        <row r="703">
          <cell r="A703">
            <v>8170</v>
          </cell>
          <cell r="B703">
            <v>0</v>
          </cell>
          <cell r="C703">
            <v>0</v>
          </cell>
        </row>
        <row r="704">
          <cell r="A704">
            <v>8180</v>
          </cell>
          <cell r="B704">
            <v>840</v>
          </cell>
          <cell r="C704">
            <v>0</v>
          </cell>
          <cell r="D704" t="str">
            <v>Pro Rata Only-Local Assistance</v>
          </cell>
        </row>
        <row r="705">
          <cell r="A705">
            <v>8190</v>
          </cell>
          <cell r="B705">
            <v>820</v>
          </cell>
          <cell r="C705">
            <v>820</v>
          </cell>
        </row>
        <row r="706">
          <cell r="A706">
            <v>8200</v>
          </cell>
          <cell r="B706">
            <v>2030</v>
          </cell>
          <cell r="C706">
            <v>2030</v>
          </cell>
        </row>
        <row r="707">
          <cell r="A707">
            <v>8220</v>
          </cell>
          <cell r="B707">
            <v>8260</v>
          </cell>
          <cell r="C707">
            <v>8260</v>
          </cell>
        </row>
        <row r="708">
          <cell r="A708">
            <v>8225</v>
          </cell>
          <cell r="B708">
            <v>8260</v>
          </cell>
          <cell r="C708">
            <v>8260</v>
          </cell>
        </row>
        <row r="709">
          <cell r="A709">
            <v>8250</v>
          </cell>
          <cell r="B709">
            <v>0</v>
          </cell>
          <cell r="C709">
            <v>0</v>
          </cell>
        </row>
        <row r="710">
          <cell r="A710">
            <v>8255</v>
          </cell>
          <cell r="B710">
            <v>0</v>
          </cell>
          <cell r="C710">
            <v>0</v>
          </cell>
        </row>
        <row r="711">
          <cell r="A711">
            <v>8260</v>
          </cell>
          <cell r="B711">
            <v>8260</v>
          </cell>
          <cell r="C711">
            <v>8260</v>
          </cell>
        </row>
        <row r="712">
          <cell r="A712">
            <v>8270</v>
          </cell>
          <cell r="B712">
            <v>8270</v>
          </cell>
          <cell r="C712">
            <v>8270</v>
          </cell>
          <cell r="D712" t="str">
            <v>Added 4/05/16</v>
          </cell>
        </row>
        <row r="713">
          <cell r="A713">
            <v>8280</v>
          </cell>
          <cell r="B713">
            <v>3780</v>
          </cell>
          <cell r="C713">
            <v>3780</v>
          </cell>
        </row>
        <row r="714">
          <cell r="A714">
            <v>8290</v>
          </cell>
          <cell r="B714">
            <v>0</v>
          </cell>
          <cell r="C714">
            <v>0</v>
          </cell>
        </row>
        <row r="715">
          <cell r="A715">
            <v>8300</v>
          </cell>
          <cell r="B715">
            <v>7300</v>
          </cell>
          <cell r="C715">
            <v>7300</v>
          </cell>
        </row>
        <row r="716">
          <cell r="A716">
            <v>8320</v>
          </cell>
          <cell r="B716">
            <v>7320</v>
          </cell>
          <cell r="C716">
            <v>7320</v>
          </cell>
        </row>
        <row r="717">
          <cell r="A717">
            <v>8340</v>
          </cell>
          <cell r="B717">
            <v>7350</v>
          </cell>
          <cell r="C717">
            <v>7350</v>
          </cell>
        </row>
        <row r="718">
          <cell r="A718">
            <v>8350</v>
          </cell>
          <cell r="B718">
            <v>7350</v>
          </cell>
          <cell r="C718">
            <v>7350</v>
          </cell>
        </row>
        <row r="719">
          <cell r="A719">
            <v>8360</v>
          </cell>
          <cell r="B719">
            <v>7350</v>
          </cell>
          <cell r="C719">
            <v>7350</v>
          </cell>
        </row>
        <row r="720">
          <cell r="A720">
            <v>8370</v>
          </cell>
          <cell r="B720">
            <v>7350</v>
          </cell>
          <cell r="C720">
            <v>7350</v>
          </cell>
        </row>
        <row r="721">
          <cell r="A721">
            <v>8380</v>
          </cell>
          <cell r="B721">
            <v>7501</v>
          </cell>
          <cell r="C721">
            <v>7501</v>
          </cell>
        </row>
        <row r="722">
          <cell r="A722">
            <v>8385</v>
          </cell>
          <cell r="B722">
            <v>8385</v>
          </cell>
          <cell r="C722">
            <v>8385</v>
          </cell>
        </row>
        <row r="723">
          <cell r="A723">
            <v>8390</v>
          </cell>
          <cell r="B723">
            <v>7503</v>
          </cell>
          <cell r="C723">
            <v>7503</v>
          </cell>
          <cell r="D723" t="str">
            <v>Re-numbered from 1880   4/10/12</v>
          </cell>
        </row>
        <row r="724">
          <cell r="A724">
            <v>8420</v>
          </cell>
          <cell r="B724">
            <v>8430</v>
          </cell>
          <cell r="C724">
            <v>8430</v>
          </cell>
        </row>
        <row r="725">
          <cell r="A725">
            <v>8430</v>
          </cell>
          <cell r="B725">
            <v>8430</v>
          </cell>
          <cell r="C725">
            <v>8430</v>
          </cell>
        </row>
        <row r="726">
          <cell r="A726">
            <v>8440</v>
          </cell>
          <cell r="B726">
            <v>7350</v>
          </cell>
          <cell r="C726">
            <v>7350</v>
          </cell>
        </row>
        <row r="727">
          <cell r="A727">
            <v>8450</v>
          </cell>
          <cell r="B727">
            <v>8430</v>
          </cell>
          <cell r="C727">
            <v>8430</v>
          </cell>
        </row>
        <row r="728">
          <cell r="A728">
            <v>8460</v>
          </cell>
          <cell r="B728">
            <v>8430</v>
          </cell>
          <cell r="C728">
            <v>8430</v>
          </cell>
        </row>
        <row r="729">
          <cell r="A729">
            <v>8500</v>
          </cell>
          <cell r="B729">
            <v>1110</v>
          </cell>
          <cell r="C729">
            <v>1110</v>
          </cell>
        </row>
        <row r="730">
          <cell r="A730">
            <v>8510</v>
          </cell>
          <cell r="B730">
            <v>1110</v>
          </cell>
          <cell r="C730">
            <v>1110</v>
          </cell>
        </row>
        <row r="731">
          <cell r="A731">
            <v>8530</v>
          </cell>
          <cell r="B731">
            <v>2670</v>
          </cell>
          <cell r="C731">
            <v>2670</v>
          </cell>
        </row>
        <row r="732">
          <cell r="A732">
            <v>8540</v>
          </cell>
          <cell r="B732">
            <v>8570</v>
          </cell>
          <cell r="C732">
            <v>8570</v>
          </cell>
        </row>
        <row r="733">
          <cell r="A733">
            <v>8550</v>
          </cell>
          <cell r="B733">
            <v>1750</v>
          </cell>
          <cell r="C733">
            <v>1750</v>
          </cell>
        </row>
        <row r="734">
          <cell r="A734">
            <v>8560</v>
          </cell>
          <cell r="B734">
            <v>98560</v>
          </cell>
          <cell r="C734">
            <v>98560</v>
          </cell>
        </row>
        <row r="735">
          <cell r="A735">
            <v>8570</v>
          </cell>
          <cell r="B735">
            <v>8570</v>
          </cell>
          <cell r="C735">
            <v>8570</v>
          </cell>
        </row>
        <row r="736">
          <cell r="A736">
            <v>8580</v>
          </cell>
          <cell r="B736">
            <v>8570</v>
          </cell>
          <cell r="C736">
            <v>8570</v>
          </cell>
        </row>
        <row r="737">
          <cell r="A737">
            <v>8590</v>
          </cell>
          <cell r="B737">
            <v>8570</v>
          </cell>
          <cell r="C737">
            <v>8570</v>
          </cell>
        </row>
        <row r="738">
          <cell r="A738">
            <v>8600</v>
          </cell>
          <cell r="B738">
            <v>8570</v>
          </cell>
          <cell r="C738">
            <v>8570</v>
          </cell>
        </row>
        <row r="739">
          <cell r="A739">
            <v>8610</v>
          </cell>
          <cell r="B739">
            <v>8570</v>
          </cell>
          <cell r="C739">
            <v>8570</v>
          </cell>
        </row>
        <row r="740">
          <cell r="A740">
            <v>8620</v>
          </cell>
          <cell r="B740">
            <v>8620</v>
          </cell>
          <cell r="C740">
            <v>8620</v>
          </cell>
        </row>
        <row r="741">
          <cell r="A741">
            <v>8640</v>
          </cell>
          <cell r="B741">
            <v>8620</v>
          </cell>
          <cell r="C741">
            <v>8620</v>
          </cell>
          <cell r="D741" t="str">
            <v>7-8 gb use 8640</v>
          </cell>
        </row>
        <row r="742">
          <cell r="A742">
            <v>8650</v>
          </cell>
          <cell r="B742">
            <v>3970</v>
          </cell>
          <cell r="C742">
            <v>3970</v>
          </cell>
        </row>
        <row r="743">
          <cell r="A743">
            <v>8655</v>
          </cell>
          <cell r="B743">
            <v>0</v>
          </cell>
          <cell r="C743">
            <v>0</v>
          </cell>
          <cell r="D743" t="str">
            <v>DOF Use Only</v>
          </cell>
        </row>
        <row r="744">
          <cell r="A744">
            <v>8660</v>
          </cell>
          <cell r="B744">
            <v>8660</v>
          </cell>
          <cell r="C744">
            <v>8660</v>
          </cell>
        </row>
        <row r="745">
          <cell r="A745">
            <v>8665</v>
          </cell>
          <cell r="B745">
            <v>8665</v>
          </cell>
          <cell r="C745">
            <v>8665</v>
          </cell>
        </row>
        <row r="746">
          <cell r="A746">
            <v>8680</v>
          </cell>
          <cell r="B746">
            <v>0</v>
          </cell>
          <cell r="C746">
            <v>0</v>
          </cell>
        </row>
        <row r="747">
          <cell r="A747">
            <v>8690</v>
          </cell>
          <cell r="B747">
            <v>1690</v>
          </cell>
          <cell r="C747">
            <v>1690</v>
          </cell>
          <cell r="D747" t="str">
            <v>old 3580</v>
          </cell>
        </row>
        <row r="748">
          <cell r="A748">
            <v>8700</v>
          </cell>
          <cell r="B748">
            <v>7870</v>
          </cell>
          <cell r="C748">
            <v>7870</v>
          </cell>
        </row>
        <row r="749">
          <cell r="A749">
            <v>8710</v>
          </cell>
          <cell r="B749">
            <v>7870</v>
          </cell>
          <cell r="C749">
            <v>7870</v>
          </cell>
        </row>
        <row r="750">
          <cell r="A750">
            <v>8720</v>
          </cell>
          <cell r="B750">
            <v>7870</v>
          </cell>
          <cell r="C750">
            <v>7870</v>
          </cell>
        </row>
        <row r="751">
          <cell r="A751">
            <v>8730</v>
          </cell>
          <cell r="B751">
            <v>0</v>
          </cell>
          <cell r="C751">
            <v>0</v>
          </cell>
        </row>
        <row r="752">
          <cell r="A752">
            <v>8735</v>
          </cell>
          <cell r="B752">
            <v>0</v>
          </cell>
          <cell r="C752">
            <v>0</v>
          </cell>
        </row>
        <row r="753">
          <cell r="A753">
            <v>8740</v>
          </cell>
          <cell r="B753">
            <v>0</v>
          </cell>
          <cell r="C753">
            <v>0</v>
          </cell>
        </row>
        <row r="754">
          <cell r="A754">
            <v>8750</v>
          </cell>
          <cell r="B754">
            <v>0</v>
          </cell>
          <cell r="C754">
            <v>0</v>
          </cell>
        </row>
        <row r="755">
          <cell r="A755">
            <v>8760</v>
          </cell>
          <cell r="B755">
            <v>0</v>
          </cell>
          <cell r="C755">
            <v>0</v>
          </cell>
        </row>
        <row r="756">
          <cell r="A756">
            <v>8770</v>
          </cell>
          <cell r="B756">
            <v>0</v>
          </cell>
          <cell r="C756">
            <v>8770</v>
          </cell>
          <cell r="D756" t="str">
            <v>8770 Ceased Operations 4-1-2008 per 2009-10 GB</v>
          </cell>
        </row>
        <row r="757">
          <cell r="A757">
            <v>8780</v>
          </cell>
          <cell r="B757">
            <v>8780</v>
          </cell>
          <cell r="C757">
            <v>8780</v>
          </cell>
        </row>
        <row r="758">
          <cell r="A758">
            <v>8790</v>
          </cell>
          <cell r="B758">
            <v>8790</v>
          </cell>
          <cell r="C758">
            <v>8790</v>
          </cell>
          <cell r="D758" t="str">
            <v>Added 1/14/11</v>
          </cell>
        </row>
        <row r="759">
          <cell r="A759">
            <v>8800</v>
          </cell>
          <cell r="B759">
            <v>8860</v>
          </cell>
          <cell r="C759">
            <v>8860</v>
          </cell>
        </row>
        <row r="760">
          <cell r="A760">
            <v>8810</v>
          </cell>
          <cell r="B760">
            <v>0</v>
          </cell>
          <cell r="C760">
            <v>0</v>
          </cell>
        </row>
        <row r="761">
          <cell r="A761">
            <v>8820</v>
          </cell>
          <cell r="B761">
            <v>8820</v>
          </cell>
          <cell r="C761">
            <v>8820</v>
          </cell>
        </row>
        <row r="762">
          <cell r="A762">
            <v>8825</v>
          </cell>
          <cell r="B762">
            <v>8825</v>
          </cell>
          <cell r="C762">
            <v>8825</v>
          </cell>
        </row>
        <row r="763">
          <cell r="A763">
            <v>8830</v>
          </cell>
          <cell r="B763">
            <v>8830</v>
          </cell>
          <cell r="C763">
            <v>8830</v>
          </cell>
        </row>
        <row r="764">
          <cell r="A764">
            <v>8840</v>
          </cell>
          <cell r="B764">
            <v>160</v>
          </cell>
          <cell r="C764">
            <v>160</v>
          </cell>
        </row>
        <row r="765">
          <cell r="A765">
            <v>8850</v>
          </cell>
          <cell r="B765">
            <v>7760</v>
          </cell>
          <cell r="C765">
            <v>7760</v>
          </cell>
        </row>
        <row r="766">
          <cell r="A766">
            <v>8855</v>
          </cell>
          <cell r="B766">
            <v>8855</v>
          </cell>
          <cell r="C766">
            <v>8855</v>
          </cell>
        </row>
        <row r="767">
          <cell r="A767">
            <v>8856</v>
          </cell>
          <cell r="B767">
            <v>0</v>
          </cell>
          <cell r="C767">
            <v>0</v>
          </cell>
          <cell r="D767" t="str">
            <v>new 8855</v>
          </cell>
        </row>
        <row r="768">
          <cell r="A768">
            <v>8857</v>
          </cell>
          <cell r="B768">
            <v>0</v>
          </cell>
          <cell r="C768">
            <v>0</v>
          </cell>
        </row>
        <row r="769">
          <cell r="A769">
            <v>8860</v>
          </cell>
          <cell r="B769">
            <v>8860</v>
          </cell>
          <cell r="C769">
            <v>8860</v>
          </cell>
        </row>
        <row r="770">
          <cell r="A770">
            <v>8870</v>
          </cell>
          <cell r="B770">
            <v>8860</v>
          </cell>
          <cell r="C770">
            <v>8860</v>
          </cell>
        </row>
        <row r="771">
          <cell r="A771">
            <v>8880</v>
          </cell>
          <cell r="B771">
            <v>8880</v>
          </cell>
          <cell r="C771">
            <v>8880</v>
          </cell>
        </row>
        <row r="772">
          <cell r="A772">
            <v>8882</v>
          </cell>
          <cell r="B772">
            <v>0</v>
          </cell>
          <cell r="C772">
            <v>0</v>
          </cell>
        </row>
        <row r="773">
          <cell r="A773">
            <v>8885</v>
          </cell>
          <cell r="B773">
            <v>8885</v>
          </cell>
          <cell r="C773">
            <v>8885</v>
          </cell>
        </row>
        <row r="774">
          <cell r="A774">
            <v>8890</v>
          </cell>
          <cell r="B774">
            <v>8860</v>
          </cell>
          <cell r="C774">
            <v>8860</v>
          </cell>
        </row>
        <row r="775">
          <cell r="A775">
            <v>8900</v>
          </cell>
          <cell r="B775">
            <v>8860</v>
          </cell>
          <cell r="C775">
            <v>8860</v>
          </cell>
        </row>
        <row r="776">
          <cell r="A776">
            <v>8910</v>
          </cell>
          <cell r="B776">
            <v>7910</v>
          </cell>
          <cell r="C776">
            <v>7910</v>
          </cell>
        </row>
        <row r="777">
          <cell r="A777">
            <v>8915</v>
          </cell>
          <cell r="B777">
            <v>4700</v>
          </cell>
          <cell r="C777">
            <v>4700</v>
          </cell>
        </row>
        <row r="778">
          <cell r="A778">
            <v>8920</v>
          </cell>
          <cell r="B778">
            <v>3810</v>
          </cell>
          <cell r="C778">
            <v>3810</v>
          </cell>
        </row>
        <row r="779">
          <cell r="A779">
            <v>8940</v>
          </cell>
          <cell r="B779">
            <v>8940</v>
          </cell>
          <cell r="C779">
            <v>8940</v>
          </cell>
        </row>
        <row r="780">
          <cell r="A780">
            <v>8950</v>
          </cell>
          <cell r="B780">
            <v>8955</v>
          </cell>
          <cell r="C780">
            <v>8955</v>
          </cell>
        </row>
        <row r="781">
          <cell r="A781">
            <v>8951</v>
          </cell>
          <cell r="B781">
            <v>0</v>
          </cell>
          <cell r="C781">
            <v>0</v>
          </cell>
        </row>
        <row r="782">
          <cell r="A782">
            <v>8955</v>
          </cell>
          <cell r="B782">
            <v>8955</v>
          </cell>
          <cell r="C782">
            <v>8955</v>
          </cell>
        </row>
        <row r="783">
          <cell r="A783">
            <v>8960</v>
          </cell>
          <cell r="B783">
            <v>8955</v>
          </cell>
          <cell r="C783">
            <v>8955</v>
          </cell>
        </row>
        <row r="784">
          <cell r="A784">
            <v>8965</v>
          </cell>
          <cell r="B784">
            <v>8955</v>
          </cell>
          <cell r="C784">
            <v>8955</v>
          </cell>
        </row>
        <row r="785">
          <cell r="A785">
            <v>8966</v>
          </cell>
          <cell r="B785">
            <v>8955</v>
          </cell>
          <cell r="C785">
            <v>8955</v>
          </cell>
        </row>
        <row r="786">
          <cell r="A786">
            <v>8967</v>
          </cell>
          <cell r="B786">
            <v>8955</v>
          </cell>
          <cell r="C786">
            <v>8955</v>
          </cell>
        </row>
        <row r="787">
          <cell r="A787">
            <v>8970</v>
          </cell>
          <cell r="B787">
            <v>8970</v>
          </cell>
          <cell r="C787">
            <v>8970</v>
          </cell>
        </row>
        <row r="788">
          <cell r="A788">
            <v>8975</v>
          </cell>
          <cell r="B788">
            <v>8975</v>
          </cell>
          <cell r="C788">
            <v>8975</v>
          </cell>
        </row>
        <row r="789">
          <cell r="A789">
            <v>8990</v>
          </cell>
          <cell r="B789">
            <v>0</v>
          </cell>
          <cell r="C789">
            <v>0</v>
          </cell>
          <cell r="D789" t="str">
            <v>DOF Use Only</v>
          </cell>
        </row>
        <row r="790">
          <cell r="A790">
            <v>8994</v>
          </cell>
          <cell r="B790">
            <v>0</v>
          </cell>
          <cell r="C790">
            <v>0</v>
          </cell>
          <cell r="D790" t="str">
            <v>DOF Use Only</v>
          </cell>
        </row>
        <row r="791">
          <cell r="A791">
            <v>8996</v>
          </cell>
          <cell r="B791">
            <v>0</v>
          </cell>
          <cell r="C791">
            <v>0</v>
          </cell>
          <cell r="D791" t="str">
            <v>DOF Use Only</v>
          </cell>
        </row>
        <row r="792">
          <cell r="A792">
            <v>8998</v>
          </cell>
          <cell r="B792">
            <v>0</v>
          </cell>
          <cell r="C792">
            <v>0</v>
          </cell>
          <cell r="D792" t="str">
            <v>DOF Use Only</v>
          </cell>
        </row>
        <row r="793">
          <cell r="A793">
            <v>8999</v>
          </cell>
          <cell r="B793">
            <v>0</v>
          </cell>
          <cell r="C793">
            <v>0</v>
          </cell>
          <cell r="D793" t="str">
            <v>DOF Use Only</v>
          </cell>
        </row>
        <row r="794">
          <cell r="A794">
            <v>9010</v>
          </cell>
          <cell r="B794">
            <v>0</v>
          </cell>
          <cell r="C794">
            <v>0</v>
          </cell>
          <cell r="D794" t="str">
            <v>DOF Use Only</v>
          </cell>
        </row>
        <row r="795">
          <cell r="A795">
            <v>9020</v>
          </cell>
          <cell r="B795">
            <v>0</v>
          </cell>
          <cell r="C795">
            <v>0</v>
          </cell>
          <cell r="D795" t="str">
            <v>DOF Use Only</v>
          </cell>
        </row>
        <row r="796">
          <cell r="A796">
            <v>9030</v>
          </cell>
          <cell r="B796">
            <v>0</v>
          </cell>
          <cell r="C796">
            <v>0</v>
          </cell>
          <cell r="D796" t="str">
            <v>DOF Use Only</v>
          </cell>
        </row>
        <row r="797">
          <cell r="A797">
            <v>9035</v>
          </cell>
          <cell r="B797">
            <v>0</v>
          </cell>
          <cell r="C797">
            <v>0</v>
          </cell>
          <cell r="D797" t="str">
            <v>DOF Use Only</v>
          </cell>
        </row>
        <row r="798">
          <cell r="A798">
            <v>9040</v>
          </cell>
          <cell r="B798">
            <v>0</v>
          </cell>
          <cell r="C798">
            <v>0</v>
          </cell>
          <cell r="D798" t="str">
            <v>DOF Use Only</v>
          </cell>
        </row>
        <row r="799">
          <cell r="A799">
            <v>9045</v>
          </cell>
          <cell r="B799">
            <v>0</v>
          </cell>
          <cell r="C799">
            <v>0</v>
          </cell>
          <cell r="D799" t="str">
            <v>DOF Use Only</v>
          </cell>
        </row>
        <row r="800">
          <cell r="A800">
            <v>9050</v>
          </cell>
          <cell r="B800">
            <v>0</v>
          </cell>
          <cell r="C800">
            <v>0</v>
          </cell>
          <cell r="D800" t="str">
            <v>DOF Use Only</v>
          </cell>
        </row>
        <row r="801">
          <cell r="A801">
            <v>9055</v>
          </cell>
          <cell r="B801">
            <v>0</v>
          </cell>
          <cell r="C801">
            <v>0</v>
          </cell>
          <cell r="D801" t="str">
            <v>DOF Use Only</v>
          </cell>
        </row>
        <row r="802">
          <cell r="A802">
            <v>9060</v>
          </cell>
          <cell r="B802">
            <v>0</v>
          </cell>
          <cell r="C802">
            <v>0</v>
          </cell>
          <cell r="D802" t="str">
            <v>DOF Use Only</v>
          </cell>
        </row>
        <row r="803">
          <cell r="A803">
            <v>9100</v>
          </cell>
          <cell r="B803">
            <v>0</v>
          </cell>
          <cell r="C803">
            <v>0</v>
          </cell>
        </row>
        <row r="804">
          <cell r="A804">
            <v>9110</v>
          </cell>
          <cell r="B804">
            <v>0</v>
          </cell>
          <cell r="C804">
            <v>0</v>
          </cell>
        </row>
        <row r="805">
          <cell r="A805">
            <v>9120</v>
          </cell>
          <cell r="B805">
            <v>0</v>
          </cell>
          <cell r="C805">
            <v>0</v>
          </cell>
        </row>
        <row r="806">
          <cell r="A806">
            <v>9130</v>
          </cell>
          <cell r="B806">
            <v>0</v>
          </cell>
          <cell r="C806">
            <v>0</v>
          </cell>
        </row>
        <row r="807">
          <cell r="A807">
            <v>9140</v>
          </cell>
          <cell r="B807">
            <v>0</v>
          </cell>
          <cell r="C807">
            <v>0</v>
          </cell>
        </row>
        <row r="808">
          <cell r="A808">
            <v>9150</v>
          </cell>
          <cell r="B808">
            <v>0</v>
          </cell>
          <cell r="C808">
            <v>9150</v>
          </cell>
          <cell r="D808" t="str">
            <v>Used for SWCAP non-federal agencies</v>
          </cell>
        </row>
        <row r="809">
          <cell r="A809">
            <v>9160</v>
          </cell>
          <cell r="B809">
            <v>0</v>
          </cell>
          <cell r="C809">
            <v>0</v>
          </cell>
        </row>
        <row r="810">
          <cell r="A810">
            <v>9170</v>
          </cell>
          <cell r="B810">
            <v>0</v>
          </cell>
          <cell r="C810">
            <v>0</v>
          </cell>
        </row>
        <row r="811">
          <cell r="A811">
            <v>9180</v>
          </cell>
          <cell r="B811">
            <v>0</v>
          </cell>
          <cell r="C811">
            <v>0</v>
          </cell>
        </row>
        <row r="812">
          <cell r="A812">
            <v>9190</v>
          </cell>
          <cell r="B812">
            <v>0</v>
          </cell>
          <cell r="C812">
            <v>0</v>
          </cell>
        </row>
        <row r="813">
          <cell r="A813">
            <v>9200</v>
          </cell>
          <cell r="B813">
            <v>0</v>
          </cell>
          <cell r="C813">
            <v>0</v>
          </cell>
        </row>
        <row r="814">
          <cell r="A814">
            <v>9210</v>
          </cell>
          <cell r="B814">
            <v>0</v>
          </cell>
          <cell r="C814">
            <v>0</v>
          </cell>
        </row>
        <row r="815">
          <cell r="A815">
            <v>9220</v>
          </cell>
          <cell r="B815">
            <v>0</v>
          </cell>
          <cell r="C815">
            <v>0</v>
          </cell>
        </row>
        <row r="816">
          <cell r="A816">
            <v>9230</v>
          </cell>
          <cell r="B816">
            <v>0</v>
          </cell>
          <cell r="C816">
            <v>0</v>
          </cell>
        </row>
        <row r="817">
          <cell r="A817">
            <v>9240</v>
          </cell>
          <cell r="B817">
            <v>0</v>
          </cell>
          <cell r="C817">
            <v>0</v>
          </cell>
        </row>
        <row r="818">
          <cell r="A818">
            <v>9250</v>
          </cell>
          <cell r="B818">
            <v>0</v>
          </cell>
          <cell r="C818">
            <v>0</v>
          </cell>
        </row>
        <row r="819">
          <cell r="A819">
            <v>9260</v>
          </cell>
          <cell r="B819">
            <v>0</v>
          </cell>
          <cell r="C819">
            <v>0</v>
          </cell>
        </row>
        <row r="820">
          <cell r="A820">
            <v>9270</v>
          </cell>
          <cell r="B820">
            <v>0</v>
          </cell>
          <cell r="C820">
            <v>0</v>
          </cell>
        </row>
        <row r="821">
          <cell r="A821">
            <v>9280</v>
          </cell>
          <cell r="B821">
            <v>0</v>
          </cell>
          <cell r="C821">
            <v>0</v>
          </cell>
        </row>
        <row r="822">
          <cell r="A822">
            <v>9290</v>
          </cell>
          <cell r="B822">
            <v>0</v>
          </cell>
          <cell r="C822">
            <v>0</v>
          </cell>
        </row>
        <row r="823">
          <cell r="A823">
            <v>9300</v>
          </cell>
          <cell r="B823">
            <v>0</v>
          </cell>
          <cell r="C823">
            <v>0</v>
          </cell>
          <cell r="D823" t="str">
            <v>Payment to Counties for Costs of Homicide Trials</v>
          </cell>
        </row>
        <row r="824">
          <cell r="A824">
            <v>9350</v>
          </cell>
          <cell r="B824">
            <v>0</v>
          </cell>
          <cell r="C824">
            <v>0</v>
          </cell>
        </row>
        <row r="825">
          <cell r="A825">
            <v>9360</v>
          </cell>
          <cell r="B825">
            <v>0</v>
          </cell>
          <cell r="C825">
            <v>0</v>
          </cell>
        </row>
        <row r="826">
          <cell r="A826">
            <v>9370</v>
          </cell>
          <cell r="B826">
            <v>0</v>
          </cell>
          <cell r="C826">
            <v>0</v>
          </cell>
        </row>
        <row r="827">
          <cell r="A827">
            <v>9380</v>
          </cell>
          <cell r="B827">
            <v>0</v>
          </cell>
          <cell r="C827">
            <v>0</v>
          </cell>
        </row>
        <row r="828">
          <cell r="A828">
            <v>9390</v>
          </cell>
          <cell r="B828">
            <v>0</v>
          </cell>
          <cell r="C828">
            <v>0</v>
          </cell>
        </row>
        <row r="829">
          <cell r="A829">
            <v>9400</v>
          </cell>
          <cell r="B829">
            <v>0</v>
          </cell>
          <cell r="C829">
            <v>0</v>
          </cell>
        </row>
        <row r="830">
          <cell r="A830">
            <v>9410</v>
          </cell>
          <cell r="B830">
            <v>0</v>
          </cell>
          <cell r="C830">
            <v>0</v>
          </cell>
        </row>
        <row r="831">
          <cell r="A831">
            <v>9420</v>
          </cell>
          <cell r="B831">
            <v>0</v>
          </cell>
          <cell r="C831">
            <v>0</v>
          </cell>
        </row>
        <row r="832">
          <cell r="A832">
            <v>9425</v>
          </cell>
          <cell r="B832">
            <v>0</v>
          </cell>
          <cell r="C832">
            <v>0</v>
          </cell>
        </row>
        <row r="833">
          <cell r="A833">
            <v>9430</v>
          </cell>
          <cell r="B833">
            <v>0</v>
          </cell>
          <cell r="C833">
            <v>0</v>
          </cell>
        </row>
        <row r="834">
          <cell r="A834">
            <v>9440</v>
          </cell>
          <cell r="B834">
            <v>0</v>
          </cell>
          <cell r="C834">
            <v>0</v>
          </cell>
        </row>
        <row r="835">
          <cell r="A835">
            <v>9450</v>
          </cell>
          <cell r="B835">
            <v>0</v>
          </cell>
          <cell r="C835">
            <v>0</v>
          </cell>
        </row>
        <row r="836">
          <cell r="A836">
            <v>9460</v>
          </cell>
          <cell r="B836">
            <v>0</v>
          </cell>
          <cell r="C836">
            <v>0</v>
          </cell>
        </row>
        <row r="837">
          <cell r="A837">
            <v>9480</v>
          </cell>
          <cell r="B837">
            <v>0</v>
          </cell>
          <cell r="C837">
            <v>0</v>
          </cell>
        </row>
        <row r="838">
          <cell r="A838">
            <v>9490</v>
          </cell>
          <cell r="B838">
            <v>0</v>
          </cell>
          <cell r="C838">
            <v>0</v>
          </cell>
        </row>
        <row r="839">
          <cell r="A839">
            <v>9500</v>
          </cell>
          <cell r="B839">
            <v>0</v>
          </cell>
          <cell r="C839">
            <v>0</v>
          </cell>
        </row>
        <row r="840">
          <cell r="A840">
            <v>9505</v>
          </cell>
          <cell r="B840">
            <v>0</v>
          </cell>
          <cell r="C840">
            <v>0</v>
          </cell>
        </row>
        <row r="841">
          <cell r="A841">
            <v>9510</v>
          </cell>
          <cell r="B841">
            <v>0</v>
          </cell>
          <cell r="C841">
            <v>0</v>
          </cell>
        </row>
        <row r="842">
          <cell r="A842">
            <v>9515</v>
          </cell>
          <cell r="B842">
            <v>0</v>
          </cell>
          <cell r="C842">
            <v>0</v>
          </cell>
        </row>
        <row r="843">
          <cell r="A843">
            <v>9520</v>
          </cell>
          <cell r="B843">
            <v>0</v>
          </cell>
          <cell r="C843">
            <v>0</v>
          </cell>
        </row>
        <row r="844">
          <cell r="A844">
            <v>9530</v>
          </cell>
          <cell r="B844">
            <v>0</v>
          </cell>
          <cell r="C844">
            <v>0</v>
          </cell>
        </row>
        <row r="845">
          <cell r="A845">
            <v>9533</v>
          </cell>
          <cell r="B845">
            <v>0</v>
          </cell>
          <cell r="C845">
            <v>0</v>
          </cell>
        </row>
        <row r="846">
          <cell r="A846">
            <v>9535</v>
          </cell>
          <cell r="B846">
            <v>0</v>
          </cell>
          <cell r="C846">
            <v>0</v>
          </cell>
        </row>
        <row r="847">
          <cell r="A847">
            <v>9540</v>
          </cell>
          <cell r="B847">
            <v>0</v>
          </cell>
          <cell r="C847">
            <v>0</v>
          </cell>
        </row>
        <row r="848">
          <cell r="A848">
            <v>9590</v>
          </cell>
          <cell r="B848">
            <v>0</v>
          </cell>
          <cell r="C848">
            <v>0</v>
          </cell>
        </row>
        <row r="849">
          <cell r="A849">
            <v>9600</v>
          </cell>
          <cell r="B849">
            <v>0</v>
          </cell>
          <cell r="C849">
            <v>0</v>
          </cell>
        </row>
        <row r="850">
          <cell r="A850">
            <v>9610</v>
          </cell>
          <cell r="B850">
            <v>0</v>
          </cell>
          <cell r="C850">
            <v>0</v>
          </cell>
        </row>
        <row r="851">
          <cell r="A851">
            <v>9612</v>
          </cell>
          <cell r="B851">
            <v>0</v>
          </cell>
          <cell r="C851">
            <v>0</v>
          </cell>
        </row>
        <row r="852">
          <cell r="A852">
            <v>9613</v>
          </cell>
          <cell r="B852">
            <v>0</v>
          </cell>
          <cell r="C852">
            <v>0</v>
          </cell>
        </row>
        <row r="853">
          <cell r="A853">
            <v>9615</v>
          </cell>
          <cell r="B853">
            <v>0</v>
          </cell>
          <cell r="C853">
            <v>0</v>
          </cell>
        </row>
        <row r="854">
          <cell r="A854">
            <v>9618</v>
          </cell>
          <cell r="B854">
            <v>0</v>
          </cell>
          <cell r="C854">
            <v>0</v>
          </cell>
        </row>
        <row r="855">
          <cell r="A855">
            <v>9620</v>
          </cell>
          <cell r="B855">
            <v>0</v>
          </cell>
          <cell r="C855">
            <v>0</v>
          </cell>
        </row>
        <row r="856">
          <cell r="A856">
            <v>9625</v>
          </cell>
          <cell r="B856">
            <v>0</v>
          </cell>
          <cell r="C856">
            <v>0</v>
          </cell>
        </row>
        <row r="857">
          <cell r="A857">
            <v>9632</v>
          </cell>
          <cell r="B857">
            <v>0</v>
          </cell>
          <cell r="C857">
            <v>0</v>
          </cell>
        </row>
        <row r="858">
          <cell r="A858">
            <v>9633</v>
          </cell>
          <cell r="B858">
            <v>0</v>
          </cell>
          <cell r="C858">
            <v>0</v>
          </cell>
        </row>
        <row r="859">
          <cell r="A859">
            <v>9634</v>
          </cell>
          <cell r="B859">
            <v>0</v>
          </cell>
          <cell r="C859">
            <v>0</v>
          </cell>
        </row>
        <row r="860">
          <cell r="A860">
            <v>9636</v>
          </cell>
          <cell r="B860">
            <v>0</v>
          </cell>
          <cell r="C860">
            <v>0</v>
          </cell>
        </row>
        <row r="861">
          <cell r="A861">
            <v>9650</v>
          </cell>
          <cell r="B861">
            <v>0</v>
          </cell>
          <cell r="C861">
            <v>0</v>
          </cell>
        </row>
        <row r="862">
          <cell r="A862">
            <v>9651</v>
          </cell>
          <cell r="B862">
            <v>0</v>
          </cell>
          <cell r="C862">
            <v>0</v>
          </cell>
          <cell r="D862" t="str">
            <v>Eff. for FY 13/14 - Prefunding Health and Dental Benefits for Annuitants</v>
          </cell>
        </row>
        <row r="863">
          <cell r="A863">
            <v>9655</v>
          </cell>
          <cell r="B863">
            <v>0</v>
          </cell>
          <cell r="C863">
            <v>0</v>
          </cell>
        </row>
        <row r="864">
          <cell r="A864">
            <v>9658</v>
          </cell>
          <cell r="B864">
            <v>0</v>
          </cell>
          <cell r="C864">
            <v>0</v>
          </cell>
        </row>
        <row r="865">
          <cell r="A865">
            <v>9660</v>
          </cell>
          <cell r="B865">
            <v>0</v>
          </cell>
          <cell r="C865">
            <v>0</v>
          </cell>
        </row>
        <row r="866">
          <cell r="A866">
            <v>9670</v>
          </cell>
          <cell r="B866">
            <v>0</v>
          </cell>
          <cell r="C866">
            <v>0</v>
          </cell>
          <cell r="D866" t="str">
            <v>was 820 for ProRata.  Changed to zero per Kevin email 10/9/2009 ("The budget for this org only reflects payments for claims against the state").</v>
          </cell>
        </row>
        <row r="867">
          <cell r="A867">
            <v>9671</v>
          </cell>
          <cell r="B867">
            <v>7870</v>
          </cell>
          <cell r="C867">
            <v>0</v>
          </cell>
          <cell r="D867" t="str">
            <v>(SWCAP na)</v>
          </cell>
        </row>
        <row r="868">
          <cell r="A868">
            <v>9672</v>
          </cell>
          <cell r="B868">
            <v>0</v>
          </cell>
          <cell r="C868">
            <v>0</v>
          </cell>
        </row>
        <row r="869">
          <cell r="A869">
            <v>9673</v>
          </cell>
          <cell r="B869">
            <v>0</v>
          </cell>
          <cell r="C869">
            <v>0</v>
          </cell>
        </row>
        <row r="870">
          <cell r="A870">
            <v>9675</v>
          </cell>
          <cell r="B870">
            <v>0</v>
          </cell>
          <cell r="C870">
            <v>0</v>
          </cell>
        </row>
        <row r="871">
          <cell r="A871">
            <v>9680</v>
          </cell>
          <cell r="B871">
            <v>0</v>
          </cell>
          <cell r="C871">
            <v>0</v>
          </cell>
        </row>
        <row r="872">
          <cell r="A872">
            <v>9690</v>
          </cell>
          <cell r="B872">
            <v>0</v>
          </cell>
          <cell r="C872">
            <v>0</v>
          </cell>
        </row>
        <row r="873">
          <cell r="A873">
            <v>9695</v>
          </cell>
          <cell r="B873">
            <v>0</v>
          </cell>
          <cell r="C873">
            <v>0</v>
          </cell>
        </row>
        <row r="874">
          <cell r="A874">
            <v>9700</v>
          </cell>
          <cell r="B874">
            <v>0</v>
          </cell>
          <cell r="C874">
            <v>0</v>
          </cell>
        </row>
        <row r="875">
          <cell r="A875">
            <v>9720</v>
          </cell>
          <cell r="B875">
            <v>0</v>
          </cell>
          <cell r="C875">
            <v>0</v>
          </cell>
        </row>
        <row r="876">
          <cell r="A876">
            <v>9730</v>
          </cell>
          <cell r="B876">
            <v>0</v>
          </cell>
          <cell r="C876">
            <v>0</v>
          </cell>
        </row>
        <row r="877">
          <cell r="A877">
            <v>9740</v>
          </cell>
          <cell r="B877">
            <v>0</v>
          </cell>
          <cell r="C877">
            <v>0</v>
          </cell>
        </row>
        <row r="878">
          <cell r="A878">
            <v>9750</v>
          </cell>
          <cell r="B878">
            <v>0</v>
          </cell>
          <cell r="C878">
            <v>0</v>
          </cell>
        </row>
        <row r="879">
          <cell r="A879">
            <v>9790</v>
          </cell>
          <cell r="B879">
            <v>0</v>
          </cell>
          <cell r="C879">
            <v>0</v>
          </cell>
        </row>
        <row r="880">
          <cell r="A880">
            <v>9800</v>
          </cell>
          <cell r="B880">
            <v>0</v>
          </cell>
          <cell r="C880">
            <v>0</v>
          </cell>
        </row>
        <row r="881">
          <cell r="A881">
            <v>9801</v>
          </cell>
          <cell r="B881">
            <v>0</v>
          </cell>
          <cell r="C881">
            <v>0</v>
          </cell>
          <cell r="D881" t="str">
            <v>Reduction for Employee Compensation – DOF/SCO USE ONLY</v>
          </cell>
        </row>
        <row r="882">
          <cell r="A882">
            <v>9802</v>
          </cell>
          <cell r="B882">
            <v>0</v>
          </cell>
          <cell r="C882">
            <v>0</v>
          </cell>
          <cell r="D882" t="str">
            <v>Added 3/21/12</v>
          </cell>
        </row>
        <row r="883">
          <cell r="A883">
            <v>9805</v>
          </cell>
          <cell r="B883">
            <v>250</v>
          </cell>
          <cell r="C883">
            <v>250</v>
          </cell>
        </row>
        <row r="884">
          <cell r="A884">
            <v>9810</v>
          </cell>
          <cell r="B884">
            <v>8860</v>
          </cell>
          <cell r="C884">
            <v>8860</v>
          </cell>
        </row>
        <row r="885">
          <cell r="A885">
            <v>9815</v>
          </cell>
          <cell r="B885">
            <v>0</v>
          </cell>
          <cell r="C885">
            <v>0</v>
          </cell>
        </row>
        <row r="886">
          <cell r="A886">
            <v>9818</v>
          </cell>
          <cell r="B886">
            <v>0</v>
          </cell>
          <cell r="C886">
            <v>0</v>
          </cell>
        </row>
        <row r="887">
          <cell r="A887">
            <v>9820</v>
          </cell>
          <cell r="B887">
            <v>0</v>
          </cell>
          <cell r="C887">
            <v>0</v>
          </cell>
        </row>
        <row r="888">
          <cell r="A888">
            <v>9830</v>
          </cell>
          <cell r="B888">
            <v>0</v>
          </cell>
          <cell r="C888">
            <v>0</v>
          </cell>
        </row>
        <row r="889">
          <cell r="A889">
            <v>9840</v>
          </cell>
          <cell r="B889">
            <v>0</v>
          </cell>
          <cell r="C889">
            <v>0</v>
          </cell>
        </row>
        <row r="890">
          <cell r="A890">
            <v>9845</v>
          </cell>
          <cell r="B890">
            <v>7760</v>
          </cell>
          <cell r="C890">
            <v>7760</v>
          </cell>
        </row>
        <row r="891">
          <cell r="A891">
            <v>9847</v>
          </cell>
          <cell r="B891">
            <v>0</v>
          </cell>
          <cell r="C891">
            <v>0</v>
          </cell>
        </row>
        <row r="892">
          <cell r="A892">
            <v>9850</v>
          </cell>
          <cell r="B892">
            <v>0</v>
          </cell>
          <cell r="C892">
            <v>0</v>
          </cell>
        </row>
        <row r="893">
          <cell r="A893">
            <v>9855</v>
          </cell>
          <cell r="B893">
            <v>0</v>
          </cell>
          <cell r="C893">
            <v>0</v>
          </cell>
        </row>
        <row r="894">
          <cell r="A894">
            <v>9858</v>
          </cell>
          <cell r="B894">
            <v>8860</v>
          </cell>
          <cell r="C894">
            <v>8860</v>
          </cell>
        </row>
        <row r="895">
          <cell r="A895">
            <v>9860</v>
          </cell>
          <cell r="B895">
            <v>0</v>
          </cell>
          <cell r="C895">
            <v>0</v>
          </cell>
        </row>
        <row r="896">
          <cell r="A896">
            <v>9865</v>
          </cell>
          <cell r="B896">
            <v>7760</v>
          </cell>
          <cell r="C896">
            <v>7760</v>
          </cell>
        </row>
        <row r="897">
          <cell r="A897">
            <v>9870</v>
          </cell>
          <cell r="B897">
            <v>0</v>
          </cell>
          <cell r="C897">
            <v>0</v>
          </cell>
        </row>
        <row r="898">
          <cell r="A898">
            <v>9873</v>
          </cell>
          <cell r="B898">
            <v>0</v>
          </cell>
          <cell r="C898">
            <v>0</v>
          </cell>
        </row>
        <row r="899">
          <cell r="A899">
            <v>9875</v>
          </cell>
          <cell r="B899">
            <v>0</v>
          </cell>
          <cell r="C899">
            <v>0</v>
          </cell>
        </row>
        <row r="900">
          <cell r="A900">
            <v>9880</v>
          </cell>
          <cell r="B900">
            <v>0</v>
          </cell>
          <cell r="C900">
            <v>0</v>
          </cell>
        </row>
        <row r="901">
          <cell r="A901">
            <v>9885</v>
          </cell>
          <cell r="B901">
            <v>0</v>
          </cell>
          <cell r="C901">
            <v>0</v>
          </cell>
        </row>
        <row r="902">
          <cell r="A902">
            <v>9886</v>
          </cell>
          <cell r="B902">
            <v>0</v>
          </cell>
          <cell r="C902">
            <v>0</v>
          </cell>
        </row>
        <row r="903">
          <cell r="A903">
            <v>9890</v>
          </cell>
          <cell r="B903">
            <v>0</v>
          </cell>
          <cell r="C903">
            <v>0</v>
          </cell>
        </row>
        <row r="904">
          <cell r="A904">
            <v>9891</v>
          </cell>
          <cell r="B904">
            <v>0</v>
          </cell>
          <cell r="C904">
            <v>0</v>
          </cell>
        </row>
        <row r="905">
          <cell r="A905">
            <v>9893</v>
          </cell>
          <cell r="B905">
            <v>0</v>
          </cell>
          <cell r="C905">
            <v>0</v>
          </cell>
        </row>
        <row r="906">
          <cell r="A906">
            <v>9894</v>
          </cell>
          <cell r="B906">
            <v>0</v>
          </cell>
          <cell r="C906">
            <v>0</v>
          </cell>
        </row>
        <row r="907">
          <cell r="A907">
            <v>9895</v>
          </cell>
          <cell r="B907">
            <v>0</v>
          </cell>
          <cell r="C907">
            <v>8860</v>
          </cell>
          <cell r="D907" t="str">
            <v>Pro Rata Exempt</v>
          </cell>
        </row>
        <row r="908">
          <cell r="A908">
            <v>9896</v>
          </cell>
          <cell r="B908">
            <v>0</v>
          </cell>
          <cell r="C908">
            <v>0</v>
          </cell>
        </row>
        <row r="909">
          <cell r="A909">
            <v>9897</v>
          </cell>
          <cell r="B909">
            <v>0</v>
          </cell>
          <cell r="C909">
            <v>0</v>
          </cell>
        </row>
        <row r="910">
          <cell r="A910">
            <v>9898</v>
          </cell>
          <cell r="B910">
            <v>0</v>
          </cell>
          <cell r="C910">
            <v>0</v>
          </cell>
        </row>
        <row r="911">
          <cell r="A911">
            <v>9899</v>
          </cell>
          <cell r="B911">
            <v>0</v>
          </cell>
          <cell r="C911">
            <v>0</v>
          </cell>
        </row>
        <row r="912">
          <cell r="A912">
            <v>9900</v>
          </cell>
          <cell r="B912">
            <v>0</v>
          </cell>
          <cell r="C912">
            <v>0</v>
          </cell>
          <cell r="D912" t="str">
            <v>per Kevin, 10-1-10--09: The funds listed under agency 9900 are funds that were directly charged pro rata rather than charged to an agency's appropriation.  My thought is that, for both Split Dollar and workload purposes, agency 9900 should be crossed over to "0".  We may have been zeroing out 9900 manually in the past.</v>
          </cell>
        </row>
        <row r="913">
          <cell r="A913">
            <v>9901</v>
          </cell>
          <cell r="B913">
            <v>0</v>
          </cell>
          <cell r="C913">
            <v>9901</v>
          </cell>
          <cell r="D913" t="str">
            <v>(Obtain break down from SCO)(SWCAP 9901)</v>
          </cell>
        </row>
        <row r="914">
          <cell r="A914">
            <v>9902</v>
          </cell>
          <cell r="B914">
            <v>0</v>
          </cell>
          <cell r="C914">
            <v>0</v>
          </cell>
        </row>
        <row r="915">
          <cell r="A915">
            <v>9903</v>
          </cell>
          <cell r="B915">
            <v>7760</v>
          </cell>
          <cell r="C915">
            <v>0</v>
          </cell>
          <cell r="D915" t="str">
            <v>(SWCAP na)</v>
          </cell>
        </row>
        <row r="916">
          <cell r="A916">
            <v>9904</v>
          </cell>
          <cell r="B916">
            <v>0</v>
          </cell>
          <cell r="C916">
            <v>8860</v>
          </cell>
          <cell r="D916" t="str">
            <v>(Obtain break down from DOF)(SWCAP 8860)</v>
          </cell>
        </row>
        <row r="917">
          <cell r="A917">
            <v>9906</v>
          </cell>
          <cell r="B917">
            <v>8860</v>
          </cell>
          <cell r="C917">
            <v>8860</v>
          </cell>
        </row>
        <row r="918">
          <cell r="A918">
            <v>9907</v>
          </cell>
          <cell r="B918">
            <v>8860</v>
          </cell>
          <cell r="C918">
            <v>0</v>
          </cell>
          <cell r="D918" t="str">
            <v>(SWCAP na)</v>
          </cell>
        </row>
        <row r="919">
          <cell r="A919">
            <v>9908</v>
          </cell>
          <cell r="B919">
            <v>0</v>
          </cell>
          <cell r="C919">
            <v>0</v>
          </cell>
          <cell r="D919" t="str">
            <v>(Break down from Budget Analyst)(SWCAP na)</v>
          </cell>
        </row>
        <row r="920">
          <cell r="A920">
            <v>9909</v>
          </cell>
          <cell r="B920">
            <v>530</v>
          </cell>
          <cell r="C920">
            <v>0</v>
          </cell>
          <cell r="D920" t="str">
            <v>2/25/15 previously crossed to 4020 for PRORATA ONLY, 4020 no longer used with Hyperion; PRIOR (Obtain break down from DOF)(SWCAP na)</v>
          </cell>
        </row>
        <row r="921">
          <cell r="A921">
            <v>9910</v>
          </cell>
          <cell r="B921">
            <v>0</v>
          </cell>
          <cell r="C921">
            <v>0</v>
          </cell>
          <cell r="D921" t="str">
            <v>(SWCAP na)</v>
          </cell>
        </row>
        <row r="922">
          <cell r="A922">
            <v>9911</v>
          </cell>
          <cell r="B922">
            <v>0</v>
          </cell>
          <cell r="C922">
            <v>8860</v>
          </cell>
          <cell r="D922" t="str">
            <v>(Obtain break down from DOF)(SWCAP 8860)</v>
          </cell>
        </row>
        <row r="923">
          <cell r="A923">
            <v>9912</v>
          </cell>
          <cell r="B923">
            <v>0</v>
          </cell>
          <cell r="C923">
            <v>0</v>
          </cell>
        </row>
        <row r="924">
          <cell r="A924">
            <v>9913</v>
          </cell>
          <cell r="B924">
            <v>820</v>
          </cell>
          <cell r="C924">
            <v>0</v>
          </cell>
          <cell r="D924" t="str">
            <v>(SWCAP na)</v>
          </cell>
        </row>
        <row r="925">
          <cell r="A925">
            <v>9914</v>
          </cell>
          <cell r="B925">
            <v>0</v>
          </cell>
          <cell r="C925">
            <v>0</v>
          </cell>
          <cell r="D925" t="str">
            <v>(Obtain break down from DOF)(SWCAP na)</v>
          </cell>
        </row>
        <row r="926">
          <cell r="A926">
            <v>9915</v>
          </cell>
          <cell r="B926">
            <v>0</v>
          </cell>
          <cell r="C926">
            <v>0</v>
          </cell>
          <cell r="D926" t="str">
            <v>Control Section 31.70</v>
          </cell>
        </row>
        <row r="927">
          <cell r="A927">
            <v>9917</v>
          </cell>
          <cell r="B927">
            <v>9917</v>
          </cell>
          <cell r="C927">
            <v>9917</v>
          </cell>
          <cell r="D927" t="str">
            <v>added 5/2/12 not reason to believe this should cross over</v>
          </cell>
        </row>
        <row r="928">
          <cell r="A928">
            <v>9918</v>
          </cell>
          <cell r="B928">
            <v>9918</v>
          </cell>
          <cell r="C928">
            <v>9918</v>
          </cell>
          <cell r="D928" t="str">
            <v>added 5/2/12 not reason to believe this should cross over</v>
          </cell>
        </row>
        <row r="929">
          <cell r="A929">
            <v>9920</v>
          </cell>
          <cell r="B929">
            <v>0</v>
          </cell>
          <cell r="C929">
            <v>0</v>
          </cell>
        </row>
        <row r="930">
          <cell r="A930">
            <v>9930</v>
          </cell>
          <cell r="B930">
            <v>0</v>
          </cell>
          <cell r="C930">
            <v>0</v>
          </cell>
        </row>
        <row r="931">
          <cell r="A931">
            <v>9931</v>
          </cell>
          <cell r="B931">
            <v>0</v>
          </cell>
          <cell r="C931">
            <v>0</v>
          </cell>
        </row>
        <row r="932">
          <cell r="A932">
            <v>9934</v>
          </cell>
          <cell r="B932">
            <v>0</v>
          </cell>
          <cell r="C932">
            <v>0</v>
          </cell>
        </row>
        <row r="933">
          <cell r="A933">
            <v>9935</v>
          </cell>
          <cell r="B933">
            <v>0</v>
          </cell>
          <cell r="C933">
            <v>0</v>
          </cell>
        </row>
        <row r="934">
          <cell r="A934">
            <v>9936</v>
          </cell>
          <cell r="B934">
            <v>0</v>
          </cell>
          <cell r="C934">
            <v>0</v>
          </cell>
        </row>
        <row r="935">
          <cell r="A935">
            <v>9937</v>
          </cell>
          <cell r="B935">
            <v>0</v>
          </cell>
          <cell r="C935">
            <v>0</v>
          </cell>
        </row>
        <row r="936">
          <cell r="A936">
            <v>9939</v>
          </cell>
          <cell r="B936">
            <v>0</v>
          </cell>
          <cell r="C936">
            <v>0</v>
          </cell>
        </row>
        <row r="937">
          <cell r="A937">
            <v>9940</v>
          </cell>
          <cell r="B937">
            <v>0</v>
          </cell>
          <cell r="C937">
            <v>0</v>
          </cell>
        </row>
        <row r="938">
          <cell r="A938">
            <v>9941</v>
          </cell>
          <cell r="B938">
            <v>0</v>
          </cell>
          <cell r="C938">
            <v>0</v>
          </cell>
        </row>
        <row r="939">
          <cell r="A939">
            <v>9942</v>
          </cell>
          <cell r="B939">
            <v>0</v>
          </cell>
          <cell r="C939">
            <v>0</v>
          </cell>
        </row>
        <row r="940">
          <cell r="A940">
            <v>9943</v>
          </cell>
          <cell r="B940">
            <v>0</v>
          </cell>
          <cell r="C940">
            <v>0</v>
          </cell>
        </row>
        <row r="941">
          <cell r="A941">
            <v>9945</v>
          </cell>
          <cell r="B941">
            <v>0</v>
          </cell>
          <cell r="C941">
            <v>0</v>
          </cell>
        </row>
        <row r="942">
          <cell r="A942">
            <v>9946</v>
          </cell>
          <cell r="B942">
            <v>0</v>
          </cell>
          <cell r="C942">
            <v>0</v>
          </cell>
        </row>
        <row r="943">
          <cell r="A943">
            <v>9947</v>
          </cell>
          <cell r="B943">
            <v>0</v>
          </cell>
          <cell r="C943">
            <v>0</v>
          </cell>
        </row>
        <row r="944">
          <cell r="A944">
            <v>9948</v>
          </cell>
          <cell r="B944">
            <v>0</v>
          </cell>
          <cell r="C944">
            <v>0</v>
          </cell>
        </row>
        <row r="945">
          <cell r="A945">
            <v>9949</v>
          </cell>
          <cell r="B945">
            <v>0</v>
          </cell>
          <cell r="C945">
            <v>0</v>
          </cell>
        </row>
        <row r="946">
          <cell r="A946">
            <v>9950</v>
          </cell>
          <cell r="B946">
            <v>0</v>
          </cell>
          <cell r="C946">
            <v>0</v>
          </cell>
        </row>
        <row r="947">
          <cell r="A947">
            <v>9955</v>
          </cell>
          <cell r="B947">
            <v>0</v>
          </cell>
          <cell r="C947">
            <v>0</v>
          </cell>
        </row>
        <row r="948">
          <cell r="A948">
            <v>9956</v>
          </cell>
          <cell r="B948">
            <v>0</v>
          </cell>
          <cell r="C948">
            <v>0</v>
          </cell>
        </row>
        <row r="949">
          <cell r="A949">
            <v>9960</v>
          </cell>
          <cell r="B949">
            <v>9960</v>
          </cell>
          <cell r="C949">
            <v>9960</v>
          </cell>
          <cell r="D949" t="str">
            <v>Control Section 31.60</v>
          </cell>
        </row>
        <row r="950">
          <cell r="A950">
            <v>9966</v>
          </cell>
          <cell r="B950">
            <v>0</v>
          </cell>
          <cell r="C950">
            <v>0</v>
          </cell>
        </row>
        <row r="951">
          <cell r="A951">
            <v>9970</v>
          </cell>
          <cell r="B951">
            <v>8860</v>
          </cell>
          <cell r="C951">
            <v>8860</v>
          </cell>
        </row>
        <row r="952">
          <cell r="A952">
            <v>9980</v>
          </cell>
          <cell r="B952">
            <v>0</v>
          </cell>
          <cell r="C952">
            <v>9980</v>
          </cell>
        </row>
        <row r="953">
          <cell r="A953">
            <v>9985</v>
          </cell>
          <cell r="B953">
            <v>0</v>
          </cell>
          <cell r="C953">
            <v>0</v>
          </cell>
        </row>
        <row r="954">
          <cell r="A954">
            <v>9990</v>
          </cell>
          <cell r="B954">
            <v>0</v>
          </cell>
          <cell r="C954">
            <v>0</v>
          </cell>
        </row>
        <row r="955">
          <cell r="A955">
            <v>9996</v>
          </cell>
          <cell r="B955">
            <v>0</v>
          </cell>
          <cell r="C955">
            <v>0</v>
          </cell>
        </row>
        <row r="956">
          <cell r="A956">
            <v>9997</v>
          </cell>
          <cell r="B956">
            <v>0</v>
          </cell>
          <cell r="C956">
            <v>0</v>
          </cell>
        </row>
        <row r="957">
          <cell r="A957">
            <v>9998</v>
          </cell>
          <cell r="B957">
            <v>0</v>
          </cell>
          <cell r="C957">
            <v>0</v>
          </cell>
        </row>
        <row r="958">
          <cell r="A958">
            <v>9999</v>
          </cell>
          <cell r="B958">
            <v>840</v>
          </cell>
          <cell r="C958">
            <v>9150</v>
          </cell>
          <cell r="D958" t="str">
            <v>9999 changed to xover to 9150 as CSA (BSA) must cross local agencies to 9150 All Departments and not xover zero.  Previously "(SWCAP na)"</v>
          </cell>
        </row>
        <row r="959">
          <cell r="A959">
            <v>98560</v>
          </cell>
          <cell r="B959">
            <v>98560</v>
          </cell>
          <cell r="C959">
            <v>98560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B0D8-30F1-4B6B-BD48-ED8CB4164228}">
  <dimension ref="A1:B1017"/>
  <sheetViews>
    <sheetView tabSelected="1" workbookViewId="0">
      <selection activeCell="I23" sqref="I23"/>
    </sheetView>
  </sheetViews>
  <sheetFormatPr defaultRowHeight="14" x14ac:dyDescent="0.3"/>
  <cols>
    <col min="1" max="1" width="8.7265625" style="66"/>
    <col min="2" max="2" width="11.90625" style="66" customWidth="1"/>
  </cols>
  <sheetData>
    <row r="1" spans="1:2" x14ac:dyDescent="0.3">
      <c r="A1" s="70" t="s">
        <v>26</v>
      </c>
      <c r="B1" s="70"/>
    </row>
    <row r="2" spans="1:2" x14ac:dyDescent="0.3">
      <c r="A2" s="71">
        <v>45012</v>
      </c>
      <c r="B2" s="70"/>
    </row>
    <row r="3" spans="1:2" ht="28" x14ac:dyDescent="0.3">
      <c r="A3" s="67" t="s">
        <v>27</v>
      </c>
      <c r="B3" s="67" t="s">
        <v>28</v>
      </c>
    </row>
    <row r="4" spans="1:2" x14ac:dyDescent="0.3">
      <c r="A4" s="68">
        <v>1</v>
      </c>
      <c r="B4" s="68">
        <v>0</v>
      </c>
    </row>
    <row r="5" spans="1:2" x14ac:dyDescent="0.3">
      <c r="A5" s="68">
        <v>2</v>
      </c>
      <c r="B5" s="68">
        <v>0</v>
      </c>
    </row>
    <row r="6" spans="1:2" x14ac:dyDescent="0.3">
      <c r="A6" s="68">
        <v>3</v>
      </c>
      <c r="B6" s="68">
        <v>0</v>
      </c>
    </row>
    <row r="7" spans="1:2" x14ac:dyDescent="0.3">
      <c r="A7" s="68">
        <v>10</v>
      </c>
      <c r="B7" s="68">
        <v>20</v>
      </c>
    </row>
    <row r="8" spans="1:2" x14ac:dyDescent="0.3">
      <c r="A8" s="68">
        <v>20</v>
      </c>
      <c r="B8" s="68">
        <v>20</v>
      </c>
    </row>
    <row r="9" spans="1:2" x14ac:dyDescent="0.3">
      <c r="A9" s="68">
        <v>100</v>
      </c>
      <c r="B9" s="68">
        <v>20</v>
      </c>
    </row>
    <row r="10" spans="1:2" x14ac:dyDescent="0.3">
      <c r="A10" s="68">
        <v>110</v>
      </c>
      <c r="B10" s="68">
        <v>20</v>
      </c>
    </row>
    <row r="11" spans="1:2" x14ac:dyDescent="0.3">
      <c r="A11" s="68">
        <v>120</v>
      </c>
      <c r="B11" s="68">
        <v>20</v>
      </c>
    </row>
    <row r="12" spans="1:2" x14ac:dyDescent="0.3">
      <c r="A12" s="68">
        <v>130</v>
      </c>
      <c r="B12" s="68">
        <v>20</v>
      </c>
    </row>
    <row r="13" spans="1:2" x14ac:dyDescent="0.3">
      <c r="A13" s="68">
        <v>150</v>
      </c>
      <c r="B13" s="68">
        <v>7900</v>
      </c>
    </row>
    <row r="14" spans="1:2" x14ac:dyDescent="0.3">
      <c r="A14" s="68">
        <v>155</v>
      </c>
      <c r="B14" s="68">
        <v>8855</v>
      </c>
    </row>
    <row r="15" spans="1:2" x14ac:dyDescent="0.3">
      <c r="A15" s="68">
        <v>157</v>
      </c>
      <c r="B15" s="68">
        <v>0</v>
      </c>
    </row>
    <row r="16" spans="1:2" x14ac:dyDescent="0.3">
      <c r="A16" s="68">
        <v>160</v>
      </c>
      <c r="B16" s="68">
        <v>160</v>
      </c>
    </row>
    <row r="17" spans="1:2" x14ac:dyDescent="0.3">
      <c r="A17" s="68">
        <v>170</v>
      </c>
      <c r="B17" s="68">
        <v>8830</v>
      </c>
    </row>
    <row r="18" spans="1:2" x14ac:dyDescent="0.3">
      <c r="A18" s="68">
        <v>180</v>
      </c>
      <c r="B18" s="68">
        <v>160</v>
      </c>
    </row>
    <row r="19" spans="1:2" x14ac:dyDescent="0.3">
      <c r="A19" s="68">
        <v>200</v>
      </c>
      <c r="B19" s="68">
        <v>250</v>
      </c>
    </row>
    <row r="20" spans="1:2" x14ac:dyDescent="0.3">
      <c r="A20" s="68">
        <v>240</v>
      </c>
      <c r="B20" s="68">
        <v>250</v>
      </c>
    </row>
    <row r="21" spans="1:2" x14ac:dyDescent="0.3">
      <c r="A21" s="68">
        <v>250</v>
      </c>
      <c r="B21" s="68">
        <v>250</v>
      </c>
    </row>
    <row r="22" spans="1:2" x14ac:dyDescent="0.3">
      <c r="A22" s="68">
        <v>255</v>
      </c>
      <c r="B22" s="68">
        <v>250</v>
      </c>
    </row>
    <row r="23" spans="1:2" x14ac:dyDescent="0.3">
      <c r="A23" s="68">
        <v>260</v>
      </c>
      <c r="B23" s="68">
        <v>250</v>
      </c>
    </row>
    <row r="24" spans="1:2" x14ac:dyDescent="0.3">
      <c r="A24" s="68">
        <v>270</v>
      </c>
      <c r="B24" s="68">
        <v>250</v>
      </c>
    </row>
    <row r="25" spans="1:2" x14ac:dyDescent="0.3">
      <c r="A25" s="68">
        <v>280</v>
      </c>
      <c r="B25" s="68">
        <v>280</v>
      </c>
    </row>
    <row r="26" spans="1:2" x14ac:dyDescent="0.3">
      <c r="A26" s="68">
        <v>290</v>
      </c>
      <c r="B26" s="68">
        <v>250</v>
      </c>
    </row>
    <row r="27" spans="1:2" x14ac:dyDescent="0.3">
      <c r="A27" s="68">
        <v>300</v>
      </c>
      <c r="B27" s="68">
        <v>250</v>
      </c>
    </row>
    <row r="28" spans="1:2" x14ac:dyDescent="0.3">
      <c r="A28" s="68">
        <v>310</v>
      </c>
      <c r="B28" s="68">
        <v>250</v>
      </c>
    </row>
    <row r="29" spans="1:2" x14ac:dyDescent="0.3">
      <c r="A29" s="68">
        <v>320</v>
      </c>
      <c r="B29" s="68">
        <v>250</v>
      </c>
    </row>
    <row r="30" spans="1:2" x14ac:dyDescent="0.3">
      <c r="A30" s="68">
        <v>330</v>
      </c>
      <c r="B30" s="68">
        <v>250</v>
      </c>
    </row>
    <row r="31" spans="1:2" x14ac:dyDescent="0.3">
      <c r="A31" s="68">
        <v>340</v>
      </c>
      <c r="B31" s="68">
        <v>250</v>
      </c>
    </row>
    <row r="32" spans="1:2" x14ac:dyDescent="0.3">
      <c r="A32" s="68">
        <v>350</v>
      </c>
      <c r="B32" s="68">
        <v>250</v>
      </c>
    </row>
    <row r="33" spans="1:2" x14ac:dyDescent="0.3">
      <c r="A33" s="68">
        <v>360</v>
      </c>
      <c r="B33" s="68">
        <v>250</v>
      </c>
    </row>
    <row r="34" spans="1:2" x14ac:dyDescent="0.3">
      <c r="A34" s="68">
        <v>390</v>
      </c>
      <c r="B34" s="68">
        <v>390</v>
      </c>
    </row>
    <row r="35" spans="1:2" x14ac:dyDescent="0.3">
      <c r="A35" s="68">
        <v>420</v>
      </c>
      <c r="B35" s="68">
        <v>250</v>
      </c>
    </row>
    <row r="36" spans="1:2" x14ac:dyDescent="0.3">
      <c r="A36" s="68">
        <v>440</v>
      </c>
      <c r="B36" s="68">
        <v>250</v>
      </c>
    </row>
    <row r="37" spans="1:2" x14ac:dyDescent="0.3">
      <c r="A37" s="68">
        <v>450</v>
      </c>
      <c r="B37" s="68">
        <v>250</v>
      </c>
    </row>
    <row r="38" spans="1:2" x14ac:dyDescent="0.3">
      <c r="A38" s="68">
        <v>460</v>
      </c>
      <c r="B38" s="68">
        <v>8860</v>
      </c>
    </row>
    <row r="39" spans="1:2" x14ac:dyDescent="0.3">
      <c r="A39" s="68">
        <v>490</v>
      </c>
      <c r="B39" s="68">
        <v>500</v>
      </c>
    </row>
    <row r="40" spans="1:2" x14ac:dyDescent="0.3">
      <c r="A40" s="68">
        <v>495</v>
      </c>
      <c r="B40" s="68">
        <v>500</v>
      </c>
    </row>
    <row r="41" spans="1:2" x14ac:dyDescent="0.3">
      <c r="A41" s="68">
        <v>500</v>
      </c>
      <c r="B41" s="68">
        <v>500</v>
      </c>
    </row>
    <row r="42" spans="1:2" x14ac:dyDescent="0.3">
      <c r="A42" s="68">
        <v>502</v>
      </c>
      <c r="B42" s="68">
        <v>7502</v>
      </c>
    </row>
    <row r="43" spans="1:2" x14ac:dyDescent="0.3">
      <c r="A43" s="68">
        <v>505</v>
      </c>
      <c r="B43" s="68">
        <v>8860</v>
      </c>
    </row>
    <row r="44" spans="1:2" x14ac:dyDescent="0.3">
      <c r="A44" s="68">
        <v>509</v>
      </c>
      <c r="B44" s="68">
        <v>509</v>
      </c>
    </row>
    <row r="45" spans="1:2" x14ac:dyDescent="0.3">
      <c r="A45" s="68">
        <v>510</v>
      </c>
      <c r="B45" s="68">
        <v>515</v>
      </c>
    </row>
    <row r="46" spans="1:2" x14ac:dyDescent="0.3">
      <c r="A46" s="68">
        <v>511</v>
      </c>
      <c r="B46" s="68">
        <v>511</v>
      </c>
    </row>
    <row r="47" spans="1:2" x14ac:dyDescent="0.3">
      <c r="A47" s="68">
        <v>515</v>
      </c>
      <c r="B47" s="68">
        <v>515</v>
      </c>
    </row>
    <row r="48" spans="1:2" x14ac:dyDescent="0.3">
      <c r="A48" s="68">
        <v>520</v>
      </c>
      <c r="B48" s="68">
        <v>520</v>
      </c>
    </row>
    <row r="49" spans="1:2" x14ac:dyDescent="0.3">
      <c r="A49" s="68">
        <v>521</v>
      </c>
      <c r="B49" s="68">
        <v>521</v>
      </c>
    </row>
    <row r="50" spans="1:2" x14ac:dyDescent="0.3">
      <c r="A50" s="68">
        <v>525</v>
      </c>
      <c r="B50" s="68">
        <v>2030</v>
      </c>
    </row>
    <row r="51" spans="1:2" x14ac:dyDescent="0.3">
      <c r="A51" s="68">
        <v>530</v>
      </c>
      <c r="B51" s="68">
        <v>530</v>
      </c>
    </row>
    <row r="52" spans="1:2" x14ac:dyDescent="0.3">
      <c r="A52" s="68">
        <v>531</v>
      </c>
      <c r="B52" s="68">
        <v>530</v>
      </c>
    </row>
    <row r="53" spans="1:2" x14ac:dyDescent="0.3">
      <c r="A53" s="68">
        <v>540</v>
      </c>
      <c r="B53" s="68">
        <v>540</v>
      </c>
    </row>
    <row r="54" spans="1:2" x14ac:dyDescent="0.3">
      <c r="A54" s="68">
        <v>550</v>
      </c>
      <c r="B54" s="68">
        <v>5225</v>
      </c>
    </row>
    <row r="55" spans="1:2" x14ac:dyDescent="0.3">
      <c r="A55" s="68">
        <v>552</v>
      </c>
      <c r="B55" s="68">
        <v>552</v>
      </c>
    </row>
    <row r="56" spans="1:2" x14ac:dyDescent="0.3">
      <c r="A56" s="68">
        <v>553</v>
      </c>
      <c r="B56" s="68">
        <v>0</v>
      </c>
    </row>
    <row r="57" spans="1:2" x14ac:dyDescent="0.3">
      <c r="A57" s="68">
        <v>555</v>
      </c>
      <c r="B57" s="68">
        <v>555</v>
      </c>
    </row>
    <row r="58" spans="1:2" x14ac:dyDescent="0.3">
      <c r="A58" s="68">
        <v>558</v>
      </c>
      <c r="B58" s="68">
        <v>6050</v>
      </c>
    </row>
    <row r="59" spans="1:2" x14ac:dyDescent="0.3">
      <c r="A59" s="68">
        <v>559</v>
      </c>
      <c r="B59" s="68">
        <v>559</v>
      </c>
    </row>
    <row r="60" spans="1:2" x14ac:dyDescent="0.3">
      <c r="A60" s="68">
        <v>560</v>
      </c>
      <c r="B60" s="68">
        <v>650</v>
      </c>
    </row>
    <row r="61" spans="1:2" x14ac:dyDescent="0.3">
      <c r="A61" s="68">
        <v>565</v>
      </c>
      <c r="B61" s="68">
        <v>650</v>
      </c>
    </row>
    <row r="62" spans="1:2" x14ac:dyDescent="0.3">
      <c r="A62" s="68">
        <v>570</v>
      </c>
      <c r="B62" s="68">
        <v>4260</v>
      </c>
    </row>
    <row r="63" spans="1:2" x14ac:dyDescent="0.3">
      <c r="A63" s="68">
        <v>575</v>
      </c>
      <c r="B63" s="68">
        <v>500</v>
      </c>
    </row>
    <row r="64" spans="1:2" x14ac:dyDescent="0.3">
      <c r="A64" s="68">
        <v>580</v>
      </c>
      <c r="B64" s="68">
        <v>2030</v>
      </c>
    </row>
    <row r="65" spans="1:2" x14ac:dyDescent="0.3">
      <c r="A65" s="68">
        <v>585</v>
      </c>
      <c r="B65" s="68">
        <v>2030</v>
      </c>
    </row>
    <row r="66" spans="1:2" x14ac:dyDescent="0.3">
      <c r="A66" s="68">
        <v>590</v>
      </c>
      <c r="B66" s="68">
        <v>2030</v>
      </c>
    </row>
    <row r="67" spans="1:2" x14ac:dyDescent="0.3">
      <c r="A67" s="68">
        <v>595</v>
      </c>
      <c r="B67" s="68">
        <v>0</v>
      </c>
    </row>
    <row r="68" spans="1:2" x14ac:dyDescent="0.3">
      <c r="A68" s="68">
        <v>596</v>
      </c>
      <c r="B68" s="68">
        <v>0</v>
      </c>
    </row>
    <row r="69" spans="1:2" x14ac:dyDescent="0.3">
      <c r="A69" s="68">
        <v>610</v>
      </c>
      <c r="B69" s="68">
        <v>8860</v>
      </c>
    </row>
    <row r="70" spans="1:2" x14ac:dyDescent="0.3">
      <c r="A70" s="68">
        <v>620</v>
      </c>
      <c r="B70" s="68">
        <v>7501</v>
      </c>
    </row>
    <row r="71" spans="1:2" x14ac:dyDescent="0.3">
      <c r="A71" s="68">
        <v>630</v>
      </c>
      <c r="B71" s="68">
        <v>7900</v>
      </c>
    </row>
    <row r="72" spans="1:2" x14ac:dyDescent="0.3">
      <c r="A72" s="68">
        <v>650</v>
      </c>
      <c r="B72" s="68">
        <v>650</v>
      </c>
    </row>
    <row r="73" spans="1:2" x14ac:dyDescent="0.3">
      <c r="A73" s="68">
        <v>660</v>
      </c>
      <c r="B73" s="68">
        <v>4700</v>
      </c>
    </row>
    <row r="74" spans="1:2" x14ac:dyDescent="0.3">
      <c r="A74" s="68">
        <v>670</v>
      </c>
      <c r="B74" s="68">
        <v>3820</v>
      </c>
    </row>
    <row r="75" spans="1:2" x14ac:dyDescent="0.3">
      <c r="A75" s="68">
        <v>685</v>
      </c>
      <c r="B75" s="68">
        <v>500</v>
      </c>
    </row>
    <row r="76" spans="1:2" x14ac:dyDescent="0.3">
      <c r="A76" s="68">
        <v>690</v>
      </c>
      <c r="B76" s="68">
        <v>690</v>
      </c>
    </row>
    <row r="77" spans="1:2" x14ac:dyDescent="0.3">
      <c r="A77" s="68">
        <v>695</v>
      </c>
      <c r="B77" s="68">
        <v>690</v>
      </c>
    </row>
    <row r="78" spans="1:2" x14ac:dyDescent="0.3">
      <c r="A78" s="68">
        <v>697</v>
      </c>
      <c r="B78" s="68">
        <v>690</v>
      </c>
    </row>
    <row r="79" spans="1:2" x14ac:dyDescent="0.3">
      <c r="A79" s="68">
        <v>720</v>
      </c>
      <c r="B79" s="68">
        <v>500</v>
      </c>
    </row>
    <row r="80" spans="1:2" x14ac:dyDescent="0.3">
      <c r="A80" s="68">
        <v>730</v>
      </c>
      <c r="B80" s="68">
        <v>500</v>
      </c>
    </row>
    <row r="81" spans="1:2" x14ac:dyDescent="0.3">
      <c r="A81" s="68">
        <v>740</v>
      </c>
      <c r="B81" s="68">
        <v>500</v>
      </c>
    </row>
    <row r="82" spans="1:2" x14ac:dyDescent="0.3">
      <c r="A82" s="68">
        <v>750</v>
      </c>
      <c r="B82" s="68">
        <v>750</v>
      </c>
    </row>
    <row r="83" spans="1:2" x14ac:dyDescent="0.3">
      <c r="A83" s="68">
        <v>760</v>
      </c>
      <c r="B83" s="68">
        <v>750</v>
      </c>
    </row>
    <row r="84" spans="1:2" x14ac:dyDescent="0.3">
      <c r="A84" s="68">
        <v>780</v>
      </c>
      <c r="B84" s="68">
        <v>750</v>
      </c>
    </row>
    <row r="85" spans="1:2" x14ac:dyDescent="0.3">
      <c r="A85" s="68">
        <v>820</v>
      </c>
      <c r="B85" s="68">
        <v>820</v>
      </c>
    </row>
    <row r="86" spans="1:2" x14ac:dyDescent="0.3">
      <c r="A86" s="68">
        <v>825</v>
      </c>
      <c r="B86" s="68">
        <v>820</v>
      </c>
    </row>
    <row r="87" spans="1:2" x14ac:dyDescent="0.3">
      <c r="A87" s="68">
        <v>840</v>
      </c>
      <c r="B87" s="68">
        <v>840</v>
      </c>
    </row>
    <row r="88" spans="1:2" x14ac:dyDescent="0.3">
      <c r="A88" s="68">
        <v>841</v>
      </c>
      <c r="B88" s="68">
        <v>840</v>
      </c>
    </row>
    <row r="89" spans="1:2" x14ac:dyDescent="0.3">
      <c r="A89" s="68">
        <v>845</v>
      </c>
      <c r="B89" s="68">
        <v>845</v>
      </c>
    </row>
    <row r="90" spans="1:2" x14ac:dyDescent="0.3">
      <c r="A90" s="68">
        <v>850</v>
      </c>
      <c r="B90" s="68">
        <v>850</v>
      </c>
    </row>
    <row r="91" spans="1:2" x14ac:dyDescent="0.3">
      <c r="A91" s="68">
        <v>855</v>
      </c>
      <c r="B91" s="68">
        <v>855</v>
      </c>
    </row>
    <row r="92" spans="1:2" x14ac:dyDescent="0.3">
      <c r="A92" s="68">
        <v>860</v>
      </c>
      <c r="B92" s="68">
        <v>860</v>
      </c>
    </row>
    <row r="93" spans="1:2" x14ac:dyDescent="0.3">
      <c r="A93" s="68">
        <v>870</v>
      </c>
      <c r="B93" s="68">
        <v>870</v>
      </c>
    </row>
    <row r="94" spans="1:2" x14ac:dyDescent="0.3">
      <c r="A94" s="68">
        <v>880</v>
      </c>
      <c r="B94" s="68">
        <v>890</v>
      </c>
    </row>
    <row r="95" spans="1:2" x14ac:dyDescent="0.3">
      <c r="A95" s="68">
        <v>890</v>
      </c>
      <c r="B95" s="68">
        <v>890</v>
      </c>
    </row>
    <row r="96" spans="1:2" x14ac:dyDescent="0.3">
      <c r="A96" s="68">
        <v>900</v>
      </c>
      <c r="B96" s="68">
        <v>890</v>
      </c>
    </row>
    <row r="97" spans="1:2" x14ac:dyDescent="0.3">
      <c r="A97" s="68">
        <v>910</v>
      </c>
      <c r="B97" s="68">
        <v>890</v>
      </c>
    </row>
    <row r="98" spans="1:2" x14ac:dyDescent="0.3">
      <c r="A98" s="68">
        <v>911</v>
      </c>
      <c r="B98" s="68">
        <v>911</v>
      </c>
    </row>
    <row r="99" spans="1:2" x14ac:dyDescent="0.3">
      <c r="A99" s="68">
        <v>920</v>
      </c>
      <c r="B99" s="68">
        <v>890</v>
      </c>
    </row>
    <row r="100" spans="1:2" x14ac:dyDescent="0.3">
      <c r="A100" s="68">
        <v>950</v>
      </c>
      <c r="B100" s="68">
        <v>950</v>
      </c>
    </row>
    <row r="101" spans="1:2" x14ac:dyDescent="0.3">
      <c r="A101" s="68">
        <v>953</v>
      </c>
      <c r="B101" s="68">
        <v>953</v>
      </c>
    </row>
    <row r="102" spans="1:2" x14ac:dyDescent="0.3">
      <c r="A102" s="68">
        <v>954</v>
      </c>
      <c r="B102" s="68">
        <v>954</v>
      </c>
    </row>
    <row r="103" spans="1:2" x14ac:dyDescent="0.3">
      <c r="A103" s="68">
        <v>955</v>
      </c>
      <c r="B103" s="68">
        <v>955</v>
      </c>
    </row>
    <row r="104" spans="1:2" x14ac:dyDescent="0.3">
      <c r="A104" s="68">
        <v>956</v>
      </c>
      <c r="B104" s="68">
        <v>956</v>
      </c>
    </row>
    <row r="105" spans="1:2" x14ac:dyDescent="0.3">
      <c r="A105" s="68">
        <v>957</v>
      </c>
      <c r="B105" s="68">
        <v>957</v>
      </c>
    </row>
    <row r="106" spans="1:2" x14ac:dyDescent="0.3">
      <c r="A106" s="68">
        <v>958</v>
      </c>
      <c r="B106" s="68">
        <v>0</v>
      </c>
    </row>
    <row r="107" spans="1:2" x14ac:dyDescent="0.3">
      <c r="A107" s="68">
        <v>959</v>
      </c>
      <c r="B107" s="68">
        <v>959</v>
      </c>
    </row>
    <row r="108" spans="1:2" x14ac:dyDescent="0.3">
      <c r="A108" s="68">
        <v>960</v>
      </c>
      <c r="B108" s="68">
        <v>960</v>
      </c>
    </row>
    <row r="109" spans="1:2" x14ac:dyDescent="0.3">
      <c r="A109" s="68">
        <v>962</v>
      </c>
      <c r="B109" s="68">
        <v>2660</v>
      </c>
    </row>
    <row r="110" spans="1:2" x14ac:dyDescent="0.3">
      <c r="A110" s="68">
        <v>964</v>
      </c>
      <c r="B110" s="68">
        <v>0</v>
      </c>
    </row>
    <row r="111" spans="1:2" x14ac:dyDescent="0.3">
      <c r="A111" s="68">
        <v>965</v>
      </c>
      <c r="B111" s="68">
        <v>0</v>
      </c>
    </row>
    <row r="112" spans="1:2" x14ac:dyDescent="0.3">
      <c r="A112" s="68">
        <v>968</v>
      </c>
      <c r="B112" s="68">
        <v>968</v>
      </c>
    </row>
    <row r="113" spans="1:2" x14ac:dyDescent="0.3">
      <c r="A113" s="68">
        <v>970</v>
      </c>
      <c r="B113" s="68">
        <v>956</v>
      </c>
    </row>
    <row r="114" spans="1:2" x14ac:dyDescent="0.3">
      <c r="A114" s="68">
        <v>971</v>
      </c>
      <c r="B114" s="68">
        <v>971</v>
      </c>
    </row>
    <row r="115" spans="1:2" x14ac:dyDescent="0.3">
      <c r="A115" s="68">
        <v>972</v>
      </c>
      <c r="B115" s="68">
        <v>0</v>
      </c>
    </row>
    <row r="116" spans="1:2" x14ac:dyDescent="0.3">
      <c r="A116" s="68">
        <v>973</v>
      </c>
      <c r="B116" s="68">
        <v>0</v>
      </c>
    </row>
    <row r="117" spans="1:2" x14ac:dyDescent="0.3">
      <c r="A117" s="68">
        <v>974</v>
      </c>
      <c r="B117" s="68">
        <v>974</v>
      </c>
    </row>
    <row r="118" spans="1:2" x14ac:dyDescent="0.3">
      <c r="A118" s="68">
        <v>975</v>
      </c>
      <c r="B118" s="68">
        <v>0</v>
      </c>
    </row>
    <row r="119" spans="1:2" x14ac:dyDescent="0.3">
      <c r="A119" s="68">
        <v>976</v>
      </c>
      <c r="B119" s="68">
        <v>0</v>
      </c>
    </row>
    <row r="120" spans="1:2" x14ac:dyDescent="0.3">
      <c r="A120" s="68">
        <v>977</v>
      </c>
      <c r="B120" s="68">
        <v>977</v>
      </c>
    </row>
    <row r="121" spans="1:2" x14ac:dyDescent="0.3">
      <c r="A121" s="68">
        <v>978</v>
      </c>
      <c r="B121" s="68">
        <v>0</v>
      </c>
    </row>
    <row r="122" spans="1:2" x14ac:dyDescent="0.3">
      <c r="A122" s="68">
        <v>979</v>
      </c>
      <c r="B122" s="68">
        <v>0</v>
      </c>
    </row>
    <row r="123" spans="1:2" x14ac:dyDescent="0.3">
      <c r="A123" s="68">
        <v>980</v>
      </c>
      <c r="B123" s="68">
        <v>2660</v>
      </c>
    </row>
    <row r="124" spans="1:2" x14ac:dyDescent="0.3">
      <c r="A124" s="68">
        <v>981</v>
      </c>
      <c r="B124" s="68">
        <v>981</v>
      </c>
    </row>
    <row r="125" spans="1:2" x14ac:dyDescent="0.3">
      <c r="A125" s="68">
        <v>983</v>
      </c>
      <c r="B125" s="68">
        <v>983</v>
      </c>
    </row>
    <row r="126" spans="1:2" x14ac:dyDescent="0.3">
      <c r="A126" s="68">
        <v>984</v>
      </c>
      <c r="B126" s="68">
        <v>984</v>
      </c>
    </row>
    <row r="127" spans="1:2" x14ac:dyDescent="0.3">
      <c r="A127" s="68">
        <v>985</v>
      </c>
      <c r="B127" s="68">
        <v>985</v>
      </c>
    </row>
    <row r="128" spans="1:2" x14ac:dyDescent="0.3">
      <c r="A128" s="68">
        <v>986</v>
      </c>
      <c r="B128" s="68">
        <v>986</v>
      </c>
    </row>
    <row r="129" spans="1:2" x14ac:dyDescent="0.3">
      <c r="A129" s="68">
        <v>989</v>
      </c>
      <c r="B129" s="68">
        <v>989</v>
      </c>
    </row>
    <row r="130" spans="1:2" x14ac:dyDescent="0.3">
      <c r="A130" s="68">
        <v>990</v>
      </c>
      <c r="B130" s="68">
        <v>0</v>
      </c>
    </row>
    <row r="131" spans="1:2" x14ac:dyDescent="0.3">
      <c r="A131" s="68">
        <v>991</v>
      </c>
      <c r="B131" s="68">
        <v>0</v>
      </c>
    </row>
    <row r="132" spans="1:2" x14ac:dyDescent="0.3">
      <c r="A132" s="68">
        <v>992</v>
      </c>
      <c r="B132" s="68">
        <v>3960</v>
      </c>
    </row>
    <row r="133" spans="1:2" x14ac:dyDescent="0.3">
      <c r="A133" s="68">
        <v>993</v>
      </c>
      <c r="B133" s="68">
        <v>993</v>
      </c>
    </row>
    <row r="134" spans="1:2" x14ac:dyDescent="0.3">
      <c r="A134" s="68">
        <v>994</v>
      </c>
      <c r="B134" s="68">
        <v>0</v>
      </c>
    </row>
    <row r="135" spans="1:2" x14ac:dyDescent="0.3">
      <c r="A135" s="68">
        <v>995</v>
      </c>
      <c r="B135" s="68">
        <v>0</v>
      </c>
    </row>
    <row r="136" spans="1:2" x14ac:dyDescent="0.3">
      <c r="A136" s="68">
        <v>996</v>
      </c>
      <c r="B136" s="68">
        <v>0</v>
      </c>
    </row>
    <row r="137" spans="1:2" x14ac:dyDescent="0.3">
      <c r="A137" s="68">
        <v>998</v>
      </c>
      <c r="B137" s="68">
        <v>0</v>
      </c>
    </row>
    <row r="138" spans="1:2" x14ac:dyDescent="0.3">
      <c r="A138" s="68">
        <v>999</v>
      </c>
      <c r="B138" s="68">
        <v>0</v>
      </c>
    </row>
    <row r="139" spans="1:2" x14ac:dyDescent="0.3">
      <c r="A139" s="68">
        <v>1000</v>
      </c>
      <c r="B139" s="68">
        <v>515</v>
      </c>
    </row>
    <row r="140" spans="1:2" x14ac:dyDescent="0.3">
      <c r="A140" s="68">
        <v>1015</v>
      </c>
      <c r="B140" s="68">
        <v>515</v>
      </c>
    </row>
    <row r="141" spans="1:2" x14ac:dyDescent="0.3">
      <c r="A141" s="68">
        <v>1020</v>
      </c>
      <c r="B141" s="68">
        <v>515</v>
      </c>
    </row>
    <row r="142" spans="1:2" x14ac:dyDescent="0.3">
      <c r="A142" s="68">
        <v>1030</v>
      </c>
      <c r="B142" s="68">
        <v>515</v>
      </c>
    </row>
    <row r="143" spans="1:2" x14ac:dyDescent="0.3">
      <c r="A143" s="68">
        <v>1045</v>
      </c>
      <c r="B143" s="68">
        <v>1045</v>
      </c>
    </row>
    <row r="144" spans="1:2" x14ac:dyDescent="0.3">
      <c r="A144" s="68">
        <v>1080</v>
      </c>
      <c r="B144" s="68">
        <v>2030</v>
      </c>
    </row>
    <row r="145" spans="1:2" x14ac:dyDescent="0.3">
      <c r="A145" s="68">
        <v>1100</v>
      </c>
      <c r="B145" s="68">
        <v>3100</v>
      </c>
    </row>
    <row r="146" spans="1:2" x14ac:dyDescent="0.3">
      <c r="A146" s="68">
        <v>1105</v>
      </c>
      <c r="B146" s="68">
        <v>3100</v>
      </c>
    </row>
    <row r="147" spans="1:2" x14ac:dyDescent="0.3">
      <c r="A147" s="68">
        <v>1108</v>
      </c>
      <c r="B147" s="68">
        <v>3100</v>
      </c>
    </row>
    <row r="148" spans="1:2" x14ac:dyDescent="0.3">
      <c r="A148" s="68">
        <v>1110</v>
      </c>
      <c r="B148" s="68">
        <v>1111</v>
      </c>
    </row>
    <row r="149" spans="1:2" x14ac:dyDescent="0.3">
      <c r="A149" s="68">
        <v>1111</v>
      </c>
      <c r="B149" s="68">
        <v>1111</v>
      </c>
    </row>
    <row r="150" spans="1:2" x14ac:dyDescent="0.3">
      <c r="A150" s="68">
        <v>1115</v>
      </c>
      <c r="B150" s="68">
        <v>1115</v>
      </c>
    </row>
    <row r="151" spans="1:2" x14ac:dyDescent="0.3">
      <c r="A151" s="68">
        <v>1120</v>
      </c>
      <c r="B151" s="68">
        <v>1111</v>
      </c>
    </row>
    <row r="152" spans="1:2" x14ac:dyDescent="0.3">
      <c r="A152" s="68">
        <v>1130</v>
      </c>
      <c r="B152" s="68">
        <v>1111</v>
      </c>
    </row>
    <row r="153" spans="1:2" x14ac:dyDescent="0.3">
      <c r="A153" s="68">
        <v>1140</v>
      </c>
      <c r="B153" s="68">
        <v>1111</v>
      </c>
    </row>
    <row r="154" spans="1:2" x14ac:dyDescent="0.3">
      <c r="A154" s="68">
        <v>1150</v>
      </c>
      <c r="B154" s="68">
        <v>1111</v>
      </c>
    </row>
    <row r="155" spans="1:2" x14ac:dyDescent="0.3">
      <c r="A155" s="68">
        <v>1160</v>
      </c>
      <c r="B155" s="68">
        <v>1111</v>
      </c>
    </row>
    <row r="156" spans="1:2" x14ac:dyDescent="0.3">
      <c r="A156" s="68">
        <v>1165</v>
      </c>
      <c r="B156" s="68">
        <v>1111</v>
      </c>
    </row>
    <row r="157" spans="1:2" x14ac:dyDescent="0.3">
      <c r="A157" s="68">
        <v>1170</v>
      </c>
      <c r="B157" s="68">
        <v>1111</v>
      </c>
    </row>
    <row r="158" spans="1:2" x14ac:dyDescent="0.3">
      <c r="A158" s="68">
        <v>1180</v>
      </c>
      <c r="B158" s="68">
        <v>1111</v>
      </c>
    </row>
    <row r="159" spans="1:2" x14ac:dyDescent="0.3">
      <c r="A159" s="68">
        <v>1190</v>
      </c>
      <c r="B159" s="68">
        <v>1111</v>
      </c>
    </row>
    <row r="160" spans="1:2" x14ac:dyDescent="0.3">
      <c r="A160" s="68">
        <v>1200</v>
      </c>
      <c r="B160" s="68">
        <v>1111</v>
      </c>
    </row>
    <row r="161" spans="1:2" x14ac:dyDescent="0.3">
      <c r="A161" s="68">
        <v>1210</v>
      </c>
      <c r="B161" s="68">
        <v>1111</v>
      </c>
    </row>
    <row r="162" spans="1:2" x14ac:dyDescent="0.3">
      <c r="A162" s="68">
        <v>1220</v>
      </c>
      <c r="B162" s="68">
        <v>1111</v>
      </c>
    </row>
    <row r="163" spans="1:2" x14ac:dyDescent="0.3">
      <c r="A163" s="68">
        <v>1230</v>
      </c>
      <c r="B163" s="68">
        <v>1111</v>
      </c>
    </row>
    <row r="164" spans="1:2" x14ac:dyDescent="0.3">
      <c r="A164" s="68">
        <v>1240</v>
      </c>
      <c r="B164" s="68">
        <v>1111</v>
      </c>
    </row>
    <row r="165" spans="1:2" x14ac:dyDescent="0.3">
      <c r="A165" s="68">
        <v>1250</v>
      </c>
      <c r="B165" s="68">
        <v>1111</v>
      </c>
    </row>
    <row r="166" spans="1:2" x14ac:dyDescent="0.3">
      <c r="A166" s="68">
        <v>1260</v>
      </c>
      <c r="B166" s="68">
        <v>1111</v>
      </c>
    </row>
    <row r="167" spans="1:2" x14ac:dyDescent="0.3">
      <c r="A167" s="68">
        <v>1270</v>
      </c>
      <c r="B167" s="68">
        <v>1111</v>
      </c>
    </row>
    <row r="168" spans="1:2" x14ac:dyDescent="0.3">
      <c r="A168" s="68">
        <v>1280</v>
      </c>
      <c r="B168" s="68">
        <v>1111</v>
      </c>
    </row>
    <row r="169" spans="1:2" x14ac:dyDescent="0.3">
      <c r="A169" s="68">
        <v>1300</v>
      </c>
      <c r="B169" s="68">
        <v>1111</v>
      </c>
    </row>
    <row r="170" spans="1:2" x14ac:dyDescent="0.3">
      <c r="A170" s="68">
        <v>1310</v>
      </c>
      <c r="B170" s="68">
        <v>1111</v>
      </c>
    </row>
    <row r="171" spans="1:2" x14ac:dyDescent="0.3">
      <c r="A171" s="68">
        <v>1320</v>
      </c>
      <c r="B171" s="68">
        <v>1111</v>
      </c>
    </row>
    <row r="172" spans="1:2" x14ac:dyDescent="0.3">
      <c r="A172" s="68">
        <v>1330</v>
      </c>
      <c r="B172" s="68">
        <v>1111</v>
      </c>
    </row>
    <row r="173" spans="1:2" x14ac:dyDescent="0.3">
      <c r="A173" s="68">
        <v>1335</v>
      </c>
      <c r="B173" s="68">
        <v>1111</v>
      </c>
    </row>
    <row r="174" spans="1:2" x14ac:dyDescent="0.3">
      <c r="A174" s="68">
        <v>1340</v>
      </c>
      <c r="B174" s="68">
        <v>1111</v>
      </c>
    </row>
    <row r="175" spans="1:2" x14ac:dyDescent="0.3">
      <c r="A175" s="68">
        <v>1350</v>
      </c>
      <c r="B175" s="68">
        <v>1111</v>
      </c>
    </row>
    <row r="176" spans="1:2" x14ac:dyDescent="0.3">
      <c r="A176" s="68">
        <v>1360</v>
      </c>
      <c r="B176" s="68">
        <v>1111</v>
      </c>
    </row>
    <row r="177" spans="1:2" x14ac:dyDescent="0.3">
      <c r="A177" s="68">
        <v>1370</v>
      </c>
      <c r="B177" s="68">
        <v>1111</v>
      </c>
    </row>
    <row r="178" spans="1:2" x14ac:dyDescent="0.3">
      <c r="A178" s="68">
        <v>1380</v>
      </c>
      <c r="B178" s="68">
        <v>1111</v>
      </c>
    </row>
    <row r="179" spans="1:2" x14ac:dyDescent="0.3">
      <c r="A179" s="68">
        <v>1390</v>
      </c>
      <c r="B179" s="68">
        <v>1111</v>
      </c>
    </row>
    <row r="180" spans="1:2" x14ac:dyDescent="0.3">
      <c r="A180" s="68">
        <v>1395</v>
      </c>
      <c r="B180" s="68">
        <v>1111</v>
      </c>
    </row>
    <row r="181" spans="1:2" x14ac:dyDescent="0.3">
      <c r="A181" s="68">
        <v>1400</v>
      </c>
      <c r="B181" s="68">
        <v>1111</v>
      </c>
    </row>
    <row r="182" spans="1:2" x14ac:dyDescent="0.3">
      <c r="A182" s="68">
        <v>1410</v>
      </c>
      <c r="B182" s="68">
        <v>1111</v>
      </c>
    </row>
    <row r="183" spans="1:2" x14ac:dyDescent="0.3">
      <c r="A183" s="68">
        <v>1420</v>
      </c>
      <c r="B183" s="68">
        <v>1111</v>
      </c>
    </row>
    <row r="184" spans="1:2" x14ac:dyDescent="0.3">
      <c r="A184" s="68">
        <v>1430</v>
      </c>
      <c r="B184" s="68">
        <v>1111</v>
      </c>
    </row>
    <row r="185" spans="1:2" x14ac:dyDescent="0.3">
      <c r="A185" s="68">
        <v>1440</v>
      </c>
      <c r="B185" s="68">
        <v>1111</v>
      </c>
    </row>
    <row r="186" spans="1:2" x14ac:dyDescent="0.3">
      <c r="A186" s="68">
        <v>1450</v>
      </c>
      <c r="B186" s="68">
        <v>1111</v>
      </c>
    </row>
    <row r="187" spans="1:2" x14ac:dyDescent="0.3">
      <c r="A187" s="68">
        <v>1455</v>
      </c>
      <c r="B187" s="68">
        <v>1111</v>
      </c>
    </row>
    <row r="188" spans="1:2" x14ac:dyDescent="0.3">
      <c r="A188" s="68">
        <v>1460</v>
      </c>
      <c r="B188" s="68">
        <v>1111</v>
      </c>
    </row>
    <row r="189" spans="1:2" x14ac:dyDescent="0.3">
      <c r="A189" s="68">
        <v>1470</v>
      </c>
      <c r="B189" s="68">
        <v>1111</v>
      </c>
    </row>
    <row r="190" spans="1:2" x14ac:dyDescent="0.3">
      <c r="A190" s="68">
        <v>1475</v>
      </c>
      <c r="B190" s="68">
        <v>1111</v>
      </c>
    </row>
    <row r="191" spans="1:2" x14ac:dyDescent="0.3">
      <c r="A191" s="68">
        <v>1480</v>
      </c>
      <c r="B191" s="68">
        <v>1111</v>
      </c>
    </row>
    <row r="192" spans="1:2" x14ac:dyDescent="0.3">
      <c r="A192" s="68">
        <v>1485</v>
      </c>
      <c r="B192" s="68">
        <v>1111</v>
      </c>
    </row>
    <row r="193" spans="1:2" x14ac:dyDescent="0.3">
      <c r="A193" s="68">
        <v>1490</v>
      </c>
      <c r="B193" s="68">
        <v>1111</v>
      </c>
    </row>
    <row r="194" spans="1:2" x14ac:dyDescent="0.3">
      <c r="A194" s="68">
        <v>1495</v>
      </c>
      <c r="B194" s="68">
        <v>1111</v>
      </c>
    </row>
    <row r="195" spans="1:2" x14ac:dyDescent="0.3">
      <c r="A195" s="68">
        <v>1500</v>
      </c>
      <c r="B195" s="68">
        <v>1111</v>
      </c>
    </row>
    <row r="196" spans="1:2" x14ac:dyDescent="0.3">
      <c r="A196" s="68">
        <v>1510</v>
      </c>
      <c r="B196" s="68">
        <v>1111</v>
      </c>
    </row>
    <row r="197" spans="1:2" x14ac:dyDescent="0.3">
      <c r="A197" s="68">
        <v>1520</v>
      </c>
      <c r="B197" s="68">
        <v>1111</v>
      </c>
    </row>
    <row r="198" spans="1:2" x14ac:dyDescent="0.3">
      <c r="A198" s="68">
        <v>1530</v>
      </c>
      <c r="B198" s="68">
        <v>1111</v>
      </c>
    </row>
    <row r="199" spans="1:2" x14ac:dyDescent="0.3">
      <c r="A199" s="68">
        <v>1540</v>
      </c>
      <c r="B199" s="68">
        <v>1111</v>
      </c>
    </row>
    <row r="200" spans="1:2" x14ac:dyDescent="0.3">
      <c r="A200" s="68">
        <v>1550</v>
      </c>
      <c r="B200" s="68">
        <v>1111</v>
      </c>
    </row>
    <row r="201" spans="1:2" x14ac:dyDescent="0.3">
      <c r="A201" s="68">
        <v>1560</v>
      </c>
      <c r="B201" s="68">
        <v>1111</v>
      </c>
    </row>
    <row r="202" spans="1:2" x14ac:dyDescent="0.3">
      <c r="A202" s="68">
        <v>1570</v>
      </c>
      <c r="B202" s="68">
        <v>1111</v>
      </c>
    </row>
    <row r="203" spans="1:2" x14ac:dyDescent="0.3">
      <c r="A203" s="68">
        <v>1580</v>
      </c>
      <c r="B203" s="68">
        <v>1111</v>
      </c>
    </row>
    <row r="204" spans="1:2" x14ac:dyDescent="0.3">
      <c r="A204" s="68">
        <v>1590</v>
      </c>
      <c r="B204" s="68">
        <v>1111</v>
      </c>
    </row>
    <row r="205" spans="1:2" x14ac:dyDescent="0.3">
      <c r="A205" s="68">
        <v>1600</v>
      </c>
      <c r="B205" s="68">
        <v>1111</v>
      </c>
    </row>
    <row r="206" spans="1:2" x14ac:dyDescent="0.3">
      <c r="A206" s="68">
        <v>1630</v>
      </c>
      <c r="B206" s="68">
        <v>1111</v>
      </c>
    </row>
    <row r="207" spans="1:2" x14ac:dyDescent="0.3">
      <c r="A207" s="68">
        <v>1640</v>
      </c>
      <c r="B207" s="68">
        <v>1111</v>
      </c>
    </row>
    <row r="208" spans="1:2" x14ac:dyDescent="0.3">
      <c r="A208" s="68">
        <v>1650</v>
      </c>
      <c r="B208" s="68">
        <v>1111</v>
      </c>
    </row>
    <row r="209" spans="1:2" x14ac:dyDescent="0.3">
      <c r="A209" s="68">
        <v>1655</v>
      </c>
      <c r="B209" s="68">
        <v>1111</v>
      </c>
    </row>
    <row r="210" spans="1:2" x14ac:dyDescent="0.3">
      <c r="A210" s="68">
        <v>1660</v>
      </c>
      <c r="B210" s="68">
        <v>1111</v>
      </c>
    </row>
    <row r="211" spans="1:2" x14ac:dyDescent="0.3">
      <c r="A211" s="68">
        <v>1670</v>
      </c>
      <c r="B211" s="68">
        <v>1111</v>
      </c>
    </row>
    <row r="212" spans="1:2" x14ac:dyDescent="0.3">
      <c r="A212" s="68">
        <v>1680</v>
      </c>
      <c r="B212" s="68">
        <v>1111</v>
      </c>
    </row>
    <row r="213" spans="1:2" x14ac:dyDescent="0.3">
      <c r="A213" s="68">
        <v>1690</v>
      </c>
      <c r="B213" s="68">
        <v>690</v>
      </c>
    </row>
    <row r="214" spans="1:2" x14ac:dyDescent="0.3">
      <c r="A214" s="68">
        <v>1700</v>
      </c>
      <c r="B214" s="68">
        <v>1700</v>
      </c>
    </row>
    <row r="215" spans="1:2" x14ac:dyDescent="0.3">
      <c r="A215" s="68">
        <v>1701</v>
      </c>
      <c r="B215" s="68">
        <v>1701</v>
      </c>
    </row>
    <row r="216" spans="1:2" x14ac:dyDescent="0.3">
      <c r="A216" s="68">
        <v>1703</v>
      </c>
      <c r="B216" s="68">
        <v>1703</v>
      </c>
    </row>
    <row r="217" spans="1:2" x14ac:dyDescent="0.3">
      <c r="A217" s="68">
        <v>1705</v>
      </c>
      <c r="B217" s="68">
        <v>1700</v>
      </c>
    </row>
    <row r="218" spans="1:2" x14ac:dyDescent="0.3">
      <c r="A218" s="68">
        <v>1710</v>
      </c>
      <c r="B218" s="68">
        <v>3540</v>
      </c>
    </row>
    <row r="219" spans="1:2" x14ac:dyDescent="0.3">
      <c r="A219" s="68">
        <v>1730</v>
      </c>
      <c r="B219" s="68">
        <v>7730</v>
      </c>
    </row>
    <row r="220" spans="1:2" x14ac:dyDescent="0.3">
      <c r="A220" s="68">
        <v>1750</v>
      </c>
      <c r="B220" s="68">
        <v>1750</v>
      </c>
    </row>
    <row r="221" spans="1:2" x14ac:dyDescent="0.3">
      <c r="A221" s="68">
        <v>1760</v>
      </c>
      <c r="B221" s="68">
        <v>7760</v>
      </c>
    </row>
    <row r="222" spans="1:2" x14ac:dyDescent="0.3">
      <c r="A222" s="68">
        <v>1770</v>
      </c>
      <c r="B222" s="68">
        <v>7760</v>
      </c>
    </row>
    <row r="223" spans="1:2" x14ac:dyDescent="0.3">
      <c r="A223" s="68">
        <v>1780</v>
      </c>
      <c r="B223" s="68">
        <v>7760</v>
      </c>
    </row>
    <row r="224" spans="1:2" x14ac:dyDescent="0.3">
      <c r="A224" s="68">
        <v>1790</v>
      </c>
      <c r="B224" s="68">
        <v>7760</v>
      </c>
    </row>
    <row r="225" spans="1:2" x14ac:dyDescent="0.3">
      <c r="A225" s="68">
        <v>1800</v>
      </c>
      <c r="B225" s="68">
        <v>7760</v>
      </c>
    </row>
    <row r="226" spans="1:2" x14ac:dyDescent="0.3">
      <c r="A226" s="68">
        <v>1820</v>
      </c>
      <c r="B226" s="68">
        <v>7760</v>
      </c>
    </row>
    <row r="227" spans="1:2" x14ac:dyDescent="0.3">
      <c r="A227" s="68">
        <v>1830</v>
      </c>
      <c r="B227" s="68">
        <v>7760</v>
      </c>
    </row>
    <row r="228" spans="1:2" x14ac:dyDescent="0.3">
      <c r="A228" s="68">
        <v>1840</v>
      </c>
      <c r="B228" s="68">
        <v>2720</v>
      </c>
    </row>
    <row r="229" spans="1:2" x14ac:dyDescent="0.3">
      <c r="A229" s="68">
        <v>1860</v>
      </c>
      <c r="B229" s="68">
        <v>7503</v>
      </c>
    </row>
    <row r="230" spans="1:2" x14ac:dyDescent="0.3">
      <c r="A230" s="68">
        <v>1870</v>
      </c>
      <c r="B230" s="68">
        <v>7870</v>
      </c>
    </row>
    <row r="231" spans="1:2" x14ac:dyDescent="0.3">
      <c r="A231" s="68">
        <v>1880</v>
      </c>
      <c r="B231" s="68">
        <v>7503</v>
      </c>
    </row>
    <row r="232" spans="1:2" x14ac:dyDescent="0.3">
      <c r="A232" s="68">
        <v>1900</v>
      </c>
      <c r="B232" s="68">
        <v>7900</v>
      </c>
    </row>
    <row r="233" spans="1:2" x14ac:dyDescent="0.3">
      <c r="A233" s="68">
        <v>1920</v>
      </c>
      <c r="B233" s="68">
        <v>7920</v>
      </c>
    </row>
    <row r="234" spans="1:2" x14ac:dyDescent="0.3">
      <c r="A234" s="68">
        <v>1950</v>
      </c>
      <c r="B234" s="68">
        <v>8955</v>
      </c>
    </row>
    <row r="235" spans="1:2" x14ac:dyDescent="0.3">
      <c r="A235" s="68">
        <v>1955</v>
      </c>
      <c r="B235" s="68">
        <v>7502</v>
      </c>
    </row>
    <row r="236" spans="1:2" x14ac:dyDescent="0.3">
      <c r="A236" s="68">
        <v>1960</v>
      </c>
      <c r="B236" s="68">
        <v>8955</v>
      </c>
    </row>
    <row r="237" spans="1:2" x14ac:dyDescent="0.3">
      <c r="A237" s="68">
        <v>1970</v>
      </c>
      <c r="B237" s="68">
        <v>8955</v>
      </c>
    </row>
    <row r="238" spans="1:2" x14ac:dyDescent="0.3">
      <c r="A238" s="68">
        <v>1975</v>
      </c>
      <c r="B238" s="68">
        <v>8955</v>
      </c>
    </row>
    <row r="239" spans="1:2" x14ac:dyDescent="0.3">
      <c r="A239" s="68">
        <v>1980</v>
      </c>
      <c r="B239" s="68">
        <v>8955</v>
      </c>
    </row>
    <row r="240" spans="1:2" x14ac:dyDescent="0.3">
      <c r="A240" s="68">
        <v>1985</v>
      </c>
      <c r="B240" s="68">
        <v>8975</v>
      </c>
    </row>
    <row r="241" spans="1:2" x14ac:dyDescent="0.3">
      <c r="A241" s="68">
        <v>1995</v>
      </c>
      <c r="B241" s="68">
        <v>0</v>
      </c>
    </row>
    <row r="242" spans="1:2" x14ac:dyDescent="0.3">
      <c r="A242" s="68">
        <v>1996</v>
      </c>
      <c r="B242" s="68">
        <v>0</v>
      </c>
    </row>
    <row r="243" spans="1:2" x14ac:dyDescent="0.3">
      <c r="A243" s="68">
        <v>1998</v>
      </c>
      <c r="B243" s="68">
        <v>0</v>
      </c>
    </row>
    <row r="244" spans="1:2" x14ac:dyDescent="0.3">
      <c r="A244" s="68">
        <v>1999</v>
      </c>
      <c r="B244" s="68">
        <v>0</v>
      </c>
    </row>
    <row r="245" spans="1:2" x14ac:dyDescent="0.3">
      <c r="A245" s="68">
        <v>2000</v>
      </c>
      <c r="B245" s="68">
        <v>2030</v>
      </c>
    </row>
    <row r="246" spans="1:2" x14ac:dyDescent="0.3">
      <c r="A246" s="68">
        <v>2010</v>
      </c>
      <c r="B246" s="68">
        <v>2030</v>
      </c>
    </row>
    <row r="247" spans="1:2" x14ac:dyDescent="0.3">
      <c r="A247" s="68">
        <v>2020</v>
      </c>
      <c r="B247" s="68">
        <v>2030</v>
      </c>
    </row>
    <row r="248" spans="1:2" x14ac:dyDescent="0.3">
      <c r="A248" s="68">
        <v>2030</v>
      </c>
      <c r="B248" s="68">
        <v>2030</v>
      </c>
    </row>
    <row r="249" spans="1:2" x14ac:dyDescent="0.3">
      <c r="A249" s="68">
        <v>2050</v>
      </c>
      <c r="B249" s="68">
        <v>2030</v>
      </c>
    </row>
    <row r="250" spans="1:2" x14ac:dyDescent="0.3">
      <c r="A250" s="68">
        <v>2060</v>
      </c>
      <c r="B250" s="68">
        <v>2030</v>
      </c>
    </row>
    <row r="251" spans="1:2" x14ac:dyDescent="0.3">
      <c r="A251" s="68">
        <v>2070</v>
      </c>
      <c r="B251" s="68">
        <v>2030</v>
      </c>
    </row>
    <row r="252" spans="1:2" x14ac:dyDescent="0.3">
      <c r="A252" s="68">
        <v>2080</v>
      </c>
      <c r="B252" s="68">
        <v>2030</v>
      </c>
    </row>
    <row r="253" spans="1:2" x14ac:dyDescent="0.3">
      <c r="A253" s="68">
        <v>2100</v>
      </c>
      <c r="B253" s="68">
        <v>2100</v>
      </c>
    </row>
    <row r="254" spans="1:2" x14ac:dyDescent="0.3">
      <c r="A254" s="68">
        <v>2120</v>
      </c>
      <c r="B254" s="69">
        <v>2120</v>
      </c>
    </row>
    <row r="255" spans="1:2" x14ac:dyDescent="0.3">
      <c r="A255" s="68">
        <v>2140</v>
      </c>
      <c r="B255" s="68">
        <v>1701</v>
      </c>
    </row>
    <row r="256" spans="1:2" x14ac:dyDescent="0.3">
      <c r="A256" s="68">
        <v>2150</v>
      </c>
      <c r="B256" s="68">
        <v>1701</v>
      </c>
    </row>
    <row r="257" spans="1:2" x14ac:dyDescent="0.3">
      <c r="A257" s="68">
        <v>2160</v>
      </c>
      <c r="B257" s="68">
        <v>2030</v>
      </c>
    </row>
    <row r="258" spans="1:2" x14ac:dyDescent="0.3">
      <c r="A258" s="68">
        <v>2180</v>
      </c>
      <c r="B258" s="68">
        <v>1701</v>
      </c>
    </row>
    <row r="259" spans="1:2" x14ac:dyDescent="0.3">
      <c r="A259" s="68">
        <v>2190</v>
      </c>
      <c r="B259" s="68">
        <v>4260</v>
      </c>
    </row>
    <row r="260" spans="1:2" x14ac:dyDescent="0.3">
      <c r="A260" s="68">
        <v>2200</v>
      </c>
      <c r="B260" s="68">
        <v>2030</v>
      </c>
    </row>
    <row r="261" spans="1:2" x14ac:dyDescent="0.3">
      <c r="A261" s="68">
        <v>2222</v>
      </c>
      <c r="B261" s="68">
        <v>2030</v>
      </c>
    </row>
    <row r="262" spans="1:2" x14ac:dyDescent="0.3">
      <c r="A262" s="68">
        <v>2225</v>
      </c>
      <c r="B262" s="68">
        <v>2030</v>
      </c>
    </row>
    <row r="263" spans="1:2" x14ac:dyDescent="0.3">
      <c r="A263" s="68">
        <v>2230</v>
      </c>
      <c r="B263" s="68">
        <v>0</v>
      </c>
    </row>
    <row r="264" spans="1:2" x14ac:dyDescent="0.3">
      <c r="A264" s="68">
        <v>2235</v>
      </c>
      <c r="B264" s="68">
        <v>2030</v>
      </c>
    </row>
    <row r="265" spans="1:2" x14ac:dyDescent="0.3">
      <c r="A265" s="68">
        <v>2240</v>
      </c>
      <c r="B265" s="68">
        <v>2240</v>
      </c>
    </row>
    <row r="266" spans="1:2" x14ac:dyDescent="0.3">
      <c r="A266" s="68">
        <v>2245</v>
      </c>
      <c r="B266" s="68">
        <v>2245</v>
      </c>
    </row>
    <row r="267" spans="1:2" x14ac:dyDescent="0.3">
      <c r="A267" s="68">
        <v>2260</v>
      </c>
      <c r="B267" s="68">
        <v>2240</v>
      </c>
    </row>
    <row r="268" spans="1:2" x14ac:dyDescent="0.3">
      <c r="A268" s="68">
        <v>2265</v>
      </c>
      <c r="B268" s="68">
        <v>2265</v>
      </c>
    </row>
    <row r="269" spans="1:2" x14ac:dyDescent="0.3">
      <c r="A269" s="68">
        <v>2270</v>
      </c>
      <c r="B269" s="68">
        <v>968</v>
      </c>
    </row>
    <row r="270" spans="1:2" x14ac:dyDescent="0.3">
      <c r="A270" s="68">
        <v>2290</v>
      </c>
      <c r="B270" s="68">
        <v>845</v>
      </c>
    </row>
    <row r="271" spans="1:2" x14ac:dyDescent="0.3">
      <c r="A271" s="68">
        <v>2295</v>
      </c>
      <c r="B271" s="68">
        <v>845</v>
      </c>
    </row>
    <row r="272" spans="1:2" x14ac:dyDescent="0.3">
      <c r="A272" s="68">
        <v>2300</v>
      </c>
      <c r="B272" s="68">
        <v>845</v>
      </c>
    </row>
    <row r="273" spans="1:2" x14ac:dyDescent="0.3">
      <c r="A273" s="68">
        <v>2310</v>
      </c>
      <c r="B273" s="68">
        <v>1111</v>
      </c>
    </row>
    <row r="274" spans="1:2" x14ac:dyDescent="0.3">
      <c r="A274" s="68">
        <v>2320</v>
      </c>
      <c r="B274" s="68">
        <v>2320</v>
      </c>
    </row>
    <row r="275" spans="1:2" x14ac:dyDescent="0.3">
      <c r="A275" s="68">
        <v>2340</v>
      </c>
      <c r="B275" s="68">
        <v>1701</v>
      </c>
    </row>
    <row r="276" spans="1:2" x14ac:dyDescent="0.3">
      <c r="A276" s="68">
        <v>2400</v>
      </c>
      <c r="B276" s="68">
        <v>4150</v>
      </c>
    </row>
    <row r="277" spans="1:2" x14ac:dyDescent="0.3">
      <c r="A277" s="68">
        <v>2500</v>
      </c>
      <c r="B277" s="68">
        <v>0</v>
      </c>
    </row>
    <row r="278" spans="1:2" x14ac:dyDescent="0.3">
      <c r="A278" s="68">
        <v>2521</v>
      </c>
      <c r="B278" s="68">
        <v>521</v>
      </c>
    </row>
    <row r="279" spans="1:2" x14ac:dyDescent="0.3">
      <c r="A279" s="68">
        <v>2600</v>
      </c>
      <c r="B279" s="68">
        <v>2600</v>
      </c>
    </row>
    <row r="280" spans="1:2" x14ac:dyDescent="0.3">
      <c r="A280" s="68">
        <v>2620</v>
      </c>
      <c r="B280" s="68">
        <v>2600</v>
      </c>
    </row>
    <row r="281" spans="1:2" x14ac:dyDescent="0.3">
      <c r="A281" s="68">
        <v>2640</v>
      </c>
      <c r="B281" s="68">
        <v>521</v>
      </c>
    </row>
    <row r="282" spans="1:2" x14ac:dyDescent="0.3">
      <c r="A282" s="68">
        <v>2650</v>
      </c>
      <c r="B282" s="68">
        <v>2660</v>
      </c>
    </row>
    <row r="283" spans="1:2" x14ac:dyDescent="0.3">
      <c r="A283" s="68">
        <v>2660</v>
      </c>
      <c r="B283" s="68">
        <v>2660</v>
      </c>
    </row>
    <row r="284" spans="1:2" x14ac:dyDescent="0.3">
      <c r="A284" s="68">
        <v>2665</v>
      </c>
      <c r="B284" s="68">
        <v>2665</v>
      </c>
    </row>
    <row r="285" spans="1:2" x14ac:dyDescent="0.3">
      <c r="A285" s="68">
        <v>2667</v>
      </c>
      <c r="B285" s="68">
        <v>2667</v>
      </c>
    </row>
    <row r="286" spans="1:2" x14ac:dyDescent="0.3">
      <c r="A286" s="68">
        <v>2670</v>
      </c>
      <c r="B286" s="68">
        <v>2670</v>
      </c>
    </row>
    <row r="287" spans="1:2" x14ac:dyDescent="0.3">
      <c r="A287" s="68">
        <v>2680</v>
      </c>
      <c r="B287" s="68">
        <v>2660</v>
      </c>
    </row>
    <row r="288" spans="1:2" x14ac:dyDescent="0.3">
      <c r="A288" s="68">
        <v>2700</v>
      </c>
      <c r="B288" s="68">
        <v>521</v>
      </c>
    </row>
    <row r="289" spans="1:2" x14ac:dyDescent="0.3">
      <c r="A289" s="68">
        <v>2720</v>
      </c>
      <c r="B289" s="68">
        <v>2720</v>
      </c>
    </row>
    <row r="290" spans="1:2" x14ac:dyDescent="0.3">
      <c r="A290" s="68">
        <v>2740</v>
      </c>
      <c r="B290" s="68">
        <v>2740</v>
      </c>
    </row>
    <row r="291" spans="1:2" x14ac:dyDescent="0.3">
      <c r="A291" s="68">
        <v>2745</v>
      </c>
      <c r="B291" s="68">
        <v>2740</v>
      </c>
    </row>
    <row r="292" spans="1:2" x14ac:dyDescent="0.3">
      <c r="A292" s="68">
        <v>2760</v>
      </c>
      <c r="B292" s="68">
        <v>250</v>
      </c>
    </row>
    <row r="293" spans="1:2" x14ac:dyDescent="0.3">
      <c r="A293" s="68">
        <v>2780</v>
      </c>
      <c r="B293" s="68">
        <v>7502</v>
      </c>
    </row>
    <row r="294" spans="1:2" x14ac:dyDescent="0.3">
      <c r="A294" s="68">
        <v>2790</v>
      </c>
      <c r="B294" s="68">
        <v>2240</v>
      </c>
    </row>
    <row r="295" spans="1:2" x14ac:dyDescent="0.3">
      <c r="A295" s="68">
        <v>2800</v>
      </c>
      <c r="B295" s="68">
        <v>0</v>
      </c>
    </row>
    <row r="296" spans="1:2" x14ac:dyDescent="0.3">
      <c r="A296" s="68">
        <v>2805</v>
      </c>
      <c r="B296" s="68">
        <v>0</v>
      </c>
    </row>
    <row r="297" spans="1:2" x14ac:dyDescent="0.3">
      <c r="A297" s="68">
        <v>2810</v>
      </c>
      <c r="B297" s="68">
        <v>0</v>
      </c>
    </row>
    <row r="298" spans="1:2" x14ac:dyDescent="0.3">
      <c r="A298" s="68">
        <v>2820</v>
      </c>
      <c r="B298" s="68">
        <v>0</v>
      </c>
    </row>
    <row r="299" spans="1:2" x14ac:dyDescent="0.3">
      <c r="A299" s="68">
        <v>2830</v>
      </c>
      <c r="B299" s="68">
        <v>0</v>
      </c>
    </row>
    <row r="300" spans="1:2" x14ac:dyDescent="0.3">
      <c r="A300" s="68">
        <v>2840</v>
      </c>
      <c r="B300" s="68">
        <v>0</v>
      </c>
    </row>
    <row r="301" spans="1:2" x14ac:dyDescent="0.3">
      <c r="A301" s="68">
        <v>2900</v>
      </c>
      <c r="B301" s="68">
        <v>2030</v>
      </c>
    </row>
    <row r="302" spans="1:2" x14ac:dyDescent="0.3">
      <c r="A302" s="68">
        <v>2905</v>
      </c>
      <c r="B302" s="68">
        <v>2030</v>
      </c>
    </row>
    <row r="303" spans="1:2" x14ac:dyDescent="0.3">
      <c r="A303" s="68">
        <v>2910</v>
      </c>
      <c r="B303" s="68">
        <v>2030</v>
      </c>
    </row>
    <row r="304" spans="1:2" x14ac:dyDescent="0.3">
      <c r="A304" s="68">
        <v>2915</v>
      </c>
      <c r="B304" s="68">
        <v>2030</v>
      </c>
    </row>
    <row r="305" spans="1:2" x14ac:dyDescent="0.3">
      <c r="A305" s="68">
        <v>2920</v>
      </c>
      <c r="B305" s="68">
        <v>2030</v>
      </c>
    </row>
    <row r="306" spans="1:2" x14ac:dyDescent="0.3">
      <c r="A306" s="68">
        <v>2922</v>
      </c>
      <c r="B306" s="68">
        <v>2030</v>
      </c>
    </row>
    <row r="307" spans="1:2" x14ac:dyDescent="0.3">
      <c r="A307" s="68">
        <v>2925</v>
      </c>
      <c r="B307" s="68">
        <v>0</v>
      </c>
    </row>
    <row r="308" spans="1:2" x14ac:dyDescent="0.3">
      <c r="A308" s="68">
        <v>2930</v>
      </c>
      <c r="B308" s="68">
        <v>0</v>
      </c>
    </row>
    <row r="309" spans="1:2" x14ac:dyDescent="0.3">
      <c r="A309" s="68">
        <v>2935</v>
      </c>
      <c r="B309" s="68">
        <v>0</v>
      </c>
    </row>
    <row r="310" spans="1:2" x14ac:dyDescent="0.3">
      <c r="A310" s="68">
        <v>2940</v>
      </c>
      <c r="B310" s="68">
        <v>0</v>
      </c>
    </row>
    <row r="311" spans="1:2" x14ac:dyDescent="0.3">
      <c r="A311" s="68">
        <v>2993</v>
      </c>
      <c r="B311" s="68">
        <v>0</v>
      </c>
    </row>
    <row r="312" spans="1:2" x14ac:dyDescent="0.3">
      <c r="A312" s="68">
        <v>2994</v>
      </c>
      <c r="B312" s="68">
        <v>0</v>
      </c>
    </row>
    <row r="313" spans="1:2" x14ac:dyDescent="0.3">
      <c r="A313" s="68">
        <v>2995</v>
      </c>
      <c r="B313" s="68">
        <v>0</v>
      </c>
    </row>
    <row r="314" spans="1:2" x14ac:dyDescent="0.3">
      <c r="A314" s="68">
        <v>2996</v>
      </c>
      <c r="B314" s="68">
        <v>0</v>
      </c>
    </row>
    <row r="315" spans="1:2" x14ac:dyDescent="0.3">
      <c r="A315" s="68">
        <v>2998</v>
      </c>
      <c r="B315" s="68">
        <v>0</v>
      </c>
    </row>
    <row r="316" spans="1:2" x14ac:dyDescent="0.3">
      <c r="A316" s="68">
        <v>3000</v>
      </c>
      <c r="B316" s="68">
        <v>540</v>
      </c>
    </row>
    <row r="317" spans="1:2" x14ac:dyDescent="0.3">
      <c r="A317" s="68">
        <v>3010</v>
      </c>
      <c r="B317" s="68">
        <v>540</v>
      </c>
    </row>
    <row r="318" spans="1:2" x14ac:dyDescent="0.3">
      <c r="A318" s="68">
        <v>3030</v>
      </c>
      <c r="B318" s="68">
        <v>540</v>
      </c>
    </row>
    <row r="319" spans="1:2" x14ac:dyDescent="0.3">
      <c r="A319" s="68">
        <v>3100</v>
      </c>
      <c r="B319" s="68">
        <v>3100</v>
      </c>
    </row>
    <row r="320" spans="1:2" x14ac:dyDescent="0.3">
      <c r="A320" s="68">
        <v>3105</v>
      </c>
      <c r="B320" s="68">
        <v>3100</v>
      </c>
    </row>
    <row r="321" spans="1:2" x14ac:dyDescent="0.3">
      <c r="A321" s="68">
        <v>3110</v>
      </c>
      <c r="B321" s="68">
        <v>3110</v>
      </c>
    </row>
    <row r="322" spans="1:2" x14ac:dyDescent="0.3">
      <c r="A322" s="68">
        <v>3125</v>
      </c>
      <c r="B322" s="68">
        <v>3125</v>
      </c>
    </row>
    <row r="323" spans="1:2" x14ac:dyDescent="0.3">
      <c r="A323" s="68">
        <v>3150</v>
      </c>
      <c r="B323" s="68">
        <v>3110</v>
      </c>
    </row>
    <row r="324" spans="1:2" x14ac:dyDescent="0.3">
      <c r="A324" s="68">
        <v>3180</v>
      </c>
      <c r="B324" s="68">
        <v>3360</v>
      </c>
    </row>
    <row r="325" spans="1:2" x14ac:dyDescent="0.3">
      <c r="A325" s="68">
        <v>3210</v>
      </c>
      <c r="B325" s="68">
        <v>540</v>
      </c>
    </row>
    <row r="326" spans="1:2" x14ac:dyDescent="0.3">
      <c r="A326" s="68">
        <v>3300</v>
      </c>
      <c r="B326" s="68">
        <v>2030</v>
      </c>
    </row>
    <row r="327" spans="1:2" x14ac:dyDescent="0.3">
      <c r="A327" s="68">
        <v>3310</v>
      </c>
      <c r="B327" s="68">
        <v>971</v>
      </c>
    </row>
    <row r="328" spans="1:2" x14ac:dyDescent="0.3">
      <c r="A328" s="68">
        <v>3320</v>
      </c>
      <c r="B328" s="68">
        <v>3320</v>
      </c>
    </row>
    <row r="329" spans="1:2" x14ac:dyDescent="0.3">
      <c r="A329" s="68">
        <v>3340</v>
      </c>
      <c r="B329" s="68">
        <v>3340</v>
      </c>
    </row>
    <row r="330" spans="1:2" x14ac:dyDescent="0.3">
      <c r="A330" s="68">
        <v>3350</v>
      </c>
      <c r="B330" s="68">
        <v>3360</v>
      </c>
    </row>
    <row r="331" spans="1:2" x14ac:dyDescent="0.3">
      <c r="A331" s="68">
        <v>3355</v>
      </c>
      <c r="B331" s="68">
        <v>3355</v>
      </c>
    </row>
    <row r="332" spans="1:2" x14ac:dyDescent="0.3">
      <c r="A332" s="68">
        <v>3360</v>
      </c>
      <c r="B332" s="68">
        <v>3360</v>
      </c>
    </row>
    <row r="333" spans="1:2" x14ac:dyDescent="0.3">
      <c r="A333" s="68">
        <v>3365</v>
      </c>
      <c r="B333" s="68">
        <v>540</v>
      </c>
    </row>
    <row r="334" spans="1:2" x14ac:dyDescent="0.3">
      <c r="A334" s="68">
        <v>3370</v>
      </c>
      <c r="B334" s="68">
        <v>0</v>
      </c>
    </row>
    <row r="335" spans="1:2" x14ac:dyDescent="0.3">
      <c r="A335" s="68">
        <v>3380</v>
      </c>
      <c r="B335" s="68">
        <v>3970</v>
      </c>
    </row>
    <row r="336" spans="1:2" x14ac:dyDescent="0.3">
      <c r="A336" s="68">
        <v>3400</v>
      </c>
      <c r="B336" s="68">
        <v>3900</v>
      </c>
    </row>
    <row r="337" spans="1:2" x14ac:dyDescent="0.3">
      <c r="A337" s="68">
        <v>3410</v>
      </c>
      <c r="B337" s="68">
        <v>3410</v>
      </c>
    </row>
    <row r="338" spans="1:2" x14ac:dyDescent="0.3">
      <c r="A338" s="68">
        <v>3430</v>
      </c>
      <c r="B338" s="68">
        <v>3430</v>
      </c>
    </row>
    <row r="339" spans="1:2" x14ac:dyDescent="0.3">
      <c r="A339" s="68">
        <v>3440</v>
      </c>
      <c r="B339" s="68">
        <v>3440</v>
      </c>
    </row>
    <row r="340" spans="1:2" x14ac:dyDescent="0.3">
      <c r="A340" s="68">
        <v>3460</v>
      </c>
      <c r="B340" s="68">
        <v>3460</v>
      </c>
    </row>
    <row r="341" spans="1:2" x14ac:dyDescent="0.3">
      <c r="A341" s="68">
        <v>3480</v>
      </c>
      <c r="B341" s="68">
        <v>3480</v>
      </c>
    </row>
    <row r="342" spans="1:2" x14ac:dyDescent="0.3">
      <c r="A342" s="68">
        <v>3500</v>
      </c>
      <c r="B342" s="68">
        <v>3970</v>
      </c>
    </row>
    <row r="343" spans="1:2" x14ac:dyDescent="0.3">
      <c r="A343" s="68">
        <v>3540</v>
      </c>
      <c r="B343" s="68">
        <v>3540</v>
      </c>
    </row>
    <row r="344" spans="1:2" x14ac:dyDescent="0.3">
      <c r="A344" s="68">
        <v>3560</v>
      </c>
      <c r="B344" s="68">
        <v>3560</v>
      </c>
    </row>
    <row r="345" spans="1:2" x14ac:dyDescent="0.3">
      <c r="A345" s="68">
        <v>3580</v>
      </c>
      <c r="B345" s="68">
        <v>690</v>
      </c>
    </row>
    <row r="346" spans="1:2" x14ac:dyDescent="0.3">
      <c r="A346" s="68">
        <v>3600</v>
      </c>
      <c r="B346" s="68">
        <v>3600</v>
      </c>
    </row>
    <row r="347" spans="1:2" x14ac:dyDescent="0.3">
      <c r="A347" s="68">
        <v>3640</v>
      </c>
      <c r="B347" s="68">
        <v>3640</v>
      </c>
    </row>
    <row r="348" spans="1:2" x14ac:dyDescent="0.3">
      <c r="A348" s="68">
        <v>3660</v>
      </c>
      <c r="B348" s="68">
        <v>3660</v>
      </c>
    </row>
    <row r="349" spans="1:2" x14ac:dyDescent="0.3">
      <c r="A349" s="68">
        <v>3680</v>
      </c>
      <c r="B349" s="68">
        <v>3790</v>
      </c>
    </row>
    <row r="350" spans="1:2" x14ac:dyDescent="0.3">
      <c r="A350" s="68">
        <v>3720</v>
      </c>
      <c r="B350" s="68">
        <v>3720</v>
      </c>
    </row>
    <row r="351" spans="1:2" x14ac:dyDescent="0.3">
      <c r="A351" s="68">
        <v>3760</v>
      </c>
      <c r="B351" s="68">
        <v>3760</v>
      </c>
    </row>
    <row r="352" spans="1:2" x14ac:dyDescent="0.3">
      <c r="A352" s="68">
        <v>3780</v>
      </c>
      <c r="B352" s="68">
        <v>3780</v>
      </c>
    </row>
    <row r="353" spans="1:2" x14ac:dyDescent="0.3">
      <c r="A353" s="68">
        <v>3785</v>
      </c>
      <c r="B353" s="68">
        <v>540</v>
      </c>
    </row>
    <row r="354" spans="1:2" x14ac:dyDescent="0.3">
      <c r="A354" s="68">
        <v>3790</v>
      </c>
      <c r="B354" s="68">
        <v>3790</v>
      </c>
    </row>
    <row r="355" spans="1:2" x14ac:dyDescent="0.3">
      <c r="A355" s="68">
        <v>3800</v>
      </c>
      <c r="B355" s="68">
        <v>98560</v>
      </c>
    </row>
    <row r="356" spans="1:2" x14ac:dyDescent="0.3">
      <c r="A356" s="68">
        <v>3810</v>
      </c>
      <c r="B356" s="68">
        <v>3810</v>
      </c>
    </row>
    <row r="357" spans="1:2" x14ac:dyDescent="0.3">
      <c r="A357" s="68">
        <v>3820</v>
      </c>
      <c r="B357" s="68">
        <v>3820</v>
      </c>
    </row>
    <row r="358" spans="1:2" x14ac:dyDescent="0.3">
      <c r="A358" s="68">
        <v>3825</v>
      </c>
      <c r="B358" s="68">
        <v>3825</v>
      </c>
    </row>
    <row r="359" spans="1:2" x14ac:dyDescent="0.3">
      <c r="A359" s="68">
        <v>3830</v>
      </c>
      <c r="B359" s="68">
        <v>3830</v>
      </c>
    </row>
    <row r="360" spans="1:2" x14ac:dyDescent="0.3">
      <c r="A360" s="68">
        <v>3835</v>
      </c>
      <c r="B360" s="68">
        <v>3835</v>
      </c>
    </row>
    <row r="361" spans="1:2" x14ac:dyDescent="0.3">
      <c r="A361" s="68">
        <v>3840</v>
      </c>
      <c r="B361" s="68">
        <v>3840</v>
      </c>
    </row>
    <row r="362" spans="1:2" x14ac:dyDescent="0.3">
      <c r="A362" s="68">
        <v>3845</v>
      </c>
      <c r="B362" s="68">
        <v>3845</v>
      </c>
    </row>
    <row r="363" spans="1:2" x14ac:dyDescent="0.3">
      <c r="A363" s="68">
        <v>3850</v>
      </c>
      <c r="B363" s="68">
        <v>3850</v>
      </c>
    </row>
    <row r="364" spans="1:2" x14ac:dyDescent="0.3">
      <c r="A364" s="68">
        <v>3855</v>
      </c>
      <c r="B364" s="68">
        <v>3855</v>
      </c>
    </row>
    <row r="365" spans="1:2" x14ac:dyDescent="0.3">
      <c r="A365" s="68">
        <v>3860</v>
      </c>
      <c r="B365" s="68">
        <v>3860</v>
      </c>
    </row>
    <row r="366" spans="1:2" x14ac:dyDescent="0.3">
      <c r="A366" s="68">
        <v>3862</v>
      </c>
      <c r="B366" s="68">
        <v>0</v>
      </c>
    </row>
    <row r="367" spans="1:2" x14ac:dyDescent="0.3">
      <c r="A367" s="68">
        <v>3865</v>
      </c>
      <c r="B367" s="68">
        <v>3860</v>
      </c>
    </row>
    <row r="368" spans="1:2" x14ac:dyDescent="0.3">
      <c r="A368" s="68">
        <v>3870</v>
      </c>
      <c r="B368" s="68">
        <v>540</v>
      </c>
    </row>
    <row r="369" spans="1:2" x14ac:dyDescent="0.3">
      <c r="A369" s="68">
        <v>3875</v>
      </c>
      <c r="B369" s="68">
        <v>3875</v>
      </c>
    </row>
    <row r="370" spans="1:2" x14ac:dyDescent="0.3">
      <c r="A370" s="68">
        <v>3880</v>
      </c>
      <c r="B370" s="68">
        <v>0</v>
      </c>
    </row>
    <row r="371" spans="1:2" x14ac:dyDescent="0.3">
      <c r="A371" s="68">
        <v>3882</v>
      </c>
      <c r="B371" s="68">
        <v>0</v>
      </c>
    </row>
    <row r="372" spans="1:2" x14ac:dyDescent="0.3">
      <c r="A372" s="68">
        <v>3884</v>
      </c>
      <c r="B372" s="68">
        <v>0</v>
      </c>
    </row>
    <row r="373" spans="1:2" x14ac:dyDescent="0.3">
      <c r="A373" s="68">
        <v>3885</v>
      </c>
      <c r="B373" s="68">
        <v>3885</v>
      </c>
    </row>
    <row r="374" spans="1:2" x14ac:dyDescent="0.3">
      <c r="A374" s="68">
        <v>3886</v>
      </c>
      <c r="B374" s="68">
        <v>0</v>
      </c>
    </row>
    <row r="375" spans="1:2" x14ac:dyDescent="0.3">
      <c r="A375" s="68">
        <v>3890</v>
      </c>
      <c r="B375" s="68">
        <v>555</v>
      </c>
    </row>
    <row r="376" spans="1:2" x14ac:dyDescent="0.3">
      <c r="A376" s="68">
        <v>3892</v>
      </c>
      <c r="B376" s="68">
        <v>555</v>
      </c>
    </row>
    <row r="377" spans="1:2" x14ac:dyDescent="0.3">
      <c r="A377" s="68">
        <v>3895</v>
      </c>
      <c r="B377" s="68">
        <v>555</v>
      </c>
    </row>
    <row r="378" spans="1:2" x14ac:dyDescent="0.3">
      <c r="A378" s="68">
        <v>3900</v>
      </c>
      <c r="B378" s="68">
        <v>3900</v>
      </c>
    </row>
    <row r="379" spans="1:2" x14ac:dyDescent="0.3">
      <c r="A379" s="68">
        <v>3910</v>
      </c>
      <c r="B379" s="68">
        <v>3970</v>
      </c>
    </row>
    <row r="380" spans="1:2" x14ac:dyDescent="0.3">
      <c r="A380" s="68">
        <v>3930</v>
      </c>
      <c r="B380" s="68">
        <v>3930</v>
      </c>
    </row>
    <row r="381" spans="1:2" x14ac:dyDescent="0.3">
      <c r="A381" s="68">
        <v>3940</v>
      </c>
      <c r="B381" s="68">
        <v>3940</v>
      </c>
    </row>
    <row r="382" spans="1:2" x14ac:dyDescent="0.3">
      <c r="A382" s="68">
        <v>3945</v>
      </c>
      <c r="B382" s="68">
        <v>0</v>
      </c>
    </row>
    <row r="383" spans="1:2" x14ac:dyDescent="0.3">
      <c r="A383" s="68">
        <v>3946</v>
      </c>
      <c r="B383" s="68">
        <v>0</v>
      </c>
    </row>
    <row r="384" spans="1:2" x14ac:dyDescent="0.3">
      <c r="A384" s="68">
        <v>3948</v>
      </c>
      <c r="B384" s="68">
        <v>0</v>
      </c>
    </row>
    <row r="385" spans="1:2" x14ac:dyDescent="0.3">
      <c r="A385" s="68">
        <v>3949</v>
      </c>
      <c r="B385" s="68">
        <v>0</v>
      </c>
    </row>
    <row r="386" spans="1:2" x14ac:dyDescent="0.3">
      <c r="A386" s="68">
        <v>3950</v>
      </c>
      <c r="B386" s="68">
        <v>3960</v>
      </c>
    </row>
    <row r="387" spans="1:2" x14ac:dyDescent="0.3">
      <c r="A387" s="68">
        <v>3960</v>
      </c>
      <c r="B387" s="68">
        <v>3960</v>
      </c>
    </row>
    <row r="388" spans="1:2" x14ac:dyDescent="0.3">
      <c r="A388" s="68">
        <v>3970</v>
      </c>
      <c r="B388" s="68">
        <v>3970</v>
      </c>
    </row>
    <row r="389" spans="1:2" x14ac:dyDescent="0.3">
      <c r="A389" s="68">
        <v>3980</v>
      </c>
      <c r="B389" s="68">
        <v>3980</v>
      </c>
    </row>
    <row r="390" spans="1:2" x14ac:dyDescent="0.3">
      <c r="A390" s="68">
        <v>3985</v>
      </c>
      <c r="B390" s="68">
        <v>0</v>
      </c>
    </row>
    <row r="391" spans="1:2" x14ac:dyDescent="0.3">
      <c r="A391" s="68">
        <v>3990</v>
      </c>
      <c r="B391" s="68">
        <v>0</v>
      </c>
    </row>
    <row r="392" spans="1:2" x14ac:dyDescent="0.3">
      <c r="A392" s="68">
        <v>3995</v>
      </c>
      <c r="B392" s="68">
        <v>3995</v>
      </c>
    </row>
    <row r="393" spans="1:2" x14ac:dyDescent="0.3">
      <c r="A393" s="68">
        <v>3996</v>
      </c>
      <c r="B393" s="68">
        <v>0</v>
      </c>
    </row>
    <row r="394" spans="1:2" x14ac:dyDescent="0.3">
      <c r="A394" s="68">
        <v>3998</v>
      </c>
      <c r="B394" s="68">
        <v>3998</v>
      </c>
    </row>
    <row r="395" spans="1:2" x14ac:dyDescent="0.3">
      <c r="A395" s="68">
        <v>3999</v>
      </c>
      <c r="B395" s="68">
        <v>3999</v>
      </c>
    </row>
    <row r="396" spans="1:2" x14ac:dyDescent="0.3">
      <c r="A396" s="68">
        <v>4000</v>
      </c>
      <c r="B396" s="68">
        <v>530</v>
      </c>
    </row>
    <row r="397" spans="1:2" x14ac:dyDescent="0.3">
      <c r="A397" s="68">
        <v>4010</v>
      </c>
      <c r="B397" s="68">
        <v>530</v>
      </c>
    </row>
    <row r="398" spans="1:2" x14ac:dyDescent="0.3">
      <c r="A398" s="68">
        <v>4020</v>
      </c>
      <c r="B398" s="68">
        <v>530</v>
      </c>
    </row>
    <row r="399" spans="1:2" x14ac:dyDescent="0.3">
      <c r="A399" s="68">
        <v>4080</v>
      </c>
      <c r="B399" s="68">
        <v>0</v>
      </c>
    </row>
    <row r="400" spans="1:2" x14ac:dyDescent="0.3">
      <c r="A400" s="68">
        <v>4100</v>
      </c>
      <c r="B400" s="68">
        <v>4100</v>
      </c>
    </row>
    <row r="401" spans="1:2" x14ac:dyDescent="0.3">
      <c r="A401" s="68">
        <v>4110</v>
      </c>
      <c r="B401" s="68">
        <v>4100</v>
      </c>
    </row>
    <row r="402" spans="1:2" x14ac:dyDescent="0.3">
      <c r="A402" s="68">
        <v>4120</v>
      </c>
      <c r="B402" s="68">
        <v>4120</v>
      </c>
    </row>
    <row r="403" spans="1:2" x14ac:dyDescent="0.3">
      <c r="A403" s="68">
        <v>4130</v>
      </c>
      <c r="B403" s="68">
        <v>7502</v>
      </c>
    </row>
    <row r="404" spans="1:2" x14ac:dyDescent="0.3">
      <c r="A404" s="68">
        <v>4140</v>
      </c>
      <c r="B404" s="68">
        <v>4140</v>
      </c>
    </row>
    <row r="405" spans="1:2" x14ac:dyDescent="0.3">
      <c r="A405" s="68">
        <v>4150</v>
      </c>
      <c r="B405" s="68">
        <v>4150</v>
      </c>
    </row>
    <row r="406" spans="1:2" x14ac:dyDescent="0.3">
      <c r="A406" s="68">
        <v>4160</v>
      </c>
      <c r="B406" s="68">
        <v>4170</v>
      </c>
    </row>
    <row r="407" spans="1:2" x14ac:dyDescent="0.3">
      <c r="A407" s="68">
        <v>4170</v>
      </c>
      <c r="B407" s="68">
        <v>4170</v>
      </c>
    </row>
    <row r="408" spans="1:2" x14ac:dyDescent="0.3">
      <c r="A408" s="68">
        <v>4180</v>
      </c>
      <c r="B408" s="68">
        <v>4180</v>
      </c>
    </row>
    <row r="409" spans="1:2" x14ac:dyDescent="0.3">
      <c r="A409" s="68">
        <v>4185</v>
      </c>
      <c r="B409" s="68">
        <v>4185</v>
      </c>
    </row>
    <row r="410" spans="1:2" x14ac:dyDescent="0.3">
      <c r="A410" s="68">
        <v>4200</v>
      </c>
      <c r="B410" s="68">
        <v>4260</v>
      </c>
    </row>
    <row r="411" spans="1:2" x14ac:dyDescent="0.3">
      <c r="A411" s="68">
        <v>4205</v>
      </c>
      <c r="B411" s="68">
        <v>530</v>
      </c>
    </row>
    <row r="412" spans="1:2" x14ac:dyDescent="0.3">
      <c r="A412" s="68">
        <v>4210</v>
      </c>
      <c r="B412" s="68">
        <v>4260</v>
      </c>
    </row>
    <row r="413" spans="1:2" x14ac:dyDescent="0.3">
      <c r="A413" s="68">
        <v>4220</v>
      </c>
      <c r="B413" s="68">
        <v>0</v>
      </c>
    </row>
    <row r="414" spans="1:2" x14ac:dyDescent="0.3">
      <c r="A414" s="68">
        <v>4230</v>
      </c>
      <c r="B414" s="68">
        <v>0</v>
      </c>
    </row>
    <row r="415" spans="1:2" x14ac:dyDescent="0.3">
      <c r="A415" s="68">
        <v>4240</v>
      </c>
      <c r="B415" s="68">
        <v>4260</v>
      </c>
    </row>
    <row r="416" spans="1:2" x14ac:dyDescent="0.3">
      <c r="A416" s="68">
        <v>4250</v>
      </c>
      <c r="B416" s="68">
        <v>4250</v>
      </c>
    </row>
    <row r="417" spans="1:2" x14ac:dyDescent="0.3">
      <c r="A417" s="68">
        <v>4260</v>
      </c>
      <c r="B417" s="68">
        <v>4260</v>
      </c>
    </row>
    <row r="418" spans="1:2" x14ac:dyDescent="0.3">
      <c r="A418" s="68">
        <v>4261</v>
      </c>
      <c r="B418" s="68">
        <v>4260</v>
      </c>
    </row>
    <row r="419" spans="1:2" x14ac:dyDescent="0.3">
      <c r="A419" s="68">
        <v>4265</v>
      </c>
      <c r="B419" s="68">
        <v>4265</v>
      </c>
    </row>
    <row r="420" spans="1:2" x14ac:dyDescent="0.3">
      <c r="A420" s="68">
        <v>4268</v>
      </c>
      <c r="B420" s="68">
        <v>4260</v>
      </c>
    </row>
    <row r="421" spans="1:2" x14ac:dyDescent="0.3">
      <c r="A421" s="68">
        <v>4270</v>
      </c>
      <c r="B421" s="68">
        <v>4260</v>
      </c>
    </row>
    <row r="422" spans="1:2" x14ac:dyDescent="0.3">
      <c r="A422" s="68">
        <v>4280</v>
      </c>
      <c r="B422" s="68">
        <v>4260</v>
      </c>
    </row>
    <row r="423" spans="1:2" x14ac:dyDescent="0.3">
      <c r="A423" s="68">
        <v>4300</v>
      </c>
      <c r="B423" s="68">
        <v>4300</v>
      </c>
    </row>
    <row r="424" spans="1:2" x14ac:dyDescent="0.3">
      <c r="A424" s="68">
        <v>4310</v>
      </c>
      <c r="B424" s="68">
        <v>4300</v>
      </c>
    </row>
    <row r="425" spans="1:2" x14ac:dyDescent="0.3">
      <c r="A425" s="68">
        <v>4320</v>
      </c>
      <c r="B425" s="68">
        <v>4300</v>
      </c>
    </row>
    <row r="426" spans="1:2" x14ac:dyDescent="0.3">
      <c r="A426" s="68">
        <v>4330</v>
      </c>
      <c r="B426" s="68">
        <v>4300</v>
      </c>
    </row>
    <row r="427" spans="1:2" x14ac:dyDescent="0.3">
      <c r="A427" s="68">
        <v>4340</v>
      </c>
      <c r="B427" s="68">
        <v>4440</v>
      </c>
    </row>
    <row r="428" spans="1:2" x14ac:dyDescent="0.3">
      <c r="A428" s="68">
        <v>4350</v>
      </c>
      <c r="B428" s="68">
        <v>4300</v>
      </c>
    </row>
    <row r="429" spans="1:2" x14ac:dyDescent="0.3">
      <c r="A429" s="68">
        <v>4360</v>
      </c>
      <c r="B429" s="68">
        <v>4440</v>
      </c>
    </row>
    <row r="430" spans="1:2" x14ac:dyDescent="0.3">
      <c r="A430" s="68">
        <v>4370</v>
      </c>
      <c r="B430" s="68">
        <v>4300</v>
      </c>
    </row>
    <row r="431" spans="1:2" x14ac:dyDescent="0.3">
      <c r="A431" s="68">
        <v>4380</v>
      </c>
      <c r="B431" s="68">
        <v>4300</v>
      </c>
    </row>
    <row r="432" spans="1:2" x14ac:dyDescent="0.3">
      <c r="A432" s="68">
        <v>4390</v>
      </c>
      <c r="B432" s="68">
        <v>4300</v>
      </c>
    </row>
    <row r="433" spans="1:2" x14ac:dyDescent="0.3">
      <c r="A433" s="68">
        <v>4400</v>
      </c>
      <c r="B433" s="68">
        <v>4300</v>
      </c>
    </row>
    <row r="434" spans="1:2" x14ac:dyDescent="0.3">
      <c r="A434" s="68">
        <v>4410</v>
      </c>
      <c r="B434" s="68">
        <v>4440</v>
      </c>
    </row>
    <row r="435" spans="1:2" x14ac:dyDescent="0.3">
      <c r="A435" s="68">
        <v>4420</v>
      </c>
      <c r="B435" s="68">
        <v>4300</v>
      </c>
    </row>
    <row r="436" spans="1:2" x14ac:dyDescent="0.3">
      <c r="A436" s="68">
        <v>4430</v>
      </c>
      <c r="B436" s="68">
        <v>4300</v>
      </c>
    </row>
    <row r="437" spans="1:2" x14ac:dyDescent="0.3">
      <c r="A437" s="68">
        <v>4440</v>
      </c>
      <c r="B437" s="68">
        <v>4440</v>
      </c>
    </row>
    <row r="438" spans="1:2" x14ac:dyDescent="0.3">
      <c r="A438" s="68">
        <v>4450</v>
      </c>
      <c r="B438" s="68">
        <v>4440</v>
      </c>
    </row>
    <row r="439" spans="1:2" x14ac:dyDescent="0.3">
      <c r="A439" s="68">
        <v>4460</v>
      </c>
      <c r="B439" s="68">
        <v>4440</v>
      </c>
    </row>
    <row r="440" spans="1:2" x14ac:dyDescent="0.3">
      <c r="A440" s="68">
        <v>4470</v>
      </c>
      <c r="B440" s="68">
        <v>4440</v>
      </c>
    </row>
    <row r="441" spans="1:2" x14ac:dyDescent="0.3">
      <c r="A441" s="68">
        <v>4480</v>
      </c>
      <c r="B441" s="68">
        <v>4440</v>
      </c>
    </row>
    <row r="442" spans="1:2" x14ac:dyDescent="0.3">
      <c r="A442" s="68">
        <v>4490</v>
      </c>
      <c r="B442" s="68">
        <v>4440</v>
      </c>
    </row>
    <row r="443" spans="1:2" x14ac:dyDescent="0.3">
      <c r="A443" s="68">
        <v>4500</v>
      </c>
      <c r="B443" s="68">
        <v>4440</v>
      </c>
    </row>
    <row r="444" spans="1:2" x14ac:dyDescent="0.3">
      <c r="A444" s="68">
        <v>4510</v>
      </c>
      <c r="B444" s="68">
        <v>4440</v>
      </c>
    </row>
    <row r="445" spans="1:2" x14ac:dyDescent="0.3">
      <c r="A445" s="68">
        <v>4520</v>
      </c>
      <c r="B445" s="68">
        <v>4440</v>
      </c>
    </row>
    <row r="446" spans="1:2" x14ac:dyDescent="0.3">
      <c r="A446" s="68">
        <v>4530</v>
      </c>
      <c r="B446" s="68">
        <v>4440</v>
      </c>
    </row>
    <row r="447" spans="1:2" x14ac:dyDescent="0.3">
      <c r="A447" s="68">
        <v>4540</v>
      </c>
      <c r="B447" s="68">
        <v>4440</v>
      </c>
    </row>
    <row r="448" spans="1:2" x14ac:dyDescent="0.3">
      <c r="A448" s="68">
        <v>4550</v>
      </c>
      <c r="B448" s="68">
        <v>4440</v>
      </c>
    </row>
    <row r="449" spans="1:2" x14ac:dyDescent="0.3">
      <c r="A449" s="68">
        <v>4560</v>
      </c>
      <c r="B449" s="68">
        <v>4560</v>
      </c>
    </row>
    <row r="450" spans="1:2" x14ac:dyDescent="0.3">
      <c r="A450" s="68">
        <v>4600</v>
      </c>
      <c r="B450" s="68">
        <v>5160</v>
      </c>
    </row>
    <row r="451" spans="1:2" x14ac:dyDescent="0.3">
      <c r="A451" s="68">
        <v>4700</v>
      </c>
      <c r="B451" s="68">
        <v>4700</v>
      </c>
    </row>
    <row r="452" spans="1:2" x14ac:dyDescent="0.3">
      <c r="A452" s="68">
        <v>4800</v>
      </c>
      <c r="B452" s="68">
        <v>4800</v>
      </c>
    </row>
    <row r="453" spans="1:2" x14ac:dyDescent="0.3">
      <c r="A453" s="68">
        <v>5100</v>
      </c>
      <c r="B453" s="68">
        <v>7100</v>
      </c>
    </row>
    <row r="454" spans="1:2" x14ac:dyDescent="0.3">
      <c r="A454" s="68">
        <v>5110</v>
      </c>
      <c r="B454" s="68">
        <v>7100</v>
      </c>
    </row>
    <row r="455" spans="1:2" x14ac:dyDescent="0.3">
      <c r="A455" s="68">
        <v>5120</v>
      </c>
      <c r="B455" s="68">
        <v>7120</v>
      </c>
    </row>
    <row r="456" spans="1:2" x14ac:dyDescent="0.3">
      <c r="A456" s="68">
        <v>5160</v>
      </c>
      <c r="B456" s="68">
        <v>5160</v>
      </c>
    </row>
    <row r="457" spans="1:2" x14ac:dyDescent="0.3">
      <c r="A457" s="68">
        <v>5165</v>
      </c>
      <c r="B457" s="68">
        <v>5225</v>
      </c>
    </row>
    <row r="458" spans="1:2" x14ac:dyDescent="0.3">
      <c r="A458" s="68">
        <v>5170</v>
      </c>
      <c r="B458" s="68">
        <v>5160</v>
      </c>
    </row>
    <row r="459" spans="1:2" x14ac:dyDescent="0.3">
      <c r="A459" s="68">
        <v>5175</v>
      </c>
      <c r="B459" s="68">
        <v>5175</v>
      </c>
    </row>
    <row r="460" spans="1:2" x14ac:dyDescent="0.3">
      <c r="A460" s="68">
        <v>5180</v>
      </c>
      <c r="B460" s="68">
        <v>5180</v>
      </c>
    </row>
    <row r="461" spans="1:2" x14ac:dyDescent="0.3">
      <c r="A461" s="68">
        <v>5181</v>
      </c>
      <c r="B461" s="68">
        <v>5180</v>
      </c>
    </row>
    <row r="462" spans="1:2" x14ac:dyDescent="0.3">
      <c r="A462" s="68">
        <v>5185</v>
      </c>
      <c r="B462" s="68">
        <v>5180</v>
      </c>
    </row>
    <row r="463" spans="1:2" x14ac:dyDescent="0.3">
      <c r="A463" s="68">
        <v>5190</v>
      </c>
      <c r="B463" s="68">
        <v>4140</v>
      </c>
    </row>
    <row r="464" spans="1:2" x14ac:dyDescent="0.3">
      <c r="A464" s="68">
        <v>5195</v>
      </c>
      <c r="B464" s="68">
        <v>0</v>
      </c>
    </row>
    <row r="465" spans="1:2" x14ac:dyDescent="0.3">
      <c r="A465" s="68">
        <v>5196</v>
      </c>
      <c r="B465" s="68">
        <v>5196</v>
      </c>
    </row>
    <row r="466" spans="1:2" x14ac:dyDescent="0.3">
      <c r="A466" s="68">
        <v>5200</v>
      </c>
      <c r="B466" s="68">
        <v>0</v>
      </c>
    </row>
    <row r="467" spans="1:2" x14ac:dyDescent="0.3">
      <c r="A467" s="68">
        <v>5205</v>
      </c>
      <c r="B467" s="68">
        <v>0</v>
      </c>
    </row>
    <row r="468" spans="1:2" x14ac:dyDescent="0.3">
      <c r="A468" s="68">
        <v>5206</v>
      </c>
      <c r="B468" s="68">
        <v>0</v>
      </c>
    </row>
    <row r="469" spans="1:2" x14ac:dyDescent="0.3">
      <c r="A469" s="68">
        <v>5208</v>
      </c>
      <c r="B469" s="68">
        <v>0</v>
      </c>
    </row>
    <row r="470" spans="1:2" x14ac:dyDescent="0.3">
      <c r="A470" s="68">
        <v>5209</v>
      </c>
      <c r="B470" s="68">
        <v>0</v>
      </c>
    </row>
    <row r="471" spans="1:2" x14ac:dyDescent="0.3">
      <c r="A471" s="68">
        <v>5210</v>
      </c>
      <c r="B471" s="68">
        <v>0</v>
      </c>
    </row>
    <row r="472" spans="1:2" x14ac:dyDescent="0.3">
      <c r="A472" s="68">
        <v>5220</v>
      </c>
      <c r="B472" s="68">
        <v>0</v>
      </c>
    </row>
    <row r="473" spans="1:2" x14ac:dyDescent="0.3">
      <c r="A473" s="68">
        <v>5225</v>
      </c>
      <c r="B473" s="68">
        <v>5225</v>
      </c>
    </row>
    <row r="474" spans="1:2" x14ac:dyDescent="0.3">
      <c r="A474" s="68">
        <v>5226</v>
      </c>
      <c r="B474" s="68">
        <v>5225</v>
      </c>
    </row>
    <row r="475" spans="1:2" x14ac:dyDescent="0.3">
      <c r="A475" s="68">
        <v>5227</v>
      </c>
      <c r="B475" s="68">
        <v>5227</v>
      </c>
    </row>
    <row r="476" spans="1:2" x14ac:dyDescent="0.3">
      <c r="A476" s="68">
        <v>5228</v>
      </c>
      <c r="B476" s="68">
        <v>0</v>
      </c>
    </row>
    <row r="477" spans="1:2" x14ac:dyDescent="0.3">
      <c r="A477" s="68">
        <v>5230</v>
      </c>
      <c r="B477" s="68">
        <v>5225</v>
      </c>
    </row>
    <row r="478" spans="1:2" x14ac:dyDescent="0.3">
      <c r="A478" s="68">
        <v>5231</v>
      </c>
      <c r="B478" s="68">
        <v>5225</v>
      </c>
    </row>
    <row r="479" spans="1:2" x14ac:dyDescent="0.3">
      <c r="A479" s="68">
        <v>5232</v>
      </c>
      <c r="B479" s="68">
        <v>5225</v>
      </c>
    </row>
    <row r="480" spans="1:2" x14ac:dyDescent="0.3">
      <c r="A480" s="68">
        <v>5233</v>
      </c>
      <c r="B480" s="68">
        <v>5225</v>
      </c>
    </row>
    <row r="481" spans="1:2" x14ac:dyDescent="0.3">
      <c r="A481" s="68">
        <v>5234</v>
      </c>
      <c r="B481" s="68">
        <v>5225</v>
      </c>
    </row>
    <row r="482" spans="1:2" x14ac:dyDescent="0.3">
      <c r="A482" s="68">
        <v>5235</v>
      </c>
      <c r="B482" s="68">
        <v>552</v>
      </c>
    </row>
    <row r="483" spans="1:2" x14ac:dyDescent="0.3">
      <c r="A483" s="68">
        <v>5236</v>
      </c>
      <c r="B483" s="68">
        <v>5225</v>
      </c>
    </row>
    <row r="484" spans="1:2" x14ac:dyDescent="0.3">
      <c r="A484" s="68">
        <v>5237</v>
      </c>
      <c r="B484" s="68">
        <v>5225</v>
      </c>
    </row>
    <row r="485" spans="1:2" x14ac:dyDescent="0.3">
      <c r="A485" s="68">
        <v>5238</v>
      </c>
      <c r="B485" s="68">
        <v>5225</v>
      </c>
    </row>
    <row r="486" spans="1:2" x14ac:dyDescent="0.3">
      <c r="A486" s="68">
        <v>5239</v>
      </c>
      <c r="B486" s="68">
        <v>5225</v>
      </c>
    </row>
    <row r="487" spans="1:2" x14ac:dyDescent="0.3">
      <c r="A487" s="68">
        <v>5240</v>
      </c>
      <c r="B487" s="68">
        <v>5225</v>
      </c>
    </row>
    <row r="488" spans="1:2" x14ac:dyDescent="0.3">
      <c r="A488" s="68">
        <v>5241</v>
      </c>
      <c r="B488" s="68">
        <v>5225</v>
      </c>
    </row>
    <row r="489" spans="1:2" x14ac:dyDescent="0.3">
      <c r="A489" s="68">
        <v>5242</v>
      </c>
      <c r="B489" s="68">
        <v>5225</v>
      </c>
    </row>
    <row r="490" spans="1:2" x14ac:dyDescent="0.3">
      <c r="A490" s="68">
        <v>5250</v>
      </c>
      <c r="B490" s="68">
        <v>5225</v>
      </c>
    </row>
    <row r="491" spans="1:2" x14ac:dyDescent="0.3">
      <c r="A491" s="68">
        <v>5254</v>
      </c>
      <c r="B491" s="68">
        <v>5225</v>
      </c>
    </row>
    <row r="492" spans="1:2" x14ac:dyDescent="0.3">
      <c r="A492" s="68">
        <v>5260</v>
      </c>
      <c r="B492" s="68">
        <v>5225</v>
      </c>
    </row>
    <row r="493" spans="1:2" x14ac:dyDescent="0.3">
      <c r="A493" s="68">
        <v>5280</v>
      </c>
      <c r="B493" s="68">
        <v>5225</v>
      </c>
    </row>
    <row r="494" spans="1:2" x14ac:dyDescent="0.3">
      <c r="A494" s="68">
        <v>5281</v>
      </c>
      <c r="B494" s="68">
        <v>5225</v>
      </c>
    </row>
    <row r="495" spans="1:2" x14ac:dyDescent="0.3">
      <c r="A495" s="68">
        <v>5282</v>
      </c>
      <c r="B495" s="68">
        <v>5225</v>
      </c>
    </row>
    <row r="496" spans="1:2" x14ac:dyDescent="0.3">
      <c r="A496" s="68">
        <v>5283</v>
      </c>
      <c r="B496" s="68">
        <v>5225</v>
      </c>
    </row>
    <row r="497" spans="1:2" x14ac:dyDescent="0.3">
      <c r="A497" s="68">
        <v>5284</v>
      </c>
      <c r="B497" s="68">
        <v>5225</v>
      </c>
    </row>
    <row r="498" spans="1:2" x14ac:dyDescent="0.3">
      <c r="A498" s="68">
        <v>5285</v>
      </c>
      <c r="B498" s="68">
        <v>5225</v>
      </c>
    </row>
    <row r="499" spans="1:2" x14ac:dyDescent="0.3">
      <c r="A499" s="68">
        <v>5286</v>
      </c>
      <c r="B499" s="68">
        <v>5225</v>
      </c>
    </row>
    <row r="500" spans="1:2" x14ac:dyDescent="0.3">
      <c r="A500" s="68">
        <v>5287</v>
      </c>
      <c r="B500" s="68">
        <v>5225</v>
      </c>
    </row>
    <row r="501" spans="1:2" x14ac:dyDescent="0.3">
      <c r="A501" s="68">
        <v>5288</v>
      </c>
      <c r="B501" s="68">
        <v>5225</v>
      </c>
    </row>
    <row r="502" spans="1:2" x14ac:dyDescent="0.3">
      <c r="A502" s="68">
        <v>5290</v>
      </c>
      <c r="B502" s="68">
        <v>5225</v>
      </c>
    </row>
    <row r="503" spans="1:2" x14ac:dyDescent="0.3">
      <c r="A503" s="68">
        <v>5291</v>
      </c>
      <c r="B503" s="68">
        <v>5225</v>
      </c>
    </row>
    <row r="504" spans="1:2" x14ac:dyDescent="0.3">
      <c r="A504" s="68">
        <v>5292</v>
      </c>
      <c r="B504" s="68">
        <v>5225</v>
      </c>
    </row>
    <row r="505" spans="1:2" x14ac:dyDescent="0.3">
      <c r="A505" s="68">
        <v>5295</v>
      </c>
      <c r="B505" s="68">
        <v>5225</v>
      </c>
    </row>
    <row r="506" spans="1:2" x14ac:dyDescent="0.3">
      <c r="A506" s="68">
        <v>5296</v>
      </c>
      <c r="B506" s="68">
        <v>5225</v>
      </c>
    </row>
    <row r="507" spans="1:2" x14ac:dyDescent="0.3">
      <c r="A507" s="68">
        <v>5300</v>
      </c>
      <c r="B507" s="68">
        <v>5225</v>
      </c>
    </row>
    <row r="508" spans="1:2" x14ac:dyDescent="0.3">
      <c r="A508" s="68">
        <v>5310</v>
      </c>
      <c r="B508" s="68">
        <v>5225</v>
      </c>
    </row>
    <row r="509" spans="1:2" x14ac:dyDescent="0.3">
      <c r="A509" s="68">
        <v>5320</v>
      </c>
      <c r="B509" s="68">
        <v>5225</v>
      </c>
    </row>
    <row r="510" spans="1:2" x14ac:dyDescent="0.3">
      <c r="A510" s="68">
        <v>5330</v>
      </c>
      <c r="B510" s="68">
        <v>5225</v>
      </c>
    </row>
    <row r="511" spans="1:2" x14ac:dyDescent="0.3">
      <c r="A511" s="68">
        <v>5335</v>
      </c>
      <c r="B511" s="68">
        <v>5225</v>
      </c>
    </row>
    <row r="512" spans="1:2" x14ac:dyDescent="0.3">
      <c r="A512" s="68">
        <v>5340</v>
      </c>
      <c r="B512" s="68">
        <v>5225</v>
      </c>
    </row>
    <row r="513" spans="1:2" x14ac:dyDescent="0.3">
      <c r="A513" s="68">
        <v>5341</v>
      </c>
      <c r="B513" s="68">
        <v>5225</v>
      </c>
    </row>
    <row r="514" spans="1:2" x14ac:dyDescent="0.3">
      <c r="A514" s="68">
        <v>5342</v>
      </c>
      <c r="B514" s="68">
        <v>5225</v>
      </c>
    </row>
    <row r="515" spans="1:2" x14ac:dyDescent="0.3">
      <c r="A515" s="68">
        <v>5344</v>
      </c>
      <c r="B515" s="68">
        <v>5225</v>
      </c>
    </row>
    <row r="516" spans="1:2" x14ac:dyDescent="0.3">
      <c r="A516" s="68">
        <v>5349</v>
      </c>
      <c r="B516" s="68">
        <v>5225</v>
      </c>
    </row>
    <row r="517" spans="1:2" x14ac:dyDescent="0.3">
      <c r="A517" s="68">
        <v>5350</v>
      </c>
      <c r="B517" s="68">
        <v>5225</v>
      </c>
    </row>
    <row r="518" spans="1:2" x14ac:dyDescent="0.3">
      <c r="A518" s="68">
        <v>5351</v>
      </c>
      <c r="B518" s="68">
        <v>5225</v>
      </c>
    </row>
    <row r="519" spans="1:2" x14ac:dyDescent="0.3">
      <c r="A519" s="68">
        <v>5352</v>
      </c>
      <c r="B519" s="68">
        <v>5225</v>
      </c>
    </row>
    <row r="520" spans="1:2" x14ac:dyDescent="0.3">
      <c r="A520" s="68">
        <v>5353</v>
      </c>
      <c r="B520" s="68">
        <v>5225</v>
      </c>
    </row>
    <row r="521" spans="1:2" x14ac:dyDescent="0.3">
      <c r="A521" s="68">
        <v>5354</v>
      </c>
      <c r="B521" s="68">
        <v>5225</v>
      </c>
    </row>
    <row r="522" spans="1:2" x14ac:dyDescent="0.3">
      <c r="A522" s="68">
        <v>5355</v>
      </c>
      <c r="B522" s="68">
        <v>5225</v>
      </c>
    </row>
    <row r="523" spans="1:2" x14ac:dyDescent="0.3">
      <c r="A523" s="68">
        <v>5357</v>
      </c>
      <c r="B523" s="68">
        <v>5225</v>
      </c>
    </row>
    <row r="524" spans="1:2" x14ac:dyDescent="0.3">
      <c r="A524" s="68">
        <v>5358</v>
      </c>
      <c r="B524" s="68">
        <v>5225</v>
      </c>
    </row>
    <row r="525" spans="1:2" x14ac:dyDescent="0.3">
      <c r="A525" s="68">
        <v>5359</v>
      </c>
      <c r="B525" s="68">
        <v>5225</v>
      </c>
    </row>
    <row r="526" spans="1:2" x14ac:dyDescent="0.3">
      <c r="A526" s="68">
        <v>5360</v>
      </c>
      <c r="B526" s="68">
        <v>5225</v>
      </c>
    </row>
    <row r="527" spans="1:2" x14ac:dyDescent="0.3">
      <c r="A527" s="68">
        <v>5361</v>
      </c>
      <c r="B527" s="68">
        <v>5225</v>
      </c>
    </row>
    <row r="528" spans="1:2" x14ac:dyDescent="0.3">
      <c r="A528" s="68">
        <v>5362</v>
      </c>
      <c r="B528" s="68">
        <v>5225</v>
      </c>
    </row>
    <row r="529" spans="1:2" x14ac:dyDescent="0.3">
      <c r="A529" s="68">
        <v>5363</v>
      </c>
      <c r="B529" s="68">
        <v>5225</v>
      </c>
    </row>
    <row r="530" spans="1:2" x14ac:dyDescent="0.3">
      <c r="A530" s="68">
        <v>5364</v>
      </c>
      <c r="B530" s="68">
        <v>5225</v>
      </c>
    </row>
    <row r="531" spans="1:2" x14ac:dyDescent="0.3">
      <c r="A531" s="68">
        <v>5365</v>
      </c>
      <c r="B531" s="68">
        <v>5225</v>
      </c>
    </row>
    <row r="532" spans="1:2" x14ac:dyDescent="0.3">
      <c r="A532" s="68">
        <v>5370</v>
      </c>
      <c r="B532" s="68">
        <v>5225</v>
      </c>
    </row>
    <row r="533" spans="1:2" x14ac:dyDescent="0.3">
      <c r="A533" s="68">
        <v>5380</v>
      </c>
      <c r="B533" s="68">
        <v>5225</v>
      </c>
    </row>
    <row r="534" spans="1:2" x14ac:dyDescent="0.3">
      <c r="A534" s="68">
        <v>5384</v>
      </c>
      <c r="B534" s="68">
        <v>5225</v>
      </c>
    </row>
    <row r="535" spans="1:2" x14ac:dyDescent="0.3">
      <c r="A535" s="68">
        <v>5388</v>
      </c>
      <c r="B535" s="68">
        <v>5225</v>
      </c>
    </row>
    <row r="536" spans="1:2" x14ac:dyDescent="0.3">
      <c r="A536" s="68">
        <v>5390</v>
      </c>
      <c r="B536" s="68">
        <v>5225</v>
      </c>
    </row>
    <row r="537" spans="1:2" x14ac:dyDescent="0.3">
      <c r="A537" s="68">
        <v>5396</v>
      </c>
      <c r="B537" s="68">
        <v>5225</v>
      </c>
    </row>
    <row r="538" spans="1:2" x14ac:dyDescent="0.3">
      <c r="A538" s="68">
        <v>5400</v>
      </c>
      <c r="B538" s="68">
        <v>5225</v>
      </c>
    </row>
    <row r="539" spans="1:2" x14ac:dyDescent="0.3">
      <c r="A539" s="68">
        <v>5420</v>
      </c>
      <c r="B539" s="68">
        <v>5420</v>
      </c>
    </row>
    <row r="540" spans="1:2" x14ac:dyDescent="0.3">
      <c r="A540" s="68">
        <v>5430</v>
      </c>
      <c r="B540" s="68">
        <v>5225</v>
      </c>
    </row>
    <row r="541" spans="1:2" x14ac:dyDescent="0.3">
      <c r="A541" s="68">
        <v>5440</v>
      </c>
      <c r="B541" s="68">
        <v>5225</v>
      </c>
    </row>
    <row r="542" spans="1:2" x14ac:dyDescent="0.3">
      <c r="A542" s="68">
        <v>5450</v>
      </c>
      <c r="B542" s="68">
        <v>5225</v>
      </c>
    </row>
    <row r="543" spans="1:2" x14ac:dyDescent="0.3">
      <c r="A543" s="68">
        <v>5460</v>
      </c>
      <c r="B543" s="68">
        <v>5225</v>
      </c>
    </row>
    <row r="544" spans="1:2" x14ac:dyDescent="0.3">
      <c r="A544" s="68">
        <v>5465</v>
      </c>
      <c r="B544" s="68">
        <v>5225</v>
      </c>
    </row>
    <row r="545" spans="1:2" x14ac:dyDescent="0.3">
      <c r="A545" s="68">
        <v>5470</v>
      </c>
      <c r="B545" s="68">
        <v>5225</v>
      </c>
    </row>
    <row r="546" spans="1:2" x14ac:dyDescent="0.3">
      <c r="A546" s="68">
        <v>5471</v>
      </c>
      <c r="B546" s="68">
        <v>5225</v>
      </c>
    </row>
    <row r="547" spans="1:2" x14ac:dyDescent="0.3">
      <c r="A547" s="68">
        <v>5472</v>
      </c>
      <c r="B547" s="68">
        <v>5225</v>
      </c>
    </row>
    <row r="548" spans="1:2" x14ac:dyDescent="0.3">
      <c r="A548" s="68">
        <v>5473</v>
      </c>
      <c r="B548" s="68">
        <v>5225</v>
      </c>
    </row>
    <row r="549" spans="1:2" x14ac:dyDescent="0.3">
      <c r="A549" s="68">
        <v>5474</v>
      </c>
      <c r="B549" s="68">
        <v>5225</v>
      </c>
    </row>
    <row r="550" spans="1:2" x14ac:dyDescent="0.3">
      <c r="A550" s="68">
        <v>5475</v>
      </c>
      <c r="B550" s="68">
        <v>5225</v>
      </c>
    </row>
    <row r="551" spans="1:2" x14ac:dyDescent="0.3">
      <c r="A551" s="68">
        <v>5480</v>
      </c>
      <c r="B551" s="68">
        <v>5225</v>
      </c>
    </row>
    <row r="552" spans="1:2" x14ac:dyDescent="0.3">
      <c r="A552" s="68">
        <v>5496</v>
      </c>
      <c r="B552" s="68">
        <v>5225</v>
      </c>
    </row>
    <row r="553" spans="1:2" x14ac:dyDescent="0.3">
      <c r="A553" s="68">
        <v>5500</v>
      </c>
      <c r="B553" s="68">
        <v>5225</v>
      </c>
    </row>
    <row r="554" spans="1:2" x14ac:dyDescent="0.3">
      <c r="A554" s="68">
        <v>5510</v>
      </c>
      <c r="B554" s="68">
        <v>5225</v>
      </c>
    </row>
    <row r="555" spans="1:2" x14ac:dyDescent="0.3">
      <c r="A555" s="68">
        <v>5520</v>
      </c>
      <c r="B555" s="68">
        <v>5225</v>
      </c>
    </row>
    <row r="556" spans="1:2" x14ac:dyDescent="0.3">
      <c r="A556" s="68">
        <v>5530</v>
      </c>
      <c r="B556" s="68">
        <v>5225</v>
      </c>
    </row>
    <row r="557" spans="1:2" x14ac:dyDescent="0.3">
      <c r="A557" s="68">
        <v>5540</v>
      </c>
      <c r="B557" s="68">
        <v>5225</v>
      </c>
    </row>
    <row r="558" spans="1:2" x14ac:dyDescent="0.3">
      <c r="A558" s="68">
        <v>5550</v>
      </c>
      <c r="B558" s="68">
        <v>5225</v>
      </c>
    </row>
    <row r="559" spans="1:2" x14ac:dyDescent="0.3">
      <c r="A559" s="68">
        <v>5555</v>
      </c>
      <c r="B559" s="68">
        <v>5225</v>
      </c>
    </row>
    <row r="560" spans="1:2" x14ac:dyDescent="0.3">
      <c r="A560" s="68">
        <v>5560</v>
      </c>
      <c r="B560" s="68">
        <v>5225</v>
      </c>
    </row>
    <row r="561" spans="1:2" x14ac:dyDescent="0.3">
      <c r="A561" s="68">
        <v>5570</v>
      </c>
      <c r="B561" s="68">
        <v>5225</v>
      </c>
    </row>
    <row r="562" spans="1:2" x14ac:dyDescent="0.3">
      <c r="A562" s="68">
        <v>5580</v>
      </c>
      <c r="B562" s="68">
        <v>5225</v>
      </c>
    </row>
    <row r="563" spans="1:2" x14ac:dyDescent="0.3">
      <c r="A563" s="68">
        <v>5590</v>
      </c>
      <c r="B563" s="68">
        <v>5225</v>
      </c>
    </row>
    <row r="564" spans="1:2" x14ac:dyDescent="0.3">
      <c r="A564" s="68">
        <v>5596</v>
      </c>
      <c r="B564" s="68">
        <v>5225</v>
      </c>
    </row>
    <row r="565" spans="1:2" x14ac:dyDescent="0.3">
      <c r="A565" s="68">
        <v>5600</v>
      </c>
      <c r="B565" s="68">
        <v>5225</v>
      </c>
    </row>
    <row r="566" spans="1:2" x14ac:dyDescent="0.3">
      <c r="A566" s="68">
        <v>5610</v>
      </c>
      <c r="B566" s="68">
        <v>5225</v>
      </c>
    </row>
    <row r="567" spans="1:2" x14ac:dyDescent="0.3">
      <c r="A567" s="68">
        <v>5620</v>
      </c>
      <c r="B567" s="68">
        <v>5225</v>
      </c>
    </row>
    <row r="568" spans="1:2" x14ac:dyDescent="0.3">
      <c r="A568" s="68">
        <v>5630</v>
      </c>
      <c r="B568" s="68">
        <v>5225</v>
      </c>
    </row>
    <row r="569" spans="1:2" x14ac:dyDescent="0.3">
      <c r="A569" s="68">
        <v>5640</v>
      </c>
      <c r="B569" s="68">
        <v>5225</v>
      </c>
    </row>
    <row r="570" spans="1:2" x14ac:dyDescent="0.3">
      <c r="A570" s="68">
        <v>5650</v>
      </c>
      <c r="B570" s="68">
        <v>5225</v>
      </c>
    </row>
    <row r="571" spans="1:2" x14ac:dyDescent="0.3">
      <c r="A571" s="68">
        <v>5660</v>
      </c>
      <c r="B571" s="68">
        <v>5225</v>
      </c>
    </row>
    <row r="572" spans="1:2" x14ac:dyDescent="0.3">
      <c r="A572" s="68">
        <v>5670</v>
      </c>
      <c r="B572" s="68">
        <v>5225</v>
      </c>
    </row>
    <row r="573" spans="1:2" x14ac:dyDescent="0.3">
      <c r="A573" s="68">
        <v>5680</v>
      </c>
      <c r="B573" s="68">
        <v>5225</v>
      </c>
    </row>
    <row r="574" spans="1:2" x14ac:dyDescent="0.3">
      <c r="A574" s="68">
        <v>5690</v>
      </c>
      <c r="B574" s="68">
        <v>5225</v>
      </c>
    </row>
    <row r="575" spans="1:2" x14ac:dyDescent="0.3">
      <c r="A575" s="68">
        <v>5696</v>
      </c>
      <c r="B575" s="68">
        <v>5225</v>
      </c>
    </row>
    <row r="576" spans="1:2" x14ac:dyDescent="0.3">
      <c r="A576" s="68">
        <v>5760</v>
      </c>
      <c r="B576" s="68">
        <v>5225</v>
      </c>
    </row>
    <row r="577" spans="1:2" x14ac:dyDescent="0.3">
      <c r="A577" s="68">
        <v>5770</v>
      </c>
      <c r="B577" s="68">
        <v>6440</v>
      </c>
    </row>
    <row r="578" spans="1:2" x14ac:dyDescent="0.3">
      <c r="A578" s="68">
        <v>5796</v>
      </c>
      <c r="B578" s="68">
        <v>0</v>
      </c>
    </row>
    <row r="579" spans="1:2" x14ac:dyDescent="0.3">
      <c r="A579" s="68">
        <v>5925</v>
      </c>
      <c r="B579" s="68">
        <v>0</v>
      </c>
    </row>
    <row r="580" spans="1:2" x14ac:dyDescent="0.3">
      <c r="A580" s="68">
        <v>5970</v>
      </c>
      <c r="B580" s="68">
        <v>3355</v>
      </c>
    </row>
    <row r="581" spans="1:2" x14ac:dyDescent="0.3">
      <c r="A581" s="68">
        <v>5990</v>
      </c>
      <c r="B581" s="68">
        <v>0</v>
      </c>
    </row>
    <row r="582" spans="1:2" x14ac:dyDescent="0.3">
      <c r="A582" s="68">
        <v>5991</v>
      </c>
      <c r="B582" s="68">
        <v>5225</v>
      </c>
    </row>
    <row r="583" spans="1:2" x14ac:dyDescent="0.3">
      <c r="A583" s="68">
        <v>5995</v>
      </c>
      <c r="B583" s="68">
        <v>0</v>
      </c>
    </row>
    <row r="584" spans="1:2" x14ac:dyDescent="0.3">
      <c r="A584" s="68">
        <v>5996</v>
      </c>
      <c r="B584" s="68">
        <v>0</v>
      </c>
    </row>
    <row r="585" spans="1:2" x14ac:dyDescent="0.3">
      <c r="A585" s="68">
        <v>5998</v>
      </c>
      <c r="B585" s="68">
        <v>0</v>
      </c>
    </row>
    <row r="586" spans="1:2" x14ac:dyDescent="0.3">
      <c r="A586" s="68">
        <v>5999</v>
      </c>
      <c r="B586" s="68">
        <v>0</v>
      </c>
    </row>
    <row r="587" spans="1:2" x14ac:dyDescent="0.3">
      <c r="A587" s="68">
        <v>6000</v>
      </c>
      <c r="B587" s="68">
        <v>6100</v>
      </c>
    </row>
    <row r="588" spans="1:2" x14ac:dyDescent="0.3">
      <c r="A588" s="68">
        <v>6010</v>
      </c>
      <c r="B588" s="68">
        <v>6050</v>
      </c>
    </row>
    <row r="589" spans="1:2" x14ac:dyDescent="0.3">
      <c r="A589" s="68">
        <v>6013</v>
      </c>
      <c r="B589" s="68">
        <v>6870</v>
      </c>
    </row>
    <row r="590" spans="1:2" x14ac:dyDescent="0.3">
      <c r="A590" s="68">
        <v>6015</v>
      </c>
      <c r="B590" s="68">
        <v>6870</v>
      </c>
    </row>
    <row r="591" spans="1:2" x14ac:dyDescent="0.3">
      <c r="A591" s="68">
        <v>6020</v>
      </c>
      <c r="B591" s="68">
        <v>6100</v>
      </c>
    </row>
    <row r="592" spans="1:2" x14ac:dyDescent="0.3">
      <c r="A592" s="68">
        <v>6025</v>
      </c>
      <c r="B592" s="68">
        <v>0</v>
      </c>
    </row>
    <row r="593" spans="1:2" x14ac:dyDescent="0.3">
      <c r="A593" s="68">
        <v>6050</v>
      </c>
      <c r="B593" s="68">
        <v>6050</v>
      </c>
    </row>
    <row r="594" spans="1:2" x14ac:dyDescent="0.3">
      <c r="A594" s="68">
        <v>6054</v>
      </c>
      <c r="B594" s="68">
        <v>954</v>
      </c>
    </row>
    <row r="595" spans="1:2" x14ac:dyDescent="0.3">
      <c r="A595" s="68">
        <v>6100</v>
      </c>
      <c r="B595" s="68">
        <v>6100</v>
      </c>
    </row>
    <row r="596" spans="1:2" x14ac:dyDescent="0.3">
      <c r="A596" s="68">
        <v>6110</v>
      </c>
      <c r="B596" s="68">
        <v>6100</v>
      </c>
    </row>
    <row r="597" spans="1:2" x14ac:dyDescent="0.3">
      <c r="A597" s="68">
        <v>6112</v>
      </c>
      <c r="B597" s="68">
        <v>6050</v>
      </c>
    </row>
    <row r="598" spans="1:2" x14ac:dyDescent="0.3">
      <c r="A598" s="68">
        <v>6115</v>
      </c>
      <c r="B598" s="68">
        <v>6100</v>
      </c>
    </row>
    <row r="599" spans="1:2" x14ac:dyDescent="0.3">
      <c r="A599" s="68">
        <v>6120</v>
      </c>
      <c r="B599" s="68">
        <v>6120</v>
      </c>
    </row>
    <row r="600" spans="1:2" x14ac:dyDescent="0.3">
      <c r="A600" s="68">
        <v>6125</v>
      </c>
      <c r="B600" s="68">
        <v>6125</v>
      </c>
    </row>
    <row r="601" spans="1:2" x14ac:dyDescent="0.3">
      <c r="A601" s="68">
        <v>6130</v>
      </c>
      <c r="B601" s="68">
        <v>6130</v>
      </c>
    </row>
    <row r="602" spans="1:2" x14ac:dyDescent="0.3">
      <c r="A602" s="68">
        <v>6150</v>
      </c>
      <c r="B602" s="68">
        <v>6255</v>
      </c>
    </row>
    <row r="603" spans="1:2" x14ac:dyDescent="0.3">
      <c r="A603" s="68">
        <v>6170</v>
      </c>
      <c r="B603" s="68">
        <v>6100</v>
      </c>
    </row>
    <row r="604" spans="1:2" x14ac:dyDescent="0.3">
      <c r="A604" s="68">
        <v>6190</v>
      </c>
      <c r="B604" s="68">
        <v>6100</v>
      </c>
    </row>
    <row r="605" spans="1:2" x14ac:dyDescent="0.3">
      <c r="A605" s="68">
        <v>6200</v>
      </c>
      <c r="B605" s="68">
        <v>6100</v>
      </c>
    </row>
    <row r="606" spans="1:2" x14ac:dyDescent="0.3">
      <c r="A606" s="68">
        <v>6210</v>
      </c>
      <c r="B606" s="68">
        <v>6100</v>
      </c>
    </row>
    <row r="607" spans="1:2" x14ac:dyDescent="0.3">
      <c r="A607" s="68">
        <v>6220</v>
      </c>
      <c r="B607" s="68">
        <v>6100</v>
      </c>
    </row>
    <row r="608" spans="1:2" x14ac:dyDescent="0.3">
      <c r="A608" s="68">
        <v>6230</v>
      </c>
      <c r="B608" s="68">
        <v>6100</v>
      </c>
    </row>
    <row r="609" spans="1:2" x14ac:dyDescent="0.3">
      <c r="A609" s="68">
        <v>6240</v>
      </c>
      <c r="B609" s="68">
        <v>6100</v>
      </c>
    </row>
    <row r="610" spans="1:2" x14ac:dyDescent="0.3">
      <c r="A610" s="68">
        <v>6250</v>
      </c>
      <c r="B610" s="68">
        <v>6100</v>
      </c>
    </row>
    <row r="611" spans="1:2" x14ac:dyDescent="0.3">
      <c r="A611" s="68">
        <v>6255</v>
      </c>
      <c r="B611" s="68">
        <v>6255</v>
      </c>
    </row>
    <row r="612" spans="1:2" x14ac:dyDescent="0.3">
      <c r="A612" s="68">
        <v>6260</v>
      </c>
      <c r="B612" s="68">
        <v>6100</v>
      </c>
    </row>
    <row r="613" spans="1:2" x14ac:dyDescent="0.3">
      <c r="A613" s="68">
        <v>6300</v>
      </c>
      <c r="B613" s="68">
        <v>7920</v>
      </c>
    </row>
    <row r="614" spans="1:2" x14ac:dyDescent="0.3">
      <c r="A614" s="68">
        <v>6305</v>
      </c>
      <c r="B614" s="68">
        <v>0</v>
      </c>
    </row>
    <row r="615" spans="1:2" x14ac:dyDescent="0.3">
      <c r="A615" s="68">
        <v>6320</v>
      </c>
      <c r="B615" s="68">
        <v>1111</v>
      </c>
    </row>
    <row r="616" spans="1:2" x14ac:dyDescent="0.3">
      <c r="A616" s="68">
        <v>6330</v>
      </c>
      <c r="B616" s="68">
        <v>6100</v>
      </c>
    </row>
    <row r="617" spans="1:2" x14ac:dyDescent="0.3">
      <c r="A617" s="68">
        <v>6340</v>
      </c>
      <c r="B617" s="68">
        <v>6100</v>
      </c>
    </row>
    <row r="618" spans="1:2" x14ac:dyDescent="0.3">
      <c r="A618" s="68">
        <v>6350</v>
      </c>
      <c r="B618" s="68">
        <v>7760</v>
      </c>
    </row>
    <row r="619" spans="1:2" x14ac:dyDescent="0.3">
      <c r="A619" s="68">
        <v>6360</v>
      </c>
      <c r="B619" s="68">
        <v>6360</v>
      </c>
    </row>
    <row r="620" spans="1:2" x14ac:dyDescent="0.3">
      <c r="A620" s="68">
        <v>6370</v>
      </c>
      <c r="B620" s="68">
        <v>985</v>
      </c>
    </row>
    <row r="621" spans="1:2" x14ac:dyDescent="0.3">
      <c r="A621" s="68">
        <v>6380</v>
      </c>
      <c r="B621" s="68">
        <v>6380</v>
      </c>
    </row>
    <row r="622" spans="1:2" x14ac:dyDescent="0.3">
      <c r="A622" s="68">
        <v>6395</v>
      </c>
      <c r="B622" s="68">
        <v>0</v>
      </c>
    </row>
    <row r="623" spans="1:2" x14ac:dyDescent="0.3">
      <c r="A623" s="68">
        <v>6396</v>
      </c>
      <c r="B623" s="68">
        <v>0</v>
      </c>
    </row>
    <row r="624" spans="1:2" x14ac:dyDescent="0.3">
      <c r="A624" s="68">
        <v>6398</v>
      </c>
      <c r="B624" s="68">
        <v>0</v>
      </c>
    </row>
    <row r="625" spans="1:2" x14ac:dyDescent="0.3">
      <c r="A625" s="68">
        <v>6399</v>
      </c>
      <c r="B625" s="68">
        <v>0</v>
      </c>
    </row>
    <row r="626" spans="1:2" x14ac:dyDescent="0.3">
      <c r="A626" s="68">
        <v>6405</v>
      </c>
      <c r="B626" s="68">
        <v>6050</v>
      </c>
    </row>
    <row r="627" spans="1:2" x14ac:dyDescent="0.3">
      <c r="A627" s="68">
        <v>6420</v>
      </c>
      <c r="B627" s="68">
        <v>6100</v>
      </c>
    </row>
    <row r="628" spans="1:2" x14ac:dyDescent="0.3">
      <c r="A628" s="68">
        <v>6425</v>
      </c>
      <c r="B628" s="68">
        <v>6100</v>
      </c>
    </row>
    <row r="629" spans="1:2" x14ac:dyDescent="0.3">
      <c r="A629" s="68">
        <v>6430</v>
      </c>
      <c r="B629" s="68">
        <v>6430</v>
      </c>
    </row>
    <row r="630" spans="1:2" x14ac:dyDescent="0.3">
      <c r="A630" s="68">
        <v>6440</v>
      </c>
      <c r="B630" s="68">
        <v>6440</v>
      </c>
    </row>
    <row r="631" spans="1:2" x14ac:dyDescent="0.3">
      <c r="A631" s="68">
        <v>6441</v>
      </c>
      <c r="B631" s="68">
        <v>6440</v>
      </c>
    </row>
    <row r="632" spans="1:2" x14ac:dyDescent="0.3">
      <c r="A632" s="68">
        <v>6445</v>
      </c>
      <c r="B632" s="68">
        <v>6445</v>
      </c>
    </row>
    <row r="633" spans="1:2" x14ac:dyDescent="0.3">
      <c r="A633" s="68">
        <v>6450</v>
      </c>
      <c r="B633" s="68">
        <v>6440</v>
      </c>
    </row>
    <row r="634" spans="1:2" x14ac:dyDescent="0.3">
      <c r="A634" s="68">
        <v>6460</v>
      </c>
      <c r="B634" s="68">
        <v>6440</v>
      </c>
    </row>
    <row r="635" spans="1:2" x14ac:dyDescent="0.3">
      <c r="A635" s="68">
        <v>6470</v>
      </c>
      <c r="B635" s="68">
        <v>6440</v>
      </c>
    </row>
    <row r="636" spans="1:2" x14ac:dyDescent="0.3">
      <c r="A636" s="68">
        <v>6480</v>
      </c>
      <c r="B636" s="68">
        <v>6440</v>
      </c>
    </row>
    <row r="637" spans="1:2" x14ac:dyDescent="0.3">
      <c r="A637" s="68">
        <v>6490</v>
      </c>
      <c r="B637" s="68">
        <v>6440</v>
      </c>
    </row>
    <row r="638" spans="1:2" x14ac:dyDescent="0.3">
      <c r="A638" s="68">
        <v>6491</v>
      </c>
      <c r="B638" s="68">
        <v>6440</v>
      </c>
    </row>
    <row r="639" spans="1:2" x14ac:dyDescent="0.3">
      <c r="A639" s="68">
        <v>6492</v>
      </c>
      <c r="B639" s="68">
        <v>6440</v>
      </c>
    </row>
    <row r="640" spans="1:2" x14ac:dyDescent="0.3">
      <c r="A640" s="68">
        <v>6493</v>
      </c>
      <c r="B640" s="68">
        <v>6440</v>
      </c>
    </row>
    <row r="641" spans="1:2" x14ac:dyDescent="0.3">
      <c r="A641" s="68">
        <v>6500</v>
      </c>
      <c r="B641" s="68">
        <v>6440</v>
      </c>
    </row>
    <row r="642" spans="1:2" x14ac:dyDescent="0.3">
      <c r="A642" s="68">
        <v>6501</v>
      </c>
      <c r="B642" s="68">
        <v>6440</v>
      </c>
    </row>
    <row r="643" spans="1:2" x14ac:dyDescent="0.3">
      <c r="A643" s="68">
        <v>6510</v>
      </c>
      <c r="B643" s="68">
        <v>6440</v>
      </c>
    </row>
    <row r="644" spans="1:2" x14ac:dyDescent="0.3">
      <c r="A644" s="68">
        <v>6511</v>
      </c>
      <c r="B644" s="68">
        <v>6440</v>
      </c>
    </row>
    <row r="645" spans="1:2" x14ac:dyDescent="0.3">
      <c r="A645" s="68">
        <v>6520</v>
      </c>
      <c r="B645" s="68">
        <v>6440</v>
      </c>
    </row>
    <row r="646" spans="1:2" x14ac:dyDescent="0.3">
      <c r="A646" s="68">
        <v>6521</v>
      </c>
      <c r="B646" s="68">
        <v>6440</v>
      </c>
    </row>
    <row r="647" spans="1:2" x14ac:dyDescent="0.3">
      <c r="A647" s="68">
        <v>6530</v>
      </c>
      <c r="B647" s="68">
        <v>6440</v>
      </c>
    </row>
    <row r="648" spans="1:2" x14ac:dyDescent="0.3">
      <c r="A648" s="68">
        <v>6531</v>
      </c>
      <c r="B648" s="68">
        <v>6440</v>
      </c>
    </row>
    <row r="649" spans="1:2" x14ac:dyDescent="0.3">
      <c r="A649" s="68">
        <v>6540</v>
      </c>
      <c r="B649" s="68">
        <v>6440</v>
      </c>
    </row>
    <row r="650" spans="1:2" x14ac:dyDescent="0.3">
      <c r="A650" s="68">
        <v>6550</v>
      </c>
      <c r="B650" s="68">
        <v>6440</v>
      </c>
    </row>
    <row r="651" spans="1:2" x14ac:dyDescent="0.3">
      <c r="A651" s="68">
        <v>6551</v>
      </c>
      <c r="B651" s="68">
        <v>6440</v>
      </c>
    </row>
    <row r="652" spans="1:2" x14ac:dyDescent="0.3">
      <c r="A652" s="68">
        <v>6560</v>
      </c>
      <c r="B652" s="68">
        <v>6440</v>
      </c>
    </row>
    <row r="653" spans="1:2" x14ac:dyDescent="0.3">
      <c r="A653" s="68">
        <v>6561</v>
      </c>
      <c r="B653" s="68">
        <v>6440</v>
      </c>
    </row>
    <row r="654" spans="1:2" x14ac:dyDescent="0.3">
      <c r="A654" s="68">
        <v>6570</v>
      </c>
      <c r="B654" s="68">
        <v>6440</v>
      </c>
    </row>
    <row r="655" spans="1:2" x14ac:dyDescent="0.3">
      <c r="A655" s="68">
        <v>6580</v>
      </c>
      <c r="B655" s="68">
        <v>6440</v>
      </c>
    </row>
    <row r="656" spans="1:2" x14ac:dyDescent="0.3">
      <c r="A656" s="68">
        <v>6590</v>
      </c>
      <c r="B656" s="68">
        <v>6440</v>
      </c>
    </row>
    <row r="657" spans="1:2" x14ac:dyDescent="0.3">
      <c r="A657" s="68">
        <v>6600</v>
      </c>
      <c r="B657" s="68">
        <v>6600</v>
      </c>
    </row>
    <row r="658" spans="1:2" x14ac:dyDescent="0.3">
      <c r="A658" s="68">
        <v>6610</v>
      </c>
      <c r="B658" s="68">
        <v>6610</v>
      </c>
    </row>
    <row r="659" spans="1:2" x14ac:dyDescent="0.3">
      <c r="A659" s="68">
        <v>6611</v>
      </c>
      <c r="B659" s="68">
        <v>6610</v>
      </c>
    </row>
    <row r="660" spans="1:2" x14ac:dyDescent="0.3">
      <c r="A660" s="68">
        <v>6620</v>
      </c>
      <c r="B660" s="68">
        <v>6610</v>
      </c>
    </row>
    <row r="661" spans="1:2" x14ac:dyDescent="0.3">
      <c r="A661" s="68">
        <v>6630</v>
      </c>
      <c r="B661" s="68">
        <v>6610</v>
      </c>
    </row>
    <row r="662" spans="1:2" x14ac:dyDescent="0.3">
      <c r="A662" s="68">
        <v>6635</v>
      </c>
      <c r="B662" s="68">
        <v>6100</v>
      </c>
    </row>
    <row r="663" spans="1:2" x14ac:dyDescent="0.3">
      <c r="A663" s="68">
        <v>6640</v>
      </c>
      <c r="B663" s="68">
        <v>6610</v>
      </c>
    </row>
    <row r="664" spans="1:2" x14ac:dyDescent="0.3">
      <c r="A664" s="68">
        <v>6645</v>
      </c>
      <c r="B664" s="68">
        <v>0</v>
      </c>
    </row>
    <row r="665" spans="1:2" x14ac:dyDescent="0.3">
      <c r="A665" s="68">
        <v>6646</v>
      </c>
      <c r="B665" s="68">
        <v>6100</v>
      </c>
    </row>
    <row r="666" spans="1:2" x14ac:dyDescent="0.3">
      <c r="A666" s="68">
        <v>6650</v>
      </c>
      <c r="B666" s="68">
        <v>6610</v>
      </c>
    </row>
    <row r="667" spans="1:2" x14ac:dyDescent="0.3">
      <c r="A667" s="68">
        <v>6660</v>
      </c>
      <c r="B667" s="68">
        <v>6610</v>
      </c>
    </row>
    <row r="668" spans="1:2" x14ac:dyDescent="0.3">
      <c r="A668" s="68">
        <v>6670</v>
      </c>
      <c r="B668" s="68">
        <v>6610</v>
      </c>
    </row>
    <row r="669" spans="1:2" x14ac:dyDescent="0.3">
      <c r="A669" s="68">
        <v>6680</v>
      </c>
      <c r="B669" s="68">
        <v>6610</v>
      </c>
    </row>
    <row r="670" spans="1:2" x14ac:dyDescent="0.3">
      <c r="A670" s="68">
        <v>6690</v>
      </c>
      <c r="B670" s="68">
        <v>6610</v>
      </c>
    </row>
    <row r="671" spans="1:2" x14ac:dyDescent="0.3">
      <c r="A671" s="68">
        <v>6700</v>
      </c>
      <c r="B671" s="68">
        <v>6610</v>
      </c>
    </row>
    <row r="672" spans="1:2" x14ac:dyDescent="0.3">
      <c r="A672" s="68">
        <v>6710</v>
      </c>
      <c r="B672" s="68">
        <v>6610</v>
      </c>
    </row>
    <row r="673" spans="1:2" x14ac:dyDescent="0.3">
      <c r="A673" s="68">
        <v>6720</v>
      </c>
      <c r="B673" s="68">
        <v>6610</v>
      </c>
    </row>
    <row r="674" spans="1:2" x14ac:dyDescent="0.3">
      <c r="A674" s="68">
        <v>6730</v>
      </c>
      <c r="B674" s="68">
        <v>6610</v>
      </c>
    </row>
    <row r="675" spans="1:2" x14ac:dyDescent="0.3">
      <c r="A675" s="68">
        <v>6740</v>
      </c>
      <c r="B675" s="68">
        <v>6610</v>
      </c>
    </row>
    <row r="676" spans="1:2" x14ac:dyDescent="0.3">
      <c r="A676" s="68">
        <v>6750</v>
      </c>
      <c r="B676" s="68">
        <v>6610</v>
      </c>
    </row>
    <row r="677" spans="1:2" x14ac:dyDescent="0.3">
      <c r="A677" s="68">
        <v>6752</v>
      </c>
      <c r="B677" s="68">
        <v>6610</v>
      </c>
    </row>
    <row r="678" spans="1:2" x14ac:dyDescent="0.3">
      <c r="A678" s="68">
        <v>6756</v>
      </c>
      <c r="B678" s="68">
        <v>6610</v>
      </c>
    </row>
    <row r="679" spans="1:2" x14ac:dyDescent="0.3">
      <c r="A679" s="68">
        <v>6760</v>
      </c>
      <c r="B679" s="68">
        <v>6610</v>
      </c>
    </row>
    <row r="680" spans="1:2" x14ac:dyDescent="0.3">
      <c r="A680" s="68">
        <v>6770</v>
      </c>
      <c r="B680" s="68">
        <v>6610</v>
      </c>
    </row>
    <row r="681" spans="1:2" x14ac:dyDescent="0.3">
      <c r="A681" s="68">
        <v>6780</v>
      </c>
      <c r="B681" s="68">
        <v>6610</v>
      </c>
    </row>
    <row r="682" spans="1:2" x14ac:dyDescent="0.3">
      <c r="A682" s="68">
        <v>6790</v>
      </c>
      <c r="B682" s="68">
        <v>6610</v>
      </c>
    </row>
    <row r="683" spans="1:2" x14ac:dyDescent="0.3">
      <c r="A683" s="68">
        <v>6800</v>
      </c>
      <c r="B683" s="68">
        <v>6610</v>
      </c>
    </row>
    <row r="684" spans="1:2" x14ac:dyDescent="0.3">
      <c r="A684" s="68">
        <v>6810</v>
      </c>
      <c r="B684" s="68">
        <v>6610</v>
      </c>
    </row>
    <row r="685" spans="1:2" x14ac:dyDescent="0.3">
      <c r="A685" s="68">
        <v>6820</v>
      </c>
      <c r="B685" s="68">
        <v>6610</v>
      </c>
    </row>
    <row r="686" spans="1:2" x14ac:dyDescent="0.3">
      <c r="A686" s="68">
        <v>6830</v>
      </c>
      <c r="B686" s="68">
        <v>6610</v>
      </c>
    </row>
    <row r="687" spans="1:2" x14ac:dyDescent="0.3">
      <c r="A687" s="68">
        <v>6840</v>
      </c>
      <c r="B687" s="68">
        <v>6610</v>
      </c>
    </row>
    <row r="688" spans="1:2" x14ac:dyDescent="0.3">
      <c r="A688" s="68">
        <v>6850</v>
      </c>
      <c r="B688" s="68">
        <v>6610</v>
      </c>
    </row>
    <row r="689" spans="1:2" x14ac:dyDescent="0.3">
      <c r="A689" s="68">
        <v>6860</v>
      </c>
      <c r="B689" s="68">
        <v>6610</v>
      </c>
    </row>
    <row r="690" spans="1:2" x14ac:dyDescent="0.3">
      <c r="A690" s="68">
        <v>6870</v>
      </c>
      <c r="B690" s="68">
        <v>6870</v>
      </c>
    </row>
    <row r="691" spans="1:2" x14ac:dyDescent="0.3">
      <c r="A691" s="68">
        <v>6872</v>
      </c>
      <c r="B691" s="68">
        <v>0</v>
      </c>
    </row>
    <row r="692" spans="1:2" x14ac:dyDescent="0.3">
      <c r="A692" s="68">
        <v>6873</v>
      </c>
      <c r="B692" s="68">
        <v>6870</v>
      </c>
    </row>
    <row r="693" spans="1:2" x14ac:dyDescent="0.3">
      <c r="A693" s="68">
        <v>6874</v>
      </c>
      <c r="B693" s="68">
        <v>0</v>
      </c>
    </row>
    <row r="694" spans="1:2" x14ac:dyDescent="0.3">
      <c r="A694" s="68">
        <v>6876</v>
      </c>
      <c r="B694" s="68">
        <v>0</v>
      </c>
    </row>
    <row r="695" spans="1:2" x14ac:dyDescent="0.3">
      <c r="A695" s="68">
        <v>6878</v>
      </c>
      <c r="B695" s="68">
        <v>0</v>
      </c>
    </row>
    <row r="696" spans="1:2" x14ac:dyDescent="0.3">
      <c r="A696" s="68">
        <v>6879</v>
      </c>
      <c r="B696" s="68">
        <v>0</v>
      </c>
    </row>
    <row r="697" spans="1:2" x14ac:dyDescent="0.3">
      <c r="A697" s="68">
        <v>6880</v>
      </c>
      <c r="B697" s="68">
        <v>1111</v>
      </c>
    </row>
    <row r="698" spans="1:2" x14ac:dyDescent="0.3">
      <c r="A698" s="68">
        <v>6910</v>
      </c>
      <c r="B698" s="68">
        <v>0</v>
      </c>
    </row>
    <row r="699" spans="1:2" x14ac:dyDescent="0.3">
      <c r="A699" s="68">
        <v>6980</v>
      </c>
      <c r="B699" s="68">
        <v>6980</v>
      </c>
    </row>
    <row r="700" spans="1:2" x14ac:dyDescent="0.3">
      <c r="A700" s="68">
        <v>6990</v>
      </c>
      <c r="B700" s="68">
        <v>6100</v>
      </c>
    </row>
    <row r="701" spans="1:2" x14ac:dyDescent="0.3">
      <c r="A701" s="68">
        <v>7000</v>
      </c>
      <c r="B701" s="68">
        <v>559</v>
      </c>
    </row>
    <row r="702" spans="1:2" x14ac:dyDescent="0.3">
      <c r="A702" s="68">
        <v>7010</v>
      </c>
      <c r="B702" s="68">
        <v>559</v>
      </c>
    </row>
    <row r="703" spans="1:2" x14ac:dyDescent="0.3">
      <c r="A703" s="68">
        <v>7020</v>
      </c>
      <c r="B703" s="68">
        <v>559</v>
      </c>
    </row>
    <row r="704" spans="1:2" x14ac:dyDescent="0.3">
      <c r="A704" s="68">
        <v>7100</v>
      </c>
      <c r="B704" s="68">
        <v>7100</v>
      </c>
    </row>
    <row r="705" spans="1:2" x14ac:dyDescent="0.3">
      <c r="A705" s="68">
        <v>7120</v>
      </c>
      <c r="B705" s="68">
        <v>7120</v>
      </c>
    </row>
    <row r="706" spans="1:2" x14ac:dyDescent="0.3">
      <c r="A706" s="68">
        <v>7300</v>
      </c>
      <c r="B706" s="68">
        <v>7300</v>
      </c>
    </row>
    <row r="707" spans="1:2" x14ac:dyDescent="0.3">
      <c r="A707" s="68">
        <v>7320</v>
      </c>
      <c r="B707" s="68">
        <v>7320</v>
      </c>
    </row>
    <row r="708" spans="1:2" x14ac:dyDescent="0.3">
      <c r="A708" s="68">
        <v>7350</v>
      </c>
      <c r="B708" s="68">
        <v>7350</v>
      </c>
    </row>
    <row r="709" spans="1:2" x14ac:dyDescent="0.3">
      <c r="A709" s="68">
        <v>7360</v>
      </c>
      <c r="B709" s="68">
        <v>7350</v>
      </c>
    </row>
    <row r="710" spans="1:2" x14ac:dyDescent="0.3">
      <c r="A710" s="68">
        <v>7370</v>
      </c>
      <c r="B710" s="68">
        <v>7350</v>
      </c>
    </row>
    <row r="711" spans="1:2" x14ac:dyDescent="0.3">
      <c r="A711" s="68">
        <v>7399</v>
      </c>
      <c r="B711" s="68">
        <v>0</v>
      </c>
    </row>
    <row r="712" spans="1:2" x14ac:dyDescent="0.3">
      <c r="A712" s="68">
        <v>7500</v>
      </c>
      <c r="B712" s="68">
        <v>0</v>
      </c>
    </row>
    <row r="713" spans="1:2" x14ac:dyDescent="0.3">
      <c r="A713" s="68">
        <v>7501</v>
      </c>
      <c r="B713" s="68">
        <v>7501</v>
      </c>
    </row>
    <row r="714" spans="1:2" x14ac:dyDescent="0.3">
      <c r="A714" s="68">
        <v>7502</v>
      </c>
      <c r="B714" s="68">
        <v>7502</v>
      </c>
    </row>
    <row r="715" spans="1:2" x14ac:dyDescent="0.3">
      <c r="A715" s="68">
        <v>7503</v>
      </c>
      <c r="B715" s="68">
        <v>7503</v>
      </c>
    </row>
    <row r="716" spans="1:2" x14ac:dyDescent="0.3">
      <c r="A716" s="68">
        <v>7504</v>
      </c>
      <c r="B716" s="68">
        <v>7504</v>
      </c>
    </row>
    <row r="717" spans="1:2" x14ac:dyDescent="0.3">
      <c r="A717" s="68">
        <v>7510</v>
      </c>
      <c r="B717" s="68">
        <v>0</v>
      </c>
    </row>
    <row r="718" spans="1:2" x14ac:dyDescent="0.3">
      <c r="A718" s="68">
        <v>7511</v>
      </c>
      <c r="B718" s="68">
        <v>511</v>
      </c>
    </row>
    <row r="719" spans="1:2" x14ac:dyDescent="0.3">
      <c r="A719" s="68">
        <v>7600</v>
      </c>
      <c r="B719" s="68">
        <v>7600</v>
      </c>
    </row>
    <row r="720" spans="1:2" x14ac:dyDescent="0.3">
      <c r="A720" s="68">
        <v>7730</v>
      </c>
      <c r="B720" s="68">
        <v>7730</v>
      </c>
    </row>
    <row r="721" spans="1:2" x14ac:dyDescent="0.3">
      <c r="A721" s="68">
        <v>7760</v>
      </c>
      <c r="B721" s="68">
        <v>7760</v>
      </c>
    </row>
    <row r="722" spans="1:2" x14ac:dyDescent="0.3">
      <c r="A722" s="68">
        <v>7870</v>
      </c>
      <c r="B722" s="68">
        <v>7870</v>
      </c>
    </row>
    <row r="723" spans="1:2" x14ac:dyDescent="0.3">
      <c r="A723" s="68">
        <v>7900</v>
      </c>
      <c r="B723" s="68">
        <v>7900</v>
      </c>
    </row>
    <row r="724" spans="1:2" x14ac:dyDescent="0.3">
      <c r="A724" s="68">
        <v>7910</v>
      </c>
      <c r="B724" s="68">
        <v>7910</v>
      </c>
    </row>
    <row r="725" spans="1:2" x14ac:dyDescent="0.3">
      <c r="A725" s="68">
        <v>7920</v>
      </c>
      <c r="B725" s="68">
        <v>7920</v>
      </c>
    </row>
    <row r="726" spans="1:2" x14ac:dyDescent="0.3">
      <c r="A726" s="68">
        <v>7961</v>
      </c>
      <c r="B726" s="68">
        <v>0</v>
      </c>
    </row>
    <row r="727" spans="1:2" x14ac:dyDescent="0.3">
      <c r="A727" s="68">
        <v>7970</v>
      </c>
      <c r="B727" s="68">
        <v>7970</v>
      </c>
    </row>
    <row r="728" spans="1:2" x14ac:dyDescent="0.3">
      <c r="A728" s="68">
        <v>7980</v>
      </c>
      <c r="B728" s="68">
        <v>6980</v>
      </c>
    </row>
    <row r="729" spans="1:2" x14ac:dyDescent="0.3">
      <c r="A729" s="68">
        <v>7991</v>
      </c>
      <c r="B729" s="68">
        <v>0</v>
      </c>
    </row>
    <row r="730" spans="1:2" x14ac:dyDescent="0.3">
      <c r="A730" s="68">
        <v>7995</v>
      </c>
      <c r="B730" s="68">
        <v>0</v>
      </c>
    </row>
    <row r="731" spans="1:2" x14ac:dyDescent="0.3">
      <c r="A731" s="68">
        <v>7996</v>
      </c>
      <c r="B731" s="68">
        <v>0</v>
      </c>
    </row>
    <row r="732" spans="1:2" x14ac:dyDescent="0.3">
      <c r="A732" s="68">
        <v>7997</v>
      </c>
      <c r="B732" s="68">
        <v>6100</v>
      </c>
    </row>
    <row r="733" spans="1:2" x14ac:dyDescent="0.3">
      <c r="A733" s="68">
        <v>7998</v>
      </c>
      <c r="B733" s="68">
        <v>0</v>
      </c>
    </row>
    <row r="734" spans="1:2" x14ac:dyDescent="0.3">
      <c r="A734" s="68">
        <v>7999</v>
      </c>
      <c r="B734" s="68">
        <v>0</v>
      </c>
    </row>
    <row r="735" spans="1:2" x14ac:dyDescent="0.3">
      <c r="A735" s="68">
        <v>8000</v>
      </c>
      <c r="B735" s="68">
        <v>0</v>
      </c>
    </row>
    <row r="736" spans="1:2" x14ac:dyDescent="0.3">
      <c r="A736" s="68">
        <v>8010</v>
      </c>
      <c r="B736" s="68">
        <v>0</v>
      </c>
    </row>
    <row r="737" spans="1:2" x14ac:dyDescent="0.3">
      <c r="A737" s="68">
        <v>8100</v>
      </c>
      <c r="B737" s="68">
        <v>690</v>
      </c>
    </row>
    <row r="738" spans="1:2" x14ac:dyDescent="0.3">
      <c r="A738" s="68">
        <v>8103</v>
      </c>
      <c r="B738" s="68">
        <v>690</v>
      </c>
    </row>
    <row r="739" spans="1:2" x14ac:dyDescent="0.3">
      <c r="A739" s="68">
        <v>8105</v>
      </c>
      <c r="B739" s="68">
        <v>690</v>
      </c>
    </row>
    <row r="740" spans="1:2" x14ac:dyDescent="0.3">
      <c r="A740" s="68">
        <v>8110</v>
      </c>
      <c r="B740" s="68">
        <v>690</v>
      </c>
    </row>
    <row r="741" spans="1:2" x14ac:dyDescent="0.3">
      <c r="A741" s="68">
        <v>8120</v>
      </c>
      <c r="B741" s="68">
        <v>8120</v>
      </c>
    </row>
    <row r="742" spans="1:2" x14ac:dyDescent="0.3">
      <c r="A742" s="68">
        <v>8140</v>
      </c>
      <c r="B742" s="68">
        <v>8140</v>
      </c>
    </row>
    <row r="743" spans="1:2" x14ac:dyDescent="0.3">
      <c r="A743" s="68">
        <v>8160</v>
      </c>
      <c r="B743" s="68">
        <v>690</v>
      </c>
    </row>
    <row r="744" spans="1:2" x14ac:dyDescent="0.3">
      <c r="A744" s="68">
        <v>8170</v>
      </c>
      <c r="B744" s="68">
        <v>0</v>
      </c>
    </row>
    <row r="745" spans="1:2" x14ac:dyDescent="0.3">
      <c r="A745" s="68">
        <v>8180</v>
      </c>
      <c r="B745" s="68">
        <v>8180</v>
      </c>
    </row>
    <row r="746" spans="1:2" x14ac:dyDescent="0.3">
      <c r="A746" s="68">
        <v>8190</v>
      </c>
      <c r="B746" s="68">
        <v>820</v>
      </c>
    </row>
    <row r="747" spans="1:2" x14ac:dyDescent="0.3">
      <c r="A747" s="68">
        <v>8200</v>
      </c>
      <c r="B747" s="68">
        <v>2030</v>
      </c>
    </row>
    <row r="748" spans="1:2" x14ac:dyDescent="0.3">
      <c r="A748" s="68">
        <v>8220</v>
      </c>
      <c r="B748" s="68">
        <v>8260</v>
      </c>
    </row>
    <row r="749" spans="1:2" x14ac:dyDescent="0.3">
      <c r="A749" s="68">
        <v>8225</v>
      </c>
      <c r="B749" s="68">
        <v>8260</v>
      </c>
    </row>
    <row r="750" spans="1:2" x14ac:dyDescent="0.3">
      <c r="A750" s="68">
        <v>8250</v>
      </c>
      <c r="B750" s="68">
        <v>0</v>
      </c>
    </row>
    <row r="751" spans="1:2" x14ac:dyDescent="0.3">
      <c r="A751" s="68">
        <v>8255</v>
      </c>
      <c r="B751" s="68">
        <v>0</v>
      </c>
    </row>
    <row r="752" spans="1:2" x14ac:dyDescent="0.3">
      <c r="A752" s="68">
        <v>8260</v>
      </c>
      <c r="B752" s="68">
        <v>8260</v>
      </c>
    </row>
    <row r="753" spans="1:2" x14ac:dyDescent="0.3">
      <c r="A753" s="68">
        <v>8270</v>
      </c>
      <c r="B753" s="68">
        <v>8270</v>
      </c>
    </row>
    <row r="754" spans="1:2" x14ac:dyDescent="0.3">
      <c r="A754" s="68">
        <v>8280</v>
      </c>
      <c r="B754" s="68">
        <v>3780</v>
      </c>
    </row>
    <row r="755" spans="1:2" x14ac:dyDescent="0.3">
      <c r="A755" s="68">
        <v>8290</v>
      </c>
      <c r="B755" s="68">
        <v>0</v>
      </c>
    </row>
    <row r="756" spans="1:2" x14ac:dyDescent="0.3">
      <c r="A756" s="68">
        <v>8300</v>
      </c>
      <c r="B756" s="68">
        <v>7300</v>
      </c>
    </row>
    <row r="757" spans="1:2" x14ac:dyDescent="0.3">
      <c r="A757" s="68">
        <v>8320</v>
      </c>
      <c r="B757" s="68">
        <v>7320</v>
      </c>
    </row>
    <row r="758" spans="1:2" x14ac:dyDescent="0.3">
      <c r="A758" s="68">
        <v>8340</v>
      </c>
      <c r="B758" s="68">
        <v>7350</v>
      </c>
    </row>
    <row r="759" spans="1:2" x14ac:dyDescent="0.3">
      <c r="A759" s="68">
        <v>8350</v>
      </c>
      <c r="B759" s="68">
        <v>7350</v>
      </c>
    </row>
    <row r="760" spans="1:2" x14ac:dyDescent="0.3">
      <c r="A760" s="68">
        <v>8360</v>
      </c>
      <c r="B760" s="68">
        <v>7350</v>
      </c>
    </row>
    <row r="761" spans="1:2" x14ac:dyDescent="0.3">
      <c r="A761" s="68">
        <v>8370</v>
      </c>
      <c r="B761" s="68">
        <v>7350</v>
      </c>
    </row>
    <row r="762" spans="1:2" x14ac:dyDescent="0.3">
      <c r="A762" s="68">
        <v>8380</v>
      </c>
      <c r="B762" s="68">
        <v>7501</v>
      </c>
    </row>
    <row r="763" spans="1:2" x14ac:dyDescent="0.3">
      <c r="A763" s="68">
        <v>8385</v>
      </c>
      <c r="B763" s="68">
        <v>8385</v>
      </c>
    </row>
    <row r="764" spans="1:2" x14ac:dyDescent="0.3">
      <c r="A764" s="68">
        <v>8390</v>
      </c>
      <c r="B764" s="68">
        <v>7503</v>
      </c>
    </row>
    <row r="765" spans="1:2" x14ac:dyDescent="0.3">
      <c r="A765" s="68">
        <v>8420</v>
      </c>
      <c r="B765" s="68">
        <v>8430</v>
      </c>
    </row>
    <row r="766" spans="1:2" x14ac:dyDescent="0.3">
      <c r="A766" s="68">
        <v>8430</v>
      </c>
      <c r="B766" s="68">
        <v>8430</v>
      </c>
    </row>
    <row r="767" spans="1:2" x14ac:dyDescent="0.3">
      <c r="A767" s="68">
        <v>8440</v>
      </c>
      <c r="B767" s="68">
        <v>7350</v>
      </c>
    </row>
    <row r="768" spans="1:2" x14ac:dyDescent="0.3">
      <c r="A768" s="68">
        <v>8450</v>
      </c>
      <c r="B768" s="68">
        <v>8430</v>
      </c>
    </row>
    <row r="769" spans="1:2" x14ac:dyDescent="0.3">
      <c r="A769" s="68">
        <v>8460</v>
      </c>
      <c r="B769" s="68">
        <v>8430</v>
      </c>
    </row>
    <row r="770" spans="1:2" x14ac:dyDescent="0.3">
      <c r="A770" s="68">
        <v>8500</v>
      </c>
      <c r="B770" s="68">
        <v>1111</v>
      </c>
    </row>
    <row r="771" spans="1:2" x14ac:dyDescent="0.3">
      <c r="A771" s="68">
        <v>8510</v>
      </c>
      <c r="B771" s="68">
        <v>1111</v>
      </c>
    </row>
    <row r="772" spans="1:2" x14ac:dyDescent="0.3">
      <c r="A772" s="68">
        <v>8530</v>
      </c>
      <c r="B772" s="68">
        <v>2670</v>
      </c>
    </row>
    <row r="773" spans="1:2" x14ac:dyDescent="0.3">
      <c r="A773" s="68">
        <v>8540</v>
      </c>
      <c r="B773" s="68">
        <v>8570</v>
      </c>
    </row>
    <row r="774" spans="1:2" x14ac:dyDescent="0.3">
      <c r="A774" s="68">
        <v>8550</v>
      </c>
      <c r="B774" s="68">
        <v>1750</v>
      </c>
    </row>
    <row r="775" spans="1:2" x14ac:dyDescent="0.3">
      <c r="A775" s="68">
        <v>8560</v>
      </c>
      <c r="B775" s="68">
        <v>98560</v>
      </c>
    </row>
    <row r="776" spans="1:2" x14ac:dyDescent="0.3">
      <c r="A776" s="68">
        <v>8570</v>
      </c>
      <c r="B776" s="68">
        <v>8570</v>
      </c>
    </row>
    <row r="777" spans="1:2" x14ac:dyDescent="0.3">
      <c r="A777" s="68">
        <v>8580</v>
      </c>
      <c r="B777" s="68">
        <v>8570</v>
      </c>
    </row>
    <row r="778" spans="1:2" x14ac:dyDescent="0.3">
      <c r="A778" s="68">
        <v>8590</v>
      </c>
      <c r="B778" s="68">
        <v>8570</v>
      </c>
    </row>
    <row r="779" spans="1:2" x14ac:dyDescent="0.3">
      <c r="A779" s="68">
        <v>8600</v>
      </c>
      <c r="B779" s="68">
        <v>8570</v>
      </c>
    </row>
    <row r="780" spans="1:2" x14ac:dyDescent="0.3">
      <c r="A780" s="68">
        <v>8610</v>
      </c>
      <c r="B780" s="68">
        <v>8570</v>
      </c>
    </row>
    <row r="781" spans="1:2" x14ac:dyDescent="0.3">
      <c r="A781" s="68">
        <v>8620</v>
      </c>
      <c r="B781" s="68">
        <v>8620</v>
      </c>
    </row>
    <row r="782" spans="1:2" x14ac:dyDescent="0.3">
      <c r="A782" s="68">
        <v>8640</v>
      </c>
      <c r="B782" s="68">
        <v>8620</v>
      </c>
    </row>
    <row r="783" spans="1:2" x14ac:dyDescent="0.3">
      <c r="A783" s="68">
        <v>8650</v>
      </c>
      <c r="B783" s="68">
        <v>3970</v>
      </c>
    </row>
    <row r="784" spans="1:2" x14ac:dyDescent="0.3">
      <c r="A784" s="68">
        <v>8655</v>
      </c>
      <c r="B784" s="68">
        <v>0</v>
      </c>
    </row>
    <row r="785" spans="1:2" x14ac:dyDescent="0.3">
      <c r="A785" s="68">
        <v>8660</v>
      </c>
      <c r="B785" s="68">
        <v>8660</v>
      </c>
    </row>
    <row r="786" spans="1:2" x14ac:dyDescent="0.3">
      <c r="A786" s="68">
        <v>8665</v>
      </c>
      <c r="B786" s="68">
        <v>8665</v>
      </c>
    </row>
    <row r="787" spans="1:2" x14ac:dyDescent="0.3">
      <c r="A787" s="68">
        <v>8680</v>
      </c>
      <c r="B787" s="68">
        <v>0</v>
      </c>
    </row>
    <row r="788" spans="1:2" x14ac:dyDescent="0.3">
      <c r="A788" s="68">
        <v>8690</v>
      </c>
      <c r="B788" s="68">
        <v>690</v>
      </c>
    </row>
    <row r="789" spans="1:2" x14ac:dyDescent="0.3">
      <c r="A789" s="68">
        <v>8700</v>
      </c>
      <c r="B789" s="68">
        <v>7870</v>
      </c>
    </row>
    <row r="790" spans="1:2" x14ac:dyDescent="0.3">
      <c r="A790" s="68">
        <v>8710</v>
      </c>
      <c r="B790" s="68">
        <v>7870</v>
      </c>
    </row>
    <row r="791" spans="1:2" x14ac:dyDescent="0.3">
      <c r="A791" s="68">
        <v>8720</v>
      </c>
      <c r="B791" s="68">
        <v>7870</v>
      </c>
    </row>
    <row r="792" spans="1:2" x14ac:dyDescent="0.3">
      <c r="A792" s="68">
        <v>8730</v>
      </c>
      <c r="B792" s="68">
        <v>0</v>
      </c>
    </row>
    <row r="793" spans="1:2" x14ac:dyDescent="0.3">
      <c r="A793" s="68">
        <v>8735</v>
      </c>
      <c r="B793" s="68">
        <v>0</v>
      </c>
    </row>
    <row r="794" spans="1:2" x14ac:dyDescent="0.3">
      <c r="A794" s="68">
        <v>8740</v>
      </c>
      <c r="B794" s="68">
        <v>0</v>
      </c>
    </row>
    <row r="795" spans="1:2" x14ac:dyDescent="0.3">
      <c r="A795" s="68">
        <v>8750</v>
      </c>
      <c r="B795" s="68">
        <v>0</v>
      </c>
    </row>
    <row r="796" spans="1:2" x14ac:dyDescent="0.3">
      <c r="A796" s="68">
        <v>8760</v>
      </c>
      <c r="B796" s="68">
        <v>0</v>
      </c>
    </row>
    <row r="797" spans="1:2" x14ac:dyDescent="0.3">
      <c r="A797" s="68">
        <v>8770</v>
      </c>
      <c r="B797" s="68">
        <v>8770</v>
      </c>
    </row>
    <row r="798" spans="1:2" x14ac:dyDescent="0.3">
      <c r="A798" s="68">
        <v>8780</v>
      </c>
      <c r="B798" s="68">
        <v>8780</v>
      </c>
    </row>
    <row r="799" spans="1:2" x14ac:dyDescent="0.3">
      <c r="A799" s="68">
        <v>8790</v>
      </c>
      <c r="B799" s="68">
        <v>0</v>
      </c>
    </row>
    <row r="800" spans="1:2" x14ac:dyDescent="0.3">
      <c r="A800" s="68">
        <v>8800</v>
      </c>
      <c r="B800" s="68">
        <v>8860</v>
      </c>
    </row>
    <row r="801" spans="1:2" x14ac:dyDescent="0.3">
      <c r="A801" s="68">
        <v>8810</v>
      </c>
      <c r="B801" s="68">
        <v>0</v>
      </c>
    </row>
    <row r="802" spans="1:2" x14ac:dyDescent="0.3">
      <c r="A802" s="68">
        <v>8815</v>
      </c>
      <c r="B802" s="68">
        <v>8815</v>
      </c>
    </row>
    <row r="803" spans="1:2" x14ac:dyDescent="0.3">
      <c r="A803" s="68">
        <v>8820</v>
      </c>
      <c r="B803" s="68">
        <v>8820</v>
      </c>
    </row>
    <row r="804" spans="1:2" x14ac:dyDescent="0.3">
      <c r="A804" s="68">
        <v>8825</v>
      </c>
      <c r="B804" s="68">
        <v>8825</v>
      </c>
    </row>
    <row r="805" spans="1:2" x14ac:dyDescent="0.3">
      <c r="A805" s="68">
        <v>8830</v>
      </c>
      <c r="B805" s="68">
        <v>8830</v>
      </c>
    </row>
    <row r="806" spans="1:2" x14ac:dyDescent="0.3">
      <c r="A806" s="68">
        <v>8840</v>
      </c>
      <c r="B806" s="68">
        <v>160</v>
      </c>
    </row>
    <row r="807" spans="1:2" x14ac:dyDescent="0.3">
      <c r="A807" s="68">
        <v>8850</v>
      </c>
      <c r="B807" s="68">
        <v>7760</v>
      </c>
    </row>
    <row r="808" spans="1:2" x14ac:dyDescent="0.3">
      <c r="A808" s="68">
        <v>8855</v>
      </c>
      <c r="B808" s="68">
        <v>8855</v>
      </c>
    </row>
    <row r="809" spans="1:2" x14ac:dyDescent="0.3">
      <c r="A809" s="68">
        <v>8856</v>
      </c>
      <c r="B809" s="68">
        <v>0</v>
      </c>
    </row>
    <row r="810" spans="1:2" x14ac:dyDescent="0.3">
      <c r="A810" s="68">
        <v>8857</v>
      </c>
      <c r="B810" s="68">
        <v>0</v>
      </c>
    </row>
    <row r="811" spans="1:2" x14ac:dyDescent="0.3">
      <c r="A811" s="68">
        <v>8860</v>
      </c>
      <c r="B811" s="68">
        <v>8860</v>
      </c>
    </row>
    <row r="812" spans="1:2" x14ac:dyDescent="0.3">
      <c r="A812" s="68">
        <v>8870</v>
      </c>
      <c r="B812" s="68">
        <v>8860</v>
      </c>
    </row>
    <row r="813" spans="1:2" x14ac:dyDescent="0.3">
      <c r="A813" s="68">
        <v>8880</v>
      </c>
      <c r="B813" s="68">
        <v>8880</v>
      </c>
    </row>
    <row r="814" spans="1:2" x14ac:dyDescent="0.3">
      <c r="A814" s="68">
        <v>8882</v>
      </c>
      <c r="B814" s="68">
        <v>0</v>
      </c>
    </row>
    <row r="815" spans="1:2" x14ac:dyDescent="0.3">
      <c r="A815" s="68">
        <v>8885</v>
      </c>
      <c r="B815" s="68">
        <v>8885</v>
      </c>
    </row>
    <row r="816" spans="1:2" x14ac:dyDescent="0.3">
      <c r="A816" s="68">
        <v>8890</v>
      </c>
      <c r="B816" s="68">
        <v>8860</v>
      </c>
    </row>
    <row r="817" spans="1:2" x14ac:dyDescent="0.3">
      <c r="A817" s="68">
        <v>8900</v>
      </c>
      <c r="B817" s="68">
        <v>8860</v>
      </c>
    </row>
    <row r="818" spans="1:2" x14ac:dyDescent="0.3">
      <c r="A818" s="68">
        <v>8910</v>
      </c>
      <c r="B818" s="68">
        <v>7910</v>
      </c>
    </row>
    <row r="819" spans="1:2" x14ac:dyDescent="0.3">
      <c r="A819" s="68">
        <v>8915</v>
      </c>
      <c r="B819" s="68">
        <v>4700</v>
      </c>
    </row>
    <row r="820" spans="1:2" x14ac:dyDescent="0.3">
      <c r="A820" s="68">
        <v>8920</v>
      </c>
      <c r="B820" s="68">
        <v>3810</v>
      </c>
    </row>
    <row r="821" spans="1:2" x14ac:dyDescent="0.3">
      <c r="A821" s="68">
        <v>8940</v>
      </c>
      <c r="B821" s="68">
        <v>8940</v>
      </c>
    </row>
    <row r="822" spans="1:2" x14ac:dyDescent="0.3">
      <c r="A822" s="68">
        <v>8950</v>
      </c>
      <c r="B822" s="68">
        <v>8955</v>
      </c>
    </row>
    <row r="823" spans="1:2" x14ac:dyDescent="0.3">
      <c r="A823" s="68">
        <v>8951</v>
      </c>
      <c r="B823" s="68">
        <v>0</v>
      </c>
    </row>
    <row r="824" spans="1:2" x14ac:dyDescent="0.3">
      <c r="A824" s="68">
        <v>8955</v>
      </c>
      <c r="B824" s="68">
        <v>8955</v>
      </c>
    </row>
    <row r="825" spans="1:2" x14ac:dyDescent="0.3">
      <c r="A825" s="68">
        <v>8960</v>
      </c>
      <c r="B825" s="68">
        <v>8955</v>
      </c>
    </row>
    <row r="826" spans="1:2" x14ac:dyDescent="0.3">
      <c r="A826" s="68">
        <v>8965</v>
      </c>
      <c r="B826" s="68">
        <v>8955</v>
      </c>
    </row>
    <row r="827" spans="1:2" x14ac:dyDescent="0.3">
      <c r="A827" s="68">
        <v>8966</v>
      </c>
      <c r="B827" s="68">
        <v>8955</v>
      </c>
    </row>
    <row r="828" spans="1:2" x14ac:dyDescent="0.3">
      <c r="A828" s="68">
        <v>8967</v>
      </c>
      <c r="B828" s="68">
        <v>8955</v>
      </c>
    </row>
    <row r="829" spans="1:2" x14ac:dyDescent="0.3">
      <c r="A829" s="68">
        <v>8970</v>
      </c>
      <c r="B829" s="68">
        <v>8955</v>
      </c>
    </row>
    <row r="830" spans="1:2" x14ac:dyDescent="0.3">
      <c r="A830" s="68">
        <v>8975</v>
      </c>
      <c r="B830" s="68">
        <v>8975</v>
      </c>
    </row>
    <row r="831" spans="1:2" x14ac:dyDescent="0.3">
      <c r="A831" s="68">
        <v>8990</v>
      </c>
      <c r="B831" s="68">
        <v>0</v>
      </c>
    </row>
    <row r="832" spans="1:2" x14ac:dyDescent="0.3">
      <c r="A832" s="68">
        <v>8994</v>
      </c>
      <c r="B832" s="68">
        <v>0</v>
      </c>
    </row>
    <row r="833" spans="1:2" x14ac:dyDescent="0.3">
      <c r="A833" s="68">
        <v>8996</v>
      </c>
      <c r="B833" s="68">
        <v>0</v>
      </c>
    </row>
    <row r="834" spans="1:2" x14ac:dyDescent="0.3">
      <c r="A834" s="68">
        <v>8998</v>
      </c>
      <c r="B834" s="68">
        <v>0</v>
      </c>
    </row>
    <row r="835" spans="1:2" x14ac:dyDescent="0.3">
      <c r="A835" s="68">
        <v>8999</v>
      </c>
      <c r="B835" s="68">
        <v>0</v>
      </c>
    </row>
    <row r="836" spans="1:2" x14ac:dyDescent="0.3">
      <c r="A836" s="68">
        <v>9010</v>
      </c>
      <c r="B836" s="68">
        <v>0</v>
      </c>
    </row>
    <row r="837" spans="1:2" x14ac:dyDescent="0.3">
      <c r="A837" s="68">
        <v>9020</v>
      </c>
      <c r="B837" s="68">
        <v>0</v>
      </c>
    </row>
    <row r="838" spans="1:2" x14ac:dyDescent="0.3">
      <c r="A838" s="68">
        <v>9030</v>
      </c>
      <c r="B838" s="68">
        <v>0</v>
      </c>
    </row>
    <row r="839" spans="1:2" x14ac:dyDescent="0.3">
      <c r="A839" s="68">
        <v>9035</v>
      </c>
      <c r="B839" s="68">
        <v>0</v>
      </c>
    </row>
    <row r="840" spans="1:2" x14ac:dyDescent="0.3">
      <c r="A840" s="68">
        <v>9040</v>
      </c>
      <c r="B840" s="68">
        <v>0</v>
      </c>
    </row>
    <row r="841" spans="1:2" x14ac:dyDescent="0.3">
      <c r="A841" s="68">
        <v>9045</v>
      </c>
      <c r="B841" s="68">
        <v>0</v>
      </c>
    </row>
    <row r="842" spans="1:2" x14ac:dyDescent="0.3">
      <c r="A842" s="68">
        <v>9050</v>
      </c>
      <c r="B842" s="68">
        <v>0</v>
      </c>
    </row>
    <row r="843" spans="1:2" x14ac:dyDescent="0.3">
      <c r="A843" s="68">
        <v>9055</v>
      </c>
      <c r="B843" s="68">
        <v>0</v>
      </c>
    </row>
    <row r="844" spans="1:2" x14ac:dyDescent="0.3">
      <c r="A844" s="68">
        <v>9060</v>
      </c>
      <c r="B844" s="68">
        <v>0</v>
      </c>
    </row>
    <row r="845" spans="1:2" x14ac:dyDescent="0.3">
      <c r="A845" s="68">
        <v>9100</v>
      </c>
      <c r="B845" s="68">
        <v>0</v>
      </c>
    </row>
    <row r="846" spans="1:2" x14ac:dyDescent="0.3">
      <c r="A846" s="68">
        <v>9110</v>
      </c>
      <c r="B846" s="68">
        <v>0</v>
      </c>
    </row>
    <row r="847" spans="1:2" x14ac:dyDescent="0.3">
      <c r="A847" s="68">
        <v>9120</v>
      </c>
      <c r="B847" s="68">
        <v>0</v>
      </c>
    </row>
    <row r="848" spans="1:2" x14ac:dyDescent="0.3">
      <c r="A848" s="68">
        <v>9130</v>
      </c>
      <c r="B848" s="68">
        <v>0</v>
      </c>
    </row>
    <row r="849" spans="1:2" x14ac:dyDescent="0.3">
      <c r="A849" s="68">
        <v>9140</v>
      </c>
      <c r="B849" s="68">
        <v>0</v>
      </c>
    </row>
    <row r="850" spans="1:2" x14ac:dyDescent="0.3">
      <c r="A850" s="68">
        <v>9150</v>
      </c>
      <c r="B850" s="68">
        <v>9150</v>
      </c>
    </row>
    <row r="851" spans="1:2" x14ac:dyDescent="0.3">
      <c r="A851" s="68">
        <v>9160</v>
      </c>
      <c r="B851" s="68">
        <v>0</v>
      </c>
    </row>
    <row r="852" spans="1:2" x14ac:dyDescent="0.3">
      <c r="A852" s="68">
        <v>9170</v>
      </c>
      <c r="B852" s="68">
        <v>0</v>
      </c>
    </row>
    <row r="853" spans="1:2" x14ac:dyDescent="0.3">
      <c r="A853" s="68">
        <v>9180</v>
      </c>
      <c r="B853" s="68">
        <v>0</v>
      </c>
    </row>
    <row r="854" spans="1:2" x14ac:dyDescent="0.3">
      <c r="A854" s="68">
        <v>9190</v>
      </c>
      <c r="B854" s="68">
        <v>0</v>
      </c>
    </row>
    <row r="855" spans="1:2" x14ac:dyDescent="0.3">
      <c r="A855" s="68">
        <v>9200</v>
      </c>
      <c r="B855" s="68">
        <v>0</v>
      </c>
    </row>
    <row r="856" spans="1:2" x14ac:dyDescent="0.3">
      <c r="A856" s="68">
        <v>9210</v>
      </c>
      <c r="B856" s="68">
        <v>0</v>
      </c>
    </row>
    <row r="857" spans="1:2" x14ac:dyDescent="0.3">
      <c r="A857" s="68">
        <v>9220</v>
      </c>
      <c r="B857" s="68">
        <v>0</v>
      </c>
    </row>
    <row r="858" spans="1:2" x14ac:dyDescent="0.3">
      <c r="A858" s="68">
        <v>9230</v>
      </c>
      <c r="B858" s="68">
        <v>0</v>
      </c>
    </row>
    <row r="859" spans="1:2" x14ac:dyDescent="0.3">
      <c r="A859" s="68">
        <v>9240</v>
      </c>
      <c r="B859" s="68">
        <v>0</v>
      </c>
    </row>
    <row r="860" spans="1:2" x14ac:dyDescent="0.3">
      <c r="A860" s="68">
        <v>9250</v>
      </c>
      <c r="B860" s="68">
        <v>0</v>
      </c>
    </row>
    <row r="861" spans="1:2" x14ac:dyDescent="0.3">
      <c r="A861" s="68">
        <v>9260</v>
      </c>
      <c r="B861" s="68">
        <v>0</v>
      </c>
    </row>
    <row r="862" spans="1:2" x14ac:dyDescent="0.3">
      <c r="A862" s="68">
        <v>9270</v>
      </c>
      <c r="B862" s="68">
        <v>0</v>
      </c>
    </row>
    <row r="863" spans="1:2" x14ac:dyDescent="0.3">
      <c r="A863" s="68">
        <v>9280</v>
      </c>
      <c r="B863" s="68">
        <v>0</v>
      </c>
    </row>
    <row r="864" spans="1:2" x14ac:dyDescent="0.3">
      <c r="A864" s="68">
        <v>9285</v>
      </c>
      <c r="B864" s="68">
        <v>0</v>
      </c>
    </row>
    <row r="865" spans="1:2" x14ac:dyDescent="0.3">
      <c r="A865" s="68">
        <v>9286</v>
      </c>
      <c r="B865" s="68">
        <v>0</v>
      </c>
    </row>
    <row r="866" spans="1:2" x14ac:dyDescent="0.3">
      <c r="A866" s="68">
        <v>9290</v>
      </c>
      <c r="B866" s="68">
        <v>0</v>
      </c>
    </row>
    <row r="867" spans="1:2" x14ac:dyDescent="0.3">
      <c r="A867" s="68">
        <v>9300</v>
      </c>
      <c r="B867" s="68">
        <v>0</v>
      </c>
    </row>
    <row r="868" spans="1:2" x14ac:dyDescent="0.3">
      <c r="A868" s="68">
        <v>9350</v>
      </c>
      <c r="B868" s="68">
        <v>0</v>
      </c>
    </row>
    <row r="869" spans="1:2" x14ac:dyDescent="0.3">
      <c r="A869" s="68">
        <v>9360</v>
      </c>
      <c r="B869" s="68">
        <v>0</v>
      </c>
    </row>
    <row r="870" spans="1:2" x14ac:dyDescent="0.3">
      <c r="A870" s="68">
        <v>9370</v>
      </c>
      <c r="B870" s="68">
        <v>0</v>
      </c>
    </row>
    <row r="871" spans="1:2" x14ac:dyDescent="0.3">
      <c r="A871" s="68">
        <v>9380</v>
      </c>
      <c r="B871" s="68">
        <v>0</v>
      </c>
    </row>
    <row r="872" spans="1:2" x14ac:dyDescent="0.3">
      <c r="A872" s="68">
        <v>9390</v>
      </c>
      <c r="B872" s="68">
        <v>0</v>
      </c>
    </row>
    <row r="873" spans="1:2" x14ac:dyDescent="0.3">
      <c r="A873" s="68">
        <v>9400</v>
      </c>
      <c r="B873" s="68">
        <v>0</v>
      </c>
    </row>
    <row r="874" spans="1:2" x14ac:dyDescent="0.3">
      <c r="A874" s="68">
        <v>9410</v>
      </c>
      <c r="B874" s="68">
        <v>0</v>
      </c>
    </row>
    <row r="875" spans="1:2" x14ac:dyDescent="0.3">
      <c r="A875" s="68">
        <v>9420</v>
      </c>
      <c r="B875" s="68">
        <v>0</v>
      </c>
    </row>
    <row r="876" spans="1:2" x14ac:dyDescent="0.3">
      <c r="A876" s="68">
        <v>9425</v>
      </c>
      <c r="B876" s="68">
        <v>0</v>
      </c>
    </row>
    <row r="877" spans="1:2" x14ac:dyDescent="0.3">
      <c r="A877" s="68">
        <v>9430</v>
      </c>
      <c r="B877" s="68">
        <v>0</v>
      </c>
    </row>
    <row r="878" spans="1:2" x14ac:dyDescent="0.3">
      <c r="A878" s="68">
        <v>9440</v>
      </c>
      <c r="B878" s="68">
        <v>0</v>
      </c>
    </row>
    <row r="879" spans="1:2" x14ac:dyDescent="0.3">
      <c r="A879" s="68">
        <v>9450</v>
      </c>
      <c r="B879" s="68">
        <v>0</v>
      </c>
    </row>
    <row r="880" spans="1:2" x14ac:dyDescent="0.3">
      <c r="A880" s="68">
        <v>9460</v>
      </c>
      <c r="B880" s="68">
        <v>0</v>
      </c>
    </row>
    <row r="881" spans="1:2" x14ac:dyDescent="0.3">
      <c r="A881" s="68">
        <v>9480</v>
      </c>
      <c r="B881" s="68">
        <v>0</v>
      </c>
    </row>
    <row r="882" spans="1:2" x14ac:dyDescent="0.3">
      <c r="A882" s="68">
        <v>9490</v>
      </c>
      <c r="B882" s="68">
        <v>0</v>
      </c>
    </row>
    <row r="883" spans="1:2" x14ac:dyDescent="0.3">
      <c r="A883" s="68">
        <v>9500</v>
      </c>
      <c r="B883" s="68">
        <v>0</v>
      </c>
    </row>
    <row r="884" spans="1:2" x14ac:dyDescent="0.3">
      <c r="A884" s="68">
        <v>9505</v>
      </c>
      <c r="B884" s="68">
        <v>0</v>
      </c>
    </row>
    <row r="885" spans="1:2" x14ac:dyDescent="0.3">
      <c r="A885" s="68">
        <v>9510</v>
      </c>
      <c r="B885" s="68">
        <v>0</v>
      </c>
    </row>
    <row r="886" spans="1:2" x14ac:dyDescent="0.3">
      <c r="A886" s="68">
        <v>9515</v>
      </c>
      <c r="B886" s="68">
        <v>0</v>
      </c>
    </row>
    <row r="887" spans="1:2" x14ac:dyDescent="0.3">
      <c r="A887" s="68">
        <v>9520</v>
      </c>
      <c r="B887" s="68">
        <v>0</v>
      </c>
    </row>
    <row r="888" spans="1:2" x14ac:dyDescent="0.3">
      <c r="A888" s="68">
        <v>9530</v>
      </c>
      <c r="B888" s="68">
        <v>0</v>
      </c>
    </row>
    <row r="889" spans="1:2" x14ac:dyDescent="0.3">
      <c r="A889" s="68">
        <v>9533</v>
      </c>
      <c r="B889" s="68">
        <v>0</v>
      </c>
    </row>
    <row r="890" spans="1:2" x14ac:dyDescent="0.3">
      <c r="A890" s="68">
        <v>9535</v>
      </c>
      <c r="B890" s="68">
        <v>0</v>
      </c>
    </row>
    <row r="891" spans="1:2" x14ac:dyDescent="0.3">
      <c r="A891" s="68">
        <v>9540</v>
      </c>
      <c r="B891" s="68">
        <v>0</v>
      </c>
    </row>
    <row r="892" spans="1:2" x14ac:dyDescent="0.3">
      <c r="A892" s="68">
        <v>9590</v>
      </c>
      <c r="B892" s="68">
        <v>0</v>
      </c>
    </row>
    <row r="893" spans="1:2" x14ac:dyDescent="0.3">
      <c r="A893" s="68">
        <v>9600</v>
      </c>
      <c r="B893" s="68">
        <v>0</v>
      </c>
    </row>
    <row r="894" spans="1:2" x14ac:dyDescent="0.3">
      <c r="A894" s="68">
        <v>9610</v>
      </c>
      <c r="B894" s="68">
        <v>0</v>
      </c>
    </row>
    <row r="895" spans="1:2" x14ac:dyDescent="0.3">
      <c r="A895" s="68">
        <v>9612</v>
      </c>
      <c r="B895" s="68">
        <v>0</v>
      </c>
    </row>
    <row r="896" spans="1:2" x14ac:dyDescent="0.3">
      <c r="A896" s="68">
        <v>9613</v>
      </c>
      <c r="B896" s="68">
        <v>0</v>
      </c>
    </row>
    <row r="897" spans="1:2" x14ac:dyDescent="0.3">
      <c r="A897" s="68">
        <v>9615</v>
      </c>
      <c r="B897" s="68">
        <v>0</v>
      </c>
    </row>
    <row r="898" spans="1:2" x14ac:dyDescent="0.3">
      <c r="A898" s="68">
        <v>9618</v>
      </c>
      <c r="B898" s="68">
        <v>0</v>
      </c>
    </row>
    <row r="899" spans="1:2" x14ac:dyDescent="0.3">
      <c r="A899" s="68">
        <v>9619</v>
      </c>
      <c r="B899" s="68">
        <v>0</v>
      </c>
    </row>
    <row r="900" spans="1:2" x14ac:dyDescent="0.3">
      <c r="A900" s="68">
        <v>9620</v>
      </c>
      <c r="B900" s="68">
        <v>0</v>
      </c>
    </row>
    <row r="901" spans="1:2" x14ac:dyDescent="0.3">
      <c r="A901" s="68">
        <v>9625</v>
      </c>
      <c r="B901" s="68">
        <v>0</v>
      </c>
    </row>
    <row r="902" spans="1:2" x14ac:dyDescent="0.3">
      <c r="A902" s="68">
        <v>9632</v>
      </c>
      <c r="B902" s="68">
        <v>0</v>
      </c>
    </row>
    <row r="903" spans="1:2" x14ac:dyDescent="0.3">
      <c r="A903" s="68">
        <v>9633</v>
      </c>
      <c r="B903" s="68">
        <v>0</v>
      </c>
    </row>
    <row r="904" spans="1:2" x14ac:dyDescent="0.3">
      <c r="A904" s="68">
        <v>9634</v>
      </c>
      <c r="B904" s="68">
        <v>0</v>
      </c>
    </row>
    <row r="905" spans="1:2" x14ac:dyDescent="0.3">
      <c r="A905" s="68">
        <v>9636</v>
      </c>
      <c r="B905" s="68">
        <v>0</v>
      </c>
    </row>
    <row r="906" spans="1:2" x14ac:dyDescent="0.3">
      <c r="A906" s="68">
        <v>9650</v>
      </c>
      <c r="B906" s="68">
        <v>0</v>
      </c>
    </row>
    <row r="907" spans="1:2" x14ac:dyDescent="0.3">
      <c r="A907" s="68">
        <v>9651</v>
      </c>
      <c r="B907" s="68">
        <v>0</v>
      </c>
    </row>
    <row r="908" spans="1:2" x14ac:dyDescent="0.3">
      <c r="A908" s="68">
        <v>9655</v>
      </c>
      <c r="B908" s="68">
        <v>0</v>
      </c>
    </row>
    <row r="909" spans="1:2" x14ac:dyDescent="0.3">
      <c r="A909" s="68">
        <v>9658</v>
      </c>
      <c r="B909" s="68">
        <v>0</v>
      </c>
    </row>
    <row r="910" spans="1:2" x14ac:dyDescent="0.3">
      <c r="A910" s="68">
        <v>9660</v>
      </c>
      <c r="B910" s="68">
        <v>0</v>
      </c>
    </row>
    <row r="911" spans="1:2" x14ac:dyDescent="0.3">
      <c r="A911" s="68">
        <v>9670</v>
      </c>
      <c r="B911" s="68">
        <v>7760</v>
      </c>
    </row>
    <row r="912" spans="1:2" x14ac:dyDescent="0.3">
      <c r="A912" s="68">
        <v>9671</v>
      </c>
      <c r="B912" s="68">
        <v>7760</v>
      </c>
    </row>
    <row r="913" spans="1:2" x14ac:dyDescent="0.3">
      <c r="A913" s="68">
        <v>9672</v>
      </c>
      <c r="B913" s="68">
        <v>7760</v>
      </c>
    </row>
    <row r="914" spans="1:2" x14ac:dyDescent="0.3">
      <c r="A914" s="68">
        <v>9673</v>
      </c>
      <c r="B914" s="68">
        <v>0</v>
      </c>
    </row>
    <row r="915" spans="1:2" x14ac:dyDescent="0.3">
      <c r="A915" s="68">
        <v>9675</v>
      </c>
      <c r="B915" s="68">
        <v>0</v>
      </c>
    </row>
    <row r="916" spans="1:2" x14ac:dyDescent="0.3">
      <c r="A916" s="68">
        <v>9680</v>
      </c>
      <c r="B916" s="68">
        <v>0</v>
      </c>
    </row>
    <row r="917" spans="1:2" x14ac:dyDescent="0.3">
      <c r="A917" s="68">
        <v>9690</v>
      </c>
      <c r="B917" s="68">
        <v>0</v>
      </c>
    </row>
    <row r="918" spans="1:2" x14ac:dyDescent="0.3">
      <c r="A918" s="68">
        <v>9695</v>
      </c>
      <c r="B918" s="68">
        <v>0</v>
      </c>
    </row>
    <row r="919" spans="1:2" x14ac:dyDescent="0.3">
      <c r="A919" s="68">
        <v>9700</v>
      </c>
      <c r="B919" s="68">
        <v>0</v>
      </c>
    </row>
    <row r="920" spans="1:2" x14ac:dyDescent="0.3">
      <c r="A920" s="68">
        <v>9720</v>
      </c>
      <c r="B920" s="68">
        <v>0</v>
      </c>
    </row>
    <row r="921" spans="1:2" x14ac:dyDescent="0.3">
      <c r="A921" s="68">
        <v>9730</v>
      </c>
      <c r="B921" s="68">
        <v>0</v>
      </c>
    </row>
    <row r="922" spans="1:2" x14ac:dyDescent="0.3">
      <c r="A922" s="68">
        <v>9740</v>
      </c>
      <c r="B922" s="68">
        <v>0</v>
      </c>
    </row>
    <row r="923" spans="1:2" x14ac:dyDescent="0.3">
      <c r="A923" s="68">
        <v>9750</v>
      </c>
      <c r="B923" s="68">
        <v>0</v>
      </c>
    </row>
    <row r="924" spans="1:2" x14ac:dyDescent="0.3">
      <c r="A924" s="68">
        <v>9790</v>
      </c>
      <c r="B924" s="68">
        <v>0</v>
      </c>
    </row>
    <row r="925" spans="1:2" x14ac:dyDescent="0.3">
      <c r="A925" s="68">
        <v>9800</v>
      </c>
      <c r="B925" s="68">
        <v>0</v>
      </c>
    </row>
    <row r="926" spans="1:2" x14ac:dyDescent="0.3">
      <c r="A926" s="68">
        <v>9801</v>
      </c>
      <c r="B926" s="68">
        <v>0</v>
      </c>
    </row>
    <row r="927" spans="1:2" x14ac:dyDescent="0.3">
      <c r="A927" s="68">
        <v>9802</v>
      </c>
      <c r="B927" s="68">
        <v>0</v>
      </c>
    </row>
    <row r="928" spans="1:2" x14ac:dyDescent="0.3">
      <c r="A928" s="68">
        <v>9803</v>
      </c>
      <c r="B928" s="68">
        <v>0</v>
      </c>
    </row>
    <row r="929" spans="1:2" x14ac:dyDescent="0.3">
      <c r="A929" s="68">
        <v>9804</v>
      </c>
      <c r="B929" s="68">
        <v>0</v>
      </c>
    </row>
    <row r="930" spans="1:2" x14ac:dyDescent="0.3">
      <c r="A930" s="68">
        <v>9805</v>
      </c>
      <c r="B930" s="68">
        <v>250</v>
      </c>
    </row>
    <row r="931" spans="1:2" x14ac:dyDescent="0.3">
      <c r="A931" s="68">
        <v>9810</v>
      </c>
      <c r="B931" s="68">
        <v>8860</v>
      </c>
    </row>
    <row r="932" spans="1:2" x14ac:dyDescent="0.3">
      <c r="A932" s="68">
        <v>9815</v>
      </c>
      <c r="B932" s="68">
        <v>0</v>
      </c>
    </row>
    <row r="933" spans="1:2" x14ac:dyDescent="0.3">
      <c r="A933" s="68">
        <v>9818</v>
      </c>
      <c r="B933" s="68">
        <v>0</v>
      </c>
    </row>
    <row r="934" spans="1:2" x14ac:dyDescent="0.3">
      <c r="A934" s="68">
        <v>9820</v>
      </c>
      <c r="B934" s="68">
        <v>0</v>
      </c>
    </row>
    <row r="935" spans="1:2" x14ac:dyDescent="0.3">
      <c r="A935" s="68">
        <v>9830</v>
      </c>
      <c r="B935" s="68">
        <v>0</v>
      </c>
    </row>
    <row r="936" spans="1:2" x14ac:dyDescent="0.3">
      <c r="A936" s="68">
        <v>9840</v>
      </c>
      <c r="B936" s="68">
        <v>0</v>
      </c>
    </row>
    <row r="937" spans="1:2" x14ac:dyDescent="0.3">
      <c r="A937" s="68">
        <v>9845</v>
      </c>
      <c r="B937" s="68">
        <v>7760</v>
      </c>
    </row>
    <row r="938" spans="1:2" x14ac:dyDescent="0.3">
      <c r="A938" s="68">
        <v>9847</v>
      </c>
      <c r="B938" s="68">
        <v>0</v>
      </c>
    </row>
    <row r="939" spans="1:2" x14ac:dyDescent="0.3">
      <c r="A939" s="68">
        <v>9850</v>
      </c>
      <c r="B939" s="68">
        <v>0</v>
      </c>
    </row>
    <row r="940" spans="1:2" x14ac:dyDescent="0.3">
      <c r="A940" s="68">
        <v>9851</v>
      </c>
      <c r="B940" s="68">
        <v>0</v>
      </c>
    </row>
    <row r="941" spans="1:2" x14ac:dyDescent="0.3">
      <c r="A941" s="68">
        <v>9855</v>
      </c>
      <c r="B941" s="68">
        <v>0</v>
      </c>
    </row>
    <row r="942" spans="1:2" x14ac:dyDescent="0.3">
      <c r="A942" s="68">
        <v>9858</v>
      </c>
      <c r="B942" s="68">
        <v>8860</v>
      </c>
    </row>
    <row r="943" spans="1:2" x14ac:dyDescent="0.3">
      <c r="A943" s="68">
        <v>9860</v>
      </c>
      <c r="B943" s="68">
        <v>0</v>
      </c>
    </row>
    <row r="944" spans="1:2" x14ac:dyDescent="0.3">
      <c r="A944" s="68">
        <v>9865</v>
      </c>
      <c r="B944" s="68">
        <v>7760</v>
      </c>
    </row>
    <row r="945" spans="1:2" x14ac:dyDescent="0.3">
      <c r="A945" s="68">
        <v>9870</v>
      </c>
      <c r="B945" s="68">
        <v>0</v>
      </c>
    </row>
    <row r="946" spans="1:2" x14ac:dyDescent="0.3">
      <c r="A946" s="68">
        <v>9873</v>
      </c>
      <c r="B946" s="68">
        <v>0</v>
      </c>
    </row>
    <row r="947" spans="1:2" x14ac:dyDescent="0.3">
      <c r="A947" s="68">
        <v>9874</v>
      </c>
      <c r="B947" s="68">
        <v>0</v>
      </c>
    </row>
    <row r="948" spans="1:2" x14ac:dyDescent="0.3">
      <c r="A948" s="68">
        <v>9875</v>
      </c>
      <c r="B948" s="68">
        <v>0</v>
      </c>
    </row>
    <row r="949" spans="1:2" x14ac:dyDescent="0.3">
      <c r="A949" s="68">
        <v>9876</v>
      </c>
      <c r="B949" s="68">
        <v>0</v>
      </c>
    </row>
    <row r="950" spans="1:2" x14ac:dyDescent="0.3">
      <c r="A950" s="68">
        <v>9880</v>
      </c>
      <c r="B950" s="68">
        <v>0</v>
      </c>
    </row>
    <row r="951" spans="1:2" x14ac:dyDescent="0.3">
      <c r="A951" s="68">
        <v>9885</v>
      </c>
      <c r="B951" s="68">
        <v>0</v>
      </c>
    </row>
    <row r="952" spans="1:2" x14ac:dyDescent="0.3">
      <c r="A952" s="68">
        <v>9886</v>
      </c>
      <c r="B952" s="68">
        <v>0</v>
      </c>
    </row>
    <row r="953" spans="1:2" x14ac:dyDescent="0.3">
      <c r="A953" s="68">
        <v>9889</v>
      </c>
      <c r="B953" s="68">
        <v>0</v>
      </c>
    </row>
    <row r="954" spans="1:2" x14ac:dyDescent="0.3">
      <c r="A954" s="68">
        <v>9890</v>
      </c>
      <c r="B954" s="68">
        <v>0</v>
      </c>
    </row>
    <row r="955" spans="1:2" x14ac:dyDescent="0.3">
      <c r="A955" s="68">
        <v>9891</v>
      </c>
      <c r="B955" s="68">
        <v>0</v>
      </c>
    </row>
    <row r="956" spans="1:2" x14ac:dyDescent="0.3">
      <c r="A956" s="68">
        <v>9892</v>
      </c>
      <c r="B956" s="68">
        <v>0</v>
      </c>
    </row>
    <row r="957" spans="1:2" x14ac:dyDescent="0.3">
      <c r="A957" s="68">
        <v>9893</v>
      </c>
      <c r="B957" s="68">
        <v>0</v>
      </c>
    </row>
    <row r="958" spans="1:2" x14ac:dyDescent="0.3">
      <c r="A958" s="68">
        <v>9894</v>
      </c>
      <c r="B958" s="68">
        <v>0</v>
      </c>
    </row>
    <row r="959" spans="1:2" x14ac:dyDescent="0.3">
      <c r="A959" s="68">
        <v>9895</v>
      </c>
      <c r="B959" s="68">
        <v>9895</v>
      </c>
    </row>
    <row r="960" spans="1:2" x14ac:dyDescent="0.3">
      <c r="A960" s="68">
        <v>9896</v>
      </c>
      <c r="B960" s="68">
        <v>0</v>
      </c>
    </row>
    <row r="961" spans="1:2" x14ac:dyDescent="0.3">
      <c r="A961" s="68">
        <v>9897</v>
      </c>
      <c r="B961" s="68">
        <v>0</v>
      </c>
    </row>
    <row r="962" spans="1:2" x14ac:dyDescent="0.3">
      <c r="A962" s="68">
        <v>9898</v>
      </c>
      <c r="B962" s="68">
        <v>0</v>
      </c>
    </row>
    <row r="963" spans="1:2" x14ac:dyDescent="0.3">
      <c r="A963" s="68">
        <v>9899</v>
      </c>
      <c r="B963" s="68">
        <v>0</v>
      </c>
    </row>
    <row r="964" spans="1:2" x14ac:dyDescent="0.3">
      <c r="A964" s="68">
        <v>9900</v>
      </c>
      <c r="B964" s="68">
        <v>0</v>
      </c>
    </row>
    <row r="965" spans="1:2" x14ac:dyDescent="0.3">
      <c r="A965" s="68">
        <v>9901</v>
      </c>
      <c r="B965" s="68">
        <v>9901</v>
      </c>
    </row>
    <row r="966" spans="1:2" x14ac:dyDescent="0.3">
      <c r="A966" s="68">
        <v>9902</v>
      </c>
      <c r="B966" s="68">
        <v>0</v>
      </c>
    </row>
    <row r="967" spans="1:2" x14ac:dyDescent="0.3">
      <c r="A967" s="68">
        <v>9903</v>
      </c>
      <c r="B967" s="68">
        <v>9903</v>
      </c>
    </row>
    <row r="968" spans="1:2" x14ac:dyDescent="0.3">
      <c r="A968" s="68">
        <v>9904</v>
      </c>
      <c r="B968" s="68">
        <v>9904</v>
      </c>
    </row>
    <row r="969" spans="1:2" x14ac:dyDescent="0.3">
      <c r="A969" s="68">
        <v>9905</v>
      </c>
      <c r="B969" s="68">
        <v>0</v>
      </c>
    </row>
    <row r="970" spans="1:2" x14ac:dyDescent="0.3">
      <c r="A970" s="68">
        <v>9906</v>
      </c>
      <c r="B970" s="68">
        <v>8860</v>
      </c>
    </row>
    <row r="971" spans="1:2" x14ac:dyDescent="0.3">
      <c r="A971" s="68">
        <v>9907</v>
      </c>
      <c r="B971" s="68">
        <v>9907</v>
      </c>
    </row>
    <row r="972" spans="1:2" x14ac:dyDescent="0.3">
      <c r="A972" s="68">
        <v>9908</v>
      </c>
      <c r="B972" s="68">
        <v>0</v>
      </c>
    </row>
    <row r="973" spans="1:2" x14ac:dyDescent="0.3">
      <c r="A973" s="68">
        <v>9909</v>
      </c>
      <c r="B973" s="68">
        <v>9909</v>
      </c>
    </row>
    <row r="974" spans="1:2" x14ac:dyDescent="0.3">
      <c r="A974" s="68">
        <v>9910</v>
      </c>
      <c r="B974" s="68">
        <v>0</v>
      </c>
    </row>
    <row r="975" spans="1:2" x14ac:dyDescent="0.3">
      <c r="A975" s="68">
        <v>9911</v>
      </c>
      <c r="B975" s="68">
        <v>9911</v>
      </c>
    </row>
    <row r="976" spans="1:2" x14ac:dyDescent="0.3">
      <c r="A976" s="68">
        <v>9912</v>
      </c>
      <c r="B976" s="68">
        <v>0</v>
      </c>
    </row>
    <row r="977" spans="1:2" x14ac:dyDescent="0.3">
      <c r="A977" s="68">
        <v>9913</v>
      </c>
      <c r="B977" s="68">
        <v>9913</v>
      </c>
    </row>
    <row r="978" spans="1:2" x14ac:dyDescent="0.3">
      <c r="A978" s="68">
        <v>9914</v>
      </c>
      <c r="B978" s="68">
        <v>0</v>
      </c>
    </row>
    <row r="979" spans="1:2" x14ac:dyDescent="0.3">
      <c r="A979" s="68">
        <v>9915</v>
      </c>
      <c r="B979" s="68">
        <v>0</v>
      </c>
    </row>
    <row r="980" spans="1:2" x14ac:dyDescent="0.3">
      <c r="A980" s="68">
        <v>9916</v>
      </c>
      <c r="B980" s="68">
        <v>0</v>
      </c>
    </row>
    <row r="981" spans="1:2" x14ac:dyDescent="0.3">
      <c r="A981" s="68">
        <v>9917</v>
      </c>
      <c r="B981" s="68">
        <v>9917</v>
      </c>
    </row>
    <row r="982" spans="1:2" x14ac:dyDescent="0.3">
      <c r="A982" s="68">
        <v>9918</v>
      </c>
      <c r="B982" s="68">
        <v>9918</v>
      </c>
    </row>
    <row r="983" spans="1:2" x14ac:dyDescent="0.3">
      <c r="A983" s="68">
        <v>9920</v>
      </c>
      <c r="B983" s="68">
        <v>0</v>
      </c>
    </row>
    <row r="984" spans="1:2" x14ac:dyDescent="0.3">
      <c r="A984" s="68">
        <v>9930</v>
      </c>
      <c r="B984" s="68">
        <v>0</v>
      </c>
    </row>
    <row r="985" spans="1:2" x14ac:dyDescent="0.3">
      <c r="A985" s="68">
        <v>9931</v>
      </c>
      <c r="B985" s="68">
        <v>0</v>
      </c>
    </row>
    <row r="986" spans="1:2" x14ac:dyDescent="0.3">
      <c r="A986" s="68">
        <v>9934</v>
      </c>
      <c r="B986" s="68">
        <v>0</v>
      </c>
    </row>
    <row r="987" spans="1:2" x14ac:dyDescent="0.3">
      <c r="A987" s="68">
        <v>9935</v>
      </c>
      <c r="B987" s="68">
        <v>0</v>
      </c>
    </row>
    <row r="988" spans="1:2" x14ac:dyDescent="0.3">
      <c r="A988" s="68">
        <v>9936</v>
      </c>
      <c r="B988" s="68">
        <v>0</v>
      </c>
    </row>
    <row r="989" spans="1:2" x14ac:dyDescent="0.3">
      <c r="A989" s="68">
        <v>9937</v>
      </c>
      <c r="B989" s="68">
        <v>0</v>
      </c>
    </row>
    <row r="990" spans="1:2" x14ac:dyDescent="0.3">
      <c r="A990" s="68">
        <v>9939</v>
      </c>
      <c r="B990" s="68">
        <v>0</v>
      </c>
    </row>
    <row r="991" spans="1:2" x14ac:dyDescent="0.3">
      <c r="A991" s="68">
        <v>9940</v>
      </c>
      <c r="B991" s="68">
        <v>0</v>
      </c>
    </row>
    <row r="992" spans="1:2" x14ac:dyDescent="0.3">
      <c r="A992" s="68">
        <v>9941</v>
      </c>
      <c r="B992" s="68">
        <v>0</v>
      </c>
    </row>
    <row r="993" spans="1:2" x14ac:dyDescent="0.3">
      <c r="A993" s="68">
        <v>9942</v>
      </c>
      <c r="B993" s="68">
        <v>0</v>
      </c>
    </row>
    <row r="994" spans="1:2" x14ac:dyDescent="0.3">
      <c r="A994" s="68">
        <v>9943</v>
      </c>
      <c r="B994" s="68">
        <v>0</v>
      </c>
    </row>
    <row r="995" spans="1:2" x14ac:dyDescent="0.3">
      <c r="A995" s="68">
        <v>9944</v>
      </c>
      <c r="B995" s="68">
        <v>0</v>
      </c>
    </row>
    <row r="996" spans="1:2" x14ac:dyDescent="0.3">
      <c r="A996" s="68">
        <v>9945</v>
      </c>
      <c r="B996" s="68">
        <v>0</v>
      </c>
    </row>
    <row r="997" spans="1:2" x14ac:dyDescent="0.3">
      <c r="A997" s="68">
        <v>9946</v>
      </c>
      <c r="B997" s="68">
        <v>0</v>
      </c>
    </row>
    <row r="998" spans="1:2" x14ac:dyDescent="0.3">
      <c r="A998" s="68">
        <v>9947</v>
      </c>
      <c r="B998" s="68">
        <v>0</v>
      </c>
    </row>
    <row r="999" spans="1:2" x14ac:dyDescent="0.3">
      <c r="A999" s="68">
        <v>9948</v>
      </c>
      <c r="B999" s="68">
        <v>0</v>
      </c>
    </row>
    <row r="1000" spans="1:2" x14ac:dyDescent="0.3">
      <c r="A1000" s="68">
        <v>9949</v>
      </c>
      <c r="B1000" s="68">
        <v>0</v>
      </c>
    </row>
    <row r="1001" spans="1:2" x14ac:dyDescent="0.3">
      <c r="A1001" s="68">
        <v>9950</v>
      </c>
      <c r="B1001" s="68">
        <v>0</v>
      </c>
    </row>
    <row r="1002" spans="1:2" x14ac:dyDescent="0.3">
      <c r="A1002" s="68">
        <v>9955</v>
      </c>
      <c r="B1002" s="68">
        <v>0</v>
      </c>
    </row>
    <row r="1003" spans="1:2" x14ac:dyDescent="0.3">
      <c r="A1003" s="68">
        <v>9956</v>
      </c>
      <c r="B1003" s="68">
        <v>0</v>
      </c>
    </row>
    <row r="1004" spans="1:2" x14ac:dyDescent="0.3">
      <c r="A1004" s="68">
        <v>9960</v>
      </c>
      <c r="B1004" s="68">
        <v>9960</v>
      </c>
    </row>
    <row r="1005" spans="1:2" x14ac:dyDescent="0.3">
      <c r="A1005" s="68">
        <v>9966</v>
      </c>
      <c r="B1005" s="68">
        <v>0</v>
      </c>
    </row>
    <row r="1006" spans="1:2" x14ac:dyDescent="0.3">
      <c r="A1006" s="68">
        <v>9970</v>
      </c>
      <c r="B1006" s="68">
        <v>8860</v>
      </c>
    </row>
    <row r="1007" spans="1:2" x14ac:dyDescent="0.3">
      <c r="A1007" s="68">
        <v>9980</v>
      </c>
      <c r="B1007" s="68">
        <v>9980</v>
      </c>
    </row>
    <row r="1008" spans="1:2" x14ac:dyDescent="0.3">
      <c r="A1008" s="68">
        <v>9985</v>
      </c>
      <c r="B1008" s="68">
        <v>0</v>
      </c>
    </row>
    <row r="1009" spans="1:2" x14ac:dyDescent="0.3">
      <c r="A1009" s="68">
        <v>9990</v>
      </c>
      <c r="B1009" s="68">
        <v>0</v>
      </c>
    </row>
    <row r="1010" spans="1:2" x14ac:dyDescent="0.3">
      <c r="A1010" s="68">
        <v>9991</v>
      </c>
      <c r="B1010" s="68">
        <v>0</v>
      </c>
    </row>
    <row r="1011" spans="1:2" x14ac:dyDescent="0.3">
      <c r="A1011" s="68">
        <v>9992</v>
      </c>
      <c r="B1011" s="68">
        <v>0</v>
      </c>
    </row>
    <row r="1012" spans="1:2" x14ac:dyDescent="0.3">
      <c r="A1012" s="68">
        <v>9995</v>
      </c>
      <c r="B1012" s="68">
        <v>0</v>
      </c>
    </row>
    <row r="1013" spans="1:2" x14ac:dyDescent="0.3">
      <c r="A1013" s="68">
        <v>9996</v>
      </c>
      <c r="B1013" s="68">
        <v>0</v>
      </c>
    </row>
    <row r="1014" spans="1:2" x14ac:dyDescent="0.3">
      <c r="A1014" s="68">
        <v>9997</v>
      </c>
      <c r="B1014" s="68">
        <v>0</v>
      </c>
    </row>
    <row r="1015" spans="1:2" x14ac:dyDescent="0.3">
      <c r="A1015" s="68">
        <v>9998</v>
      </c>
      <c r="B1015" s="68">
        <v>0</v>
      </c>
    </row>
    <row r="1016" spans="1:2" x14ac:dyDescent="0.3">
      <c r="A1016" s="68">
        <v>9999</v>
      </c>
      <c r="B1016" s="68">
        <v>0</v>
      </c>
    </row>
    <row r="1017" spans="1:2" x14ac:dyDescent="0.3">
      <c r="A1017" s="68">
        <v>98560</v>
      </c>
      <c r="B1017" s="68">
        <v>98560</v>
      </c>
    </row>
  </sheetData>
  <mergeCells count="2">
    <mergeCell ref="A1:B1"/>
    <mergeCell ref="A2:B2"/>
  </mergeCells>
  <conditionalFormatting sqref="B3:B904">
    <cfRule type="cellIs" dxfId="7" priority="8" stopIfTrue="1" operator="notEqual">
      <formula>#REF!</formula>
    </cfRule>
  </conditionalFormatting>
  <conditionalFormatting sqref="B3:B904">
    <cfRule type="cellIs" dxfId="6" priority="7" stopIfTrue="1" operator="notEqual">
      <formula>#REF!</formula>
    </cfRule>
  </conditionalFormatting>
  <conditionalFormatting sqref="B3:B904">
    <cfRule type="cellIs" dxfId="5" priority="6" stopIfTrue="1" operator="notEqual">
      <formula>#REF!</formula>
    </cfRule>
  </conditionalFormatting>
  <conditionalFormatting sqref="B3:B904">
    <cfRule type="cellIs" dxfId="4" priority="5" stopIfTrue="1" operator="notEqual">
      <formula>#REF!</formula>
    </cfRule>
  </conditionalFormatting>
  <conditionalFormatting sqref="B3:B904">
    <cfRule type="cellIs" dxfId="3" priority="4" stopIfTrue="1" operator="notEqual">
      <formula>#REF!</formula>
    </cfRule>
  </conditionalFormatting>
  <conditionalFormatting sqref="B3:B904">
    <cfRule type="cellIs" dxfId="2" priority="3" stopIfTrue="1" operator="notEqual">
      <formula>#REF!</formula>
    </cfRule>
  </conditionalFormatting>
  <conditionalFormatting sqref="B3:B904">
    <cfRule type="cellIs" dxfId="1" priority="2" stopIfTrue="1" operator="notEqual">
      <formula>#REF!</formula>
    </cfRule>
  </conditionalFormatting>
  <conditionalFormatting sqref="B3:B904">
    <cfRule type="cellIs" dxfId="0" priority="1" stopIfTrue="1" operator="notEqual">
      <formula>#REF!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workbookViewId="0">
      <selection activeCell="A2" sqref="A2"/>
    </sheetView>
  </sheetViews>
  <sheetFormatPr defaultColWidth="9.1796875" defaultRowHeight="12.5" x14ac:dyDescent="0.25"/>
  <cols>
    <col min="1" max="1" width="8.7265625" bestFit="1" customWidth="1"/>
    <col min="2" max="2" width="17.7265625" bestFit="1" customWidth="1"/>
    <col min="3" max="3" width="13.7265625" customWidth="1"/>
    <col min="4" max="4" width="12.81640625" customWidth="1"/>
    <col min="5" max="5" width="13.81640625" customWidth="1"/>
    <col min="6" max="6" width="17.7265625" bestFit="1" customWidth="1"/>
    <col min="7" max="7" width="46" bestFit="1" customWidth="1"/>
    <col min="8" max="8" width="56.26953125" customWidth="1"/>
  </cols>
  <sheetData>
    <row r="1" spans="1:8" ht="25" x14ac:dyDescent="0.25">
      <c r="A1" s="1" t="s">
        <v>0</v>
      </c>
      <c r="B1" s="2" t="s">
        <v>1</v>
      </c>
      <c r="C1" s="3" t="s">
        <v>2</v>
      </c>
      <c r="D1" s="2" t="s">
        <v>3</v>
      </c>
      <c r="E1" s="3" t="s">
        <v>4</v>
      </c>
      <c r="F1" s="4" t="s">
        <v>5</v>
      </c>
      <c r="G1" s="5" t="s">
        <v>6</v>
      </c>
      <c r="H1" s="6" t="s">
        <v>7</v>
      </c>
    </row>
    <row r="2" spans="1:8" x14ac:dyDescent="0.25">
      <c r="A2" s="7">
        <v>4</v>
      </c>
      <c r="B2" s="8">
        <v>3030</v>
      </c>
      <c r="C2" s="9">
        <v>0</v>
      </c>
      <c r="D2" s="9">
        <v>5090.1400000000003</v>
      </c>
      <c r="E2" s="9">
        <v>1536259.19</v>
      </c>
      <c r="F2" s="10">
        <v>301.81079302337457</v>
      </c>
      <c r="G2" s="11" t="s">
        <v>8</v>
      </c>
      <c r="H2" s="12" t="s">
        <v>9</v>
      </c>
    </row>
    <row r="3" spans="1:8" x14ac:dyDescent="0.25">
      <c r="A3" s="13">
        <v>4</v>
      </c>
      <c r="B3" s="14">
        <v>3125</v>
      </c>
      <c r="C3" s="15">
        <v>0</v>
      </c>
      <c r="D3" s="15">
        <v>81.5</v>
      </c>
      <c r="E3" s="16">
        <v>0</v>
      </c>
      <c r="F3" s="17"/>
      <c r="G3" s="18" t="s">
        <v>10</v>
      </c>
      <c r="H3" s="12" t="s">
        <v>11</v>
      </c>
    </row>
    <row r="4" spans="1:8" x14ac:dyDescent="0.25">
      <c r="A4" s="13">
        <v>4</v>
      </c>
      <c r="B4" s="14">
        <v>3340</v>
      </c>
      <c r="C4" s="15">
        <v>0</v>
      </c>
      <c r="D4" s="15">
        <v>20</v>
      </c>
      <c r="E4" s="16">
        <v>0</v>
      </c>
      <c r="F4" s="17"/>
      <c r="G4" s="18" t="s">
        <v>10</v>
      </c>
      <c r="H4" s="12" t="s">
        <v>11</v>
      </c>
    </row>
    <row r="5" spans="1:8" x14ac:dyDescent="0.25">
      <c r="A5" s="13">
        <v>4</v>
      </c>
      <c r="B5" s="14">
        <v>3540</v>
      </c>
      <c r="C5" s="15">
        <v>0</v>
      </c>
      <c r="D5" s="15">
        <v>870</v>
      </c>
      <c r="E5" s="16">
        <v>17849.05</v>
      </c>
      <c r="F5" s="19">
        <v>20.516149425287356</v>
      </c>
      <c r="G5" s="18" t="s">
        <v>12</v>
      </c>
      <c r="H5" s="20" t="s">
        <v>13</v>
      </c>
    </row>
    <row r="6" spans="1:8" x14ac:dyDescent="0.25">
      <c r="A6" s="13">
        <v>4</v>
      </c>
      <c r="B6" s="14">
        <v>3600</v>
      </c>
      <c r="C6" s="15">
        <v>0</v>
      </c>
      <c r="D6" s="15">
        <v>1256</v>
      </c>
      <c r="E6" s="16">
        <v>0</v>
      </c>
      <c r="F6" s="17"/>
      <c r="G6" s="18" t="s">
        <v>10</v>
      </c>
      <c r="H6" s="12" t="s">
        <v>11</v>
      </c>
    </row>
    <row r="7" spans="1:8" x14ac:dyDescent="0.25">
      <c r="A7" s="13">
        <v>4</v>
      </c>
      <c r="B7" s="14">
        <v>3640</v>
      </c>
      <c r="C7" s="15">
        <v>0</v>
      </c>
      <c r="D7" s="15">
        <v>358.5</v>
      </c>
      <c r="E7" s="16">
        <v>0</v>
      </c>
      <c r="F7" s="17"/>
      <c r="G7" s="18" t="s">
        <v>10</v>
      </c>
      <c r="H7" s="12" t="s">
        <v>11</v>
      </c>
    </row>
    <row r="8" spans="1:8" x14ac:dyDescent="0.25">
      <c r="A8" s="13">
        <v>4</v>
      </c>
      <c r="B8" s="14">
        <v>3760</v>
      </c>
      <c r="C8" s="15">
        <v>0</v>
      </c>
      <c r="D8" s="15">
        <v>1005.25</v>
      </c>
      <c r="E8" s="16">
        <v>0</v>
      </c>
      <c r="F8" s="17"/>
      <c r="G8" s="18" t="s">
        <v>10</v>
      </c>
      <c r="H8" s="12" t="s">
        <v>11</v>
      </c>
    </row>
    <row r="9" spans="1:8" x14ac:dyDescent="0.25">
      <c r="A9" s="13">
        <v>4</v>
      </c>
      <c r="B9" s="14">
        <v>3790</v>
      </c>
      <c r="C9" s="15">
        <v>0</v>
      </c>
      <c r="D9" s="15">
        <v>998</v>
      </c>
      <c r="E9" s="16">
        <v>16150</v>
      </c>
      <c r="F9" s="19">
        <v>16.182364729458918</v>
      </c>
      <c r="G9" s="18" t="s">
        <v>12</v>
      </c>
      <c r="H9" s="20" t="s">
        <v>13</v>
      </c>
    </row>
    <row r="10" spans="1:8" x14ac:dyDescent="0.25">
      <c r="A10" s="13">
        <v>4</v>
      </c>
      <c r="B10" s="14">
        <v>3825</v>
      </c>
      <c r="C10" s="15">
        <v>0</v>
      </c>
      <c r="D10" s="15">
        <v>436</v>
      </c>
      <c r="E10" s="16">
        <v>0</v>
      </c>
      <c r="F10" s="17"/>
      <c r="G10" s="18" t="s">
        <v>10</v>
      </c>
      <c r="H10" s="12" t="s">
        <v>11</v>
      </c>
    </row>
    <row r="11" spans="1:8" x14ac:dyDescent="0.25">
      <c r="A11" s="13">
        <v>4</v>
      </c>
      <c r="B11" s="14">
        <v>3855</v>
      </c>
      <c r="C11" s="15">
        <v>0</v>
      </c>
      <c r="D11" s="15">
        <v>1077.5</v>
      </c>
      <c r="E11" s="16">
        <v>0</v>
      </c>
      <c r="F11" s="17"/>
      <c r="G11" s="18" t="s">
        <v>10</v>
      </c>
      <c r="H11" s="12" t="s">
        <v>11</v>
      </c>
    </row>
    <row r="12" spans="1:8" x14ac:dyDescent="0.25">
      <c r="A12" s="13">
        <v>4</v>
      </c>
      <c r="B12" s="14">
        <v>3940</v>
      </c>
      <c r="C12" s="15">
        <v>0</v>
      </c>
      <c r="D12" s="15">
        <v>2318.5</v>
      </c>
      <c r="E12" s="16">
        <v>0</v>
      </c>
      <c r="F12" s="17"/>
      <c r="G12" s="18" t="s">
        <v>10</v>
      </c>
      <c r="H12" s="12" t="s">
        <v>11</v>
      </c>
    </row>
    <row r="13" spans="1:8" x14ac:dyDescent="0.25">
      <c r="A13" s="13">
        <v>4</v>
      </c>
      <c r="B13" s="14">
        <v>4265</v>
      </c>
      <c r="C13" s="15">
        <v>0</v>
      </c>
      <c r="D13" s="15">
        <v>1882.5</v>
      </c>
      <c r="E13" s="16">
        <v>0</v>
      </c>
      <c r="F13" s="17"/>
      <c r="G13" s="18" t="s">
        <v>10</v>
      </c>
      <c r="H13" s="12" t="s">
        <v>11</v>
      </c>
    </row>
    <row r="14" spans="1:8" x14ac:dyDescent="0.25">
      <c r="A14" s="13">
        <v>4</v>
      </c>
      <c r="B14" s="14">
        <v>6120</v>
      </c>
      <c r="C14" s="15">
        <v>0</v>
      </c>
      <c r="D14" s="15">
        <v>978.75</v>
      </c>
      <c r="E14" s="16">
        <v>23230.82</v>
      </c>
      <c r="F14" s="19">
        <v>23.735192848020432</v>
      </c>
      <c r="G14" s="18" t="s">
        <v>12</v>
      </c>
      <c r="H14" s="20" t="s">
        <v>13</v>
      </c>
    </row>
    <row r="15" spans="1:8" x14ac:dyDescent="0.25">
      <c r="A15" s="13">
        <v>4</v>
      </c>
      <c r="B15" s="14">
        <v>8570</v>
      </c>
      <c r="C15" s="15">
        <v>0</v>
      </c>
      <c r="D15" s="15">
        <v>12</v>
      </c>
      <c r="E15" s="16">
        <v>0</v>
      </c>
      <c r="F15" s="17"/>
      <c r="G15" s="18" t="s">
        <v>10</v>
      </c>
      <c r="H15" s="12" t="s">
        <v>11</v>
      </c>
    </row>
    <row r="16" spans="1:8" x14ac:dyDescent="0.25">
      <c r="A16" s="21"/>
      <c r="B16" s="21"/>
      <c r="C16" s="22" t="s">
        <v>14</v>
      </c>
      <c r="D16" s="22">
        <f>SUM(D2:D15)</f>
        <v>16384.64</v>
      </c>
      <c r="E16" s="22">
        <f>SUM(E2:E15)</f>
        <v>1593489.06</v>
      </c>
      <c r="F16" s="23"/>
      <c r="G16" s="24"/>
      <c r="H16" s="12"/>
    </row>
    <row r="17" spans="1:8" x14ac:dyDescent="0.25">
      <c r="H17" s="12"/>
    </row>
    <row r="18" spans="1:8" x14ac:dyDescent="0.25">
      <c r="A18" s="25"/>
      <c r="B18" s="26" t="s">
        <v>15</v>
      </c>
      <c r="C18" s="27">
        <v>55065.62</v>
      </c>
      <c r="D18" s="27">
        <v>73113.209999999992</v>
      </c>
      <c r="E18" s="28">
        <v>7167860.5100000007</v>
      </c>
      <c r="F18" s="29">
        <v>98.037830783246989</v>
      </c>
      <c r="G18" s="30"/>
      <c r="H18" s="31"/>
    </row>
    <row r="19" spans="1:8" ht="13" thickBot="1" x14ac:dyDescent="0.3">
      <c r="A19" s="32"/>
      <c r="B19" s="33"/>
      <c r="C19" s="34"/>
      <c r="D19" s="34"/>
      <c r="E19" s="35"/>
      <c r="F19" s="36" t="s">
        <v>16</v>
      </c>
      <c r="G19" s="37"/>
      <c r="H19" s="38"/>
    </row>
    <row r="21" spans="1:8" ht="13" thickBot="1" x14ac:dyDescent="0.3"/>
    <row r="22" spans="1:8" ht="13" thickBot="1" x14ac:dyDescent="0.3">
      <c r="A22" s="39" t="s">
        <v>17</v>
      </c>
      <c r="B22" s="40"/>
      <c r="C22" s="40"/>
      <c r="D22" s="40"/>
      <c r="E22" s="40" t="s">
        <v>18</v>
      </c>
      <c r="F22" s="40"/>
      <c r="G22" s="41"/>
    </row>
    <row r="23" spans="1:8" ht="25" x14ac:dyDescent="0.25">
      <c r="A23" s="1" t="s">
        <v>0</v>
      </c>
      <c r="B23" s="2" t="s">
        <v>1</v>
      </c>
      <c r="C23" s="3" t="s">
        <v>2</v>
      </c>
      <c r="D23" s="2" t="s">
        <v>3</v>
      </c>
      <c r="E23" s="3" t="s">
        <v>19</v>
      </c>
      <c r="F23" s="4" t="s">
        <v>4</v>
      </c>
      <c r="G23" s="42" t="s">
        <v>20</v>
      </c>
    </row>
    <row r="24" spans="1:8" x14ac:dyDescent="0.25">
      <c r="A24" s="43">
        <v>4</v>
      </c>
      <c r="B24" s="44">
        <v>3030</v>
      </c>
      <c r="C24" s="45">
        <v>0</v>
      </c>
      <c r="D24" s="45">
        <v>5090.1400000000003</v>
      </c>
      <c r="E24" s="46">
        <f>$E$16/$D$16</f>
        <v>97.255054734190082</v>
      </c>
      <c r="F24" s="47">
        <f>D24*E24</f>
        <v>495041.84430469031</v>
      </c>
      <c r="G24" s="48" t="s">
        <v>8</v>
      </c>
    </row>
    <row r="25" spans="1:8" x14ac:dyDescent="0.25">
      <c r="A25" s="43">
        <v>4</v>
      </c>
      <c r="B25" s="44">
        <v>3125</v>
      </c>
      <c r="C25" s="45">
        <v>0</v>
      </c>
      <c r="D25" s="45">
        <v>81.5</v>
      </c>
      <c r="E25" s="46">
        <f t="shared" ref="E25:E37" si="0">$E$16/$D$16</f>
        <v>97.255054734190082</v>
      </c>
      <c r="F25" s="47">
        <f t="shared" ref="F25:F37" si="1">D25*E25</f>
        <v>7926.2869608364917</v>
      </c>
      <c r="G25" s="48" t="s">
        <v>10</v>
      </c>
    </row>
    <row r="26" spans="1:8" x14ac:dyDescent="0.25">
      <c r="A26" s="43">
        <v>4</v>
      </c>
      <c r="B26" s="44">
        <v>3340</v>
      </c>
      <c r="C26" s="45">
        <v>0</v>
      </c>
      <c r="D26" s="45">
        <v>20</v>
      </c>
      <c r="E26" s="46">
        <f t="shared" si="0"/>
        <v>97.255054734190082</v>
      </c>
      <c r="F26" s="47">
        <f t="shared" si="1"/>
        <v>1945.1010946838016</v>
      </c>
      <c r="G26" s="48" t="s">
        <v>10</v>
      </c>
    </row>
    <row r="27" spans="1:8" x14ac:dyDescent="0.25">
      <c r="A27" s="43">
        <v>4</v>
      </c>
      <c r="B27" s="44">
        <v>3540</v>
      </c>
      <c r="C27" s="45">
        <v>0</v>
      </c>
      <c r="D27" s="45">
        <v>870</v>
      </c>
      <c r="E27" s="46">
        <f t="shared" si="0"/>
        <v>97.255054734190082</v>
      </c>
      <c r="F27" s="47">
        <f t="shared" si="1"/>
        <v>84611.897618745366</v>
      </c>
      <c r="G27" s="48" t="s">
        <v>12</v>
      </c>
    </row>
    <row r="28" spans="1:8" x14ac:dyDescent="0.25">
      <c r="A28" s="43">
        <v>4</v>
      </c>
      <c r="B28" s="44">
        <v>3600</v>
      </c>
      <c r="C28" s="45">
        <v>0</v>
      </c>
      <c r="D28" s="45">
        <v>1256</v>
      </c>
      <c r="E28" s="46">
        <f t="shared" si="0"/>
        <v>97.255054734190082</v>
      </c>
      <c r="F28" s="47">
        <f t="shared" si="1"/>
        <v>122152.34874614274</v>
      </c>
      <c r="G28" s="48" t="s">
        <v>10</v>
      </c>
    </row>
    <row r="29" spans="1:8" x14ac:dyDescent="0.25">
      <c r="A29" s="43">
        <v>4</v>
      </c>
      <c r="B29" s="44">
        <v>3640</v>
      </c>
      <c r="C29" s="45">
        <v>0</v>
      </c>
      <c r="D29" s="45">
        <v>358.5</v>
      </c>
      <c r="E29" s="46">
        <f t="shared" si="0"/>
        <v>97.255054734190082</v>
      </c>
      <c r="F29" s="47">
        <f t="shared" si="1"/>
        <v>34865.937122207142</v>
      </c>
      <c r="G29" s="48" t="s">
        <v>10</v>
      </c>
    </row>
    <row r="30" spans="1:8" x14ac:dyDescent="0.25">
      <c r="A30" s="43">
        <v>4</v>
      </c>
      <c r="B30" s="44">
        <v>3760</v>
      </c>
      <c r="C30" s="45">
        <v>0</v>
      </c>
      <c r="D30" s="45">
        <v>1005.25</v>
      </c>
      <c r="E30" s="46">
        <f t="shared" si="0"/>
        <v>97.255054734190082</v>
      </c>
      <c r="F30" s="47">
        <f t="shared" si="1"/>
        <v>97765.643771544579</v>
      </c>
      <c r="G30" s="48" t="s">
        <v>10</v>
      </c>
    </row>
    <row r="31" spans="1:8" x14ac:dyDescent="0.25">
      <c r="A31" s="43">
        <v>4</v>
      </c>
      <c r="B31" s="44">
        <v>3790</v>
      </c>
      <c r="C31" s="45">
        <v>0</v>
      </c>
      <c r="D31" s="45">
        <v>998</v>
      </c>
      <c r="E31" s="46">
        <f t="shared" si="0"/>
        <v>97.255054734190082</v>
      </c>
      <c r="F31" s="47">
        <f t="shared" si="1"/>
        <v>97060.544624721704</v>
      </c>
      <c r="G31" s="48" t="s">
        <v>12</v>
      </c>
    </row>
    <row r="32" spans="1:8" x14ac:dyDescent="0.25">
      <c r="A32" s="43">
        <v>4</v>
      </c>
      <c r="B32" s="44">
        <v>3825</v>
      </c>
      <c r="C32" s="45">
        <v>0</v>
      </c>
      <c r="D32" s="45">
        <v>436</v>
      </c>
      <c r="E32" s="46">
        <f t="shared" si="0"/>
        <v>97.255054734190082</v>
      </c>
      <c r="F32" s="47">
        <f t="shared" si="1"/>
        <v>42403.203864106879</v>
      </c>
      <c r="G32" s="48" t="s">
        <v>10</v>
      </c>
    </row>
    <row r="33" spans="1:7" x14ac:dyDescent="0.25">
      <c r="A33" s="43">
        <v>4</v>
      </c>
      <c r="B33" s="44">
        <v>3855</v>
      </c>
      <c r="C33" s="45">
        <v>0</v>
      </c>
      <c r="D33" s="45">
        <v>1077.5</v>
      </c>
      <c r="E33" s="46">
        <f t="shared" si="0"/>
        <v>97.255054734190082</v>
      </c>
      <c r="F33" s="47">
        <f t="shared" si="1"/>
        <v>104792.32147608981</v>
      </c>
      <c r="G33" s="48" t="s">
        <v>10</v>
      </c>
    </row>
    <row r="34" spans="1:7" x14ac:dyDescent="0.25">
      <c r="A34" s="43">
        <v>4</v>
      </c>
      <c r="B34" s="44">
        <v>3940</v>
      </c>
      <c r="C34" s="45">
        <v>0</v>
      </c>
      <c r="D34" s="45">
        <v>2318.5</v>
      </c>
      <c r="E34" s="46">
        <f t="shared" si="0"/>
        <v>97.255054734190082</v>
      </c>
      <c r="F34" s="47">
        <f t="shared" si="1"/>
        <v>225485.84440121971</v>
      </c>
      <c r="G34" s="48" t="s">
        <v>10</v>
      </c>
    </row>
    <row r="35" spans="1:7" x14ac:dyDescent="0.25">
      <c r="A35" s="43">
        <v>4</v>
      </c>
      <c r="B35" s="44">
        <v>4265</v>
      </c>
      <c r="C35" s="45">
        <v>0</v>
      </c>
      <c r="D35" s="45">
        <v>1882.5</v>
      </c>
      <c r="E35" s="46">
        <f t="shared" si="0"/>
        <v>97.255054734190082</v>
      </c>
      <c r="F35" s="47">
        <f t="shared" si="1"/>
        <v>183082.64053711283</v>
      </c>
      <c r="G35" s="48" t="s">
        <v>10</v>
      </c>
    </row>
    <row r="36" spans="1:7" x14ac:dyDescent="0.25">
      <c r="A36" s="43">
        <v>4</v>
      </c>
      <c r="B36" s="44">
        <v>6120</v>
      </c>
      <c r="C36" s="45">
        <v>0</v>
      </c>
      <c r="D36" s="45">
        <v>978.75</v>
      </c>
      <c r="E36" s="46">
        <f t="shared" si="0"/>
        <v>97.255054734190082</v>
      </c>
      <c r="F36" s="47">
        <f t="shared" si="1"/>
        <v>95188.384821088548</v>
      </c>
      <c r="G36" s="48" t="s">
        <v>12</v>
      </c>
    </row>
    <row r="37" spans="1:7" x14ac:dyDescent="0.25">
      <c r="A37" s="43">
        <v>4</v>
      </c>
      <c r="B37" s="44">
        <v>8570</v>
      </c>
      <c r="C37" s="45">
        <v>0</v>
      </c>
      <c r="D37" s="45">
        <v>12</v>
      </c>
      <c r="E37" s="46">
        <f t="shared" si="0"/>
        <v>97.255054734190082</v>
      </c>
      <c r="F37" s="47">
        <f t="shared" si="1"/>
        <v>1167.060656810281</v>
      </c>
      <c r="G37" s="48" t="s">
        <v>10</v>
      </c>
    </row>
    <row r="38" spans="1:7" ht="13" thickBot="1" x14ac:dyDescent="0.3">
      <c r="A38" s="49"/>
      <c r="B38" s="49"/>
      <c r="C38" s="49" t="s">
        <v>21</v>
      </c>
      <c r="D38" s="50">
        <f>SUM(D24:D37)</f>
        <v>16384.64</v>
      </c>
      <c r="E38" s="51">
        <f>F18</f>
        <v>98.037830783246989</v>
      </c>
      <c r="F38" s="52">
        <f>SUM(F24:F37)</f>
        <v>1593489.06</v>
      </c>
      <c r="G38" s="53"/>
    </row>
    <row r="39" spans="1:7" ht="14.5" x14ac:dyDescent="0.35">
      <c r="C39" s="54"/>
      <c r="D39" s="55"/>
      <c r="E39" s="56">
        <f>SUM(F24:F37)</f>
        <v>1593489.06</v>
      </c>
      <c r="F39" s="57" t="s">
        <v>22</v>
      </c>
    </row>
    <row r="40" spans="1:7" ht="14.5" x14ac:dyDescent="0.35">
      <c r="C40" s="58" t="s">
        <v>23</v>
      </c>
      <c r="D40" s="59"/>
      <c r="E40" s="60">
        <f>E16</f>
        <v>1593489.06</v>
      </c>
      <c r="F40" s="61" t="s">
        <v>24</v>
      </c>
    </row>
    <row r="41" spans="1:7" ht="15" thickBot="1" x14ac:dyDescent="0.4">
      <c r="C41" s="62"/>
      <c r="D41" s="63"/>
      <c r="E41" s="64">
        <f>E40/E39-1</f>
        <v>0</v>
      </c>
      <c r="F41" s="65" t="s">
        <v>25</v>
      </c>
    </row>
  </sheetData>
  <pageMargins left="0.45" right="0.45" top="0.5" bottom="0.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Crossover</vt:lpstr>
      <vt:lpstr>Supplemental Comments (2)</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Black</dc:creator>
  <cp:lastModifiedBy>Kirkham, Alice</cp:lastModifiedBy>
  <cp:lastPrinted>2021-08-16T17:31:05Z</cp:lastPrinted>
  <dcterms:created xsi:type="dcterms:W3CDTF">2006-03-03T17:08:56Z</dcterms:created>
  <dcterms:modified xsi:type="dcterms:W3CDTF">2023-06-20T17:07:08Z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