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Remediate\Programs\Redevelopment\ROPS\Amended_ROPS_Forms\19-20\documents\"/>
    </mc:Choice>
  </mc:AlternateContent>
  <bookViews>
    <workbookView xWindow="-4995" yWindow="780" windowWidth="29040" windowHeight="16440" tabRatio="676" firstSheet="1" activeTab="3"/>
  </bookViews>
  <sheets>
    <sheet name="Summary" sheetId="2" r:id="rId1"/>
    <sheet name="ROPS Detail" sheetId="3" r:id="rId2"/>
    <sheet name="Cash Balances" sheetId="10" r:id="rId3"/>
    <sheet name="Notes" sheetId="4" r:id="rId4"/>
  </sheets>
  <definedNames>
    <definedName name="_xlnm.Print_Area" localSheetId="2">'Cash Balances'!$A$1:$H$13</definedName>
    <definedName name="_xlnm.Print_Area" localSheetId="3">Notes!$A$1:$B$448</definedName>
    <definedName name="_xlnm.Print_Area" localSheetId="1">'ROPS Detail'!$A$1:$W$87</definedName>
    <definedName name="_xlnm.Print_Area" localSheetId="0">Summary!$A$2:$M$28</definedName>
    <definedName name="_xlnm.Print_Titles" localSheetId="3">Notes!$1:$2</definedName>
    <definedName name="_xlnm.Print_Titles" localSheetId="1">'ROPS Detail'!$1:$5</definedName>
  </definedNames>
  <calcPr calcId="162913"/>
</workbook>
</file>

<file path=xl/calcChain.xml><?xml version="1.0" encoding="utf-8"?>
<calcChain xmlns="http://schemas.openxmlformats.org/spreadsheetml/2006/main">
  <c r="F13" i="10" l="1"/>
  <c r="G13" i="10"/>
  <c r="O6" i="3" s="1"/>
  <c r="K11" i="2" s="1"/>
  <c r="E13" i="10"/>
  <c r="D13" i="10"/>
  <c r="C13" i="10"/>
  <c r="W600" i="3"/>
  <c r="Q600" i="3"/>
  <c r="K600" i="3" s="1"/>
  <c r="W599" i="3"/>
  <c r="Q599" i="3"/>
  <c r="W598" i="3"/>
  <c r="Q598" i="3"/>
  <c r="K598" i="3" s="1"/>
  <c r="W597" i="3"/>
  <c r="Q597" i="3"/>
  <c r="W596" i="3"/>
  <c r="Q596" i="3"/>
  <c r="W595" i="3"/>
  <c r="Q595" i="3"/>
  <c r="K595" i="3" s="1"/>
  <c r="W594" i="3"/>
  <c r="Q594" i="3"/>
  <c r="W593" i="3"/>
  <c r="Q593" i="3"/>
  <c r="W592" i="3"/>
  <c r="Q592" i="3"/>
  <c r="K592" i="3" s="1"/>
  <c r="W591" i="3"/>
  <c r="Q591" i="3"/>
  <c r="K591" i="3" s="1"/>
  <c r="W590" i="3"/>
  <c r="Q590" i="3"/>
  <c r="W589" i="3"/>
  <c r="Q589" i="3"/>
  <c r="K589" i="3" s="1"/>
  <c r="W588" i="3"/>
  <c r="Q588" i="3"/>
  <c r="W587" i="3"/>
  <c r="Q587" i="3"/>
  <c r="K587" i="3" s="1"/>
  <c r="W586" i="3"/>
  <c r="Q586" i="3"/>
  <c r="W585" i="3"/>
  <c r="Q585" i="3"/>
  <c r="K585" i="3"/>
  <c r="W584" i="3"/>
  <c r="K584" i="3" s="1"/>
  <c r="Q584" i="3"/>
  <c r="W583" i="3"/>
  <c r="Q583" i="3"/>
  <c r="K583" i="3"/>
  <c r="W582" i="3"/>
  <c r="Q582" i="3"/>
  <c r="K582" i="3" s="1"/>
  <c r="W581" i="3"/>
  <c r="Q581" i="3"/>
  <c r="W580" i="3"/>
  <c r="Q580" i="3"/>
  <c r="W579" i="3"/>
  <c r="Q579" i="3"/>
  <c r="K579" i="3" s="1"/>
  <c r="W578" i="3"/>
  <c r="Q578" i="3"/>
  <c r="W577" i="3"/>
  <c r="Q577" i="3"/>
  <c r="W576" i="3"/>
  <c r="Q576" i="3"/>
  <c r="K576" i="3"/>
  <c r="W575" i="3"/>
  <c r="Q575" i="3"/>
  <c r="K575" i="3" s="1"/>
  <c r="W574" i="3"/>
  <c r="Q574" i="3"/>
  <c r="W573" i="3"/>
  <c r="Q573" i="3"/>
  <c r="K573" i="3" s="1"/>
  <c r="W572" i="3"/>
  <c r="Q572" i="3"/>
  <c r="K572" i="3" s="1"/>
  <c r="W571" i="3"/>
  <c r="K571" i="3" s="1"/>
  <c r="Q571" i="3"/>
  <c r="W570" i="3"/>
  <c r="Q570" i="3"/>
  <c r="W569" i="3"/>
  <c r="Q569" i="3"/>
  <c r="K569" i="3"/>
  <c r="W568" i="3"/>
  <c r="K568" i="3" s="1"/>
  <c r="Q568" i="3"/>
  <c r="W567" i="3"/>
  <c r="Q567" i="3"/>
  <c r="K567" i="3" s="1"/>
  <c r="W566" i="3"/>
  <c r="Q566" i="3"/>
  <c r="K566" i="3" s="1"/>
  <c r="W565" i="3"/>
  <c r="Q565" i="3"/>
  <c r="W564" i="3"/>
  <c r="Q564" i="3"/>
  <c r="W563" i="3"/>
  <c r="Q563" i="3"/>
  <c r="K563" i="3" s="1"/>
  <c r="W562" i="3"/>
  <c r="Q562" i="3"/>
  <c r="W561" i="3"/>
  <c r="Q561" i="3"/>
  <c r="W560" i="3"/>
  <c r="Q560" i="3"/>
  <c r="K560" i="3" s="1"/>
  <c r="W559" i="3"/>
  <c r="Q559" i="3"/>
  <c r="K559" i="3" s="1"/>
  <c r="W558" i="3"/>
  <c r="Q558" i="3"/>
  <c r="W557" i="3"/>
  <c r="Q557" i="3"/>
  <c r="W556" i="3"/>
  <c r="Q556" i="3"/>
  <c r="W555" i="3"/>
  <c r="Q555" i="3"/>
  <c r="W554" i="3"/>
  <c r="Q554" i="3"/>
  <c r="W553" i="3"/>
  <c r="Q553" i="3"/>
  <c r="K553" i="3"/>
  <c r="W552" i="3"/>
  <c r="K552" i="3" s="1"/>
  <c r="Q552" i="3"/>
  <c r="W551" i="3"/>
  <c r="Q551" i="3"/>
  <c r="K551" i="3"/>
  <c r="W550" i="3"/>
  <c r="Q550" i="3"/>
  <c r="W549" i="3"/>
  <c r="Q549" i="3"/>
  <c r="W548" i="3"/>
  <c r="Q548" i="3"/>
  <c r="W547" i="3"/>
  <c r="Q547" i="3"/>
  <c r="K547" i="3" s="1"/>
  <c r="W546" i="3"/>
  <c r="Q546" i="3"/>
  <c r="W545" i="3"/>
  <c r="Q545" i="3"/>
  <c r="W544" i="3"/>
  <c r="Q544" i="3"/>
  <c r="K544" i="3"/>
  <c r="W543" i="3"/>
  <c r="Q543" i="3"/>
  <c r="K543" i="3" s="1"/>
  <c r="W542" i="3"/>
  <c r="Q542" i="3"/>
  <c r="W541" i="3"/>
  <c r="Q541" i="3"/>
  <c r="K541" i="3" s="1"/>
  <c r="W540" i="3"/>
  <c r="Q540" i="3"/>
  <c r="K540" i="3" s="1"/>
  <c r="W539" i="3"/>
  <c r="Q539" i="3"/>
  <c r="W538" i="3"/>
  <c r="Q538" i="3"/>
  <c r="W537" i="3"/>
  <c r="Q537" i="3"/>
  <c r="K537" i="3"/>
  <c r="W536" i="3"/>
  <c r="K536" i="3" s="1"/>
  <c r="Q536" i="3"/>
  <c r="W535" i="3"/>
  <c r="Q535" i="3"/>
  <c r="K535" i="3" s="1"/>
  <c r="W534" i="3"/>
  <c r="Q534" i="3"/>
  <c r="K534" i="3" s="1"/>
  <c r="W533" i="3"/>
  <c r="Q533" i="3"/>
  <c r="W532" i="3"/>
  <c r="Q532" i="3"/>
  <c r="W531" i="3"/>
  <c r="Q531" i="3"/>
  <c r="K531" i="3" s="1"/>
  <c r="W530" i="3"/>
  <c r="Q530" i="3"/>
  <c r="W529" i="3"/>
  <c r="Q529" i="3"/>
  <c r="W528" i="3"/>
  <c r="Q528" i="3"/>
  <c r="K528" i="3" s="1"/>
  <c r="W527" i="3"/>
  <c r="Q527" i="3"/>
  <c r="K527" i="3" s="1"/>
  <c r="W526" i="3"/>
  <c r="Q526" i="3"/>
  <c r="W525" i="3"/>
  <c r="Q525" i="3"/>
  <c r="W524" i="3"/>
  <c r="Q524" i="3"/>
  <c r="W523" i="3"/>
  <c r="Q523" i="3"/>
  <c r="W522" i="3"/>
  <c r="Q522" i="3"/>
  <c r="W521" i="3"/>
  <c r="Q521" i="3"/>
  <c r="K521" i="3"/>
  <c r="W520" i="3"/>
  <c r="K520" i="3" s="1"/>
  <c r="Q520" i="3"/>
  <c r="W519" i="3"/>
  <c r="Q519" i="3"/>
  <c r="K519" i="3"/>
  <c r="W518" i="3"/>
  <c r="Q518" i="3"/>
  <c r="K518" i="3" s="1"/>
  <c r="W517" i="3"/>
  <c r="Q517" i="3"/>
  <c r="W516" i="3"/>
  <c r="Q516" i="3"/>
  <c r="W515" i="3"/>
  <c r="Q515" i="3"/>
  <c r="K515" i="3" s="1"/>
  <c r="W514" i="3"/>
  <c r="Q514" i="3"/>
  <c r="W513" i="3"/>
  <c r="Q513" i="3"/>
  <c r="W512" i="3"/>
  <c r="Q512" i="3"/>
  <c r="K512" i="3"/>
  <c r="W511" i="3"/>
  <c r="Q511" i="3"/>
  <c r="K511" i="3" s="1"/>
  <c r="W510" i="3"/>
  <c r="Q510" i="3"/>
  <c r="W509" i="3"/>
  <c r="Q509" i="3"/>
  <c r="K509" i="3" s="1"/>
  <c r="W508" i="3"/>
  <c r="Q508" i="3"/>
  <c r="K508" i="3" s="1"/>
  <c r="W507" i="3"/>
  <c r="Q507" i="3"/>
  <c r="W506" i="3"/>
  <c r="Q506" i="3"/>
  <c r="W505" i="3"/>
  <c r="Q505" i="3"/>
  <c r="K505" i="3"/>
  <c r="W504" i="3"/>
  <c r="K504" i="3" s="1"/>
  <c r="Q504" i="3"/>
  <c r="W503" i="3"/>
  <c r="Q503" i="3"/>
  <c r="K503" i="3" s="1"/>
  <c r="W502" i="3"/>
  <c r="Q502" i="3"/>
  <c r="K502" i="3" s="1"/>
  <c r="W501" i="3"/>
  <c r="Q501" i="3"/>
  <c r="W500" i="3"/>
  <c r="Q500" i="3"/>
  <c r="W499" i="3"/>
  <c r="Q499" i="3"/>
  <c r="K499" i="3" s="1"/>
  <c r="W498" i="3"/>
  <c r="Q498" i="3"/>
  <c r="W497" i="3"/>
  <c r="Q497" i="3"/>
  <c r="W496" i="3"/>
  <c r="Q496" i="3"/>
  <c r="K496" i="3" s="1"/>
  <c r="W495" i="3"/>
  <c r="Q495" i="3"/>
  <c r="K495" i="3" s="1"/>
  <c r="W494" i="3"/>
  <c r="Q494" i="3"/>
  <c r="W493" i="3"/>
  <c r="Q493" i="3"/>
  <c r="K493" i="3" s="1"/>
  <c r="W492" i="3"/>
  <c r="Q492" i="3"/>
  <c r="W491" i="3"/>
  <c r="Q491" i="3"/>
  <c r="W490" i="3"/>
  <c r="Q490" i="3"/>
  <c r="W489" i="3"/>
  <c r="Q489" i="3"/>
  <c r="K489" i="3"/>
  <c r="W488" i="3"/>
  <c r="K488" i="3" s="1"/>
  <c r="Q488" i="3"/>
  <c r="W487" i="3"/>
  <c r="Q487" i="3"/>
  <c r="K487" i="3"/>
  <c r="W486" i="3"/>
  <c r="Q486" i="3"/>
  <c r="K486" i="3" s="1"/>
  <c r="W485" i="3"/>
  <c r="Q485" i="3"/>
  <c r="W484" i="3"/>
  <c r="Q484" i="3"/>
  <c r="W483" i="3"/>
  <c r="Q483" i="3"/>
  <c r="K483" i="3" s="1"/>
  <c r="W482" i="3"/>
  <c r="Q482" i="3"/>
  <c r="W481" i="3"/>
  <c r="Q481" i="3"/>
  <c r="W480" i="3"/>
  <c r="Q480" i="3"/>
  <c r="K480" i="3"/>
  <c r="W479" i="3"/>
  <c r="Q479" i="3"/>
  <c r="K479" i="3" s="1"/>
  <c r="W478" i="3"/>
  <c r="Q478" i="3"/>
  <c r="W477" i="3"/>
  <c r="Q477" i="3"/>
  <c r="K477" i="3" s="1"/>
  <c r="W476" i="3"/>
  <c r="Q476" i="3"/>
  <c r="K476" i="3" s="1"/>
  <c r="W475" i="3"/>
  <c r="Q475" i="3"/>
  <c r="W474" i="3"/>
  <c r="Q474" i="3"/>
  <c r="W473" i="3"/>
  <c r="Q473" i="3"/>
  <c r="K473" i="3"/>
  <c r="W472" i="3"/>
  <c r="Q472" i="3"/>
  <c r="W471" i="3"/>
  <c r="Q471" i="3"/>
  <c r="K471" i="3" s="1"/>
  <c r="W470" i="3"/>
  <c r="Q470" i="3"/>
  <c r="W469" i="3"/>
  <c r="Q469" i="3"/>
  <c r="W468" i="3"/>
  <c r="Q468" i="3"/>
  <c r="W467" i="3"/>
  <c r="Q467" i="3"/>
  <c r="K467" i="3" s="1"/>
  <c r="W466" i="3"/>
  <c r="Q466" i="3"/>
  <c r="K466" i="3" s="1"/>
  <c r="W465" i="3"/>
  <c r="Q465" i="3"/>
  <c r="W464" i="3"/>
  <c r="Q464" i="3"/>
  <c r="K464" i="3"/>
  <c r="W463" i="3"/>
  <c r="Q463" i="3"/>
  <c r="W462" i="3"/>
  <c r="Q462" i="3"/>
  <c r="K462" i="3" s="1"/>
  <c r="W461" i="3"/>
  <c r="Q461" i="3"/>
  <c r="W460" i="3"/>
  <c r="Q460" i="3"/>
  <c r="K460" i="3" s="1"/>
  <c r="W459" i="3"/>
  <c r="Q459" i="3"/>
  <c r="W458" i="3"/>
  <c r="Q458" i="3"/>
  <c r="W457" i="3"/>
  <c r="Q457" i="3"/>
  <c r="K457" i="3" s="1"/>
  <c r="W456" i="3"/>
  <c r="Q456" i="3"/>
  <c r="W455" i="3"/>
  <c r="Q455" i="3"/>
  <c r="K455" i="3" s="1"/>
  <c r="W454" i="3"/>
  <c r="Q454" i="3"/>
  <c r="K454" i="3" s="1"/>
  <c r="W453" i="3"/>
  <c r="Q453" i="3"/>
  <c r="W452" i="3"/>
  <c r="Q452" i="3"/>
  <c r="W451" i="3"/>
  <c r="Q451" i="3"/>
  <c r="K451" i="3"/>
  <c r="W450" i="3"/>
  <c r="Q450" i="3"/>
  <c r="W449" i="3"/>
  <c r="Q449" i="3"/>
  <c r="W448" i="3"/>
  <c r="Q448" i="3"/>
  <c r="K448" i="3"/>
  <c r="W447" i="3"/>
  <c r="Q447" i="3"/>
  <c r="K447" i="3" s="1"/>
  <c r="W446" i="3"/>
  <c r="Q446" i="3"/>
  <c r="W445" i="3"/>
  <c r="Q445" i="3"/>
  <c r="W444" i="3"/>
  <c r="Q444" i="3"/>
  <c r="K444" i="3" s="1"/>
  <c r="W443" i="3"/>
  <c r="Q443" i="3"/>
  <c r="K443" i="3" s="1"/>
  <c r="W442" i="3"/>
  <c r="Q442" i="3"/>
  <c r="W441" i="3"/>
  <c r="Q441" i="3"/>
  <c r="K441" i="3" s="1"/>
  <c r="W440" i="3"/>
  <c r="Q440" i="3"/>
  <c r="K440" i="3" s="1"/>
  <c r="W439" i="3"/>
  <c r="Q439" i="3"/>
  <c r="W438" i="3"/>
  <c r="Q438" i="3"/>
  <c r="K438" i="3" s="1"/>
  <c r="W437" i="3"/>
  <c r="Q437" i="3"/>
  <c r="W436" i="3"/>
  <c r="Q436" i="3"/>
  <c r="K436" i="3" s="1"/>
  <c r="W435" i="3"/>
  <c r="Q435" i="3"/>
  <c r="K435" i="3" s="1"/>
  <c r="W434" i="3"/>
  <c r="Q434" i="3"/>
  <c r="W433" i="3"/>
  <c r="Q433" i="3"/>
  <c r="W432" i="3"/>
  <c r="Q432" i="3"/>
  <c r="K432" i="3" s="1"/>
  <c r="W431" i="3"/>
  <c r="Q431" i="3"/>
  <c r="K431" i="3" s="1"/>
  <c r="W430" i="3"/>
  <c r="Q430" i="3"/>
  <c r="W429" i="3"/>
  <c r="Q429" i="3"/>
  <c r="W428" i="3"/>
  <c r="Q428" i="3"/>
  <c r="W427" i="3"/>
  <c r="Q427" i="3"/>
  <c r="K427" i="3" s="1"/>
  <c r="W426" i="3"/>
  <c r="Q426" i="3"/>
  <c r="W425" i="3"/>
  <c r="Q425" i="3"/>
  <c r="K425" i="3"/>
  <c r="W424" i="3"/>
  <c r="Q424" i="3"/>
  <c r="W423" i="3"/>
  <c r="Q423" i="3"/>
  <c r="W422" i="3"/>
  <c r="Q422" i="3"/>
  <c r="K422" i="3" s="1"/>
  <c r="W421" i="3"/>
  <c r="Q421" i="3"/>
  <c r="W420" i="3"/>
  <c r="Q420" i="3"/>
  <c r="W419" i="3"/>
  <c r="Q419" i="3"/>
  <c r="K419" i="3" s="1"/>
  <c r="W418" i="3"/>
  <c r="Q418" i="3"/>
  <c r="K418" i="3" s="1"/>
  <c r="W417" i="3"/>
  <c r="K417" i="3" s="1"/>
  <c r="Q417" i="3"/>
  <c r="W416" i="3"/>
  <c r="Q416" i="3"/>
  <c r="K416" i="3" s="1"/>
  <c r="W415" i="3"/>
  <c r="Q415" i="3"/>
  <c r="K415" i="3" s="1"/>
  <c r="W414" i="3"/>
  <c r="Q414" i="3"/>
  <c r="K414" i="3" s="1"/>
  <c r="W413" i="3"/>
  <c r="Q413" i="3"/>
  <c r="W412" i="3"/>
  <c r="Q412" i="3"/>
  <c r="W411" i="3"/>
  <c r="Q411" i="3"/>
  <c r="K411" i="3" s="1"/>
  <c r="W410" i="3"/>
  <c r="Q410" i="3"/>
  <c r="W409" i="3"/>
  <c r="Q409" i="3"/>
  <c r="K409" i="3"/>
  <c r="W408" i="3"/>
  <c r="Q408" i="3"/>
  <c r="W407" i="3"/>
  <c r="Q407" i="3"/>
  <c r="W406" i="3"/>
  <c r="Q406" i="3"/>
  <c r="W405" i="3"/>
  <c r="Q405" i="3"/>
  <c r="W404" i="3"/>
  <c r="Q404" i="3"/>
  <c r="W403" i="3"/>
  <c r="Q403" i="3"/>
  <c r="K403" i="3"/>
  <c r="W402" i="3"/>
  <c r="Q402" i="3"/>
  <c r="W401" i="3"/>
  <c r="K401" i="3" s="1"/>
  <c r="Q401" i="3"/>
  <c r="W400" i="3"/>
  <c r="Q400" i="3"/>
  <c r="K400" i="3"/>
  <c r="W399" i="3"/>
  <c r="Q399" i="3"/>
  <c r="W398" i="3"/>
  <c r="Q398" i="3"/>
  <c r="K398" i="3" s="1"/>
  <c r="W397" i="3"/>
  <c r="Q397" i="3"/>
  <c r="W396" i="3"/>
  <c r="Q396" i="3"/>
  <c r="K396" i="3" s="1"/>
  <c r="W395" i="3"/>
  <c r="Q395" i="3"/>
  <c r="W394" i="3"/>
  <c r="Q394" i="3"/>
  <c r="W393" i="3"/>
  <c r="Q393" i="3"/>
  <c r="K393" i="3"/>
  <c r="W392" i="3"/>
  <c r="Q392" i="3"/>
  <c r="K392" i="3" s="1"/>
  <c r="W391" i="3"/>
  <c r="Q391" i="3"/>
  <c r="W390" i="3"/>
  <c r="Q390" i="3"/>
  <c r="W389" i="3"/>
  <c r="Q389" i="3"/>
  <c r="W388" i="3"/>
  <c r="Q388" i="3"/>
  <c r="K388" i="3" s="1"/>
  <c r="W387" i="3"/>
  <c r="Q387" i="3"/>
  <c r="K387" i="3"/>
  <c r="W386" i="3"/>
  <c r="Q386" i="3"/>
  <c r="W385" i="3"/>
  <c r="Q385" i="3"/>
  <c r="W384" i="3"/>
  <c r="Q384" i="3"/>
  <c r="K384" i="3" s="1"/>
  <c r="W383" i="3"/>
  <c r="Q383" i="3"/>
  <c r="W382" i="3"/>
  <c r="Q382" i="3"/>
  <c r="K382" i="3" s="1"/>
  <c r="W381" i="3"/>
  <c r="Q381" i="3"/>
  <c r="W380" i="3"/>
  <c r="Q380" i="3"/>
  <c r="W379" i="3"/>
  <c r="Q379" i="3"/>
  <c r="W378" i="3"/>
  <c r="Q378" i="3"/>
  <c r="W377" i="3"/>
  <c r="Q377" i="3"/>
  <c r="K377" i="3" s="1"/>
  <c r="W376" i="3"/>
  <c r="Q376" i="3"/>
  <c r="K376" i="3" s="1"/>
  <c r="W375" i="3"/>
  <c r="Q375" i="3"/>
  <c r="W374" i="3"/>
  <c r="Q374" i="3"/>
  <c r="K374" i="3" s="1"/>
  <c r="W373" i="3"/>
  <c r="Q373" i="3"/>
  <c r="W372" i="3"/>
  <c r="Q372" i="3"/>
  <c r="K372" i="3" s="1"/>
  <c r="W371" i="3"/>
  <c r="Q371" i="3"/>
  <c r="K371" i="3"/>
  <c r="W370" i="3"/>
  <c r="Q370" i="3"/>
  <c r="K370" i="3" s="1"/>
  <c r="W369" i="3"/>
  <c r="K369" i="3" s="1"/>
  <c r="Q369" i="3"/>
  <c r="W368" i="3"/>
  <c r="Q368" i="3"/>
  <c r="K368" i="3" s="1"/>
  <c r="W367" i="3"/>
  <c r="Q367" i="3"/>
  <c r="K367" i="3" s="1"/>
  <c r="W366" i="3"/>
  <c r="Q366" i="3"/>
  <c r="W365" i="3"/>
  <c r="Q365" i="3"/>
  <c r="W364" i="3"/>
  <c r="Q364" i="3"/>
  <c r="W363" i="3"/>
  <c r="Q363" i="3"/>
  <c r="K363" i="3" s="1"/>
  <c r="W362" i="3"/>
  <c r="Q362" i="3"/>
  <c r="W361" i="3"/>
  <c r="Q361" i="3"/>
  <c r="K361" i="3" s="1"/>
  <c r="W360" i="3"/>
  <c r="Q360" i="3"/>
  <c r="K360" i="3" s="1"/>
  <c r="W359" i="3"/>
  <c r="Q359" i="3"/>
  <c r="K359" i="3" s="1"/>
  <c r="W358" i="3"/>
  <c r="Q358" i="3"/>
  <c r="W357" i="3"/>
  <c r="Q357" i="3"/>
  <c r="W356" i="3"/>
  <c r="Q356" i="3"/>
  <c r="K356" i="3" s="1"/>
  <c r="W355" i="3"/>
  <c r="Q355" i="3"/>
  <c r="K355" i="3" s="1"/>
  <c r="W354" i="3"/>
  <c r="Q354" i="3"/>
  <c r="K354" i="3" s="1"/>
  <c r="W353" i="3"/>
  <c r="K353" i="3" s="1"/>
  <c r="Q353" i="3"/>
  <c r="W352" i="3"/>
  <c r="Q352" i="3"/>
  <c r="K352" i="3"/>
  <c r="W351" i="3"/>
  <c r="Q351" i="3"/>
  <c r="W350" i="3"/>
  <c r="Q350" i="3"/>
  <c r="W349" i="3"/>
  <c r="Q349" i="3"/>
  <c r="W348" i="3"/>
  <c r="Q348" i="3"/>
  <c r="K348" i="3" s="1"/>
  <c r="W347" i="3"/>
  <c r="Q347" i="3"/>
  <c r="W346" i="3"/>
  <c r="Q346" i="3"/>
  <c r="W345" i="3"/>
  <c r="Q345" i="3"/>
  <c r="K345" i="3"/>
  <c r="W344" i="3"/>
  <c r="Q344" i="3"/>
  <c r="W343" i="3"/>
  <c r="Q343" i="3"/>
  <c r="K343" i="3" s="1"/>
  <c r="W342" i="3"/>
  <c r="Q342" i="3"/>
  <c r="W341" i="3"/>
  <c r="Q341" i="3"/>
  <c r="W340" i="3"/>
  <c r="Q340" i="3"/>
  <c r="W339" i="3"/>
  <c r="Q339" i="3"/>
  <c r="K339" i="3" s="1"/>
  <c r="W338" i="3"/>
  <c r="Q338" i="3"/>
  <c r="K338" i="3" s="1"/>
  <c r="W337" i="3"/>
  <c r="Q337" i="3"/>
  <c r="W336" i="3"/>
  <c r="Q336" i="3"/>
  <c r="K336" i="3"/>
  <c r="W335" i="3"/>
  <c r="Q335" i="3"/>
  <c r="W334" i="3"/>
  <c r="Q334" i="3"/>
  <c r="K334" i="3" s="1"/>
  <c r="W333" i="3"/>
  <c r="Q333" i="3"/>
  <c r="W332" i="3"/>
  <c r="Q332" i="3"/>
  <c r="K332" i="3" s="1"/>
  <c r="W331" i="3"/>
  <c r="Q331" i="3"/>
  <c r="W330" i="3"/>
  <c r="Q330" i="3"/>
  <c r="W329" i="3"/>
  <c r="Q329" i="3"/>
  <c r="K329" i="3" s="1"/>
  <c r="W328" i="3"/>
  <c r="Q328" i="3"/>
  <c r="W327" i="3"/>
  <c r="Q327" i="3"/>
  <c r="K327" i="3" s="1"/>
  <c r="W326" i="3"/>
  <c r="Q326" i="3"/>
  <c r="K326" i="3" s="1"/>
  <c r="W325" i="3"/>
  <c r="Q325" i="3"/>
  <c r="W324" i="3"/>
  <c r="Q324" i="3"/>
  <c r="W323" i="3"/>
  <c r="Q323" i="3"/>
  <c r="K323" i="3"/>
  <c r="W322" i="3"/>
  <c r="Q322" i="3"/>
  <c r="W321" i="3"/>
  <c r="Q321" i="3"/>
  <c r="W320" i="3"/>
  <c r="Q320" i="3"/>
  <c r="K320" i="3"/>
  <c r="W319" i="3"/>
  <c r="Q319" i="3"/>
  <c r="K319" i="3" s="1"/>
  <c r="W318" i="3"/>
  <c r="Q318" i="3"/>
  <c r="W317" i="3"/>
  <c r="Q317" i="3"/>
  <c r="W316" i="3"/>
  <c r="Q316" i="3"/>
  <c r="K316" i="3" s="1"/>
  <c r="W315" i="3"/>
  <c r="Q315" i="3"/>
  <c r="K315" i="3" s="1"/>
  <c r="W314" i="3"/>
  <c r="Q314" i="3"/>
  <c r="W313" i="3"/>
  <c r="Q313" i="3"/>
  <c r="K313" i="3" s="1"/>
  <c r="W312" i="3"/>
  <c r="Q312" i="3"/>
  <c r="K312" i="3" s="1"/>
  <c r="W311" i="3"/>
  <c r="Q311" i="3"/>
  <c r="W310" i="3"/>
  <c r="Q310" i="3"/>
  <c r="K310" i="3" s="1"/>
  <c r="W309" i="3"/>
  <c r="Q309" i="3"/>
  <c r="W308" i="3"/>
  <c r="Q308" i="3"/>
  <c r="W307" i="3"/>
  <c r="Q307" i="3"/>
  <c r="K307" i="3"/>
  <c r="W306" i="3"/>
  <c r="Q306" i="3"/>
  <c r="W305" i="3"/>
  <c r="Q305" i="3"/>
  <c r="K305" i="3" s="1"/>
  <c r="W304" i="3"/>
  <c r="Q304" i="3"/>
  <c r="K304" i="3" s="1"/>
  <c r="W303" i="3"/>
  <c r="Q303" i="3"/>
  <c r="W302" i="3"/>
  <c r="Q302" i="3"/>
  <c r="K302" i="3" s="1"/>
  <c r="W301" i="3"/>
  <c r="Q301" i="3"/>
  <c r="K301" i="3" s="1"/>
  <c r="W300" i="3"/>
  <c r="Q300" i="3"/>
  <c r="W299" i="3"/>
  <c r="Q299" i="3"/>
  <c r="W298" i="3"/>
  <c r="Q298" i="3"/>
  <c r="K298" i="3" s="1"/>
  <c r="W297" i="3"/>
  <c r="Q297" i="3"/>
  <c r="K297" i="3" s="1"/>
  <c r="W296" i="3"/>
  <c r="Q296" i="3"/>
  <c r="W295" i="3"/>
  <c r="Q295" i="3"/>
  <c r="K295" i="3" s="1"/>
  <c r="W294" i="3"/>
  <c r="Q294" i="3"/>
  <c r="K294" i="3" s="1"/>
  <c r="W293" i="3"/>
  <c r="Q293" i="3"/>
  <c r="W292" i="3"/>
  <c r="Q292" i="3"/>
  <c r="K292" i="3" s="1"/>
  <c r="W291" i="3"/>
  <c r="Q291" i="3"/>
  <c r="W290" i="3"/>
  <c r="Q290" i="3"/>
  <c r="K290" i="3" s="1"/>
  <c r="W289" i="3"/>
  <c r="K289" i="3" s="1"/>
  <c r="Q289" i="3"/>
  <c r="W288" i="3"/>
  <c r="Q288" i="3"/>
  <c r="K288" i="3" s="1"/>
  <c r="W287" i="3"/>
  <c r="Q287" i="3"/>
  <c r="W286" i="3"/>
  <c r="Q286" i="3"/>
  <c r="K286" i="3" s="1"/>
  <c r="W285" i="3"/>
  <c r="Q285" i="3"/>
  <c r="K285" i="3" s="1"/>
  <c r="W284" i="3"/>
  <c r="Q284" i="3"/>
  <c r="W283" i="3"/>
  <c r="Q283" i="3"/>
  <c r="K283" i="3" s="1"/>
  <c r="W282" i="3"/>
  <c r="Q282" i="3"/>
  <c r="W281" i="3"/>
  <c r="Q281" i="3"/>
  <c r="W280" i="3"/>
  <c r="Q280" i="3"/>
  <c r="W279" i="3"/>
  <c r="Q279" i="3"/>
  <c r="K279" i="3"/>
  <c r="W278" i="3"/>
  <c r="Q278" i="3"/>
  <c r="K278" i="3" s="1"/>
  <c r="W277" i="3"/>
  <c r="Q277" i="3"/>
  <c r="W276" i="3"/>
  <c r="Q276" i="3"/>
  <c r="K276" i="3" s="1"/>
  <c r="W275" i="3"/>
  <c r="Q275" i="3"/>
  <c r="K275" i="3" s="1"/>
  <c r="W274" i="3"/>
  <c r="Q274" i="3"/>
  <c r="K274" i="3" s="1"/>
  <c r="W273" i="3"/>
  <c r="K273" i="3" s="1"/>
  <c r="Q273" i="3"/>
  <c r="W272" i="3"/>
  <c r="Q272" i="3"/>
  <c r="K272" i="3"/>
  <c r="W271" i="3"/>
  <c r="K271" i="3" s="1"/>
  <c r="Q271" i="3"/>
  <c r="W270" i="3"/>
  <c r="Q270" i="3"/>
  <c r="K270" i="3" s="1"/>
  <c r="W269" i="3"/>
  <c r="Q269" i="3"/>
  <c r="K269" i="3" s="1"/>
  <c r="W268" i="3"/>
  <c r="Q268" i="3"/>
  <c r="W267" i="3"/>
  <c r="Q267" i="3"/>
  <c r="K267" i="3" s="1"/>
  <c r="W266" i="3"/>
  <c r="Q266" i="3"/>
  <c r="W265" i="3"/>
  <c r="Q265" i="3"/>
  <c r="K265" i="3" s="1"/>
  <c r="W264" i="3"/>
  <c r="Q264" i="3"/>
  <c r="K264" i="3" s="1"/>
  <c r="W263" i="3"/>
  <c r="Q263" i="3"/>
  <c r="W262" i="3"/>
  <c r="Q262" i="3"/>
  <c r="W261" i="3"/>
  <c r="Q261" i="3"/>
  <c r="W260" i="3"/>
  <c r="Q260" i="3"/>
  <c r="K260" i="3" s="1"/>
  <c r="W259" i="3"/>
  <c r="Q259" i="3"/>
  <c r="K259" i="3" s="1"/>
  <c r="W258" i="3"/>
  <c r="Q258" i="3"/>
  <c r="W257" i="3"/>
  <c r="Q257" i="3"/>
  <c r="K257" i="3"/>
  <c r="W256" i="3"/>
  <c r="Q256" i="3"/>
  <c r="W255" i="3"/>
  <c r="Q255" i="3"/>
  <c r="K255" i="3" s="1"/>
  <c r="W254" i="3"/>
  <c r="Q254" i="3"/>
  <c r="K254" i="3"/>
  <c r="W253" i="3"/>
  <c r="Q253" i="3"/>
  <c r="W252" i="3"/>
  <c r="Q252" i="3"/>
  <c r="K252" i="3" s="1"/>
  <c r="W251" i="3"/>
  <c r="Q251" i="3"/>
  <c r="K251" i="3" s="1"/>
  <c r="W250" i="3"/>
  <c r="Q250" i="3"/>
  <c r="K250" i="3" s="1"/>
  <c r="W249" i="3"/>
  <c r="K249" i="3" s="1"/>
  <c r="Q249" i="3"/>
  <c r="W248" i="3"/>
  <c r="Q248" i="3"/>
  <c r="K248" i="3" s="1"/>
  <c r="W247" i="3"/>
  <c r="Q247" i="3"/>
  <c r="K247" i="3" s="1"/>
  <c r="W246" i="3"/>
  <c r="Q246" i="3"/>
  <c r="K246" i="3" s="1"/>
  <c r="W245" i="3"/>
  <c r="Q245" i="3"/>
  <c r="K245" i="3" s="1"/>
  <c r="W244" i="3"/>
  <c r="Q244" i="3"/>
  <c r="W243" i="3"/>
  <c r="Q243" i="3"/>
  <c r="W242" i="3"/>
  <c r="Q242" i="3"/>
  <c r="W241" i="3"/>
  <c r="Q241" i="3"/>
  <c r="K241" i="3"/>
  <c r="W240" i="3"/>
  <c r="K240" i="3" s="1"/>
  <c r="Q240" i="3"/>
  <c r="W239" i="3"/>
  <c r="Q239" i="3"/>
  <c r="K239" i="3"/>
  <c r="W238" i="3"/>
  <c r="Q238" i="3"/>
  <c r="K238" i="3" s="1"/>
  <c r="W237" i="3"/>
  <c r="Q237" i="3"/>
  <c r="W236" i="3"/>
  <c r="Q236" i="3"/>
  <c r="W235" i="3"/>
  <c r="Q235" i="3"/>
  <c r="K235" i="3" s="1"/>
  <c r="W234" i="3"/>
  <c r="Q234" i="3"/>
  <c r="W233" i="3"/>
  <c r="Q233" i="3"/>
  <c r="W232" i="3"/>
  <c r="Q232" i="3"/>
  <c r="K232" i="3"/>
  <c r="W231" i="3"/>
  <c r="Q231" i="3"/>
  <c r="W230" i="3"/>
  <c r="Q230" i="3"/>
  <c r="K230" i="3" s="1"/>
  <c r="W229" i="3"/>
  <c r="Q229" i="3"/>
  <c r="K229" i="3" s="1"/>
  <c r="W228" i="3"/>
  <c r="Q228" i="3"/>
  <c r="W227" i="3"/>
  <c r="Q227" i="3"/>
  <c r="K227" i="3" s="1"/>
  <c r="W226" i="3"/>
  <c r="Q226" i="3"/>
  <c r="W225" i="3"/>
  <c r="Q225" i="3"/>
  <c r="K225" i="3" s="1"/>
  <c r="W224" i="3"/>
  <c r="Q224" i="3"/>
  <c r="W223" i="3"/>
  <c r="Q223" i="3"/>
  <c r="K223" i="3" s="1"/>
  <c r="W222" i="3"/>
  <c r="Q222" i="3"/>
  <c r="W221" i="3"/>
  <c r="Q221" i="3"/>
  <c r="W220" i="3"/>
  <c r="Q220" i="3"/>
  <c r="K220" i="3" s="1"/>
  <c r="W219" i="3"/>
  <c r="Q219" i="3"/>
  <c r="W218" i="3"/>
  <c r="Q218" i="3"/>
  <c r="W217" i="3"/>
  <c r="Q217" i="3"/>
  <c r="K217" i="3" s="1"/>
  <c r="W216" i="3"/>
  <c r="Q216" i="3"/>
  <c r="K216" i="3" s="1"/>
  <c r="W215" i="3"/>
  <c r="Q215" i="3"/>
  <c r="W214" i="3"/>
  <c r="Q214" i="3"/>
  <c r="K214" i="3"/>
  <c r="W213" i="3"/>
  <c r="Q213" i="3"/>
  <c r="W212" i="3"/>
  <c r="Q212" i="3"/>
  <c r="W211" i="3"/>
  <c r="Q211" i="3"/>
  <c r="K211" i="3"/>
  <c r="W210" i="3"/>
  <c r="Q210" i="3"/>
  <c r="W209" i="3"/>
  <c r="Q209" i="3"/>
  <c r="W208" i="3"/>
  <c r="Q208" i="3"/>
  <c r="K208" i="3"/>
  <c r="W207" i="3"/>
  <c r="Q207" i="3"/>
  <c r="K207" i="3" s="1"/>
  <c r="W206" i="3"/>
  <c r="Q206" i="3"/>
  <c r="W205" i="3"/>
  <c r="Q205" i="3"/>
  <c r="W204" i="3"/>
  <c r="Q204" i="3"/>
  <c r="K204" i="3" s="1"/>
  <c r="W203" i="3"/>
  <c r="Q203" i="3"/>
  <c r="K203" i="3" s="1"/>
  <c r="W202" i="3"/>
  <c r="Q202" i="3"/>
  <c r="W201" i="3"/>
  <c r="Q201" i="3"/>
  <c r="K201" i="3" s="1"/>
  <c r="W200" i="3"/>
  <c r="Q200" i="3"/>
  <c r="K200" i="3" s="1"/>
  <c r="W199" i="3"/>
  <c r="Q199" i="3"/>
  <c r="W198" i="3"/>
  <c r="Q198" i="3"/>
  <c r="K198" i="3" s="1"/>
  <c r="W197" i="3"/>
  <c r="Q197" i="3"/>
  <c r="W196" i="3"/>
  <c r="Q196" i="3"/>
  <c r="K196" i="3" s="1"/>
  <c r="W195" i="3"/>
  <c r="Q195" i="3"/>
  <c r="K195" i="3"/>
  <c r="W194" i="3"/>
  <c r="Q194" i="3"/>
  <c r="W193" i="3"/>
  <c r="Q193" i="3"/>
  <c r="W192" i="3"/>
  <c r="K192" i="3" s="1"/>
  <c r="Q192" i="3"/>
  <c r="W191" i="3"/>
  <c r="Q191" i="3"/>
  <c r="W190" i="3"/>
  <c r="Q190" i="3"/>
  <c r="K190" i="3" s="1"/>
  <c r="W189" i="3"/>
  <c r="Q189" i="3"/>
  <c r="K189" i="3" s="1"/>
  <c r="W188" i="3"/>
  <c r="Q188" i="3"/>
  <c r="K188" i="3" s="1"/>
  <c r="W187" i="3"/>
  <c r="K187" i="3" s="1"/>
  <c r="Q187" i="3"/>
  <c r="W186" i="3"/>
  <c r="Q186" i="3"/>
  <c r="W185" i="3"/>
  <c r="Q185" i="3"/>
  <c r="K185" i="3" s="1"/>
  <c r="W184" i="3"/>
  <c r="Q184" i="3"/>
  <c r="W183" i="3"/>
  <c r="Q183" i="3"/>
  <c r="K183" i="3"/>
  <c r="W182" i="3"/>
  <c r="Q182" i="3"/>
  <c r="K182" i="3" s="1"/>
  <c r="W181" i="3"/>
  <c r="Q181" i="3"/>
  <c r="K181" i="3" s="1"/>
  <c r="W180" i="3"/>
  <c r="Q180" i="3"/>
  <c r="W179" i="3"/>
  <c r="Q179" i="3"/>
  <c r="K179" i="3"/>
  <c r="W178" i="3"/>
  <c r="Q178" i="3"/>
  <c r="W177" i="3"/>
  <c r="Q177" i="3"/>
  <c r="K177" i="3" s="1"/>
  <c r="W176" i="3"/>
  <c r="Q176" i="3"/>
  <c r="K176" i="3"/>
  <c r="W175" i="3"/>
  <c r="Q175" i="3"/>
  <c r="W174" i="3"/>
  <c r="Q174" i="3"/>
  <c r="K174" i="3"/>
  <c r="W173" i="3"/>
  <c r="Q173" i="3"/>
  <c r="W172" i="3"/>
  <c r="Q172" i="3"/>
  <c r="W171" i="3"/>
  <c r="Q171" i="3"/>
  <c r="W170" i="3"/>
  <c r="Q170" i="3"/>
  <c r="K170" i="3" s="1"/>
  <c r="W169" i="3"/>
  <c r="Q169" i="3"/>
  <c r="W168" i="3"/>
  <c r="Q168" i="3"/>
  <c r="K168" i="3" s="1"/>
  <c r="W167" i="3"/>
  <c r="K167" i="3" s="1"/>
  <c r="Q167" i="3"/>
  <c r="W166" i="3"/>
  <c r="K166" i="3" s="1"/>
  <c r="Q166" i="3"/>
  <c r="W165" i="3"/>
  <c r="Q165" i="3"/>
  <c r="W164" i="3"/>
  <c r="Q164" i="3"/>
  <c r="K164" i="3" s="1"/>
  <c r="W163" i="3"/>
  <c r="Q163" i="3"/>
  <c r="K163" i="3" s="1"/>
  <c r="W162" i="3"/>
  <c r="Q162" i="3"/>
  <c r="W161" i="3"/>
  <c r="Q161" i="3"/>
  <c r="W160" i="3"/>
  <c r="Q160" i="3"/>
  <c r="K160" i="3" s="1"/>
  <c r="W159" i="3"/>
  <c r="Q159" i="3"/>
  <c r="K159" i="3" s="1"/>
  <c r="W158" i="3"/>
  <c r="Q158" i="3"/>
  <c r="K158" i="3" s="1"/>
  <c r="W157" i="3"/>
  <c r="Q157" i="3"/>
  <c r="W156" i="3"/>
  <c r="Q156" i="3"/>
  <c r="W155" i="3"/>
  <c r="Q155" i="3"/>
  <c r="K155" i="3" s="1"/>
  <c r="W154" i="3"/>
  <c r="Q154" i="3"/>
  <c r="K154" i="3" s="1"/>
  <c r="W153" i="3"/>
  <c r="Q153" i="3"/>
  <c r="W152" i="3"/>
  <c r="Q152" i="3"/>
  <c r="K152" i="3" s="1"/>
  <c r="W151" i="3"/>
  <c r="Q151" i="3"/>
  <c r="K151" i="3" s="1"/>
  <c r="W150" i="3"/>
  <c r="Q150" i="3"/>
  <c r="W149" i="3"/>
  <c r="Q149" i="3"/>
  <c r="W148" i="3"/>
  <c r="Q148" i="3"/>
  <c r="K148" i="3" s="1"/>
  <c r="W147" i="3"/>
  <c r="Q147" i="3"/>
  <c r="W146" i="3"/>
  <c r="Q146" i="3"/>
  <c r="W145" i="3"/>
  <c r="Q145" i="3"/>
  <c r="W144" i="3"/>
  <c r="Q144" i="3"/>
  <c r="K144" i="3" s="1"/>
  <c r="W143" i="3"/>
  <c r="Q143" i="3"/>
  <c r="W142" i="3"/>
  <c r="Q142" i="3"/>
  <c r="K142" i="3"/>
  <c r="W141" i="3"/>
  <c r="Q141" i="3"/>
  <c r="W140" i="3"/>
  <c r="Q140" i="3"/>
  <c r="W139" i="3"/>
  <c r="Q139" i="3"/>
  <c r="K139" i="3" s="1"/>
  <c r="W138" i="3"/>
  <c r="Q138" i="3"/>
  <c r="K138" i="3" s="1"/>
  <c r="W137" i="3"/>
  <c r="Q137" i="3"/>
  <c r="W136" i="3"/>
  <c r="Q136" i="3"/>
  <c r="W135" i="3"/>
  <c r="Q135" i="3"/>
  <c r="K135" i="3" s="1"/>
  <c r="W134" i="3"/>
  <c r="Q134" i="3"/>
  <c r="K134" i="3" s="1"/>
  <c r="W133" i="3"/>
  <c r="Q133" i="3"/>
  <c r="W132" i="3"/>
  <c r="Q132" i="3"/>
  <c r="K132" i="3" s="1"/>
  <c r="W131" i="3"/>
  <c r="Q131" i="3"/>
  <c r="K131" i="3" s="1"/>
  <c r="W130" i="3"/>
  <c r="Q130" i="3"/>
  <c r="W129" i="3"/>
  <c r="Q129" i="3"/>
  <c r="W128" i="3"/>
  <c r="Q128" i="3"/>
  <c r="K128" i="3"/>
  <c r="W127" i="3"/>
  <c r="Q127" i="3"/>
  <c r="W126" i="3"/>
  <c r="Q126" i="3"/>
  <c r="W125" i="3"/>
  <c r="Q125" i="3"/>
  <c r="W124" i="3"/>
  <c r="Q124" i="3"/>
  <c r="K124" i="3" s="1"/>
  <c r="W123" i="3"/>
  <c r="Q123" i="3"/>
  <c r="K123" i="3" s="1"/>
  <c r="W122" i="3"/>
  <c r="Q122" i="3"/>
  <c r="W121" i="3"/>
  <c r="Q121" i="3"/>
  <c r="W120" i="3"/>
  <c r="Q120" i="3"/>
  <c r="K120" i="3" s="1"/>
  <c r="W119" i="3"/>
  <c r="Q119" i="3"/>
  <c r="K119" i="3" s="1"/>
  <c r="W118" i="3"/>
  <c r="Q118" i="3"/>
  <c r="W117" i="3"/>
  <c r="Q117" i="3"/>
  <c r="W116" i="3"/>
  <c r="Q116" i="3"/>
  <c r="K116" i="3"/>
  <c r="W115" i="3"/>
  <c r="Q115" i="3"/>
  <c r="W114" i="3"/>
  <c r="Q114" i="3"/>
  <c r="K114" i="3" s="1"/>
  <c r="W113" i="3"/>
  <c r="Q113" i="3"/>
  <c r="W112" i="3"/>
  <c r="Q112" i="3"/>
  <c r="K112" i="3"/>
  <c r="W111" i="3"/>
  <c r="Q111" i="3"/>
  <c r="W110" i="3"/>
  <c r="Q110" i="3"/>
  <c r="W109" i="3"/>
  <c r="Q109" i="3"/>
  <c r="K109" i="3" s="1"/>
  <c r="W108" i="3"/>
  <c r="Q108" i="3"/>
  <c r="K108" i="3" s="1"/>
  <c r="W107" i="3"/>
  <c r="Q107" i="3"/>
  <c r="W106" i="3"/>
  <c r="Q106" i="3"/>
  <c r="W105" i="3"/>
  <c r="Q105" i="3"/>
  <c r="W104" i="3"/>
  <c r="Q104" i="3"/>
  <c r="K104" i="3" s="1"/>
  <c r="W103" i="3"/>
  <c r="Q103" i="3"/>
  <c r="W102" i="3"/>
  <c r="Q102" i="3"/>
  <c r="W101" i="3"/>
  <c r="Q101" i="3"/>
  <c r="K101" i="3" s="1"/>
  <c r="W100" i="3"/>
  <c r="Q100" i="3"/>
  <c r="K100" i="3" s="1"/>
  <c r="W99" i="3"/>
  <c r="Q99" i="3"/>
  <c r="K99" i="3" s="1"/>
  <c r="W98" i="3"/>
  <c r="Q98" i="3"/>
  <c r="W97" i="3"/>
  <c r="Q97" i="3"/>
  <c r="W96" i="3"/>
  <c r="Q96" i="3"/>
  <c r="K96" i="3" s="1"/>
  <c r="W95" i="3"/>
  <c r="Q95" i="3"/>
  <c r="W94" i="3"/>
  <c r="Q94" i="3"/>
  <c r="K94" i="3" s="1"/>
  <c r="W93" i="3"/>
  <c r="Q93" i="3"/>
  <c r="K93" i="3" s="1"/>
  <c r="W92" i="3"/>
  <c r="Q92" i="3"/>
  <c r="W91" i="3"/>
  <c r="Q91" i="3"/>
  <c r="W90" i="3"/>
  <c r="Q90" i="3"/>
  <c r="W89" i="3"/>
  <c r="Q89" i="3"/>
  <c r="W88" i="3"/>
  <c r="Q88" i="3"/>
  <c r="W87" i="3"/>
  <c r="Q87" i="3"/>
  <c r="W86" i="3"/>
  <c r="Q86" i="3"/>
  <c r="K86" i="3" s="1"/>
  <c r="W85" i="3"/>
  <c r="Q85" i="3"/>
  <c r="K85" i="3" s="1"/>
  <c r="W84" i="3"/>
  <c r="K84" i="3" s="1"/>
  <c r="Q84" i="3"/>
  <c r="W83" i="3"/>
  <c r="Q83" i="3"/>
  <c r="K83" i="3" s="1"/>
  <c r="W82" i="3"/>
  <c r="Q82" i="3"/>
  <c r="W81" i="3"/>
  <c r="Q81" i="3"/>
  <c r="W80" i="3"/>
  <c r="Q80" i="3"/>
  <c r="K80" i="3" s="1"/>
  <c r="W79" i="3"/>
  <c r="Q79" i="3"/>
  <c r="W78" i="3"/>
  <c r="Q78" i="3"/>
  <c r="K78" i="3" s="1"/>
  <c r="W77" i="3"/>
  <c r="Q77" i="3"/>
  <c r="W76" i="3"/>
  <c r="Q76" i="3"/>
  <c r="W75" i="3"/>
  <c r="Q75" i="3"/>
  <c r="W74" i="3"/>
  <c r="Q74" i="3"/>
  <c r="W73" i="3"/>
  <c r="Q73" i="3"/>
  <c r="W72" i="3"/>
  <c r="Q72" i="3"/>
  <c r="W71" i="3"/>
  <c r="Q71" i="3"/>
  <c r="W70" i="3"/>
  <c r="Q70" i="3"/>
  <c r="K70" i="3" s="1"/>
  <c r="W69" i="3"/>
  <c r="Q69" i="3"/>
  <c r="W68" i="3"/>
  <c r="Q68" i="3"/>
  <c r="W67" i="3"/>
  <c r="Q67" i="3"/>
  <c r="K67" i="3"/>
  <c r="W66" i="3"/>
  <c r="Q66" i="3"/>
  <c r="W65" i="3"/>
  <c r="Q65" i="3"/>
  <c r="W64" i="3"/>
  <c r="Q64" i="3"/>
  <c r="K64" i="3"/>
  <c r="W63" i="3"/>
  <c r="Q63" i="3"/>
  <c r="W62" i="3"/>
  <c r="Q62" i="3"/>
  <c r="W61" i="3"/>
  <c r="Q61" i="3"/>
  <c r="W60" i="3"/>
  <c r="Q60" i="3"/>
  <c r="K60" i="3" s="1"/>
  <c r="W59" i="3"/>
  <c r="Q59" i="3"/>
  <c r="W58" i="3"/>
  <c r="Q58" i="3"/>
  <c r="W57" i="3"/>
  <c r="Q57" i="3"/>
  <c r="W56" i="3"/>
  <c r="Q56" i="3"/>
  <c r="W55" i="3"/>
  <c r="Q55" i="3"/>
  <c r="W54" i="3"/>
  <c r="Q54" i="3"/>
  <c r="K54" i="3" s="1"/>
  <c r="W53" i="3"/>
  <c r="Q53" i="3"/>
  <c r="W52" i="3"/>
  <c r="Q52" i="3"/>
  <c r="W51" i="3"/>
  <c r="Q51" i="3"/>
  <c r="W50" i="3"/>
  <c r="Q50" i="3"/>
  <c r="W49" i="3"/>
  <c r="Q49" i="3"/>
  <c r="W48" i="3"/>
  <c r="Q48" i="3"/>
  <c r="W47" i="3"/>
  <c r="Q47" i="3"/>
  <c r="W46" i="3"/>
  <c r="Q46" i="3"/>
  <c r="W45" i="3"/>
  <c r="Q45" i="3"/>
  <c r="W44" i="3"/>
  <c r="Q44" i="3"/>
  <c r="K44" i="3" s="1"/>
  <c r="W43" i="3"/>
  <c r="Q43" i="3"/>
  <c r="W42" i="3"/>
  <c r="Q42" i="3"/>
  <c r="W41" i="3"/>
  <c r="Q41" i="3"/>
  <c r="W40" i="3"/>
  <c r="Q40" i="3"/>
  <c r="K40" i="3" s="1"/>
  <c r="W39" i="3"/>
  <c r="Q39" i="3"/>
  <c r="W38" i="3"/>
  <c r="Q38" i="3"/>
  <c r="W37" i="3"/>
  <c r="Q37" i="3"/>
  <c r="W36" i="3"/>
  <c r="Q36" i="3"/>
  <c r="W35" i="3"/>
  <c r="Q35" i="3"/>
  <c r="W34" i="3"/>
  <c r="Q34" i="3"/>
  <c r="W33" i="3"/>
  <c r="Q33" i="3"/>
  <c r="W32" i="3"/>
  <c r="Q32" i="3"/>
  <c r="W31" i="3"/>
  <c r="Q31" i="3"/>
  <c r="W30" i="3"/>
  <c r="Q30" i="3"/>
  <c r="K30" i="3" s="1"/>
  <c r="W29" i="3"/>
  <c r="Q29" i="3"/>
  <c r="W28" i="3"/>
  <c r="Q28" i="3"/>
  <c r="W27" i="3"/>
  <c r="Q27" i="3"/>
  <c r="W26" i="3"/>
  <c r="K26" i="3" s="1"/>
  <c r="Q26" i="3"/>
  <c r="W25" i="3"/>
  <c r="Q25" i="3"/>
  <c r="K25" i="3" s="1"/>
  <c r="W24" i="3"/>
  <c r="Q24" i="3"/>
  <c r="W23" i="3"/>
  <c r="Q23" i="3"/>
  <c r="W22" i="3"/>
  <c r="K22" i="3" s="1"/>
  <c r="Q22" i="3"/>
  <c r="W21" i="3"/>
  <c r="Q21" i="3"/>
  <c r="W20" i="3"/>
  <c r="Q20" i="3"/>
  <c r="W19" i="3"/>
  <c r="Q19" i="3"/>
  <c r="W18" i="3"/>
  <c r="Q18" i="3"/>
  <c r="W17" i="3"/>
  <c r="Q17" i="3"/>
  <c r="W16" i="3"/>
  <c r="Q16" i="3"/>
  <c r="W15" i="3"/>
  <c r="Q15" i="3"/>
  <c r="W14" i="3"/>
  <c r="Q14" i="3"/>
  <c r="W13" i="3"/>
  <c r="Q13" i="3"/>
  <c r="W12" i="3"/>
  <c r="Q12" i="3"/>
  <c r="W11" i="3"/>
  <c r="Q11" i="3"/>
  <c r="W10" i="3"/>
  <c r="Q10" i="3"/>
  <c r="W9" i="3"/>
  <c r="W8" i="3"/>
  <c r="Q8" i="3"/>
  <c r="W7" i="3"/>
  <c r="Q7" i="3"/>
  <c r="R6" i="3"/>
  <c r="L7" i="2" s="1"/>
  <c r="S6" i="3"/>
  <c r="L8" i="2" s="1"/>
  <c r="T6" i="3"/>
  <c r="L9" i="2" s="1"/>
  <c r="U6" i="3"/>
  <c r="L11" i="2" s="1"/>
  <c r="V6" i="3"/>
  <c r="L12" i="2" s="1"/>
  <c r="P6" i="3"/>
  <c r="K12" i="2" s="1"/>
  <c r="M6" i="3"/>
  <c r="K8" i="2" s="1"/>
  <c r="L6" i="3"/>
  <c r="K7" i="2" s="1"/>
  <c r="I6" i="3"/>
  <c r="K43" i="3" l="1"/>
  <c r="K62" i="3"/>
  <c r="K73" i="3"/>
  <c r="K77" i="3"/>
  <c r="K88" i="3"/>
  <c r="K92" i="3"/>
  <c r="K103" i="3"/>
  <c r="K107" i="3"/>
  <c r="K118" i="3"/>
  <c r="K122" i="3"/>
  <c r="K126" i="3"/>
  <c r="K133" i="3"/>
  <c r="K141" i="3"/>
  <c r="K184" i="3"/>
  <c r="K209" i="3"/>
  <c r="K281" i="3"/>
  <c r="K296" i="3"/>
  <c r="K318" i="3"/>
  <c r="K321" i="3"/>
  <c r="K347" i="3"/>
  <c r="K351" i="3"/>
  <c r="K358" i="3"/>
  <c r="K380" i="3"/>
  <c r="K391" i="3"/>
  <c r="K402" i="3"/>
  <c r="K420" i="3"/>
  <c r="K424" i="3"/>
  <c r="K446" i="3"/>
  <c r="K449" i="3"/>
  <c r="K525" i="3"/>
  <c r="K550" i="3"/>
  <c r="K557" i="3"/>
  <c r="K59" i="3"/>
  <c r="K63" i="3"/>
  <c r="K115" i="3"/>
  <c r="K130" i="3"/>
  <c r="K145" i="3"/>
  <c r="K156" i="3"/>
  <c r="K171" i="3"/>
  <c r="K206" i="3"/>
  <c r="K224" i="3"/>
  <c r="K231" i="3"/>
  <c r="K256" i="3"/>
  <c r="K282" i="3"/>
  <c r="K311" i="3"/>
  <c r="K322" i="3"/>
  <c r="K340" i="3"/>
  <c r="K344" i="3"/>
  <c r="K366" i="3"/>
  <c r="K395" i="3"/>
  <c r="K399" i="3"/>
  <c r="K406" i="3"/>
  <c r="K428" i="3"/>
  <c r="K439" i="3"/>
  <c r="K450" i="3"/>
  <c r="K468" i="3"/>
  <c r="K472" i="3"/>
  <c r="K497" i="3"/>
  <c r="K507" i="3"/>
  <c r="K529" i="3"/>
  <c r="K539" i="3"/>
  <c r="K561" i="3"/>
  <c r="K593" i="3"/>
  <c r="K153" i="3"/>
  <c r="K175" i="3"/>
  <c r="K337" i="3"/>
  <c r="K407" i="3"/>
  <c r="K465" i="3"/>
  <c r="K150" i="3"/>
  <c r="K385" i="3"/>
  <c r="K14" i="3"/>
  <c r="K57" i="3"/>
  <c r="K68" i="3"/>
  <c r="K75" i="3"/>
  <c r="K98" i="3"/>
  <c r="K143" i="3"/>
  <c r="K147" i="3"/>
  <c r="K169" i="3"/>
  <c r="K173" i="3"/>
  <c r="K194" i="3"/>
  <c r="K218" i="3"/>
  <c r="K222" i="3"/>
  <c r="K226" i="3"/>
  <c r="K233" i="3"/>
  <c r="K243" i="3"/>
  <c r="K280" i="3"/>
  <c r="K287" i="3"/>
  <c r="K291" i="3"/>
  <c r="K331" i="3"/>
  <c r="K335" i="3"/>
  <c r="K342" i="3"/>
  <c r="K364" i="3"/>
  <c r="K375" i="3"/>
  <c r="K386" i="3"/>
  <c r="K404" i="3"/>
  <c r="K408" i="3"/>
  <c r="K430" i="3"/>
  <c r="K433" i="3"/>
  <c r="K459" i="3"/>
  <c r="K463" i="3"/>
  <c r="K470" i="3"/>
  <c r="K481" i="3"/>
  <c r="K491" i="3"/>
  <c r="K513" i="3"/>
  <c r="K523" i="3"/>
  <c r="K545" i="3"/>
  <c r="K555" i="3"/>
  <c r="K577" i="3"/>
  <c r="K82" i="3"/>
  <c r="K193" i="3"/>
  <c r="K34" i="3"/>
  <c r="K38" i="3"/>
  <c r="K42" i="3"/>
  <c r="K46" i="3"/>
  <c r="K50" i="3"/>
  <c r="K65" i="3"/>
  <c r="K72" i="3"/>
  <c r="K87" i="3"/>
  <c r="K91" i="3"/>
  <c r="K102" i="3"/>
  <c r="K106" i="3"/>
  <c r="K110" i="3"/>
  <c r="K117" i="3"/>
  <c r="K125" i="3"/>
  <c r="K136" i="3"/>
  <c r="K191" i="3"/>
  <c r="K212" i="3"/>
  <c r="K219" i="3"/>
  <c r="K237" i="3"/>
  <c r="K244" i="3"/>
  <c r="K258" i="3"/>
  <c r="K262" i="3"/>
  <c r="K266" i="3"/>
  <c r="K299" i="3"/>
  <c r="K303" i="3"/>
  <c r="K324" i="3"/>
  <c r="K328" i="3"/>
  <c r="K350" i="3"/>
  <c r="K379" i="3"/>
  <c r="K383" i="3"/>
  <c r="K390" i="3"/>
  <c r="K412" i="3"/>
  <c r="K423" i="3"/>
  <c r="K434" i="3"/>
  <c r="K452" i="3"/>
  <c r="K456" i="3"/>
  <c r="K492" i="3"/>
  <c r="K524" i="3"/>
  <c r="K556" i="3"/>
  <c r="K588" i="3"/>
  <c r="K19" i="3"/>
  <c r="K27" i="3"/>
  <c r="K35" i="3"/>
  <c r="K47" i="3"/>
  <c r="K51" i="3"/>
  <c r="K16" i="3"/>
  <c r="K20" i="3"/>
  <c r="K55" i="3"/>
  <c r="K48" i="3"/>
  <c r="K17" i="3"/>
  <c r="K56" i="3"/>
  <c r="K37" i="3"/>
  <c r="K53" i="3"/>
  <c r="K52" i="3"/>
  <c r="Q9" i="3"/>
  <c r="N6" i="3"/>
  <c r="K9" i="2" s="1"/>
  <c r="K6" i="2" s="1"/>
  <c r="K33" i="3"/>
  <c r="K24" i="3"/>
  <c r="K23" i="3"/>
  <c r="K15" i="3"/>
  <c r="K13" i="3"/>
  <c r="K32" i="3"/>
  <c r="K8" i="3"/>
  <c r="K11" i="3"/>
  <c r="K10" i="3"/>
  <c r="K90" i="3"/>
  <c r="K18" i="3"/>
  <c r="K28" i="3"/>
  <c r="K45" i="3"/>
  <c r="K58" i="3"/>
  <c r="K71" i="3"/>
  <c r="K81" i="3"/>
  <c r="K146" i="3"/>
  <c r="K162" i="3"/>
  <c r="K199" i="3"/>
  <c r="K202" i="3"/>
  <c r="K215" i="3"/>
  <c r="K261" i="3"/>
  <c r="K277" i="3"/>
  <c r="K293" i="3"/>
  <c r="K308" i="3"/>
  <c r="K314" i="3"/>
  <c r="K330" i="3"/>
  <c r="K346" i="3"/>
  <c r="K362" i="3"/>
  <c r="K378" i="3"/>
  <c r="K394" i="3"/>
  <c r="K410" i="3"/>
  <c r="K426" i="3"/>
  <c r="K442" i="3"/>
  <c r="K458" i="3"/>
  <c r="K474" i="3"/>
  <c r="K478" i="3"/>
  <c r="K484" i="3"/>
  <c r="K494" i="3"/>
  <c r="K500" i="3"/>
  <c r="K510" i="3"/>
  <c r="K516" i="3"/>
  <c r="K526" i="3"/>
  <c r="K532" i="3"/>
  <c r="K542" i="3"/>
  <c r="K548" i="3"/>
  <c r="K558" i="3"/>
  <c r="K564" i="3"/>
  <c r="K574" i="3"/>
  <c r="K580" i="3"/>
  <c r="K590" i="3"/>
  <c r="K596" i="3"/>
  <c r="K76" i="3"/>
  <c r="K12" i="3"/>
  <c r="K29" i="3"/>
  <c r="K39" i="3"/>
  <c r="K49" i="3"/>
  <c r="K95" i="3"/>
  <c r="K111" i="3"/>
  <c r="K127" i="3"/>
  <c r="K140" i="3"/>
  <c r="K172" i="3"/>
  <c r="K178" i="3"/>
  <c r="K228" i="3"/>
  <c r="K234" i="3"/>
  <c r="K268" i="3"/>
  <c r="K284" i="3"/>
  <c r="K309" i="3"/>
  <c r="K485" i="3"/>
  <c r="K501" i="3"/>
  <c r="K517" i="3"/>
  <c r="K533" i="3"/>
  <c r="K549" i="3"/>
  <c r="K565" i="3"/>
  <c r="K581" i="3"/>
  <c r="K597" i="3"/>
  <c r="K9" i="3"/>
  <c r="K36" i="3"/>
  <c r="K66" i="3"/>
  <c r="K69" i="3"/>
  <c r="K79" i="3"/>
  <c r="K89" i="3"/>
  <c r="K105" i="3"/>
  <c r="K121" i="3"/>
  <c r="K137" i="3"/>
  <c r="K157" i="3"/>
  <c r="K197" i="3"/>
  <c r="K213" i="3"/>
  <c r="K253" i="3"/>
  <c r="K300" i="3"/>
  <c r="K306" i="3"/>
  <c r="K325" i="3"/>
  <c r="K341" i="3"/>
  <c r="K357" i="3"/>
  <c r="K373" i="3"/>
  <c r="K389" i="3"/>
  <c r="K405" i="3"/>
  <c r="K421" i="3"/>
  <c r="K437" i="3"/>
  <c r="K453" i="3"/>
  <c r="K469" i="3"/>
  <c r="K482" i="3"/>
  <c r="K498" i="3"/>
  <c r="K514" i="3"/>
  <c r="K530" i="3"/>
  <c r="K546" i="3"/>
  <c r="K562" i="3"/>
  <c r="K578" i="3"/>
  <c r="K594" i="3"/>
  <c r="K210" i="3"/>
  <c r="K263" i="3"/>
  <c r="K21" i="3"/>
  <c r="K31" i="3"/>
  <c r="K41" i="3"/>
  <c r="K61" i="3"/>
  <c r="K74" i="3"/>
  <c r="K97" i="3"/>
  <c r="K113" i="3"/>
  <c r="K129" i="3"/>
  <c r="K149" i="3"/>
  <c r="K161" i="3"/>
  <c r="K165" i="3"/>
  <c r="K180" i="3"/>
  <c r="K186" i="3"/>
  <c r="K205" i="3"/>
  <c r="K221" i="3"/>
  <c r="K236" i="3"/>
  <c r="K242" i="3"/>
  <c r="K317" i="3"/>
  <c r="K333" i="3"/>
  <c r="K349" i="3"/>
  <c r="K365" i="3"/>
  <c r="K381" i="3"/>
  <c r="K397" i="3"/>
  <c r="K413" i="3"/>
  <c r="K429" i="3"/>
  <c r="K445" i="3"/>
  <c r="K461" i="3"/>
  <c r="K490" i="3"/>
  <c r="K506" i="3"/>
  <c r="K522" i="3"/>
  <c r="K538" i="3"/>
  <c r="K554" i="3"/>
  <c r="K570" i="3"/>
  <c r="K586" i="3"/>
  <c r="K599" i="3"/>
  <c r="M12" i="2"/>
  <c r="K475" i="3"/>
  <c r="M8" i="2"/>
  <c r="L10" i="2"/>
  <c r="K7" i="3"/>
  <c r="L6" i="2"/>
  <c r="W6" i="3"/>
  <c r="M11" i="2"/>
  <c r="K10" i="2"/>
  <c r="M7" i="2"/>
  <c r="Q6" i="3" l="1"/>
  <c r="K6" i="3" s="1"/>
  <c r="M9" i="2"/>
  <c r="M10" i="2"/>
  <c r="L13" i="2"/>
  <c r="K13" i="2"/>
  <c r="M6" i="2"/>
  <c r="M13" i="2" l="1"/>
</calcChain>
</file>

<file path=xl/sharedStrings.xml><?xml version="1.0" encoding="utf-8"?>
<sst xmlns="http://schemas.openxmlformats.org/spreadsheetml/2006/main" count="898" uniqueCount="193">
  <si>
    <t>Total Outstanding Debt or Obligation</t>
  </si>
  <si>
    <t>A</t>
  </si>
  <si>
    <t>B</t>
  </si>
  <si>
    <t>C</t>
  </si>
  <si>
    <t>D</t>
  </si>
  <si>
    <t>E</t>
  </si>
  <si>
    <t>H</t>
  </si>
  <si>
    <t>I</t>
  </si>
  <si>
    <t>J</t>
  </si>
  <si>
    <t>Name</t>
  </si>
  <si>
    <t>Title</t>
  </si>
  <si>
    <t>Signature</t>
  </si>
  <si>
    <t>Date</t>
  </si>
  <si>
    <t>Project Area</t>
  </si>
  <si>
    <t>Item #</t>
  </si>
  <si>
    <t>Contract/Agreement Execution Date</t>
  </si>
  <si>
    <t>Contract/Agreement Termination Date</t>
  </si>
  <si>
    <t>Payee</t>
  </si>
  <si>
    <t>Description/Project Scope</t>
  </si>
  <si>
    <t>Bond Proceeds</t>
  </si>
  <si>
    <t>Reserve Balance</t>
  </si>
  <si>
    <t>RPTTF</t>
  </si>
  <si>
    <t>Notes/Comments</t>
  </si>
  <si>
    <t>/s/</t>
  </si>
  <si>
    <t>Fund Sources</t>
  </si>
  <si>
    <t>Obligation Type</t>
  </si>
  <si>
    <t>Other Funds</t>
  </si>
  <si>
    <t>F</t>
  </si>
  <si>
    <t>G</t>
  </si>
  <si>
    <t>Miscellaneous</t>
  </si>
  <si>
    <t>Obligation Types</t>
  </si>
  <si>
    <t>Comments</t>
  </si>
  <si>
    <t>Current Period Enforceable Obligations (A+E):</t>
  </si>
  <si>
    <t>L</t>
  </si>
  <si>
    <t>M</t>
  </si>
  <si>
    <t>N</t>
  </si>
  <si>
    <t>O</t>
  </si>
  <si>
    <t>P</t>
  </si>
  <si>
    <t>Q</t>
  </si>
  <si>
    <t>R</t>
  </si>
  <si>
    <t>S</t>
  </si>
  <si>
    <t>T</t>
  </si>
  <si>
    <t>U</t>
  </si>
  <si>
    <t>V</t>
  </si>
  <si>
    <t>W</t>
  </si>
  <si>
    <t>Y</t>
  </si>
  <si>
    <t>No entry required</t>
  </si>
  <si>
    <t>Retired</t>
  </si>
  <si>
    <t>Bonds Issued After 12/31/10</t>
  </si>
  <si>
    <t>Bonds Issued On or Before 12/31/10</t>
  </si>
  <si>
    <t>Business Incentive Agreements</t>
  </si>
  <si>
    <t>City/County Loans After 6/27/11</t>
  </si>
  <si>
    <t>Dissolution Audits</t>
  </si>
  <si>
    <t>Fees</t>
  </si>
  <si>
    <t>Improvement/Infrastructure</t>
  </si>
  <si>
    <t>Legal</t>
  </si>
  <si>
    <t>Litigation</t>
  </si>
  <si>
    <t>OPA/DDA/Construction</t>
  </si>
  <si>
    <t>Professional Services</t>
  </si>
  <si>
    <t>Project Management Costs</t>
  </si>
  <si>
    <t>Property Dispositions</t>
  </si>
  <si>
    <t>Property Maintenance</t>
  </si>
  <si>
    <t>Remediation</t>
  </si>
  <si>
    <t>Reserves</t>
  </si>
  <si>
    <t>Revenue Bonds Issued After 12/31/10</t>
  </si>
  <si>
    <t>Revenue Bonds Issued On or Before 12/31/10</t>
  </si>
  <si>
    <t>SERAF/ERAF</t>
  </si>
  <si>
    <t>Third-Party Loans</t>
  </si>
  <si>
    <t>Unfunded Liabilities</t>
  </si>
  <si>
    <t>RPTTF Shortfall</t>
  </si>
  <si>
    <t xml:space="preserve">Non-Admin 
and 
Admin </t>
  </si>
  <si>
    <t>Housing Entity Admin Cost</t>
  </si>
  <si>
    <t>Refunding Bonds Issued After 6/27/12</t>
  </si>
  <si>
    <t>LMIHF Loans</t>
  </si>
  <si>
    <t>K</t>
  </si>
  <si>
    <t>Bond Funded Project – 2011</t>
  </si>
  <si>
    <t>Bond Funded Project – Housing</t>
  </si>
  <si>
    <t>Bond Funded Project – Pre-2011</t>
  </si>
  <si>
    <t>Bond Reimbursement Agreements</t>
  </si>
  <si>
    <t>CDBG/HUD Repayment to City/County</t>
  </si>
  <si>
    <t>City/County Loan (Prior 06/28/11), 3rd party agmt-infrastructure</t>
  </si>
  <si>
    <t>City/County Loan (Prior 06/28/11), Other</t>
  </si>
  <si>
    <t>Reentered Agreements</t>
  </si>
  <si>
    <t>Successor Agency:</t>
  </si>
  <si>
    <t>County:</t>
  </si>
  <si>
    <t>Admin Costs</t>
  </si>
  <si>
    <t>Admin Costs - Litigation</t>
  </si>
  <si>
    <t>Current Period Requested Funding for Enforceable Obligations (ROPS Detail)</t>
  </si>
  <si>
    <t>Certification of Oversight Board Chairman:
Pursuant to Section 34177 (o) of the Health and Safety code, I hereby certify that the above is a true and accurate Recognized Obligation Payment Schedule for the above named successor agency.</t>
  </si>
  <si>
    <t>Project Name/Debt Obligation</t>
  </si>
  <si>
    <t>Bonds issued on or before 12/31/10</t>
  </si>
  <si>
    <t>Enforceable Obligations Funded as Follows (B+C+D):</t>
  </si>
  <si>
    <t>Admin RPTTF</t>
  </si>
  <si>
    <t xml:space="preserve">      Redevelopment Property Tax Trust Fund (RPTTF) (F+G):</t>
  </si>
  <si>
    <t xml:space="preserve"> RPTTF</t>
  </si>
  <si>
    <t xml:space="preserve"> Administrative RPTTF</t>
  </si>
  <si>
    <t>City/County Loan (Prior 06/28/11), Property transaction</t>
  </si>
  <si>
    <t>City/County Loan (Prior 06/28/11), Cash exchange</t>
  </si>
  <si>
    <r>
      <rPr>
        <b/>
        <sz val="10"/>
        <color theme="1" tint="4.9989318521683403E-2"/>
        <rFont val="Arial"/>
        <family val="2"/>
      </rPr>
      <t xml:space="preserve">Retention of Available Cash Balance (Actual 06/30/17) </t>
    </r>
    <r>
      <rPr>
        <sz val="10"/>
        <color theme="1" tint="4.9989318521683403E-2"/>
        <rFont val="Arial"/>
        <family val="2"/>
      </rPr>
      <t xml:space="preserve">
RPTTF amount retained should only include the amounts distributed as reserve for future period(s)</t>
    </r>
  </si>
  <si>
    <r>
      <t xml:space="preserve">Ending Actual Available Cash Balance </t>
    </r>
    <r>
      <rPr>
        <b/>
        <sz val="10"/>
        <color rgb="FFFF0000"/>
        <rFont val="Arial"/>
        <family val="2"/>
      </rPr>
      <t>(06/30/17)</t>
    </r>
    <r>
      <rPr>
        <b/>
        <sz val="10"/>
        <rFont val="Arial"/>
        <family val="2"/>
      </rPr>
      <t xml:space="preserve">
</t>
    </r>
    <r>
      <rPr>
        <sz val="10"/>
        <rFont val="Arial"/>
        <family val="2"/>
      </rPr>
      <t>C to F = (1 + 2 - 3 - 4), G = (1 + 2 - 3 - 4 - 5)</t>
    </r>
  </si>
  <si>
    <r>
      <rPr>
        <b/>
        <sz val="10"/>
        <color theme="1" tint="4.9989318521683403E-2"/>
        <rFont val="Arial"/>
        <family val="2"/>
      </rPr>
      <t>ROPS 16-17 RPTTF Prior Period Adjustment</t>
    </r>
    <r>
      <rPr>
        <sz val="10"/>
        <color theme="1" tint="4.9989318521683403E-2"/>
        <rFont val="Arial"/>
        <family val="2"/>
      </rPr>
      <t xml:space="preserve">
RPTTF amount should tie to the Agency's ROPS 16-17 PPA form submitted to the CAC</t>
    </r>
  </si>
  <si>
    <t>19-20A Total
(July - December)</t>
  </si>
  <si>
    <t>19-20B Total
(January - June)</t>
  </si>
  <si>
    <t>ROPS 19-20 Total</t>
  </si>
  <si>
    <t>Recognized Obligation Payment Schedule (ROPS 19-20) - Summary
Filed for the July 1, 2019 through June 30, 2020 Period</t>
  </si>
  <si>
    <t>19-20A (July - December)</t>
  </si>
  <si>
    <t>19-20A
Total</t>
  </si>
  <si>
    <t>19-20B (January - June)</t>
  </si>
  <si>
    <t>19-20B
Total</t>
  </si>
  <si>
    <t>ROPS 16-17 Cash Balances
(07/01/16 - 06/30/17)</t>
  </si>
  <si>
    <t xml:space="preserve">Prior ROPS RPTTF and Reserve Balances retained for future period(s) </t>
  </si>
  <si>
    <t>Bonds issued on or after 01/01/11</t>
  </si>
  <si>
    <t xml:space="preserve">Rent,
Grants,
Interest, etc. </t>
  </si>
  <si>
    <t xml:space="preserve">Expenditures for ROPS 16-17 Enforceable Obligations 
(Actual 06/30/17)
</t>
  </si>
  <si>
    <r>
      <rPr>
        <b/>
        <sz val="10"/>
        <color theme="1" tint="4.9989318521683403E-2"/>
        <rFont val="Arial"/>
        <family val="2"/>
      </rPr>
      <t>Beginning Available Cash Balance (Actual 07/01/16)</t>
    </r>
    <r>
      <rPr>
        <sz val="10"/>
        <color theme="1" tint="4.9989318521683403E-2"/>
        <rFont val="Arial"/>
        <family val="2"/>
      </rPr>
      <t xml:space="preserve">
RPTTF amount should exclude "A" period distribution amount</t>
    </r>
  </si>
  <si>
    <r>
      <rPr>
        <b/>
        <sz val="10"/>
        <color theme="1" tint="4.9989318521683403E-2"/>
        <rFont val="Arial"/>
        <family val="2"/>
      </rPr>
      <t xml:space="preserve">Revenue/Income (Actual 06/30/17) </t>
    </r>
    <r>
      <rPr>
        <sz val="10"/>
        <color theme="1" tint="4.9989318521683403E-2"/>
        <rFont val="Arial"/>
        <family val="2"/>
      </rPr>
      <t xml:space="preserve">
RPTTF amount should tie to the ROPS 16-17 total distribution from the County Auditor-Controller </t>
    </r>
  </si>
  <si>
    <r>
      <rPr>
        <sz val="12"/>
        <rFont val="Calibri (Body)_x0000_"/>
      </rPr>
      <t>Pursuant to Health and Safety Code section 34177 (l), Redevelopment Property Tax Trust Fund (RPTTF) may be listed as a source of payment on the ROPS, but only to the extent no other funding source is available or when payment from property tax revenues is required by an enforceable obligation.  For tips on how to complete the Report of Cash Balances Form, see</t>
    </r>
    <r>
      <rPr>
        <sz val="12"/>
        <rFont val="Calibri"/>
        <family val="2"/>
        <scheme val="minor"/>
      </rPr>
      <t xml:space="preserve"> </t>
    </r>
    <r>
      <rPr>
        <sz val="12"/>
        <color theme="10"/>
        <rFont val="Calibri"/>
        <family val="2"/>
        <scheme val="minor"/>
      </rPr>
      <t>Cash Balance Tips Sheet.</t>
    </r>
  </si>
  <si>
    <t>Montebello</t>
  </si>
  <si>
    <t>Los Angeles</t>
  </si>
  <si>
    <t>Montebello Recognized Obligation Payment Schedule (ROPS 19-20) - ROPS Detail
July 1, 2019 through June 30, 2020
(Report Amounts in Whole Dollars)</t>
  </si>
  <si>
    <t>Tax Allocation Parity Refunding Bonds 2007 Series A (Hillside)</t>
  </si>
  <si>
    <t>Bank of New York</t>
  </si>
  <si>
    <t>Land and Infrastructure Improvements</t>
  </si>
  <si>
    <t>Montebello Hills</t>
  </si>
  <si>
    <t>Tax Allocation Parity Bonds 2007 Series B (Hillside)</t>
  </si>
  <si>
    <t>Tax Allocation Parity Refunding Bonds So Ind 2007 Series A</t>
  </si>
  <si>
    <t>Infrastructure Improvements</t>
  </si>
  <si>
    <t>South Industrial</t>
  </si>
  <si>
    <t>1997 Housing Series B</t>
  </si>
  <si>
    <t>Low/Mod Senior Housing</t>
  </si>
  <si>
    <t>MERP</t>
  </si>
  <si>
    <t>2002 Housing Tax Allocation Parity Bonds MERP Housing)</t>
  </si>
  <si>
    <t>2007Housing Series A</t>
  </si>
  <si>
    <t>Ostrom Chevrolet Note Payable</t>
  </si>
  <si>
    <t>Sevecherian</t>
  </si>
  <si>
    <t>Purchase of Former Ostrom Chevrolet Property</t>
  </si>
  <si>
    <t>Administrative Transaction fee</t>
  </si>
  <si>
    <t>Various</t>
  </si>
  <si>
    <t>Admin Overhead and other G&amp;A Chgs</t>
  </si>
  <si>
    <t>Agency</t>
  </si>
  <si>
    <t>Arbitrage Calculation Costs on Bonds</t>
  </si>
  <si>
    <t>Arbitrage Compliance Specialists</t>
  </si>
  <si>
    <t>Preparation of Federal &amp; State Arbitrage Compliance Computations</t>
  </si>
  <si>
    <t>Project Maintenance Costs</t>
  </si>
  <si>
    <t>Costs associated with maintain property owned by SA</t>
  </si>
  <si>
    <t>Fiscal agent fees</t>
  </si>
  <si>
    <t>BNY Western Trust</t>
  </si>
  <si>
    <t xml:space="preserve">Maintenance Costs on SA properties paid by City </t>
  </si>
  <si>
    <t>City of Montebello</t>
  </si>
  <si>
    <t>Maintenance Charges on City Hall, Acuna Park &amp; Police Station</t>
  </si>
  <si>
    <t>Attorneys Fees - Litigation</t>
  </si>
  <si>
    <t>various</t>
  </si>
  <si>
    <t>Litigation expenses per HSC 34171(b)</t>
  </si>
  <si>
    <t>Straddling Yocca Carlson &amp; Ralph</t>
  </si>
  <si>
    <t>Arbitrage compliance computation for Federal &amp; State Reporting requirements on bonds</t>
  </si>
  <si>
    <t>Ostrom Cheverolet Note Payable</t>
  </si>
  <si>
    <t>Purchase of Former Ostrom Cheverolet Property</t>
  </si>
  <si>
    <t>Montebello Hilton</t>
  </si>
  <si>
    <t>Guarantee per  Hotel Project Agreement that the Successor Agency will advance funds to cover debt service in the event that hotel operations cannot.</t>
  </si>
  <si>
    <t>Low Mod Housing Deferral</t>
  </si>
  <si>
    <t>City of Montebello Successor Housing Agency</t>
  </si>
  <si>
    <t>Per 33333.6(g) of California  Health and Safety Code</t>
  </si>
  <si>
    <t>Retirement Property Tax Increment FYE 6.30.12</t>
  </si>
  <si>
    <t>City of Montebello Retirement Special Revenue Fund</t>
  </si>
  <si>
    <t xml:space="preserve">H&amp;S Code sections 34171(d)(1)(C), 34183(a)(4) , 34188(b) </t>
  </si>
  <si>
    <t>Retirement Property Tax Increment FYE 6.30.13</t>
  </si>
  <si>
    <t>Retirement Property Tax Increment  FYE 6/30/14</t>
  </si>
  <si>
    <t>Retirement Property Tax Increment  FYE 6/30/15</t>
  </si>
  <si>
    <t>Oversight Board Attorney - Litigation</t>
  </si>
  <si>
    <t>Stradling, Yocca, Carlson, &amp; Rauth</t>
  </si>
  <si>
    <t>Successor Agency Attorney Litigation of RPTTF</t>
  </si>
  <si>
    <t>AB 471 Allocation</t>
  </si>
  <si>
    <t>Payment pursuant to AB 471</t>
  </si>
  <si>
    <t>2015A Successor Agency Tax Allocation Refunding Bonds (Tax-Exempt)</t>
  </si>
  <si>
    <t>To refund: HOUSING 02, HILLSIDE 97, HILLSIDE 98A, HILLSIDE 99A, HILLSIDE 09A, SI 99A, SI 99B</t>
  </si>
  <si>
    <t xml:space="preserve">2015B Successor Agency Tax Allocation Refunding Bonds (Taxable) </t>
  </si>
  <si>
    <t>To refund: HILLSIDE 98B</t>
  </si>
  <si>
    <t>Montebello Recognized Obligation Payment Schedule (ROPS 19-20) - Report of Cash Balances
 July 1, 2016 through June 30, 2017
(Report Amounts in Whole Dollars)</t>
  </si>
  <si>
    <t>Montebello Recognized Obligation Payment Schedule (ROPS 19-20) - Notes July 1, 2019 through June 30, 2020</t>
  </si>
  <si>
    <t>This item was taken off the ROPS when part of it was refinanced into Subordinate Tax Allocation Refunding Bonds 2015 A on August 1, 2015.</t>
  </si>
  <si>
    <t>The City mistakenly retired the whole Housing 2002 TABS on the ROPS when the capital appreciation bonds portion $1,965,000 should have remained outstanding per bond official statement attached (page 5).</t>
  </si>
  <si>
    <t xml:space="preserve">The reason the capital appreciation bonds (“CABs”) from the Series 2002 TABs were not refunded in 2015 is because these maturities are non-callable with no ability to prepay bondholders (stated on page 8 of the attached 2002 TABs official statement).
The scheduled payments for these bonds are not shown on the EMMA webpage but are included in the 2002 TABs official statement under “Final Accreted Value” on page 1. The payments due are shown below:
1.      September 1, 2020: $490,000
2.      September 1, 2021: $490,000
3.      September 1, 2022: $495,000
4.      September 1, 2023: $490,000
</t>
  </si>
  <si>
    <t>Tax Allocation Parity Refunding Bonds 1999 Series B (Hillside)</t>
  </si>
  <si>
    <t>Adjustment request related to 16-17 PPA for item#10</t>
  </si>
  <si>
    <t>Item#50</t>
  </si>
  <si>
    <t>Item#51</t>
  </si>
  <si>
    <t>It was assumed by both the City and DOF analyst who responded on 9/24/18 that the version that was finally uploaded to DOF website was not the correct version.</t>
  </si>
  <si>
    <t>The City was advised to include this in the 16-17PPA and included this explaination. Per Vipul Vachhani an analyst who works at the LA County Auditor Controller's office who responded to this adjustment requested on 16-17PPA, he cannot approve anything different from the version approved by the DOF.</t>
  </si>
  <si>
    <t>He advised the City to request for an adjustment for the amount omitted from 16-17B on the next ROPS 19-20 which is this item.</t>
  </si>
  <si>
    <t>On 9/24/2018, Candice Huot from City of Montebello sent an email regarding this item being omitted from FY 16-17B (attached emails below).</t>
  </si>
  <si>
    <t>Reimbursement for debt service payment item 10# - period 16-17B which was excluded from the original ROPS submitted per emails with DOF on 9/24/18</t>
  </si>
  <si>
    <t>This item was somehow removed starting on ROPS III and later ROPS. It was presented on ROPS I &amp; II. We did not find any document showing it was denied in prior determination letters.</t>
  </si>
  <si>
    <t>Payments are not due until March 1, 2020 according to the Official Statement and Bond Indenture (provided to Michael Barr at DOF on 1/2/2019 via 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</si>
</sst>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d/yyyy;@"/>
    <numFmt numFmtId="166" formatCode="&quot;$&quot;#,##0"/>
    <numFmt numFmtId="167" formatCode="&quot;$&quot;* #,##0_);[Red]&quot;$&quot;* \(#,##0\)"/>
    <numFmt numFmtId="168" formatCode="\ * #,##0_);[Red]\ * \(#,##0\)"/>
    <numFmt numFmtId="169" formatCode="#,###_);\(#,###\)"/>
    <numFmt numFmtId="170" formatCode="_(\$* #,##0_);_(\$* \(#,##0\);_(\$* &quot;-&quot;_);_(@_)"/>
  </numFmts>
  <fonts count="43">
    <font>
      <sz val="12"/>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8"/>
      <name val="Calibri"/>
      <family val="2"/>
    </font>
    <font>
      <sz val="10"/>
      <name val="Arial"/>
      <family val="2"/>
    </font>
    <font>
      <b/>
      <sz val="10"/>
      <name val="Arial"/>
      <family val="2"/>
    </font>
    <font>
      <sz val="12"/>
      <color theme="1"/>
      <name val="Calibri"/>
      <family val="2"/>
      <scheme val="minor"/>
    </font>
    <font>
      <sz val="10"/>
      <color theme="1"/>
      <name val="Arial"/>
      <family val="2"/>
    </font>
    <font>
      <sz val="11"/>
      <color theme="1"/>
      <name val="Calibri"/>
      <family val="2"/>
      <scheme val="minor"/>
    </font>
    <font>
      <b/>
      <sz val="10"/>
      <color theme="1"/>
      <name val="Arial"/>
      <family val="2"/>
    </font>
    <font>
      <u/>
      <sz val="10"/>
      <color theme="1"/>
      <name val="Arial"/>
      <family val="2"/>
    </font>
    <font>
      <sz val="10"/>
      <color rgb="FFC00000"/>
      <name val="Arial"/>
      <family val="2"/>
    </font>
    <font>
      <b/>
      <sz val="12"/>
      <color theme="1"/>
      <name val="Calibri"/>
      <family val="2"/>
      <scheme val="minor"/>
    </font>
    <font>
      <u/>
      <sz val="12"/>
      <color theme="10"/>
      <name val="Calibri"/>
      <family val="2"/>
      <scheme val="minor"/>
    </font>
    <font>
      <u/>
      <sz val="12"/>
      <color theme="11"/>
      <name val="Calibri"/>
      <family val="2"/>
      <scheme val="minor"/>
    </font>
    <font>
      <b/>
      <sz val="14"/>
      <color theme="1"/>
      <name val="Arial"/>
      <family val="2"/>
    </font>
    <font>
      <sz val="12"/>
      <color theme="1"/>
      <name val="Calibri"/>
      <family val="2"/>
      <charset val="136"/>
      <scheme val="minor"/>
    </font>
    <font>
      <sz val="11"/>
      <name val="Calibri"/>
      <family val="2"/>
      <scheme val="minor"/>
    </font>
    <font>
      <sz val="14"/>
      <color theme="1"/>
      <name val="Calibri"/>
      <family val="2"/>
      <scheme val="minor"/>
    </font>
    <font>
      <b/>
      <sz val="10"/>
      <color rgb="FFFF0000"/>
      <name val="Arial"/>
      <family val="2"/>
    </font>
    <font>
      <b/>
      <sz val="12"/>
      <color theme="1" tint="4.9989318521683403E-2"/>
      <name val="Arial"/>
      <family val="2"/>
    </font>
    <font>
      <sz val="10"/>
      <color theme="1" tint="4.9989318521683403E-2"/>
      <name val="Arial"/>
      <family val="2"/>
    </font>
    <font>
      <b/>
      <sz val="10"/>
      <color theme="1" tint="4.9989318521683403E-2"/>
      <name val="Arial"/>
      <family val="2"/>
    </font>
    <font>
      <sz val="12"/>
      <color theme="1" tint="4.9989318521683403E-2"/>
      <name val="Calibri"/>
      <family val="2"/>
      <scheme val="minor"/>
    </font>
    <font>
      <b/>
      <sz val="14"/>
      <color theme="1" tint="4.9989318521683403E-2"/>
      <name val="Arial"/>
      <family val="2"/>
    </font>
    <font>
      <sz val="12"/>
      <color theme="1" tint="4.9989318521683403E-2"/>
      <name val="Arial"/>
      <family val="2"/>
    </font>
    <font>
      <sz val="12"/>
      <name val="Calibri (Body)_x0000_"/>
    </font>
    <font>
      <sz val="12"/>
      <color theme="10"/>
      <name val="Calibri"/>
      <family val="2"/>
      <scheme val="minor"/>
    </font>
    <font>
      <sz val="12"/>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b/>
      <sz val="12"/>
      <name val="Arial"/>
      <family val="2"/>
    </font>
    <font>
      <sz val="11"/>
      <color rgb="FF000000"/>
      <name val="Calibri"/>
      <family val="2"/>
      <scheme val="minor"/>
    </font>
  </fonts>
  <fills count="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indexed="29"/>
      </patternFill>
    </fill>
  </fills>
  <borders count="20">
    <border>
      <left/>
      <right/>
      <top/>
      <bottom/>
      <diagonal/>
    </border>
    <border>
      <left style="thin">
        <color auto="1"/>
      </left>
      <right style="thin">
        <color auto="1"/>
      </right>
      <top style="thin">
        <color auto="1"/>
      </top>
      <bottom style="thin">
        <color auto="1"/>
      </bottom>
      <diagonal/>
    </border>
    <border>
      <left/>
      <right/>
      <top style="double">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s>
  <cellStyleXfs count="42">
    <xf numFmtId="0" fontId="0" fillId="0" borderId="0"/>
    <xf numFmtId="43" fontId="11" fillId="0" borderId="0" applyFont="0" applyFill="0" applyBorder="0" applyAlignment="0" applyProtection="0"/>
    <xf numFmtId="44" fontId="11" fillId="0" borderId="0" applyFont="0" applyFill="0" applyBorder="0" applyAlignment="0" applyProtection="0"/>
    <xf numFmtId="39" fontId="7" fillId="0" borderId="0"/>
    <xf numFmtId="39" fontId="7" fillId="0" borderId="0"/>
    <xf numFmtId="39" fontId="7" fillId="0" borderId="0"/>
    <xf numFmtId="0" fontId="13" fillId="0" borderId="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0"/>
    <xf numFmtId="43" fontId="2" fillId="0" borderId="0" applyFont="0" applyFill="0" applyBorder="0" applyAlignment="0" applyProtection="0"/>
    <xf numFmtId="0" fontId="18" fillId="0" borderId="0" applyNumberFormat="0" applyFill="0" applyBorder="0" applyAlignment="0" applyProtection="0"/>
    <xf numFmtId="0" fontId="7"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11" fillId="0" borderId="0" applyFont="0" applyFill="0" applyBorder="0" applyAlignment="0" applyProtection="0"/>
    <xf numFmtId="43" fontId="42" fillId="0" borderId="0" applyFont="0" applyFill="0" applyBorder="0" applyAlignment="0" applyProtection="0"/>
    <xf numFmtId="0" fontId="1" fillId="0" borderId="0"/>
    <xf numFmtId="0" fontId="7" fillId="0" borderId="0"/>
    <xf numFmtId="0" fontId="42" fillId="0" borderId="0"/>
    <xf numFmtId="43" fontId="7" fillId="0" borderId="0" applyFont="0" applyFill="0" applyBorder="0" applyAlignment="0" applyProtection="0"/>
    <xf numFmtId="0" fontId="42" fillId="0" borderId="0"/>
    <xf numFmtId="0" fontId="42" fillId="0" borderId="0"/>
    <xf numFmtId="39" fontId="7"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42" fillId="0" borderId="0"/>
    <xf numFmtId="0" fontId="1" fillId="0" borderId="0"/>
    <xf numFmtId="0" fontId="1" fillId="0" borderId="0"/>
  </cellStyleXfs>
  <cellXfs count="185">
    <xf numFmtId="0" fontId="0" fillId="0" borderId="0" xfId="0"/>
    <xf numFmtId="49" fontId="10" fillId="0" borderId="1" xfId="0" applyNumberFormat="1" applyFont="1" applyBorder="1" applyAlignment="1" applyProtection="1">
      <alignment horizontal="left" vertical="top" wrapText="1"/>
      <protection locked="0"/>
    </xf>
    <xf numFmtId="0" fontId="12" fillId="0" borderId="0" xfId="0" applyFont="1" applyAlignment="1" applyProtection="1">
      <alignment horizontal="left"/>
    </xf>
    <xf numFmtId="0" fontId="7" fillId="0" borderId="0" xfId="6" applyFont="1" applyBorder="1" applyAlignment="1" applyProtection="1">
      <alignment vertical="center"/>
    </xf>
    <xf numFmtId="0" fontId="7" fillId="0" borderId="0" xfId="0" applyFont="1" applyBorder="1" applyAlignment="1" applyProtection="1">
      <alignment vertical="center"/>
    </xf>
    <xf numFmtId="0" fontId="12" fillId="0" borderId="0" xfId="0" applyFont="1" applyAlignment="1" applyProtection="1"/>
    <xf numFmtId="0" fontId="10" fillId="0" borderId="0" xfId="6" applyFont="1" applyBorder="1" applyAlignment="1" applyProtection="1"/>
    <xf numFmtId="0" fontId="7" fillId="0" borderId="0" xfId="6" applyFont="1" applyBorder="1" applyAlignment="1" applyProtection="1"/>
    <xf numFmtId="0" fontId="7" fillId="0" borderId="0" xfId="0" applyFont="1" applyBorder="1" applyAlignment="1" applyProtection="1"/>
    <xf numFmtId="0" fontId="7" fillId="0" borderId="0" xfId="6" applyFont="1" applyBorder="1" applyAlignment="1" applyProtection="1">
      <alignment horizontal="right"/>
    </xf>
    <xf numFmtId="49" fontId="10" fillId="3" borderId="0" xfId="6" applyNumberFormat="1" applyFont="1" applyFill="1" applyBorder="1" applyAlignment="1" applyProtection="1"/>
    <xf numFmtId="0" fontId="7" fillId="3" borderId="0" xfId="6" applyFont="1" applyFill="1" applyBorder="1" applyAlignment="1" applyProtection="1"/>
    <xf numFmtId="0" fontId="7" fillId="0" borderId="4" xfId="6" applyFont="1" applyBorder="1" applyAlignment="1" applyProtection="1"/>
    <xf numFmtId="0" fontId="10" fillId="0" borderId="4" xfId="6" quotePrefix="1" applyFont="1" applyBorder="1" applyAlignment="1" applyProtection="1">
      <alignment horizontal="right"/>
    </xf>
    <xf numFmtId="0" fontId="7" fillId="0" borderId="0" xfId="0" applyFont="1" applyBorder="1" applyAlignment="1" applyProtection="1">
      <alignment horizontal="center"/>
    </xf>
    <xf numFmtId="0" fontId="10" fillId="0" borderId="4" xfId="6" applyFont="1" applyBorder="1" applyAlignment="1" applyProtection="1"/>
    <xf numFmtId="49" fontId="7" fillId="0" borderId="1" xfId="0" applyNumberFormat="1" applyFont="1" applyBorder="1" applyAlignment="1" applyProtection="1">
      <alignment horizontal="left" vertical="top" wrapText="1"/>
      <protection locked="0"/>
    </xf>
    <xf numFmtId="0" fontId="10" fillId="0" borderId="0" xfId="0" applyFont="1" applyBorder="1" applyAlignment="1" applyProtection="1">
      <alignment horizontal="center"/>
    </xf>
    <xf numFmtId="49" fontId="7" fillId="0" borderId="1" xfId="1" applyNumberFormat="1" applyFont="1" applyFill="1" applyBorder="1" applyAlignment="1" applyProtection="1">
      <alignment horizontal="left"/>
    </xf>
    <xf numFmtId="41" fontId="12" fillId="0" borderId="0" xfId="0" applyNumberFormat="1" applyFont="1" applyFill="1" applyAlignment="1" applyProtection="1">
      <alignment horizontal="center"/>
    </xf>
    <xf numFmtId="41" fontId="12" fillId="0" borderId="0" xfId="0" applyNumberFormat="1" applyFont="1" applyAlignment="1" applyProtection="1"/>
    <xf numFmtId="41" fontId="10" fillId="5" borderId="1" xfId="3" applyNumberFormat="1" applyFont="1" applyFill="1" applyBorder="1" applyAlignment="1" applyProtection="1">
      <alignment horizontal="center"/>
    </xf>
    <xf numFmtId="0" fontId="12" fillId="0" borderId="0" xfId="0" applyFont="1" applyAlignment="1" applyProtection="1">
      <alignment horizontal="left"/>
    </xf>
    <xf numFmtId="0" fontId="12" fillId="0" borderId="0" xfId="0" applyFont="1" applyAlignment="1">
      <alignment horizontal="left"/>
    </xf>
    <xf numFmtId="41" fontId="12" fillId="0" borderId="0" xfId="0" applyNumberFormat="1" applyFont="1" applyAlignment="1">
      <alignment horizontal="left"/>
    </xf>
    <xf numFmtId="0" fontId="12" fillId="0" borderId="0" xfId="0" applyFont="1" applyAlignment="1">
      <alignment horizontal="left" wrapText="1"/>
    </xf>
    <xf numFmtId="41" fontId="12" fillId="0" borderId="0" xfId="0" applyNumberFormat="1" applyFont="1" applyAlignment="1">
      <alignment horizontal="left" wrapText="1"/>
    </xf>
    <xf numFmtId="41" fontId="12" fillId="2" borderId="0" xfId="0" applyNumberFormat="1" applyFont="1" applyFill="1" applyAlignment="1" applyProtection="1">
      <alignment horizontal="right"/>
    </xf>
    <xf numFmtId="41" fontId="10" fillId="0" borderId="0" xfId="6" applyNumberFormat="1" applyFont="1" applyFill="1" applyBorder="1" applyAlignment="1" applyProtection="1">
      <alignment horizontal="right"/>
    </xf>
    <xf numFmtId="41" fontId="7" fillId="0" borderId="0" xfId="6" applyNumberFormat="1" applyFont="1" applyFill="1" applyBorder="1" applyAlignment="1" applyProtection="1">
      <alignment horizontal="right"/>
    </xf>
    <xf numFmtId="41" fontId="7" fillId="0" borderId="4" xfId="1" applyNumberFormat="1" applyFont="1" applyFill="1" applyBorder="1" applyAlignment="1" applyProtection="1">
      <alignment horizontal="right"/>
      <protection locked="0"/>
    </xf>
    <xf numFmtId="41" fontId="7" fillId="0" borderId="0" xfId="1" applyNumberFormat="1" applyFont="1" applyFill="1" applyBorder="1" applyAlignment="1" applyProtection="1">
      <alignment horizontal="right"/>
    </xf>
    <xf numFmtId="41" fontId="7" fillId="0" borderId="0" xfId="1" applyNumberFormat="1" applyFont="1" applyFill="1" applyBorder="1" applyAlignment="1" applyProtection="1">
      <alignment horizontal="right" vertical="center"/>
    </xf>
    <xf numFmtId="41" fontId="12" fillId="0" borderId="0" xfId="0" applyNumberFormat="1" applyFont="1" applyFill="1" applyAlignment="1" applyProtection="1">
      <alignment horizontal="right"/>
    </xf>
    <xf numFmtId="39" fontId="10" fillId="0" borderId="1" xfId="3" applyFont="1" applyBorder="1" applyAlignment="1" applyProtection="1">
      <alignment horizontal="center" wrapText="1"/>
    </xf>
    <xf numFmtId="0" fontId="12" fillId="0" borderId="0" xfId="0" applyFont="1" applyAlignment="1" applyProtection="1">
      <alignment horizontal="center"/>
    </xf>
    <xf numFmtId="1" fontId="10" fillId="0" borderId="1" xfId="3" applyNumberFormat="1" applyFont="1" applyBorder="1" applyAlignment="1" applyProtection="1">
      <alignment horizontal="center" wrapText="1"/>
    </xf>
    <xf numFmtId="1" fontId="14" fillId="0" borderId="0" xfId="0" applyNumberFormat="1" applyFont="1" applyAlignment="1">
      <alignment horizontal="center"/>
    </xf>
    <xf numFmtId="39" fontId="10" fillId="5" borderId="3" xfId="3" applyFont="1" applyFill="1" applyBorder="1" applyAlignment="1" applyProtection="1"/>
    <xf numFmtId="39" fontId="10" fillId="5" borderId="6" xfId="3" applyFont="1" applyFill="1" applyBorder="1" applyAlignment="1" applyProtection="1"/>
    <xf numFmtId="0" fontId="15" fillId="0" borderId="0" xfId="0" applyFont="1" applyFill="1" applyAlignment="1" applyProtection="1">
      <alignment horizontal="center"/>
    </xf>
    <xf numFmtId="164" fontId="10" fillId="0" borderId="15" xfId="1" applyNumberFormat="1" applyFont="1" applyBorder="1" applyAlignment="1" applyProtection="1">
      <alignment horizontal="center"/>
    </xf>
    <xf numFmtId="164" fontId="10" fillId="0" borderId="16" xfId="1" applyNumberFormat="1" applyFont="1" applyFill="1" applyBorder="1" applyAlignment="1" applyProtection="1">
      <alignment horizontal="left"/>
    </xf>
    <xf numFmtId="164" fontId="7" fillId="0" borderId="0" xfId="1" applyNumberFormat="1" applyFont="1" applyBorder="1" applyAlignment="1" applyProtection="1">
      <alignment horizontal="center"/>
      <protection locked="0"/>
    </xf>
    <xf numFmtId="0" fontId="7" fillId="0" borderId="0" xfId="1" applyNumberFormat="1" applyFont="1" applyFill="1" applyBorder="1" applyAlignment="1" applyProtection="1">
      <alignment horizontal="left" wrapText="1"/>
      <protection locked="0"/>
    </xf>
    <xf numFmtId="1" fontId="10" fillId="0" borderId="1" xfId="2" applyNumberFormat="1" applyFont="1" applyFill="1" applyBorder="1" applyAlignment="1" applyProtection="1">
      <alignment horizontal="center" vertical="top" wrapText="1"/>
    </xf>
    <xf numFmtId="1" fontId="14" fillId="0" borderId="1" xfId="0" applyNumberFormat="1" applyFont="1" applyBorder="1" applyAlignment="1" applyProtection="1">
      <alignment horizontal="center" vertical="top" wrapText="1"/>
    </xf>
    <xf numFmtId="1" fontId="10" fillId="0" borderId="1" xfId="3" applyNumberFormat="1" applyFont="1" applyBorder="1" applyAlignment="1" applyProtection="1">
      <alignment horizontal="center" vertical="top" wrapText="1"/>
    </xf>
    <xf numFmtId="42" fontId="10" fillId="2" borderId="1" xfId="3" applyNumberFormat="1" applyFont="1" applyFill="1" applyBorder="1" applyAlignment="1" applyProtection="1">
      <alignment horizontal="left" vertical="top" wrapText="1"/>
    </xf>
    <xf numFmtId="41" fontId="14" fillId="5" borderId="1" xfId="0" applyNumberFormat="1" applyFont="1" applyFill="1" applyBorder="1" applyAlignment="1">
      <alignment horizontal="center" wrapText="1"/>
    </xf>
    <xf numFmtId="0" fontId="12" fillId="0" borderId="8" xfId="0" applyFont="1" applyBorder="1" applyAlignment="1" applyProtection="1">
      <alignment horizontal="left"/>
    </xf>
    <xf numFmtId="0" fontId="14" fillId="0" borderId="17" xfId="0" applyFont="1" applyBorder="1" applyAlignment="1">
      <alignment wrapText="1"/>
    </xf>
    <xf numFmtId="0" fontId="14" fillId="0" borderId="9" xfId="0" applyFont="1" applyBorder="1" applyAlignment="1">
      <alignment wrapText="1"/>
    </xf>
    <xf numFmtId="41" fontId="7" fillId="3" borderId="1" xfId="1" applyNumberFormat="1" applyFont="1" applyFill="1" applyBorder="1" applyAlignment="1" applyProtection="1">
      <alignment horizontal="center" vertical="top" wrapText="1"/>
      <protection locked="0"/>
    </xf>
    <xf numFmtId="49" fontId="7" fillId="0" borderId="1" xfId="0" applyNumberFormat="1" applyFont="1" applyFill="1" applyBorder="1" applyAlignment="1" applyProtection="1">
      <alignment horizontal="left" vertical="top" wrapText="1"/>
      <protection locked="0"/>
    </xf>
    <xf numFmtId="41" fontId="7" fillId="0" borderId="1" xfId="1" applyNumberFormat="1" applyFont="1" applyFill="1" applyBorder="1" applyAlignment="1" applyProtection="1">
      <alignment horizontal="center" vertical="top" wrapText="1"/>
      <protection locked="0"/>
    </xf>
    <xf numFmtId="165" fontId="7" fillId="0" borderId="1" xfId="3" applyNumberFormat="1" applyFont="1" applyBorder="1" applyAlignment="1" applyProtection="1">
      <alignment horizontal="left" vertical="top" wrapText="1"/>
      <protection locked="0"/>
    </xf>
    <xf numFmtId="49" fontId="7" fillId="0" borderId="1" xfId="3" applyNumberFormat="1" applyFont="1" applyBorder="1" applyAlignment="1" applyProtection="1">
      <alignment horizontal="left" vertical="top" wrapText="1"/>
      <protection locked="0"/>
    </xf>
    <xf numFmtId="49" fontId="7" fillId="0" borderId="1" xfId="3" applyNumberFormat="1" applyFont="1" applyFill="1" applyBorder="1" applyAlignment="1" applyProtection="1">
      <alignment horizontal="left" vertical="top" wrapText="1"/>
      <protection locked="0"/>
    </xf>
    <xf numFmtId="49" fontId="7" fillId="0" borderId="1" xfId="5" applyNumberFormat="1" applyFont="1" applyBorder="1" applyAlignment="1" applyProtection="1">
      <alignment horizontal="left" vertical="top" wrapText="1"/>
      <protection locked="0"/>
    </xf>
    <xf numFmtId="49" fontId="7" fillId="0" borderId="1" xfId="5" applyNumberFormat="1" applyFont="1" applyFill="1" applyBorder="1" applyAlignment="1" applyProtection="1">
      <alignment horizontal="left" vertical="top" wrapText="1"/>
      <protection locked="0"/>
    </xf>
    <xf numFmtId="49" fontId="7" fillId="3" borderId="1" xfId="0" applyNumberFormat="1" applyFont="1" applyFill="1" applyBorder="1" applyAlignment="1" applyProtection="1">
      <alignment horizontal="left" vertical="top" wrapText="1"/>
      <protection locked="0"/>
    </xf>
    <xf numFmtId="165" fontId="7" fillId="3" borderId="1" xfId="3" applyNumberFormat="1" applyFont="1" applyFill="1" applyBorder="1" applyAlignment="1" applyProtection="1">
      <alignment horizontal="left" vertical="top" wrapText="1"/>
      <protection locked="0"/>
    </xf>
    <xf numFmtId="0" fontId="6" fillId="3" borderId="0" xfId="0" applyFont="1" applyFill="1" applyAlignment="1" applyProtection="1">
      <alignment vertical="top" wrapText="1"/>
    </xf>
    <xf numFmtId="0" fontId="6" fillId="0" borderId="0" xfId="0" applyFont="1" applyAlignment="1" applyProtection="1">
      <alignment vertical="top" wrapText="1"/>
    </xf>
    <xf numFmtId="41" fontId="7" fillId="0" borderId="1" xfId="1" applyNumberFormat="1" applyFont="1" applyBorder="1" applyAlignment="1" applyProtection="1">
      <alignment horizontal="left" vertical="top" wrapText="1"/>
      <protection locked="0"/>
    </xf>
    <xf numFmtId="165" fontId="7" fillId="0" borderId="1" xfId="5" applyNumberFormat="1" applyFont="1" applyBorder="1" applyAlignment="1" applyProtection="1">
      <alignment horizontal="left" vertical="top" wrapText="1"/>
      <protection locked="0"/>
    </xf>
    <xf numFmtId="165" fontId="7" fillId="0" borderId="1" xfId="0" applyNumberFormat="1" applyFont="1" applyBorder="1" applyAlignment="1" applyProtection="1">
      <alignment horizontal="left" vertical="top" wrapText="1"/>
      <protection locked="0"/>
    </xf>
    <xf numFmtId="41" fontId="5" fillId="0" borderId="1" xfId="0" applyNumberFormat="1" applyFont="1" applyBorder="1" applyAlignment="1">
      <alignment horizontal="center" wrapText="1"/>
    </xf>
    <xf numFmtId="41" fontId="7" fillId="0" borderId="1" xfId="3" applyNumberFormat="1" applyFont="1" applyFill="1" applyBorder="1" applyAlignment="1" applyProtection="1">
      <alignment horizontal="center" wrapText="1"/>
    </xf>
    <xf numFmtId="164" fontId="7" fillId="2" borderId="1" xfId="1" applyNumberFormat="1" applyFont="1" applyFill="1" applyBorder="1" applyAlignment="1" applyProtection="1">
      <alignment horizontal="right" vertical="top" wrapText="1"/>
    </xf>
    <xf numFmtId="0" fontId="10" fillId="0" borderId="0" xfId="6" applyFont="1" applyBorder="1" applyAlignment="1" applyProtection="1">
      <alignment horizontal="left"/>
    </xf>
    <xf numFmtId="41" fontId="7" fillId="0" borderId="1" xfId="3" applyNumberFormat="1" applyFont="1" applyBorder="1" applyAlignment="1" applyProtection="1">
      <alignment horizontal="center" wrapText="1"/>
    </xf>
    <xf numFmtId="41" fontId="9" fillId="0" borderId="1" xfId="3" applyNumberFormat="1" applyFont="1" applyBorder="1" applyAlignment="1" applyProtection="1">
      <alignment horizontal="center" wrapText="1"/>
    </xf>
    <xf numFmtId="49" fontId="10" fillId="3" borderId="2" xfId="6" applyNumberFormat="1" applyFont="1" applyFill="1" applyBorder="1" applyAlignment="1" applyProtection="1">
      <protection locked="0"/>
    </xf>
    <xf numFmtId="0" fontId="7" fillId="3" borderId="3" xfId="6" applyFont="1" applyFill="1" applyBorder="1" applyAlignment="1" applyProtection="1">
      <protection locked="0"/>
    </xf>
    <xf numFmtId="39" fontId="10" fillId="0" borderId="9" xfId="4" applyFont="1" applyFill="1" applyBorder="1" applyAlignment="1" applyProtection="1">
      <alignment horizontal="center" wrapText="1"/>
    </xf>
    <xf numFmtId="39" fontId="14" fillId="0" borderId="9" xfId="4" applyFont="1" applyFill="1" applyBorder="1" applyAlignment="1" applyProtection="1">
      <alignment horizontal="center" wrapText="1"/>
    </xf>
    <xf numFmtId="0" fontId="22" fillId="0" borderId="0" xfId="11" applyFont="1" applyAlignment="1" applyProtection="1">
      <alignment vertical="center"/>
    </xf>
    <xf numFmtId="0" fontId="12" fillId="0" borderId="0" xfId="0" applyFont="1" applyAlignment="1" applyProtection="1">
      <alignment wrapText="1"/>
    </xf>
    <xf numFmtId="0" fontId="17" fillId="0" borderId="0" xfId="0" applyFont="1" applyAlignment="1" applyProtection="1">
      <alignment wrapText="1"/>
    </xf>
    <xf numFmtId="39" fontId="9" fillId="2" borderId="8" xfId="3" applyFont="1" applyFill="1" applyBorder="1" applyAlignment="1" applyProtection="1">
      <alignment horizontal="center" vertical="top" wrapText="1"/>
    </xf>
    <xf numFmtId="39" fontId="10" fillId="2" borderId="8" xfId="3" applyFont="1" applyFill="1" applyBorder="1" applyAlignment="1" applyProtection="1">
      <alignment vertical="top" wrapText="1"/>
    </xf>
    <xf numFmtId="42" fontId="10" fillId="2" borderId="8" xfId="3" applyNumberFormat="1" applyFont="1" applyFill="1" applyBorder="1" applyAlignment="1" applyProtection="1">
      <alignment horizontal="center" vertical="top" wrapText="1"/>
    </xf>
    <xf numFmtId="0" fontId="12" fillId="0" borderId="0" xfId="0" applyFont="1" applyAlignment="1" applyProtection="1">
      <alignment vertical="top" wrapText="1"/>
    </xf>
    <xf numFmtId="0" fontId="12" fillId="0" borderId="0" xfId="0" applyFont="1" applyFill="1" applyAlignment="1" applyProtection="1"/>
    <xf numFmtId="41" fontId="4" fillId="0" borderId="0" xfId="0" applyNumberFormat="1" applyFont="1" applyAlignment="1" applyProtection="1"/>
    <xf numFmtId="42" fontId="12" fillId="0" borderId="0" xfId="0" applyNumberFormat="1" applyFont="1" applyAlignment="1" applyProtection="1"/>
    <xf numFmtId="0" fontId="15" fillId="0" borderId="0" xfId="0" applyFont="1" applyFill="1" applyAlignment="1" applyProtection="1"/>
    <xf numFmtId="0" fontId="22" fillId="0" borderId="0" xfId="11" applyFont="1" applyAlignment="1" applyProtection="1"/>
    <xf numFmtId="41" fontId="3" fillId="0" borderId="1" xfId="0" applyNumberFormat="1" applyFont="1" applyBorder="1" applyAlignment="1">
      <alignment horizontal="center" wrapText="1"/>
    </xf>
    <xf numFmtId="41" fontId="7" fillId="0" borderId="1" xfId="3" applyNumberFormat="1" applyFont="1" applyBorder="1" applyAlignment="1" applyProtection="1">
      <alignment horizontal="center" wrapText="1"/>
    </xf>
    <xf numFmtId="0" fontId="2" fillId="0" borderId="0" xfId="0" applyFont="1" applyBorder="1" applyAlignment="1" applyProtection="1">
      <alignment horizontal="center"/>
    </xf>
    <xf numFmtId="0" fontId="2" fillId="0" borderId="0" xfId="0" applyFont="1" applyBorder="1" applyAlignment="1" applyProtection="1">
      <alignment horizontal="left"/>
    </xf>
    <xf numFmtId="49" fontId="10" fillId="0" borderId="0" xfId="1" applyNumberFormat="1" applyFont="1" applyFill="1" applyBorder="1" applyAlignment="1" applyProtection="1">
      <alignment horizontal="left"/>
    </xf>
    <xf numFmtId="1" fontId="10" fillId="0" borderId="0" xfId="3" applyNumberFormat="1" applyFont="1" applyFill="1" applyBorder="1" applyAlignment="1" applyProtection="1">
      <alignment horizontal="center" vertical="top" wrapText="1"/>
    </xf>
    <xf numFmtId="42" fontId="10" fillId="0" borderId="0" xfId="1" applyNumberFormat="1" applyFont="1" applyFill="1" applyBorder="1" applyAlignment="1" applyProtection="1">
      <alignment horizontal="right"/>
    </xf>
    <xf numFmtId="42" fontId="24" fillId="0" borderId="0" xfId="3" applyNumberFormat="1" applyFont="1" applyFill="1" applyBorder="1" applyAlignment="1" applyProtection="1">
      <alignment horizontal="left" vertical="top" wrapText="1"/>
    </xf>
    <xf numFmtId="39" fontId="27" fillId="5" borderId="3" xfId="3" applyFont="1" applyFill="1" applyBorder="1" applyAlignment="1" applyProtection="1"/>
    <xf numFmtId="5" fontId="26" fillId="0" borderId="1" xfId="2" applyNumberFormat="1" applyFont="1" applyFill="1" applyBorder="1" applyAlignment="1" applyProtection="1">
      <alignment horizontal="left" vertical="top" wrapText="1"/>
    </xf>
    <xf numFmtId="0" fontId="26" fillId="0" borderId="1" xfId="0" applyFont="1" applyBorder="1" applyAlignment="1" applyProtection="1">
      <alignment horizontal="left" vertical="top" wrapText="1"/>
    </xf>
    <xf numFmtId="39" fontId="27" fillId="5" borderId="7" xfId="3" applyFont="1" applyFill="1" applyBorder="1" applyAlignment="1" applyProtection="1"/>
    <xf numFmtId="41" fontId="27" fillId="0" borderId="0" xfId="1" applyNumberFormat="1" applyFont="1" applyFill="1" applyBorder="1" applyAlignment="1" applyProtection="1">
      <alignment horizontal="center" wrapText="1"/>
    </xf>
    <xf numFmtId="41" fontId="27" fillId="0" borderId="4" xfId="1" applyNumberFormat="1" applyFont="1" applyFill="1" applyBorder="1" applyAlignment="1" applyProtection="1">
      <alignment horizontal="center" wrapText="1"/>
    </xf>
    <xf numFmtId="41" fontId="2" fillId="0" borderId="1" xfId="0" applyNumberFormat="1" applyFont="1" applyBorder="1" applyAlignment="1">
      <alignment horizontal="center" wrapText="1"/>
    </xf>
    <xf numFmtId="41" fontId="10" fillId="5" borderId="7" xfId="3" applyNumberFormat="1" applyFont="1" applyFill="1" applyBorder="1" applyAlignment="1" applyProtection="1">
      <alignment horizontal="center" wrapText="1"/>
    </xf>
    <xf numFmtId="41" fontId="7" fillId="0" borderId="1" xfId="3" applyNumberFormat="1" applyFont="1" applyFill="1" applyBorder="1" applyAlignment="1" applyProtection="1">
      <alignment horizontal="center" wrapText="1"/>
    </xf>
    <xf numFmtId="0" fontId="26" fillId="0" borderId="7" xfId="0" applyFont="1" applyFill="1" applyBorder="1" applyAlignment="1" applyProtection="1">
      <alignment horizontal="left" vertical="top" wrapText="1"/>
    </xf>
    <xf numFmtId="41" fontId="7" fillId="0" borderId="0" xfId="3" applyNumberFormat="1" applyFont="1" applyFill="1" applyBorder="1" applyAlignment="1" applyProtection="1">
      <alignment horizontal="center" wrapText="1"/>
    </xf>
    <xf numFmtId="0" fontId="27" fillId="0" borderId="1" xfId="0" applyFont="1" applyBorder="1" applyAlignment="1" applyProtection="1">
      <alignment horizontal="left" vertical="top" wrapText="1"/>
    </xf>
    <xf numFmtId="166" fontId="10" fillId="0" borderId="9" xfId="4" applyNumberFormat="1" applyFont="1" applyFill="1" applyBorder="1" applyAlignment="1" applyProtection="1">
      <alignment horizontal="center" wrapText="1"/>
    </xf>
    <xf numFmtId="166" fontId="4" fillId="0" borderId="0" xfId="0" applyNumberFormat="1" applyFont="1" applyFill="1" applyAlignment="1" applyProtection="1">
      <alignment horizontal="center"/>
    </xf>
    <xf numFmtId="166" fontId="15" fillId="0" borderId="0" xfId="0" applyNumberFormat="1" applyFont="1" applyFill="1" applyAlignment="1" applyProtection="1">
      <alignment horizontal="center"/>
    </xf>
    <xf numFmtId="167" fontId="9" fillId="2" borderId="8" xfId="2" applyNumberFormat="1" applyFont="1" applyFill="1" applyBorder="1" applyAlignment="1" applyProtection="1">
      <alignment vertical="top" wrapText="1"/>
    </xf>
    <xf numFmtId="167" fontId="9" fillId="6" borderId="8" xfId="2" applyNumberFormat="1" applyFont="1" applyFill="1" applyBorder="1" applyAlignment="1" applyProtection="1">
      <alignment vertical="top" wrapText="1"/>
    </xf>
    <xf numFmtId="167" fontId="10" fillId="2" borderId="1" xfId="1" applyNumberFormat="1" applyFont="1" applyFill="1" applyBorder="1" applyAlignment="1" applyProtection="1">
      <alignment horizontal="right"/>
    </xf>
    <xf numFmtId="167" fontId="10" fillId="2" borderId="18" xfId="1" applyNumberFormat="1" applyFont="1" applyFill="1" applyBorder="1" applyAlignment="1" applyProtection="1">
      <alignment horizontal="right"/>
    </xf>
    <xf numFmtId="167" fontId="10" fillId="2" borderId="9" xfId="1" applyNumberFormat="1" applyFont="1" applyFill="1" applyBorder="1" applyAlignment="1" applyProtection="1">
      <alignment horizontal="right"/>
    </xf>
    <xf numFmtId="168" fontId="2" fillId="0" borderId="1" xfId="12" applyNumberFormat="1" applyFont="1" applyFill="1" applyBorder="1" applyAlignment="1" applyProtection="1">
      <alignment horizontal="right"/>
      <protection locked="0"/>
    </xf>
    <xf numFmtId="41" fontId="7" fillId="2" borderId="0" xfId="1" applyNumberFormat="1" applyFont="1" applyFill="1" applyBorder="1" applyAlignment="1" applyProtection="1">
      <alignment horizontal="right"/>
    </xf>
    <xf numFmtId="42" fontId="10" fillId="2" borderId="3" xfId="1" applyNumberFormat="1" applyFont="1" applyFill="1" applyBorder="1" applyAlignment="1" applyProtection="1">
      <alignment horizontal="right"/>
    </xf>
    <xf numFmtId="42" fontId="10" fillId="2" borderId="4" xfId="1" applyNumberFormat="1" applyFont="1" applyFill="1" applyBorder="1" applyAlignment="1" applyProtection="1">
      <alignment horizontal="right"/>
    </xf>
    <xf numFmtId="42" fontId="4" fillId="2" borderId="8" xfId="2" applyNumberFormat="1" applyFont="1" applyFill="1" applyBorder="1" applyAlignment="1" applyProtection="1">
      <alignment horizontal="right" vertical="top" wrapText="1"/>
    </xf>
    <xf numFmtId="42" fontId="7" fillId="6" borderId="6" xfId="1" applyNumberFormat="1" applyFont="1" applyFill="1" applyBorder="1" applyAlignment="1" applyProtection="1">
      <alignment horizontal="right" vertical="top" wrapText="1"/>
    </xf>
    <xf numFmtId="42" fontId="7" fillId="2" borderId="8" xfId="3" applyNumberFormat="1" applyFont="1" applyFill="1" applyBorder="1" applyAlignment="1" applyProtection="1">
      <alignment horizontal="right" vertical="top" wrapText="1"/>
    </xf>
    <xf numFmtId="42" fontId="9" fillId="6" borderId="1" xfId="3" applyNumberFormat="1" applyFont="1" applyFill="1" applyBorder="1" applyAlignment="1" applyProtection="1">
      <alignment horizontal="right" vertical="top" wrapText="1"/>
    </xf>
    <xf numFmtId="42" fontId="7" fillId="2" borderId="0" xfId="3" applyNumberFormat="1" applyFill="1" applyAlignment="1">
      <alignment horizontal="right" vertical="top" wrapText="1"/>
    </xf>
    <xf numFmtId="49" fontId="7" fillId="0" borderId="1" xfId="3" applyNumberFormat="1" applyFont="1" applyFill="1" applyBorder="1" applyAlignment="1" applyProtection="1">
      <alignment horizontal="left" wrapText="1"/>
    </xf>
    <xf numFmtId="168" fontId="2" fillId="0" borderId="1" xfId="12" applyNumberFormat="1" applyFont="1" applyFill="1" applyBorder="1" applyAlignment="1" applyProtection="1">
      <alignment horizontal="right" vertical="top"/>
      <protection locked="0"/>
    </xf>
    <xf numFmtId="0" fontId="34" fillId="7" borderId="19" xfId="0" applyFont="1" applyFill="1" applyBorder="1" applyAlignment="1" applyProtection="1">
      <alignment horizontal="left" vertical="top" wrapText="1"/>
      <protection locked="0"/>
    </xf>
    <xf numFmtId="0" fontId="35" fillId="7" borderId="19" xfId="0" applyFont="1" applyFill="1" applyBorder="1" applyAlignment="1" applyProtection="1">
      <alignment horizontal="center" vertical="top" wrapText="1"/>
      <protection locked="0"/>
    </xf>
    <xf numFmtId="169" fontId="36" fillId="7" borderId="19" xfId="0" applyNumberFormat="1" applyFont="1" applyFill="1" applyBorder="1" applyAlignment="1" applyProtection="1">
      <alignment horizontal="right" vertical="top" wrapText="1"/>
      <protection locked="0"/>
    </xf>
    <xf numFmtId="14" fontId="37" fillId="7" borderId="19" xfId="0" applyNumberFormat="1" applyFont="1" applyFill="1" applyBorder="1" applyAlignment="1" applyProtection="1">
      <alignment horizontal="left" vertical="top" wrapText="1"/>
      <protection locked="0"/>
    </xf>
    <xf numFmtId="169" fontId="38" fillId="7" borderId="19" xfId="0" applyNumberFormat="1" applyFont="1" applyFill="1" applyBorder="1" applyAlignment="1">
      <alignment horizontal="right" vertical="top" wrapText="1"/>
    </xf>
    <xf numFmtId="170" fontId="39" fillId="7" borderId="19" xfId="0" applyNumberFormat="1" applyFont="1" applyFill="1" applyBorder="1" applyAlignment="1">
      <alignment horizontal="right" vertical="top" wrapText="1"/>
    </xf>
    <xf numFmtId="164" fontId="10" fillId="0" borderId="0" xfId="1" applyNumberFormat="1" applyFont="1" applyBorder="1" applyAlignment="1" applyProtection="1">
      <alignment horizontal="center"/>
      <protection locked="0"/>
    </xf>
    <xf numFmtId="41" fontId="7" fillId="0" borderId="1" xfId="1" applyNumberFormat="1" applyFont="1" applyFill="1" applyBorder="1" applyAlignment="1" applyProtection="1">
      <alignment horizontal="right"/>
      <protection locked="0"/>
    </xf>
    <xf numFmtId="0" fontId="7" fillId="3" borderId="4" xfId="6" applyFont="1" applyFill="1" applyBorder="1" applyAlignment="1" applyProtection="1">
      <alignment horizontal="left"/>
      <protection locked="0"/>
    </xf>
    <xf numFmtId="0" fontId="7" fillId="0" borderId="0" xfId="6" applyFont="1" applyFill="1" applyBorder="1" applyAlignment="1" applyProtection="1">
      <alignment horizontal="left" indent="2"/>
    </xf>
    <xf numFmtId="0" fontId="10" fillId="0" borderId="0" xfId="6" applyFont="1" applyBorder="1" applyAlignment="1" applyProtection="1">
      <alignment horizontal="left"/>
    </xf>
    <xf numFmtId="0" fontId="7" fillId="0" borderId="0" xfId="6" applyFont="1" applyBorder="1" applyAlignment="1" applyProtection="1">
      <alignment horizontal="left" vertical="top" wrapText="1"/>
    </xf>
    <xf numFmtId="0" fontId="27" fillId="0" borderId="0" xfId="6" applyFont="1" applyBorder="1" applyAlignment="1" applyProtection="1">
      <alignment horizontal="center" vertical="center" wrapText="1"/>
    </xf>
    <xf numFmtId="0" fontId="27" fillId="0" borderId="0" xfId="6" applyFont="1" applyBorder="1" applyAlignment="1" applyProtection="1">
      <alignment horizontal="center" vertical="center"/>
    </xf>
    <xf numFmtId="0" fontId="28" fillId="0" borderId="0" xfId="0" applyFont="1" applyAlignment="1" applyProtection="1">
      <alignment horizontal="center" vertical="center"/>
    </xf>
    <xf numFmtId="0" fontId="10" fillId="0" borderId="5" xfId="6" applyFont="1" applyBorder="1" applyAlignment="1" applyProtection="1">
      <alignment horizontal="left" wrapText="1"/>
    </xf>
    <xf numFmtId="0" fontId="7" fillId="0" borderId="0" xfId="6" applyFont="1" applyBorder="1" applyAlignment="1" applyProtection="1">
      <alignment horizontal="left" indent="2"/>
    </xf>
    <xf numFmtId="41" fontId="20" fillId="0" borderId="7" xfId="0" applyNumberFormat="1" applyFont="1" applyBorder="1" applyAlignment="1" applyProtection="1">
      <alignment horizontal="center" wrapText="1"/>
    </xf>
    <xf numFmtId="41" fontId="20" fillId="0" borderId="3" xfId="0" applyNumberFormat="1" applyFont="1" applyBorder="1" applyAlignment="1" applyProtection="1">
      <alignment horizontal="center" wrapText="1"/>
    </xf>
    <xf numFmtId="0" fontId="23" fillId="0" borderId="3" xfId="0" applyFont="1" applyBorder="1" applyAlignment="1">
      <alignment horizontal="center" wrapText="1"/>
    </xf>
    <xf numFmtId="0" fontId="23" fillId="0" borderId="6" xfId="0" applyFont="1" applyBorder="1" applyAlignment="1">
      <alignment horizontal="center" wrapText="1"/>
    </xf>
    <xf numFmtId="39" fontId="9" fillId="0" borderId="1" xfId="3" applyFont="1" applyBorder="1" applyAlignment="1" applyProtection="1">
      <alignment horizontal="center" wrapText="1"/>
    </xf>
    <xf numFmtId="166" fontId="27" fillId="0" borderId="8" xfId="3" applyNumberFormat="1" applyFont="1" applyBorder="1" applyAlignment="1" applyProtection="1">
      <alignment horizontal="center" wrapText="1"/>
    </xf>
    <xf numFmtId="166" fontId="27" fillId="0" borderId="17" xfId="3" applyNumberFormat="1" applyFont="1" applyBorder="1" applyAlignment="1" applyProtection="1">
      <alignment horizontal="center" wrapText="1"/>
    </xf>
    <xf numFmtId="166" fontId="27" fillId="0" borderId="9" xfId="3" applyNumberFormat="1" applyFont="1" applyBorder="1" applyAlignment="1" applyProtection="1">
      <alignment horizontal="center" wrapText="1"/>
    </xf>
    <xf numFmtId="41" fontId="29" fillId="6" borderId="7" xfId="3" applyNumberFormat="1" applyFont="1" applyFill="1" applyBorder="1" applyAlignment="1" applyProtection="1">
      <alignment horizontal="center" wrapText="1"/>
    </xf>
    <xf numFmtId="41" fontId="29" fillId="6" borderId="3" xfId="3" applyNumberFormat="1" applyFont="1" applyFill="1" applyBorder="1" applyAlignment="1" applyProtection="1">
      <alignment horizontal="center" wrapText="1"/>
    </xf>
    <xf numFmtId="0" fontId="28" fillId="0" borderId="6" xfId="0" applyFont="1" applyBorder="1" applyAlignment="1" applyProtection="1">
      <alignment horizontal="center" wrapText="1"/>
    </xf>
    <xf numFmtId="42" fontId="27" fillId="0" borderId="8" xfId="3" applyNumberFormat="1" applyFont="1" applyBorder="1" applyAlignment="1" applyProtection="1">
      <alignment horizontal="center" wrapText="1"/>
    </xf>
    <xf numFmtId="42" fontId="27" fillId="0" borderId="17" xfId="3" applyNumberFormat="1" applyFont="1" applyBorder="1" applyAlignment="1" applyProtection="1">
      <alignment horizontal="center" wrapText="1"/>
    </xf>
    <xf numFmtId="42" fontId="27" fillId="0" borderId="9" xfId="3" applyNumberFormat="1" applyFont="1" applyBorder="1" applyAlignment="1" applyProtection="1">
      <alignment horizontal="center" wrapText="1"/>
    </xf>
    <xf numFmtId="0" fontId="40" fillId="0" borderId="0" xfId="0" applyFont="1" applyAlignment="1">
      <alignment horizontal="center" vertical="distributed"/>
    </xf>
    <xf numFmtId="39" fontId="30" fillId="0" borderId="13" xfId="3" applyFont="1" applyFill="1" applyBorder="1" applyAlignment="1" applyProtection="1">
      <alignment horizontal="center" vertical="center" wrapText="1"/>
    </xf>
    <xf numFmtId="39" fontId="30" fillId="0" borderId="14" xfId="3" applyFont="1" applyFill="1" applyBorder="1" applyAlignment="1" applyProtection="1">
      <alignment horizontal="center" vertical="center" wrapText="1"/>
    </xf>
    <xf numFmtId="41" fontId="9" fillId="0" borderId="1" xfId="3" applyNumberFormat="1" applyFont="1" applyBorder="1" applyAlignment="1" applyProtection="1">
      <alignment horizontal="center" wrapText="1"/>
    </xf>
    <xf numFmtId="41" fontId="7" fillId="0" borderId="1" xfId="3" applyNumberFormat="1" applyFont="1" applyFill="1" applyBorder="1" applyAlignment="1" applyProtection="1">
      <alignment horizontal="center" wrapText="1"/>
    </xf>
    <xf numFmtId="41" fontId="9" fillId="0" borderId="1" xfId="3" applyNumberFormat="1" applyFont="1" applyFill="1" applyBorder="1" applyAlignment="1" applyProtection="1">
      <alignment horizontal="center" wrapText="1"/>
    </xf>
    <xf numFmtId="41" fontId="29" fillId="2" borderId="7" xfId="3" applyNumberFormat="1" applyFont="1" applyFill="1" applyBorder="1" applyAlignment="1" applyProtection="1">
      <alignment horizontal="center" wrapText="1"/>
    </xf>
    <xf numFmtId="41" fontId="29" fillId="2" borderId="3" xfId="3" applyNumberFormat="1" applyFont="1" applyFill="1" applyBorder="1" applyAlignment="1" applyProtection="1">
      <alignment horizontal="center" wrapText="1"/>
    </xf>
    <xf numFmtId="39" fontId="7" fillId="0" borderId="1" xfId="3" applyFont="1" applyBorder="1" applyAlignment="1" applyProtection="1">
      <alignment horizontal="center" wrapText="1"/>
    </xf>
    <xf numFmtId="39" fontId="9" fillId="0" borderId="1" xfId="3" applyFont="1" applyFill="1" applyBorder="1" applyAlignment="1" applyProtection="1">
      <alignment horizontal="center" wrapText="1"/>
    </xf>
    <xf numFmtId="41" fontId="16" fillId="4" borderId="7" xfId="1" applyNumberFormat="1" applyFont="1" applyFill="1" applyBorder="1" applyAlignment="1" applyProtection="1">
      <alignment horizontal="center" vertical="center"/>
      <protection locked="0"/>
    </xf>
    <xf numFmtId="41" fontId="16" fillId="4" borderId="3" xfId="1" applyNumberFormat="1" applyFont="1" applyFill="1" applyBorder="1" applyAlignment="1" applyProtection="1">
      <alignment horizontal="center" vertical="center"/>
      <protection locked="0"/>
    </xf>
    <xf numFmtId="41" fontId="16" fillId="4" borderId="6" xfId="1" applyNumberFormat="1" applyFont="1" applyFill="1" applyBorder="1" applyAlignment="1" applyProtection="1">
      <alignment horizontal="center" vertical="center"/>
      <protection locked="0"/>
    </xf>
    <xf numFmtId="39" fontId="25" fillId="0" borderId="10" xfId="3" applyFont="1" applyBorder="1" applyAlignment="1" applyProtection="1">
      <alignment horizontal="center" wrapText="1"/>
    </xf>
    <xf numFmtId="39" fontId="32" fillId="0" borderId="11" xfId="13" applyNumberFormat="1" applyFont="1" applyBorder="1" applyAlignment="1" applyProtection="1">
      <alignment horizontal="left" wrapText="1"/>
    </xf>
    <xf numFmtId="39" fontId="18" fillId="0" borderId="2" xfId="13" applyNumberFormat="1" applyBorder="1" applyAlignment="1" applyProtection="1">
      <alignment horizontal="left" wrapText="1"/>
    </xf>
    <xf numFmtId="39" fontId="18" fillId="0" borderId="12" xfId="13" applyNumberFormat="1" applyBorder="1" applyAlignment="1" applyProtection="1">
      <alignment horizontal="left" wrapText="1"/>
    </xf>
    <xf numFmtId="41" fontId="14" fillId="0" borderId="1" xfId="0" applyNumberFormat="1" applyFont="1" applyBorder="1" applyAlignment="1">
      <alignment horizontal="center"/>
    </xf>
    <xf numFmtId="39" fontId="10" fillId="0" borderId="1" xfId="3" applyFont="1" applyBorder="1" applyAlignment="1" applyProtection="1">
      <alignment horizontal="center"/>
    </xf>
    <xf numFmtId="41" fontId="10" fillId="5" borderId="1" xfId="3" applyNumberFormat="1" applyFont="1" applyFill="1" applyBorder="1" applyAlignment="1" applyProtection="1">
      <alignment horizontal="center" wrapText="1"/>
    </xf>
    <xf numFmtId="0" fontId="14" fillId="0" borderId="8" xfId="0" applyFont="1" applyBorder="1" applyAlignment="1">
      <alignment horizontal="center" wrapText="1"/>
    </xf>
    <xf numFmtId="0" fontId="14" fillId="0" borderId="17" xfId="0" applyFont="1" applyBorder="1" applyAlignment="1">
      <alignment horizontal="center" wrapText="1"/>
    </xf>
    <xf numFmtId="0" fontId="14" fillId="0" borderId="9" xfId="0" applyFont="1" applyBorder="1" applyAlignment="1">
      <alignment horizontal="center" wrapText="1"/>
    </xf>
    <xf numFmtId="0" fontId="41" fillId="0" borderId="0" xfId="0" applyFont="1" applyAlignment="1">
      <alignment horizontal="center" vertical="distributed"/>
    </xf>
    <xf numFmtId="39" fontId="26" fillId="0" borderId="14" xfId="3" applyFont="1" applyBorder="1" applyAlignment="1" applyProtection="1">
      <alignment horizontal="center" wrapText="1"/>
    </xf>
  </cellXfs>
  <cellStyles count="42">
    <cellStyle name="Comma" xfId="1" builtinId="3"/>
    <cellStyle name="Comma 2" xfId="16"/>
    <cellStyle name="Comma 2 2" xfId="17"/>
    <cellStyle name="Comma 2 3" xfId="32"/>
    <cellStyle name="Comma 3" xfId="18"/>
    <cellStyle name="Comma 3 2" xfId="19"/>
    <cellStyle name="Comma 3 3" xfId="38"/>
    <cellStyle name="Comma 4" xfId="20"/>
    <cellStyle name="Comma 5" xfId="28"/>
    <cellStyle name="Comma 8" xfId="12"/>
    <cellStyle name="Currency" xfId="2" builtinId="4"/>
    <cellStyle name="Currency 2" xfId="27"/>
    <cellStyle name="Currency 2 2" xfId="37"/>
    <cellStyle name="Followed Hyperlink" xfId="8" builtinId="9" hidden="1"/>
    <cellStyle name="Followed Hyperlink" xfId="10" builtinId="9" hidden="1"/>
    <cellStyle name="Hyperlink" xfId="7" builtinId="8" hidden="1"/>
    <cellStyle name="Hyperlink" xfId="9" builtinId="8" hidden="1"/>
    <cellStyle name="Hyperlink" xfId="13" builtinId="8"/>
    <cellStyle name="Normal" xfId="0" builtinId="0"/>
    <cellStyle name="Normal 2" xfId="3"/>
    <cellStyle name="Normal 2 2" xfId="4"/>
    <cellStyle name="Normal 2 2 2" xfId="35"/>
    <cellStyle name="Normal 2 3" xfId="26"/>
    <cellStyle name="Normal 2 3 2" xfId="33"/>
    <cellStyle name="Normal 2_ROPS for Example 2.03.12_ Draft" xfId="5"/>
    <cellStyle name="Normal 21" xfId="11"/>
    <cellStyle name="Normal 3" xfId="6"/>
    <cellStyle name="Normal 3 2" xfId="21"/>
    <cellStyle name="Normal 3 2 2" xfId="30"/>
    <cellStyle name="Normal 3 3" xfId="34"/>
    <cellStyle name="Normal 4" xfId="14"/>
    <cellStyle name="Normal 4 2" xfId="39"/>
    <cellStyle name="Normal 5" xfId="15"/>
    <cellStyle name="Normal 5 2" xfId="22"/>
    <cellStyle name="Normal 5 2 2" xfId="36"/>
    <cellStyle name="Normal 6" xfId="23"/>
    <cellStyle name="Normal 6 2" xfId="40"/>
    <cellStyle name="Normal 7" xfId="29"/>
    <cellStyle name="Normal 7 2" xfId="41"/>
    <cellStyle name="Normal 8" xfId="24"/>
    <cellStyle name="Normal 9" xfId="31"/>
    <cellStyle name="Percent 2" xfId="25"/>
  </cellStyles>
  <dxfs count="12">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142875</xdr:rowOff>
    </xdr:from>
    <xdr:to>
      <xdr:col>1</xdr:col>
      <xdr:colOff>8980953</xdr:colOff>
      <xdr:row>8</xdr:row>
      <xdr:rowOff>4666624</xdr:rowOff>
    </xdr:to>
    <xdr:pic>
      <xdr:nvPicPr>
        <xdr:cNvPr id="3" name="Picture 2" descr="Issues" title="SENIOR BOND"/>
        <xdr:cNvPicPr>
          <a:picLocks noChangeAspect="1"/>
        </xdr:cNvPicPr>
      </xdr:nvPicPr>
      <xdr:blipFill>
        <a:blip xmlns:r="http://schemas.openxmlformats.org/officeDocument/2006/relationships" r:embed="rId1"/>
        <a:stretch>
          <a:fillRect/>
        </a:stretch>
      </xdr:blipFill>
      <xdr:spPr>
        <a:xfrm>
          <a:off x="685800" y="1590675"/>
          <a:ext cx="8980953" cy="5009524"/>
        </a:xfrm>
        <a:prstGeom prst="rect">
          <a:avLst/>
        </a:prstGeom>
      </xdr:spPr>
    </xdr:pic>
    <xdr:clientData/>
  </xdr:twoCellAnchor>
  <xdr:twoCellAnchor editAs="oneCell">
    <xdr:from>
      <xdr:col>1</xdr:col>
      <xdr:colOff>301625</xdr:colOff>
      <xdr:row>11</xdr:row>
      <xdr:rowOff>38100</xdr:rowOff>
    </xdr:from>
    <xdr:to>
      <xdr:col>1</xdr:col>
      <xdr:colOff>8159750</xdr:colOff>
      <xdr:row>58</xdr:row>
      <xdr:rowOff>150173</xdr:rowOff>
    </xdr:to>
    <xdr:pic>
      <xdr:nvPicPr>
        <xdr:cNvPr id="4" name="Picture 3" descr="Maturity Schedule" title="FSA"/>
        <xdr:cNvPicPr>
          <a:picLocks noChangeAspect="1"/>
        </xdr:cNvPicPr>
      </xdr:nvPicPr>
      <xdr:blipFill>
        <a:blip xmlns:r="http://schemas.openxmlformats.org/officeDocument/2006/relationships" r:embed="rId2"/>
        <a:stretch>
          <a:fillRect/>
        </a:stretch>
      </xdr:blipFill>
      <xdr:spPr>
        <a:xfrm>
          <a:off x="984250" y="8801100"/>
          <a:ext cx="7858125" cy="7573323"/>
        </a:xfrm>
        <a:prstGeom prst="rect">
          <a:avLst/>
        </a:prstGeom>
      </xdr:spPr>
    </xdr:pic>
    <xdr:clientData/>
  </xdr:twoCellAnchor>
  <xdr:twoCellAnchor>
    <xdr:from>
      <xdr:col>1</xdr:col>
      <xdr:colOff>0</xdr:colOff>
      <xdr:row>63</xdr:row>
      <xdr:rowOff>0</xdr:rowOff>
    </xdr:from>
    <xdr:to>
      <xdr:col>1</xdr:col>
      <xdr:colOff>6543675</xdr:colOff>
      <xdr:row>105</xdr:row>
      <xdr:rowOff>31629</xdr:rowOff>
    </xdr:to>
    <xdr:pic>
      <xdr:nvPicPr>
        <xdr:cNvPr id="6" name="Picture 1" descr="image00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17545050"/>
          <a:ext cx="6543675" cy="6832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578611</xdr:colOff>
      <xdr:row>111</xdr:row>
      <xdr:rowOff>133350</xdr:rowOff>
    </xdr:from>
    <xdr:to>
      <xdr:col>1</xdr:col>
      <xdr:colOff>8794750</xdr:colOff>
      <xdr:row>152</xdr:row>
      <xdr:rowOff>141433</xdr:rowOff>
    </xdr:to>
    <xdr:pic>
      <xdr:nvPicPr>
        <xdr:cNvPr id="7" name="Picture 6" descr="Prior Period Ajustment" title="Hout Candice"/>
        <xdr:cNvPicPr>
          <a:picLocks noChangeAspect="1"/>
        </xdr:cNvPicPr>
      </xdr:nvPicPr>
      <xdr:blipFill>
        <a:blip xmlns:r="http://schemas.openxmlformats.org/officeDocument/2006/relationships" r:embed="rId4"/>
        <a:stretch>
          <a:fillRect/>
        </a:stretch>
      </xdr:blipFill>
      <xdr:spPr>
        <a:xfrm>
          <a:off x="578611" y="25247600"/>
          <a:ext cx="8898764" cy="6516833"/>
        </a:xfrm>
        <a:prstGeom prst="rect">
          <a:avLst/>
        </a:prstGeom>
      </xdr:spPr>
    </xdr:pic>
    <xdr:clientData/>
  </xdr:twoCellAnchor>
  <xdr:twoCellAnchor editAs="oneCell">
    <xdr:from>
      <xdr:col>0</xdr:col>
      <xdr:colOff>652469</xdr:colOff>
      <xdr:row>155</xdr:row>
      <xdr:rowOff>103388</xdr:rowOff>
    </xdr:from>
    <xdr:to>
      <xdr:col>1</xdr:col>
      <xdr:colOff>9001125</xdr:colOff>
      <xdr:row>201</xdr:row>
      <xdr:rowOff>111125</xdr:rowOff>
    </xdr:to>
    <xdr:pic>
      <xdr:nvPicPr>
        <xdr:cNvPr id="8" name="Picture 7" descr="Hi Michael&#10;HSC Section 24186" title="Huot Candice"/>
        <xdr:cNvPicPr>
          <a:picLocks noChangeAspect="1"/>
        </xdr:cNvPicPr>
      </xdr:nvPicPr>
      <xdr:blipFill>
        <a:blip xmlns:r="http://schemas.openxmlformats.org/officeDocument/2006/relationships" r:embed="rId5"/>
        <a:stretch>
          <a:fillRect/>
        </a:stretch>
      </xdr:blipFill>
      <xdr:spPr>
        <a:xfrm>
          <a:off x="652469" y="32202638"/>
          <a:ext cx="9031281" cy="7310237"/>
        </a:xfrm>
        <a:prstGeom prst="rect">
          <a:avLst/>
        </a:prstGeom>
      </xdr:spPr>
    </xdr:pic>
    <xdr:clientData/>
  </xdr:twoCellAnchor>
  <xdr:twoCellAnchor editAs="oneCell">
    <xdr:from>
      <xdr:col>0</xdr:col>
      <xdr:colOff>398956</xdr:colOff>
      <xdr:row>204</xdr:row>
      <xdr:rowOff>63500</xdr:rowOff>
    </xdr:from>
    <xdr:to>
      <xdr:col>1</xdr:col>
      <xdr:colOff>9096374</xdr:colOff>
      <xdr:row>249</xdr:row>
      <xdr:rowOff>63500</xdr:rowOff>
    </xdr:to>
    <xdr:pic>
      <xdr:nvPicPr>
        <xdr:cNvPr id="9" name="Picture 8" title="Huot Candice"/>
        <xdr:cNvPicPr>
          <a:picLocks noChangeAspect="1"/>
        </xdr:cNvPicPr>
      </xdr:nvPicPr>
      <xdr:blipFill>
        <a:blip xmlns:r="http://schemas.openxmlformats.org/officeDocument/2006/relationships" r:embed="rId5"/>
        <a:stretch>
          <a:fillRect/>
        </a:stretch>
      </xdr:blipFill>
      <xdr:spPr>
        <a:xfrm>
          <a:off x="398956" y="39941500"/>
          <a:ext cx="9380043" cy="7143750"/>
        </a:xfrm>
        <a:prstGeom prst="rect">
          <a:avLst/>
        </a:prstGeom>
      </xdr:spPr>
    </xdr:pic>
    <xdr:clientData/>
  </xdr:twoCellAnchor>
  <xdr:twoCellAnchor editAs="oneCell">
    <xdr:from>
      <xdr:col>0</xdr:col>
      <xdr:colOff>619125</xdr:colOff>
      <xdr:row>253</xdr:row>
      <xdr:rowOff>134217</xdr:rowOff>
    </xdr:from>
    <xdr:to>
      <xdr:col>1</xdr:col>
      <xdr:colOff>9144000</xdr:colOff>
      <xdr:row>300</xdr:row>
      <xdr:rowOff>111125</xdr:rowOff>
    </xdr:to>
    <xdr:pic>
      <xdr:nvPicPr>
        <xdr:cNvPr id="10" name="Picture 9" title="Huot Candice"/>
        <xdr:cNvPicPr>
          <a:picLocks noChangeAspect="1"/>
        </xdr:cNvPicPr>
      </xdr:nvPicPr>
      <xdr:blipFill rotWithShape="1">
        <a:blip xmlns:r="http://schemas.openxmlformats.org/officeDocument/2006/relationships" r:embed="rId6"/>
        <a:srcRect b="6522"/>
        <a:stretch/>
      </xdr:blipFill>
      <xdr:spPr>
        <a:xfrm>
          <a:off x="619125" y="47790967"/>
          <a:ext cx="9207500" cy="7438158"/>
        </a:xfrm>
        <a:prstGeom prst="rect">
          <a:avLst/>
        </a:prstGeom>
      </xdr:spPr>
    </xdr:pic>
    <xdr:clientData/>
  </xdr:twoCellAnchor>
  <xdr:twoCellAnchor editAs="oneCell">
    <xdr:from>
      <xdr:col>0</xdr:col>
      <xdr:colOff>590267</xdr:colOff>
      <xdr:row>301</xdr:row>
      <xdr:rowOff>95249</xdr:rowOff>
    </xdr:from>
    <xdr:to>
      <xdr:col>1</xdr:col>
      <xdr:colOff>9080499</xdr:colOff>
      <xdr:row>348</xdr:row>
      <xdr:rowOff>63500</xdr:rowOff>
    </xdr:to>
    <xdr:pic>
      <xdr:nvPicPr>
        <xdr:cNvPr id="11" name="Picture 10" title="Huot Candice"/>
        <xdr:cNvPicPr>
          <a:picLocks noChangeAspect="1"/>
        </xdr:cNvPicPr>
      </xdr:nvPicPr>
      <xdr:blipFill>
        <a:blip xmlns:r="http://schemas.openxmlformats.org/officeDocument/2006/relationships" r:embed="rId7"/>
        <a:stretch>
          <a:fillRect/>
        </a:stretch>
      </xdr:blipFill>
      <xdr:spPr>
        <a:xfrm>
          <a:off x="590267" y="55371999"/>
          <a:ext cx="9172857" cy="7429501"/>
        </a:xfrm>
        <a:prstGeom prst="rect">
          <a:avLst/>
        </a:prstGeom>
      </xdr:spPr>
    </xdr:pic>
    <xdr:clientData/>
  </xdr:twoCellAnchor>
  <xdr:twoCellAnchor editAs="oneCell">
    <xdr:from>
      <xdr:col>0</xdr:col>
      <xdr:colOff>603250</xdr:colOff>
      <xdr:row>351</xdr:row>
      <xdr:rowOff>65277</xdr:rowOff>
    </xdr:from>
    <xdr:to>
      <xdr:col>1</xdr:col>
      <xdr:colOff>8969375</xdr:colOff>
      <xdr:row>392</xdr:row>
      <xdr:rowOff>111125</xdr:rowOff>
    </xdr:to>
    <xdr:pic>
      <xdr:nvPicPr>
        <xdr:cNvPr id="12" name="Picture 11" title="Huot Candice"/>
        <xdr:cNvPicPr>
          <a:picLocks noChangeAspect="1"/>
        </xdr:cNvPicPr>
      </xdr:nvPicPr>
      <xdr:blipFill>
        <a:blip xmlns:r="http://schemas.openxmlformats.org/officeDocument/2006/relationships" r:embed="rId8"/>
        <a:stretch>
          <a:fillRect/>
        </a:stretch>
      </xdr:blipFill>
      <xdr:spPr>
        <a:xfrm>
          <a:off x="603250" y="63279527"/>
          <a:ext cx="9048750" cy="6554598"/>
        </a:xfrm>
        <a:prstGeom prst="rect">
          <a:avLst/>
        </a:prstGeom>
      </xdr:spPr>
    </xdr:pic>
    <xdr:clientData/>
  </xdr:twoCellAnchor>
  <xdr:twoCellAnchor editAs="oneCell">
    <xdr:from>
      <xdr:col>0</xdr:col>
      <xdr:colOff>623822</xdr:colOff>
      <xdr:row>399</xdr:row>
      <xdr:rowOff>15875</xdr:rowOff>
    </xdr:from>
    <xdr:to>
      <xdr:col>1</xdr:col>
      <xdr:colOff>8905875</xdr:colOff>
      <xdr:row>424</xdr:row>
      <xdr:rowOff>142197</xdr:rowOff>
    </xdr:to>
    <xdr:pic>
      <xdr:nvPicPr>
        <xdr:cNvPr id="13" name="Picture 12" title="ROPS 16-17 Successor Agency "/>
        <xdr:cNvPicPr>
          <a:picLocks noChangeAspect="1"/>
        </xdr:cNvPicPr>
      </xdr:nvPicPr>
      <xdr:blipFill>
        <a:blip xmlns:r="http://schemas.openxmlformats.org/officeDocument/2006/relationships" r:embed="rId9"/>
        <a:stretch>
          <a:fillRect/>
        </a:stretch>
      </xdr:blipFill>
      <xdr:spPr>
        <a:xfrm>
          <a:off x="623822" y="70850125"/>
          <a:ext cx="8964678" cy="4095072"/>
        </a:xfrm>
        <a:prstGeom prst="rect">
          <a:avLst/>
        </a:prstGeom>
      </xdr:spPr>
    </xdr:pic>
    <xdr:clientData/>
  </xdr:twoCellAnchor>
  <xdr:twoCellAnchor editAs="oneCell">
    <xdr:from>
      <xdr:col>0</xdr:col>
      <xdr:colOff>553538</xdr:colOff>
      <xdr:row>424</xdr:row>
      <xdr:rowOff>63500</xdr:rowOff>
    </xdr:from>
    <xdr:to>
      <xdr:col>1</xdr:col>
      <xdr:colOff>9080501</xdr:colOff>
      <xdr:row>442</xdr:row>
      <xdr:rowOff>124387</xdr:rowOff>
    </xdr:to>
    <xdr:pic>
      <xdr:nvPicPr>
        <xdr:cNvPr id="14" name="Picture 13" title="ROPS 16-17"/>
        <xdr:cNvPicPr>
          <a:picLocks noChangeAspect="1"/>
        </xdr:cNvPicPr>
      </xdr:nvPicPr>
      <xdr:blipFill>
        <a:blip xmlns:r="http://schemas.openxmlformats.org/officeDocument/2006/relationships" r:embed="rId10"/>
        <a:stretch>
          <a:fillRect/>
        </a:stretch>
      </xdr:blipFill>
      <xdr:spPr>
        <a:xfrm>
          <a:off x="553538" y="74866500"/>
          <a:ext cx="9209588" cy="29183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rad.dof.ca.gov/rad-sa/pdf/Cash_Balance_Agency_Tips_Sheet.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9"/>
  <sheetViews>
    <sheetView showGridLines="0" topLeftCell="A2" workbookViewId="0">
      <pane ySplit="1" topLeftCell="A3" activePane="bottomLeft" state="frozenSplit"/>
      <selection activeCell="D3" sqref="D3"/>
      <selection pane="bottomLeft" activeCell="D3" sqref="D3"/>
    </sheetView>
  </sheetViews>
  <sheetFormatPr defaultColWidth="0" defaultRowHeight="12.75" zeroHeight="1"/>
  <cols>
    <col min="1" max="1" width="6.375" style="5" customWidth="1" collapsed="1"/>
    <col min="2" max="9" width="8.875" style="5" customWidth="1" collapsed="1"/>
    <col min="10" max="10" width="9.375" style="5" customWidth="1" collapsed="1"/>
    <col min="11" max="13" width="18.5" style="33" customWidth="1" collapsed="1"/>
    <col min="14" max="16381" width="10.875" style="5" hidden="1" collapsed="1"/>
    <col min="16382" max="16382" width="10.875" style="5" hidden="1" customWidth="1" collapsed="1"/>
    <col min="16383" max="16383" width="0.5" style="5" hidden="1" customWidth="1" collapsed="1"/>
    <col min="16384" max="16384" width="0.5" style="5" hidden="1" collapsed="1"/>
  </cols>
  <sheetData>
    <row r="1" spans="1:13" ht="409.35" hidden="1" customHeight="1">
      <c r="K1" s="27"/>
      <c r="L1" s="27"/>
      <c r="M1" s="27"/>
    </row>
    <row r="2" spans="1:13" ht="45" customHeight="1" thickBot="1">
      <c r="A2" s="141" t="s">
        <v>104</v>
      </c>
      <c r="B2" s="142"/>
      <c r="C2" s="142"/>
      <c r="D2" s="142"/>
      <c r="E2" s="142"/>
      <c r="F2" s="142"/>
      <c r="G2" s="142"/>
      <c r="H2" s="142"/>
      <c r="I2" s="142"/>
      <c r="J2" s="142"/>
      <c r="K2" s="143"/>
      <c r="L2" s="143"/>
      <c r="M2" s="5"/>
    </row>
    <row r="3" spans="1:13" ht="21" customHeight="1" thickTop="1">
      <c r="A3" s="6" t="s">
        <v>83</v>
      </c>
      <c r="B3" s="7"/>
      <c r="C3" s="7"/>
      <c r="D3" s="74" t="s">
        <v>117</v>
      </c>
      <c r="E3" s="74"/>
      <c r="F3" s="74"/>
      <c r="G3" s="74"/>
      <c r="H3" s="74"/>
      <c r="I3" s="74"/>
      <c r="J3" s="10"/>
      <c r="K3" s="28"/>
      <c r="L3" s="28"/>
      <c r="M3" s="28"/>
    </row>
    <row r="4" spans="1:13" ht="16.5" customHeight="1">
      <c r="A4" s="6" t="s">
        <v>84</v>
      </c>
      <c r="B4" s="7"/>
      <c r="C4" s="7"/>
      <c r="D4" s="75" t="s">
        <v>118</v>
      </c>
      <c r="E4" s="75"/>
      <c r="F4" s="75"/>
      <c r="G4" s="75"/>
      <c r="H4" s="75"/>
      <c r="I4" s="75"/>
      <c r="J4" s="11"/>
      <c r="K4" s="29"/>
      <c r="L4" s="29"/>
      <c r="M4" s="29"/>
    </row>
    <row r="5" spans="1:13" ht="45" customHeight="1">
      <c r="A5" s="15" t="s">
        <v>87</v>
      </c>
      <c r="B5" s="12"/>
      <c r="C5" s="12"/>
      <c r="D5" s="12"/>
      <c r="E5" s="12"/>
      <c r="F5" s="12"/>
      <c r="G5" s="12"/>
      <c r="H5" s="12"/>
      <c r="I5" s="12"/>
      <c r="J5" s="13"/>
      <c r="K5" s="102" t="s">
        <v>101</v>
      </c>
      <c r="L5" s="102" t="s">
        <v>102</v>
      </c>
      <c r="M5" s="103" t="s">
        <v>103</v>
      </c>
    </row>
    <row r="6" spans="1:13" ht="27.75" customHeight="1">
      <c r="A6" s="17" t="s">
        <v>1</v>
      </c>
      <c r="B6" s="144" t="s">
        <v>91</v>
      </c>
      <c r="C6" s="144"/>
      <c r="D6" s="144"/>
      <c r="E6" s="144"/>
      <c r="F6" s="144"/>
      <c r="G6" s="144"/>
      <c r="H6" s="144"/>
      <c r="I6" s="144"/>
      <c r="J6" s="144"/>
      <c r="K6" s="120">
        <f>SUM(K7:K9)</f>
        <v>271356</v>
      </c>
      <c r="L6" s="120">
        <f>SUM(L7:L9)</f>
        <v>0</v>
      </c>
      <c r="M6" s="120">
        <f t="shared" ref="M6:M12" si="0">SUM(K6:L6)</f>
        <v>271356</v>
      </c>
    </row>
    <row r="7" spans="1:13" ht="20.100000000000001" customHeight="1">
      <c r="A7" s="14" t="s">
        <v>2</v>
      </c>
      <c r="B7" s="145" t="s">
        <v>19</v>
      </c>
      <c r="C7" s="145"/>
      <c r="D7" s="145"/>
      <c r="E7" s="145"/>
      <c r="F7" s="145"/>
      <c r="G7" s="145"/>
      <c r="H7" s="145"/>
      <c r="I7" s="145"/>
      <c r="J7" s="145"/>
      <c r="K7" s="119">
        <f>ROUND('ROPS Detail'!L6,0)</f>
        <v>0</v>
      </c>
      <c r="L7" s="119">
        <f>ROUND('ROPS Detail'!R6,0)</f>
        <v>0</v>
      </c>
      <c r="M7" s="119">
        <f t="shared" si="0"/>
        <v>0</v>
      </c>
    </row>
    <row r="8" spans="1:13" ht="20.100000000000001" customHeight="1">
      <c r="A8" s="14" t="s">
        <v>3</v>
      </c>
      <c r="B8" s="145" t="s">
        <v>20</v>
      </c>
      <c r="C8" s="145"/>
      <c r="D8" s="145"/>
      <c r="E8" s="145"/>
      <c r="F8" s="145"/>
      <c r="G8" s="145"/>
      <c r="H8" s="145"/>
      <c r="I8" s="145"/>
      <c r="J8" s="145"/>
      <c r="K8" s="119">
        <f>ROUND('ROPS Detail'!M6,0)</f>
        <v>0</v>
      </c>
      <c r="L8" s="119">
        <f>ROUND('ROPS Detail'!S6,0)</f>
        <v>0</v>
      </c>
      <c r="M8" s="119">
        <f t="shared" si="0"/>
        <v>0</v>
      </c>
    </row>
    <row r="9" spans="1:13" ht="20.100000000000001" customHeight="1">
      <c r="A9" s="14" t="s">
        <v>4</v>
      </c>
      <c r="B9" s="145" t="s">
        <v>26</v>
      </c>
      <c r="C9" s="145"/>
      <c r="D9" s="145"/>
      <c r="E9" s="145"/>
      <c r="F9" s="145"/>
      <c r="G9" s="145"/>
      <c r="H9" s="145"/>
      <c r="I9" s="145"/>
      <c r="J9" s="145"/>
      <c r="K9" s="119">
        <f>ROUND('ROPS Detail'!N6,0)</f>
        <v>271356</v>
      </c>
      <c r="L9" s="119">
        <f>ROUND('ROPS Detail'!T6,0)</f>
        <v>0</v>
      </c>
      <c r="M9" s="119">
        <f t="shared" si="0"/>
        <v>271356</v>
      </c>
    </row>
    <row r="10" spans="1:13" ht="20.100000000000001" customHeight="1">
      <c r="A10" s="17" t="s">
        <v>5</v>
      </c>
      <c r="B10" s="139" t="s">
        <v>93</v>
      </c>
      <c r="C10" s="139"/>
      <c r="D10" s="139"/>
      <c r="E10" s="139"/>
      <c r="F10" s="139"/>
      <c r="G10" s="139"/>
      <c r="H10" s="139"/>
      <c r="I10" s="139"/>
      <c r="J10" s="139"/>
      <c r="K10" s="121">
        <f>SUM(K11:K12)</f>
        <v>6971283</v>
      </c>
      <c r="L10" s="121">
        <f>SUM(L11:L12)</f>
        <v>3873942</v>
      </c>
      <c r="M10" s="121">
        <f t="shared" si="0"/>
        <v>10845225</v>
      </c>
    </row>
    <row r="11" spans="1:13" ht="20.100000000000001" customHeight="1">
      <c r="A11" s="14" t="s">
        <v>27</v>
      </c>
      <c r="B11" s="145" t="s">
        <v>94</v>
      </c>
      <c r="C11" s="145"/>
      <c r="D11" s="145"/>
      <c r="E11" s="145"/>
      <c r="F11" s="145"/>
      <c r="G11" s="145"/>
      <c r="H11" s="145"/>
      <c r="I11" s="145"/>
      <c r="J11" s="145"/>
      <c r="K11" s="119">
        <f>'ROPS Detail'!O6</f>
        <v>6846283</v>
      </c>
      <c r="L11" s="119">
        <f>'ROPS Detail'!U6</f>
        <v>3748942</v>
      </c>
      <c r="M11" s="119">
        <f t="shared" si="0"/>
        <v>10595225</v>
      </c>
    </row>
    <row r="12" spans="1:13" ht="20.100000000000001" customHeight="1">
      <c r="A12" s="14" t="s">
        <v>28</v>
      </c>
      <c r="B12" s="138" t="s">
        <v>95</v>
      </c>
      <c r="C12" s="138"/>
      <c r="D12" s="138"/>
      <c r="E12" s="138"/>
      <c r="F12" s="138"/>
      <c r="G12" s="138"/>
      <c r="H12" s="138"/>
      <c r="I12" s="138"/>
      <c r="J12" s="138"/>
      <c r="K12" s="119">
        <f>'ROPS Detail'!P6</f>
        <v>125000</v>
      </c>
      <c r="L12" s="119">
        <f>'ROPS Detail'!V6</f>
        <v>125000</v>
      </c>
      <c r="M12" s="119">
        <f t="shared" si="0"/>
        <v>250000</v>
      </c>
    </row>
    <row r="13" spans="1:13" ht="20.100000000000001" customHeight="1">
      <c r="A13" s="17" t="s">
        <v>6</v>
      </c>
      <c r="B13" s="71" t="s">
        <v>32</v>
      </c>
      <c r="C13" s="71"/>
      <c r="D13" s="71"/>
      <c r="E13" s="71"/>
      <c r="F13" s="71"/>
      <c r="G13" s="71"/>
      <c r="H13" s="71"/>
      <c r="I13" s="71"/>
      <c r="J13" s="71"/>
      <c r="K13" s="120">
        <f>SUM(K6+K10)</f>
        <v>7242639</v>
      </c>
      <c r="L13" s="120">
        <f>SUM(L6+L10)</f>
        <v>3873942</v>
      </c>
      <c r="M13" s="120">
        <f>SUM(M6+M10)</f>
        <v>11116581</v>
      </c>
    </row>
    <row r="14" spans="1:13" ht="72" customHeight="1">
      <c r="A14" s="14"/>
      <c r="B14" s="139"/>
      <c r="C14" s="139"/>
      <c r="D14" s="139"/>
      <c r="E14" s="139"/>
      <c r="F14" s="139"/>
      <c r="G14" s="139"/>
      <c r="H14" s="139"/>
      <c r="I14" s="139"/>
      <c r="J14" s="139"/>
      <c r="K14" s="71"/>
      <c r="L14" s="71"/>
      <c r="M14" s="71"/>
    </row>
    <row r="15" spans="1:13" ht="13.5" customHeight="1">
      <c r="A15" s="140" t="s">
        <v>88</v>
      </c>
      <c r="B15" s="140"/>
      <c r="C15" s="140"/>
      <c r="D15" s="140"/>
      <c r="E15" s="140"/>
      <c r="F15" s="140"/>
      <c r="G15" s="7"/>
      <c r="H15" s="137"/>
      <c r="I15" s="137"/>
      <c r="J15" s="137"/>
      <c r="K15" s="30"/>
      <c r="L15" s="31"/>
      <c r="M15" s="5"/>
    </row>
    <row r="16" spans="1:13" ht="21" customHeight="1">
      <c r="A16" s="140"/>
      <c r="B16" s="140"/>
      <c r="C16" s="140"/>
      <c r="D16" s="140"/>
      <c r="E16" s="140"/>
      <c r="F16" s="140"/>
      <c r="G16" s="7"/>
      <c r="H16" s="7" t="s">
        <v>9</v>
      </c>
      <c r="I16" s="7"/>
      <c r="J16" s="8"/>
      <c r="K16" s="31" t="s">
        <v>10</v>
      </c>
      <c r="L16" s="31"/>
      <c r="M16" s="5"/>
    </row>
    <row r="17" spans="1:13" ht="11.25" customHeight="1">
      <c r="A17" s="140"/>
      <c r="B17" s="140"/>
      <c r="C17" s="140"/>
      <c r="D17" s="140"/>
      <c r="E17" s="140"/>
      <c r="F17" s="140"/>
      <c r="G17" s="7"/>
      <c r="H17" s="7"/>
      <c r="I17" s="7"/>
      <c r="J17" s="8"/>
      <c r="K17" s="31"/>
      <c r="L17" s="31"/>
      <c r="M17" s="5"/>
    </row>
    <row r="18" spans="1:13" ht="12.75" customHeight="1">
      <c r="A18" s="140"/>
      <c r="B18" s="140"/>
      <c r="C18" s="140"/>
      <c r="D18" s="140"/>
      <c r="E18" s="140"/>
      <c r="F18" s="140"/>
      <c r="G18" s="9" t="s">
        <v>23</v>
      </c>
      <c r="H18" s="137"/>
      <c r="I18" s="137"/>
      <c r="J18" s="137"/>
      <c r="K18" s="30"/>
      <c r="L18" s="31"/>
      <c r="M18" s="5"/>
    </row>
    <row r="19" spans="1:13" ht="23.25" customHeight="1">
      <c r="A19" s="140"/>
      <c r="B19" s="140"/>
      <c r="C19" s="140"/>
      <c r="D19" s="140"/>
      <c r="E19" s="140"/>
      <c r="F19" s="140"/>
      <c r="G19" s="7"/>
      <c r="H19" s="3" t="s">
        <v>11</v>
      </c>
      <c r="I19" s="3"/>
      <c r="J19" s="4"/>
      <c r="K19" s="32" t="s">
        <v>12</v>
      </c>
      <c r="L19" s="32"/>
      <c r="M19" s="5"/>
    </row>
    <row r="20" spans="1:13" ht="3.95" customHeight="1"/>
    <row r="21" spans="1:13" hidden="1"/>
    <row r="22" spans="1:13"/>
    <row r="23" spans="1:13"/>
    <row r="24" spans="1:13"/>
    <row r="25" spans="1:13"/>
    <row r="26" spans="1:13"/>
    <row r="27" spans="1:13"/>
    <row r="28" spans="1:13"/>
    <row r="29" spans="1:13"/>
  </sheetData>
  <sheetProtection password="C9B2" sheet="1" objects="1" scenarios="1" selectLockedCells="1"/>
  <mergeCells count="12">
    <mergeCell ref="A2:L2"/>
    <mergeCell ref="B6:J6"/>
    <mergeCell ref="B11:J11"/>
    <mergeCell ref="B10:J10"/>
    <mergeCell ref="B7:J7"/>
    <mergeCell ref="B8:J8"/>
    <mergeCell ref="B9:J9"/>
    <mergeCell ref="H15:J15"/>
    <mergeCell ref="H18:J18"/>
    <mergeCell ref="B12:J12"/>
    <mergeCell ref="B14:J14"/>
    <mergeCell ref="A15:F19"/>
  </mergeCells>
  <phoneticPr fontId="8" type="noConversion"/>
  <printOptions horizontalCentered="1"/>
  <pageMargins left="0" right="0" top="1" bottom="0.5" header="0.5" footer="0.5"/>
  <pageSetup paperSize="3" orientation="landscape"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5"/>
  <sheetViews>
    <sheetView showGridLines="0" zoomScale="145" zoomScaleNormal="145" zoomScalePageLayoutView="90" workbookViewId="0">
      <pane xSplit="2" ySplit="6" topLeftCell="C37" activePane="bottomRight" state="frozen"/>
      <selection activeCell="B456" sqref="B456"/>
      <selection pane="topRight" activeCell="B456" sqref="B456"/>
      <selection pane="bottomLeft" activeCell="B456" sqref="B456"/>
      <selection pane="bottomRight" activeCell="C34" sqref="C34"/>
    </sheetView>
  </sheetViews>
  <sheetFormatPr defaultColWidth="0" defaultRowHeight="12.75" zeroHeight="1"/>
  <cols>
    <col min="1" max="1" width="7" style="5" customWidth="1" collapsed="1"/>
    <col min="2" max="2" width="27.375" style="5" customWidth="1" collapsed="1"/>
    <col min="3" max="3" width="22.125" style="85" customWidth="1" collapsed="1"/>
    <col min="4" max="4" width="17" style="5" customWidth="1" collapsed="1"/>
    <col min="5" max="5" width="16.625" style="5" customWidth="1" collapsed="1"/>
    <col min="6" max="6" width="21.125" style="5" customWidth="1" collapsed="1"/>
    <col min="7" max="7" width="29.125" style="5" customWidth="1" collapsed="1"/>
    <col min="8" max="8" width="15.875" style="5" customWidth="1" collapsed="1"/>
    <col min="9" max="9" width="15.125" style="20" customWidth="1" collapsed="1"/>
    <col min="10" max="10" width="9" style="19" customWidth="1" collapsed="1"/>
    <col min="11" max="11" width="14.125" style="111" customWidth="1" collapsed="1"/>
    <col min="12" max="13" width="13.875" style="20" customWidth="1" collapsed="1"/>
    <col min="14" max="14" width="15.5" style="20" customWidth="1" collapsed="1"/>
    <col min="15" max="16" width="13.875" style="20" customWidth="1" collapsed="1"/>
    <col min="17" max="17" width="14.375" style="86" customWidth="1" collapsed="1"/>
    <col min="18" max="22" width="13.875" style="20" customWidth="1" collapsed="1"/>
    <col min="23" max="23" width="15.875" style="87" customWidth="1" collapsed="1"/>
    <col min="24" max="24" width="0.875" style="5" customWidth="1" collapsed="1"/>
    <col min="25" max="16384" width="10.875" style="5" hidden="1" collapsed="1"/>
  </cols>
  <sheetData>
    <row r="1" spans="1:23" s="79" customFormat="1" ht="62.25" customHeight="1" thickBot="1">
      <c r="A1" s="160" t="s">
        <v>119</v>
      </c>
      <c r="B1" s="161"/>
      <c r="C1" s="161"/>
      <c r="D1" s="161"/>
      <c r="E1" s="161"/>
      <c r="F1" s="161"/>
      <c r="G1" s="161"/>
      <c r="H1" s="161"/>
      <c r="I1" s="161"/>
      <c r="J1" s="161"/>
      <c r="K1" s="161"/>
      <c r="L1" s="161"/>
      <c r="M1" s="161"/>
      <c r="N1" s="161"/>
      <c r="O1" s="161"/>
      <c r="P1" s="161"/>
      <c r="Q1" s="161"/>
      <c r="R1" s="161"/>
      <c r="S1" s="161"/>
      <c r="T1" s="161"/>
      <c r="U1" s="161"/>
      <c r="V1" s="161"/>
      <c r="W1" s="162"/>
    </row>
    <row r="2" spans="1:23" s="80" customFormat="1" ht="37.5" customHeight="1" thickTop="1">
      <c r="A2" s="76" t="s">
        <v>1</v>
      </c>
      <c r="B2" s="76" t="s">
        <v>2</v>
      </c>
      <c r="C2" s="76" t="s">
        <v>3</v>
      </c>
      <c r="D2" s="76" t="s">
        <v>4</v>
      </c>
      <c r="E2" s="76" t="s">
        <v>5</v>
      </c>
      <c r="F2" s="76" t="s">
        <v>27</v>
      </c>
      <c r="G2" s="76" t="s">
        <v>28</v>
      </c>
      <c r="H2" s="76" t="s">
        <v>6</v>
      </c>
      <c r="I2" s="76" t="s">
        <v>7</v>
      </c>
      <c r="J2" s="76" t="s">
        <v>8</v>
      </c>
      <c r="K2" s="110" t="s">
        <v>74</v>
      </c>
      <c r="L2" s="76" t="s">
        <v>33</v>
      </c>
      <c r="M2" s="76" t="s">
        <v>34</v>
      </c>
      <c r="N2" s="76" t="s">
        <v>35</v>
      </c>
      <c r="O2" s="76" t="s">
        <v>36</v>
      </c>
      <c r="P2" s="76" t="s">
        <v>37</v>
      </c>
      <c r="Q2" s="77" t="s">
        <v>38</v>
      </c>
      <c r="R2" s="76" t="s">
        <v>39</v>
      </c>
      <c r="S2" s="76" t="s">
        <v>40</v>
      </c>
      <c r="T2" s="76" t="s">
        <v>41</v>
      </c>
      <c r="U2" s="76" t="s">
        <v>42</v>
      </c>
      <c r="V2" s="76" t="s">
        <v>43</v>
      </c>
      <c r="W2" s="76" t="s">
        <v>44</v>
      </c>
    </row>
    <row r="3" spans="1:23" s="79" customFormat="1" ht="24.75" customHeight="1">
      <c r="A3" s="150" t="s">
        <v>14</v>
      </c>
      <c r="B3" s="168" t="s">
        <v>89</v>
      </c>
      <c r="C3" s="169" t="s">
        <v>25</v>
      </c>
      <c r="D3" s="150" t="s">
        <v>15</v>
      </c>
      <c r="E3" s="150" t="s">
        <v>16</v>
      </c>
      <c r="F3" s="150" t="s">
        <v>17</v>
      </c>
      <c r="G3" s="150" t="s">
        <v>18</v>
      </c>
      <c r="H3" s="150" t="s">
        <v>13</v>
      </c>
      <c r="I3" s="163" t="s">
        <v>0</v>
      </c>
      <c r="J3" s="164" t="s">
        <v>47</v>
      </c>
      <c r="K3" s="151" t="s">
        <v>103</v>
      </c>
      <c r="L3" s="166" t="s">
        <v>105</v>
      </c>
      <c r="M3" s="167"/>
      <c r="N3" s="167"/>
      <c r="O3" s="167"/>
      <c r="P3" s="156"/>
      <c r="Q3" s="157" t="s">
        <v>106</v>
      </c>
      <c r="R3" s="154" t="s">
        <v>107</v>
      </c>
      <c r="S3" s="155"/>
      <c r="T3" s="155"/>
      <c r="U3" s="155"/>
      <c r="V3" s="156"/>
      <c r="W3" s="157" t="s">
        <v>108</v>
      </c>
    </row>
    <row r="4" spans="1:23" s="79" customFormat="1" ht="21" customHeight="1">
      <c r="A4" s="150"/>
      <c r="B4" s="150"/>
      <c r="C4" s="169"/>
      <c r="D4" s="150"/>
      <c r="E4" s="150"/>
      <c r="F4" s="150"/>
      <c r="G4" s="150"/>
      <c r="H4" s="150"/>
      <c r="I4" s="163"/>
      <c r="J4" s="165"/>
      <c r="K4" s="152"/>
      <c r="L4" s="146" t="s">
        <v>24</v>
      </c>
      <c r="M4" s="147"/>
      <c r="N4" s="147"/>
      <c r="O4" s="148"/>
      <c r="P4" s="149"/>
      <c r="Q4" s="158"/>
      <c r="R4" s="146" t="s">
        <v>24</v>
      </c>
      <c r="S4" s="147"/>
      <c r="T4" s="147"/>
      <c r="U4" s="148"/>
      <c r="V4" s="149"/>
      <c r="W4" s="158"/>
    </row>
    <row r="5" spans="1:23" s="79" customFormat="1" ht="30" customHeight="1">
      <c r="A5" s="150"/>
      <c r="B5" s="150"/>
      <c r="C5" s="169"/>
      <c r="D5" s="150"/>
      <c r="E5" s="150"/>
      <c r="F5" s="150"/>
      <c r="G5" s="150"/>
      <c r="H5" s="150"/>
      <c r="I5" s="163"/>
      <c r="J5" s="165"/>
      <c r="K5" s="153"/>
      <c r="L5" s="73" t="s">
        <v>19</v>
      </c>
      <c r="M5" s="73" t="s">
        <v>20</v>
      </c>
      <c r="N5" s="72" t="s">
        <v>26</v>
      </c>
      <c r="O5" s="72" t="s">
        <v>21</v>
      </c>
      <c r="P5" s="72" t="s">
        <v>92</v>
      </c>
      <c r="Q5" s="159"/>
      <c r="R5" s="73" t="s">
        <v>19</v>
      </c>
      <c r="S5" s="73" t="s">
        <v>20</v>
      </c>
      <c r="T5" s="72" t="s">
        <v>26</v>
      </c>
      <c r="U5" s="91" t="s">
        <v>21</v>
      </c>
      <c r="V5" s="91" t="s">
        <v>92</v>
      </c>
      <c r="W5" s="159"/>
    </row>
    <row r="6" spans="1:23" s="84" customFormat="1">
      <c r="A6" s="81"/>
      <c r="B6" s="82"/>
      <c r="C6" s="82"/>
      <c r="D6" s="82"/>
      <c r="E6" s="82"/>
      <c r="F6" s="82"/>
      <c r="G6" s="82"/>
      <c r="H6" s="82"/>
      <c r="I6" s="113">
        <f>SUM(I7:I600)</f>
        <v>53415463</v>
      </c>
      <c r="J6" s="83"/>
      <c r="K6" s="126">
        <f>Q6+W6</f>
        <v>11116581</v>
      </c>
      <c r="L6" s="113">
        <f>SUM(L7:L600)</f>
        <v>0</v>
      </c>
      <c r="M6" s="113">
        <f>SUM(M7:M600)</f>
        <v>0</v>
      </c>
      <c r="N6" s="113">
        <f>SUM(N7:N600)</f>
        <v>271356</v>
      </c>
      <c r="O6" s="113">
        <f>SUM(O7:O600)</f>
        <v>6846283</v>
      </c>
      <c r="P6" s="113">
        <f>SUM(P7:P600)</f>
        <v>125000</v>
      </c>
      <c r="Q6" s="122">
        <f>SUM(L6:P6)</f>
        <v>7242639</v>
      </c>
      <c r="R6" s="114">
        <f>SUM(R7:R600)</f>
        <v>0</v>
      </c>
      <c r="S6" s="114">
        <f>SUM(S7:S600)</f>
        <v>0</v>
      </c>
      <c r="T6" s="114">
        <f>SUM(T7:T600)</f>
        <v>0</v>
      </c>
      <c r="U6" s="114">
        <f>SUM(U7:U600)</f>
        <v>3748942</v>
      </c>
      <c r="V6" s="114">
        <f>SUM(V7:V600)</f>
        <v>125000</v>
      </c>
      <c r="W6" s="125">
        <f>SUM(R6:V6)</f>
        <v>3873942</v>
      </c>
    </row>
    <row r="7" spans="1:23" s="63" customFormat="1" ht="12" customHeight="1">
      <c r="A7" s="70">
        <v>5</v>
      </c>
      <c r="B7" s="61" t="s">
        <v>120</v>
      </c>
      <c r="C7" s="61" t="s">
        <v>49</v>
      </c>
      <c r="D7" s="62">
        <v>39142</v>
      </c>
      <c r="E7" s="62">
        <v>45352</v>
      </c>
      <c r="F7" s="61" t="s">
        <v>121</v>
      </c>
      <c r="G7" s="61" t="s">
        <v>122</v>
      </c>
      <c r="H7" s="61" t="s">
        <v>123</v>
      </c>
      <c r="I7" s="128">
        <v>0</v>
      </c>
      <c r="J7" s="53" t="s">
        <v>45</v>
      </c>
      <c r="K7" s="124">
        <f t="shared" ref="K7:K70" si="0">Q7+W7</f>
        <v>0</v>
      </c>
      <c r="L7" s="128"/>
      <c r="M7" s="128"/>
      <c r="N7" s="128"/>
      <c r="O7" s="128"/>
      <c r="P7" s="128"/>
      <c r="Q7" s="122">
        <f t="shared" ref="Q7:Q70" si="1">SUM(L7:P7)</f>
        <v>0</v>
      </c>
      <c r="R7" s="128"/>
      <c r="S7" s="128"/>
      <c r="T7" s="128"/>
      <c r="U7" s="128"/>
      <c r="V7" s="128"/>
      <c r="W7" s="123">
        <f>SUM(R7:V7)</f>
        <v>0</v>
      </c>
    </row>
    <row r="8" spans="1:23" s="64" customFormat="1" ht="25.5">
      <c r="A8" s="70">
        <v>6</v>
      </c>
      <c r="B8" s="16" t="s">
        <v>124</v>
      </c>
      <c r="C8" s="61" t="s">
        <v>49</v>
      </c>
      <c r="D8" s="56">
        <v>39142</v>
      </c>
      <c r="E8" s="56">
        <v>43525</v>
      </c>
      <c r="F8" s="16" t="s">
        <v>121</v>
      </c>
      <c r="G8" s="16" t="s">
        <v>122</v>
      </c>
      <c r="H8" s="54" t="s">
        <v>123</v>
      </c>
      <c r="I8" s="128">
        <v>1886530</v>
      </c>
      <c r="J8" s="55" t="s">
        <v>35</v>
      </c>
      <c r="K8" s="124">
        <f t="shared" si="0"/>
        <v>373372</v>
      </c>
      <c r="L8" s="128"/>
      <c r="M8" s="128"/>
      <c r="N8" s="128"/>
      <c r="O8" s="128">
        <v>46686</v>
      </c>
      <c r="P8" s="128"/>
      <c r="Q8" s="122">
        <f t="shared" si="1"/>
        <v>46686</v>
      </c>
      <c r="R8" s="128"/>
      <c r="S8" s="128"/>
      <c r="T8" s="128"/>
      <c r="U8" s="128">
        <v>326686</v>
      </c>
      <c r="V8" s="128"/>
      <c r="W8" s="123">
        <f t="shared" ref="W8:W71" si="2">SUM(R8:V8)</f>
        <v>326686</v>
      </c>
    </row>
    <row r="9" spans="1:23" s="64" customFormat="1" ht="25.5">
      <c r="A9" s="70">
        <v>10</v>
      </c>
      <c r="B9" s="16" t="s">
        <v>125</v>
      </c>
      <c r="C9" s="61" t="s">
        <v>49</v>
      </c>
      <c r="D9" s="56">
        <v>39326</v>
      </c>
      <c r="E9" s="56">
        <v>44805</v>
      </c>
      <c r="F9" s="16" t="s">
        <v>121</v>
      </c>
      <c r="G9" s="16" t="s">
        <v>126</v>
      </c>
      <c r="H9" s="54" t="s">
        <v>127</v>
      </c>
      <c r="I9" s="128">
        <v>2772890</v>
      </c>
      <c r="J9" s="55" t="s">
        <v>35</v>
      </c>
      <c r="K9" s="124">
        <f t="shared" si="0"/>
        <v>692253</v>
      </c>
      <c r="L9" s="128"/>
      <c r="M9" s="128"/>
      <c r="N9" s="128">
        <v>271356</v>
      </c>
      <c r="O9" s="128">
        <v>365469</v>
      </c>
      <c r="P9" s="128"/>
      <c r="Q9" s="122">
        <f t="shared" si="1"/>
        <v>636825</v>
      </c>
      <c r="R9" s="128"/>
      <c r="S9" s="128"/>
      <c r="T9" s="128"/>
      <c r="U9" s="128">
        <v>55428</v>
      </c>
      <c r="V9" s="128"/>
      <c r="W9" s="123">
        <f t="shared" si="2"/>
        <v>55428</v>
      </c>
    </row>
    <row r="10" spans="1:23" s="64" customFormat="1" ht="25.5">
      <c r="A10" s="70">
        <v>11</v>
      </c>
      <c r="B10" s="65" t="s">
        <v>128</v>
      </c>
      <c r="C10" s="61" t="s">
        <v>49</v>
      </c>
      <c r="D10" s="56">
        <v>35674</v>
      </c>
      <c r="E10" s="56">
        <v>43709</v>
      </c>
      <c r="F10" s="16" t="s">
        <v>121</v>
      </c>
      <c r="G10" s="16" t="s">
        <v>129</v>
      </c>
      <c r="H10" s="54" t="s">
        <v>130</v>
      </c>
      <c r="I10" s="128">
        <v>383246</v>
      </c>
      <c r="J10" s="55" t="s">
        <v>35</v>
      </c>
      <c r="K10" s="124">
        <f t="shared" si="0"/>
        <v>383246</v>
      </c>
      <c r="L10" s="128"/>
      <c r="M10" s="128"/>
      <c r="N10" s="128"/>
      <c r="O10" s="128">
        <v>383246</v>
      </c>
      <c r="P10" s="128"/>
      <c r="Q10" s="122">
        <f t="shared" si="1"/>
        <v>383246</v>
      </c>
      <c r="R10" s="128"/>
      <c r="S10" s="128"/>
      <c r="T10" s="128"/>
      <c r="U10" s="128">
        <v>0</v>
      </c>
      <c r="V10" s="128"/>
      <c r="W10" s="123">
        <f t="shared" si="2"/>
        <v>0</v>
      </c>
    </row>
    <row r="11" spans="1:23" s="64" customFormat="1" ht="25.5">
      <c r="A11" s="70">
        <v>12</v>
      </c>
      <c r="B11" s="16" t="s">
        <v>131</v>
      </c>
      <c r="C11" s="61" t="s">
        <v>49</v>
      </c>
      <c r="D11" s="56">
        <v>37500</v>
      </c>
      <c r="E11" s="56">
        <v>45536</v>
      </c>
      <c r="F11" s="16" t="s">
        <v>121</v>
      </c>
      <c r="G11" s="16" t="s">
        <v>129</v>
      </c>
      <c r="H11" s="54" t="s">
        <v>130</v>
      </c>
      <c r="I11" s="128">
        <v>1965000</v>
      </c>
      <c r="J11" s="55" t="s">
        <v>35</v>
      </c>
      <c r="K11" s="124">
        <f t="shared" si="0"/>
        <v>0</v>
      </c>
      <c r="L11" s="128"/>
      <c r="M11" s="128"/>
      <c r="N11" s="128"/>
      <c r="O11" s="128">
        <v>0</v>
      </c>
      <c r="P11" s="128"/>
      <c r="Q11" s="122">
        <f t="shared" si="1"/>
        <v>0</v>
      </c>
      <c r="R11" s="128"/>
      <c r="S11" s="128"/>
      <c r="T11" s="128"/>
      <c r="U11" s="128">
        <v>0</v>
      </c>
      <c r="V11" s="128"/>
      <c r="W11" s="123">
        <f t="shared" si="2"/>
        <v>0</v>
      </c>
    </row>
    <row r="12" spans="1:23" s="64" customFormat="1" ht="25.5">
      <c r="A12" s="70">
        <v>13</v>
      </c>
      <c r="B12" s="57" t="s">
        <v>132</v>
      </c>
      <c r="C12" s="61" t="s">
        <v>49</v>
      </c>
      <c r="D12" s="56">
        <v>39326</v>
      </c>
      <c r="E12" s="56">
        <v>43709</v>
      </c>
      <c r="F12" s="57" t="s">
        <v>121</v>
      </c>
      <c r="G12" s="57" t="s">
        <v>129</v>
      </c>
      <c r="H12" s="54" t="s">
        <v>130</v>
      </c>
      <c r="I12" s="128">
        <v>698700</v>
      </c>
      <c r="J12" s="55" t="s">
        <v>35</v>
      </c>
      <c r="K12" s="124">
        <f t="shared" si="0"/>
        <v>698700</v>
      </c>
      <c r="L12" s="128"/>
      <c r="M12" s="128"/>
      <c r="N12" s="128"/>
      <c r="O12" s="128">
        <v>698700</v>
      </c>
      <c r="P12" s="128"/>
      <c r="Q12" s="122">
        <f t="shared" si="1"/>
        <v>698700</v>
      </c>
      <c r="R12" s="128"/>
      <c r="S12" s="128"/>
      <c r="T12" s="128"/>
      <c r="U12" s="128">
        <v>0</v>
      </c>
      <c r="V12" s="128"/>
      <c r="W12" s="123">
        <f t="shared" si="2"/>
        <v>0</v>
      </c>
    </row>
    <row r="13" spans="1:23" s="64" customFormat="1" ht="25.5">
      <c r="A13" s="70">
        <v>16</v>
      </c>
      <c r="B13" s="57" t="s">
        <v>133</v>
      </c>
      <c r="C13" s="61" t="s">
        <v>67</v>
      </c>
      <c r="D13" s="56">
        <v>39845</v>
      </c>
      <c r="E13" s="56">
        <v>47514</v>
      </c>
      <c r="F13" s="57" t="s">
        <v>134</v>
      </c>
      <c r="G13" s="54" t="s">
        <v>135</v>
      </c>
      <c r="H13" s="54" t="s">
        <v>130</v>
      </c>
      <c r="I13" s="128">
        <v>3284983</v>
      </c>
      <c r="J13" s="55" t="s">
        <v>35</v>
      </c>
      <c r="K13" s="124">
        <f t="shared" si="0"/>
        <v>371210</v>
      </c>
      <c r="L13" s="128"/>
      <c r="M13" s="128"/>
      <c r="N13" s="128"/>
      <c r="O13" s="128">
        <v>185605</v>
      </c>
      <c r="P13" s="128"/>
      <c r="Q13" s="122">
        <f t="shared" si="1"/>
        <v>185605</v>
      </c>
      <c r="R13" s="128"/>
      <c r="S13" s="128"/>
      <c r="T13" s="128"/>
      <c r="U13" s="128">
        <v>185605</v>
      </c>
      <c r="V13" s="128"/>
      <c r="W13" s="123">
        <f t="shared" si="2"/>
        <v>185605</v>
      </c>
    </row>
    <row r="14" spans="1:23" s="64" customFormat="1">
      <c r="A14" s="70">
        <v>21</v>
      </c>
      <c r="B14" s="57" t="s">
        <v>136</v>
      </c>
      <c r="C14" s="61" t="s">
        <v>85</v>
      </c>
      <c r="D14" s="56">
        <v>41095</v>
      </c>
      <c r="E14" s="56">
        <v>41820</v>
      </c>
      <c r="F14" s="57" t="s">
        <v>137</v>
      </c>
      <c r="G14" s="54" t="s">
        <v>138</v>
      </c>
      <c r="H14" s="54" t="s">
        <v>139</v>
      </c>
      <c r="I14" s="128">
        <v>250000</v>
      </c>
      <c r="J14" s="55" t="s">
        <v>35</v>
      </c>
      <c r="K14" s="124">
        <f t="shared" si="0"/>
        <v>250000</v>
      </c>
      <c r="L14" s="128"/>
      <c r="M14" s="128"/>
      <c r="N14" s="128"/>
      <c r="O14" s="128"/>
      <c r="P14" s="128">
        <v>125000</v>
      </c>
      <c r="Q14" s="122">
        <f t="shared" si="1"/>
        <v>125000</v>
      </c>
      <c r="R14" s="128"/>
      <c r="S14" s="128"/>
      <c r="T14" s="128"/>
      <c r="U14" s="128"/>
      <c r="V14" s="128">
        <v>125000</v>
      </c>
      <c r="W14" s="123">
        <f t="shared" si="2"/>
        <v>125000</v>
      </c>
    </row>
    <row r="15" spans="1:23" s="64" customFormat="1" ht="25.5">
      <c r="A15" s="70">
        <v>22</v>
      </c>
      <c r="B15" s="57" t="s">
        <v>140</v>
      </c>
      <c r="C15" s="61" t="s">
        <v>53</v>
      </c>
      <c r="D15" s="56">
        <v>35490</v>
      </c>
      <c r="E15" s="56">
        <v>46447</v>
      </c>
      <c r="F15" s="57" t="s">
        <v>141</v>
      </c>
      <c r="G15" s="54" t="s">
        <v>142</v>
      </c>
      <c r="H15" s="54" t="s">
        <v>139</v>
      </c>
      <c r="I15" s="128">
        <v>8000</v>
      </c>
      <c r="J15" s="55" t="s">
        <v>35</v>
      </c>
      <c r="K15" s="124">
        <f t="shared" si="0"/>
        <v>8000</v>
      </c>
      <c r="L15" s="128"/>
      <c r="M15" s="128"/>
      <c r="N15" s="128"/>
      <c r="O15" s="128">
        <v>3000</v>
      </c>
      <c r="P15" s="128"/>
      <c r="Q15" s="122">
        <f t="shared" si="1"/>
        <v>3000</v>
      </c>
      <c r="R15" s="128"/>
      <c r="S15" s="128"/>
      <c r="T15" s="128"/>
      <c r="U15" s="128">
        <v>5000</v>
      </c>
      <c r="V15" s="128"/>
      <c r="W15" s="123">
        <f t="shared" si="2"/>
        <v>5000</v>
      </c>
    </row>
    <row r="16" spans="1:23" s="64" customFormat="1" ht="25.5">
      <c r="A16" s="70">
        <v>24</v>
      </c>
      <c r="B16" s="57" t="s">
        <v>143</v>
      </c>
      <c r="C16" s="61" t="s">
        <v>61</v>
      </c>
      <c r="D16" s="56">
        <v>41091</v>
      </c>
      <c r="E16" s="56">
        <v>47664</v>
      </c>
      <c r="F16" s="57" t="s">
        <v>137</v>
      </c>
      <c r="G16" s="54" t="s">
        <v>144</v>
      </c>
      <c r="H16" s="54" t="s">
        <v>123</v>
      </c>
      <c r="I16" s="128">
        <v>30000</v>
      </c>
      <c r="J16" s="55" t="s">
        <v>35</v>
      </c>
      <c r="K16" s="124">
        <f t="shared" si="0"/>
        <v>30000</v>
      </c>
      <c r="L16" s="128"/>
      <c r="M16" s="128"/>
      <c r="N16" s="128"/>
      <c r="O16" s="128">
        <v>15000</v>
      </c>
      <c r="P16" s="128"/>
      <c r="Q16" s="122">
        <f t="shared" si="1"/>
        <v>15000</v>
      </c>
      <c r="R16" s="128"/>
      <c r="S16" s="128"/>
      <c r="T16" s="128"/>
      <c r="U16" s="128">
        <v>15000</v>
      </c>
      <c r="V16" s="128"/>
      <c r="W16" s="123">
        <f t="shared" si="2"/>
        <v>15000</v>
      </c>
    </row>
    <row r="17" spans="1:23" s="64" customFormat="1">
      <c r="A17" s="70">
        <v>26</v>
      </c>
      <c r="B17" s="57" t="s">
        <v>145</v>
      </c>
      <c r="C17" s="61" t="s">
        <v>53</v>
      </c>
      <c r="D17" s="56">
        <v>35612</v>
      </c>
      <c r="E17" s="56">
        <v>46447</v>
      </c>
      <c r="F17" s="57" t="s">
        <v>146</v>
      </c>
      <c r="G17" s="54" t="s">
        <v>146</v>
      </c>
      <c r="H17" s="54" t="s">
        <v>139</v>
      </c>
      <c r="I17" s="128">
        <v>20000</v>
      </c>
      <c r="J17" s="55" t="s">
        <v>35</v>
      </c>
      <c r="K17" s="124">
        <f t="shared" si="0"/>
        <v>20000</v>
      </c>
      <c r="L17" s="128"/>
      <c r="M17" s="128"/>
      <c r="N17" s="128"/>
      <c r="O17" s="128">
        <v>15000</v>
      </c>
      <c r="P17" s="128"/>
      <c r="Q17" s="122">
        <f t="shared" si="1"/>
        <v>15000</v>
      </c>
      <c r="R17" s="128"/>
      <c r="S17" s="128"/>
      <c r="T17" s="128"/>
      <c r="U17" s="128">
        <v>5000</v>
      </c>
      <c r="V17" s="128"/>
      <c r="W17" s="123">
        <f t="shared" si="2"/>
        <v>5000</v>
      </c>
    </row>
    <row r="18" spans="1:23" s="64" customFormat="1" ht="25.5">
      <c r="A18" s="133">
        <v>29</v>
      </c>
      <c r="B18" s="129" t="s">
        <v>147</v>
      </c>
      <c r="C18" s="129" t="s">
        <v>61</v>
      </c>
      <c r="D18" s="132">
        <v>40940</v>
      </c>
      <c r="E18" s="132">
        <v>42004</v>
      </c>
      <c r="F18" s="129" t="s">
        <v>148</v>
      </c>
      <c r="G18" s="129" t="s">
        <v>149</v>
      </c>
      <c r="H18" s="129" t="s">
        <v>123</v>
      </c>
      <c r="I18" s="131">
        <v>0</v>
      </c>
      <c r="J18" s="130" t="s">
        <v>35</v>
      </c>
      <c r="K18" s="134">
        <f t="shared" si="0"/>
        <v>0</v>
      </c>
      <c r="L18" s="131"/>
      <c r="M18" s="131"/>
      <c r="N18" s="131"/>
      <c r="O18" s="131"/>
      <c r="P18" s="131"/>
      <c r="Q18" s="134">
        <f t="shared" si="1"/>
        <v>0</v>
      </c>
      <c r="R18" s="131"/>
      <c r="S18" s="131"/>
      <c r="T18" s="131"/>
      <c r="U18" s="131"/>
      <c r="V18" s="131"/>
      <c r="W18" s="134">
        <f t="shared" si="2"/>
        <v>0</v>
      </c>
    </row>
    <row r="19" spans="1:23" s="64" customFormat="1">
      <c r="A19" s="133">
        <v>30</v>
      </c>
      <c r="B19" s="129" t="s">
        <v>150</v>
      </c>
      <c r="C19" s="129" t="s">
        <v>56</v>
      </c>
      <c r="D19" s="132">
        <v>41091</v>
      </c>
      <c r="E19" s="132">
        <v>41820</v>
      </c>
      <c r="F19" s="129" t="s">
        <v>151</v>
      </c>
      <c r="G19" s="129" t="s">
        <v>152</v>
      </c>
      <c r="H19" s="129" t="s">
        <v>130</v>
      </c>
      <c r="I19" s="131">
        <v>0</v>
      </c>
      <c r="J19" s="130" t="s">
        <v>35</v>
      </c>
      <c r="K19" s="134">
        <f t="shared" si="0"/>
        <v>0</v>
      </c>
      <c r="L19" s="131"/>
      <c r="M19" s="131"/>
      <c r="N19" s="131"/>
      <c r="O19" s="131"/>
      <c r="P19" s="131"/>
      <c r="Q19" s="134">
        <f t="shared" si="1"/>
        <v>0</v>
      </c>
      <c r="R19" s="131"/>
      <c r="S19" s="131"/>
      <c r="T19" s="131"/>
      <c r="U19" s="131"/>
      <c r="V19" s="131"/>
      <c r="W19" s="134">
        <f t="shared" si="2"/>
        <v>0</v>
      </c>
    </row>
    <row r="20" spans="1:23" s="64" customFormat="1" ht="25.5">
      <c r="A20" s="133">
        <v>31</v>
      </c>
      <c r="B20" s="129" t="s">
        <v>150</v>
      </c>
      <c r="C20" s="129" t="s">
        <v>56</v>
      </c>
      <c r="D20" s="132">
        <v>41091</v>
      </c>
      <c r="E20" s="132">
        <v>41820</v>
      </c>
      <c r="F20" s="129" t="s">
        <v>153</v>
      </c>
      <c r="G20" s="129" t="s">
        <v>152</v>
      </c>
      <c r="H20" s="129" t="s">
        <v>130</v>
      </c>
      <c r="I20" s="131">
        <v>0</v>
      </c>
      <c r="J20" s="130" t="s">
        <v>35</v>
      </c>
      <c r="K20" s="134">
        <f t="shared" si="0"/>
        <v>0</v>
      </c>
      <c r="L20" s="131"/>
      <c r="M20" s="131"/>
      <c r="N20" s="131"/>
      <c r="O20" s="131"/>
      <c r="P20" s="131"/>
      <c r="Q20" s="134">
        <f t="shared" si="1"/>
        <v>0</v>
      </c>
      <c r="R20" s="131"/>
      <c r="S20" s="131"/>
      <c r="T20" s="131"/>
      <c r="U20" s="131"/>
      <c r="V20" s="131"/>
      <c r="W20" s="134">
        <f t="shared" si="2"/>
        <v>0</v>
      </c>
    </row>
    <row r="21" spans="1:23" s="64" customFormat="1" ht="38.25">
      <c r="A21" s="133">
        <v>32</v>
      </c>
      <c r="B21" s="129" t="s">
        <v>140</v>
      </c>
      <c r="C21" s="129" t="s">
        <v>53</v>
      </c>
      <c r="D21" s="132">
        <v>35612</v>
      </c>
      <c r="E21" s="132">
        <v>46447</v>
      </c>
      <c r="F21" s="129" t="s">
        <v>141</v>
      </c>
      <c r="G21" s="129" t="s">
        <v>154</v>
      </c>
      <c r="H21" s="129" t="s">
        <v>139</v>
      </c>
      <c r="I21" s="131">
        <v>0</v>
      </c>
      <c r="J21" s="130" t="s">
        <v>35</v>
      </c>
      <c r="K21" s="134">
        <f t="shared" si="0"/>
        <v>0</v>
      </c>
      <c r="L21" s="131"/>
      <c r="M21" s="131"/>
      <c r="N21" s="131"/>
      <c r="O21" s="131"/>
      <c r="P21" s="131"/>
      <c r="Q21" s="134">
        <f t="shared" si="1"/>
        <v>0</v>
      </c>
      <c r="R21" s="131"/>
      <c r="S21" s="131"/>
      <c r="T21" s="131"/>
      <c r="U21" s="131"/>
      <c r="V21" s="131"/>
      <c r="W21" s="134">
        <f t="shared" si="2"/>
        <v>0</v>
      </c>
    </row>
    <row r="22" spans="1:23" s="64" customFormat="1" ht="25.5">
      <c r="A22" s="133">
        <v>34</v>
      </c>
      <c r="B22" s="129" t="s">
        <v>155</v>
      </c>
      <c r="C22" s="129" t="s">
        <v>67</v>
      </c>
      <c r="D22" s="132">
        <v>39845</v>
      </c>
      <c r="E22" s="132">
        <v>47514</v>
      </c>
      <c r="F22" s="129" t="s">
        <v>134</v>
      </c>
      <c r="G22" s="129" t="s">
        <v>156</v>
      </c>
      <c r="H22" s="129" t="s">
        <v>130</v>
      </c>
      <c r="I22" s="131">
        <v>0</v>
      </c>
      <c r="J22" s="130" t="s">
        <v>35</v>
      </c>
      <c r="K22" s="134">
        <f t="shared" si="0"/>
        <v>0</v>
      </c>
      <c r="L22" s="131"/>
      <c r="M22" s="131"/>
      <c r="N22" s="131"/>
      <c r="O22" s="131"/>
      <c r="P22" s="131"/>
      <c r="Q22" s="134">
        <f t="shared" si="1"/>
        <v>0</v>
      </c>
      <c r="R22" s="131"/>
      <c r="S22" s="131"/>
      <c r="T22" s="131"/>
      <c r="U22" s="131"/>
      <c r="V22" s="131"/>
      <c r="W22" s="134">
        <f t="shared" si="2"/>
        <v>0</v>
      </c>
    </row>
    <row r="23" spans="1:23" s="64" customFormat="1" ht="63.75">
      <c r="A23" s="70">
        <v>35</v>
      </c>
      <c r="B23" s="57" t="s">
        <v>157</v>
      </c>
      <c r="C23" s="61" t="s">
        <v>78</v>
      </c>
      <c r="D23" s="56">
        <v>38253</v>
      </c>
      <c r="E23" s="56">
        <v>49279</v>
      </c>
      <c r="F23" s="57" t="s">
        <v>121</v>
      </c>
      <c r="G23" s="54" t="s">
        <v>158</v>
      </c>
      <c r="H23" s="54" t="s">
        <v>123</v>
      </c>
      <c r="I23" s="128">
        <v>1074694</v>
      </c>
      <c r="J23" s="55" t="s">
        <v>35</v>
      </c>
      <c r="K23" s="124">
        <f t="shared" si="0"/>
        <v>1074694</v>
      </c>
      <c r="L23" s="128"/>
      <c r="M23" s="128"/>
      <c r="N23" s="128"/>
      <c r="O23" s="128">
        <v>829472</v>
      </c>
      <c r="P23" s="128"/>
      <c r="Q23" s="122">
        <f t="shared" si="1"/>
        <v>829472</v>
      </c>
      <c r="R23" s="128"/>
      <c r="S23" s="128"/>
      <c r="T23" s="128"/>
      <c r="U23" s="128">
        <v>245222</v>
      </c>
      <c r="V23" s="128"/>
      <c r="W23" s="123">
        <f t="shared" si="2"/>
        <v>245222</v>
      </c>
    </row>
    <row r="24" spans="1:23" s="64" customFormat="1" ht="25.5">
      <c r="A24" s="70">
        <v>36</v>
      </c>
      <c r="B24" s="57" t="s">
        <v>159</v>
      </c>
      <c r="C24" s="61" t="s">
        <v>68</v>
      </c>
      <c r="D24" s="56">
        <v>39841</v>
      </c>
      <c r="E24" s="56">
        <v>48944</v>
      </c>
      <c r="F24" s="57" t="s">
        <v>160</v>
      </c>
      <c r="G24" s="54" t="s">
        <v>161</v>
      </c>
      <c r="H24" s="54" t="s">
        <v>123</v>
      </c>
      <c r="I24" s="128">
        <v>5906642</v>
      </c>
      <c r="J24" s="55" t="s">
        <v>35</v>
      </c>
      <c r="K24" s="124">
        <f t="shared" si="0"/>
        <v>331953</v>
      </c>
      <c r="L24" s="128"/>
      <c r="M24" s="128"/>
      <c r="N24" s="128"/>
      <c r="O24" s="128">
        <v>165977</v>
      </c>
      <c r="P24" s="128"/>
      <c r="Q24" s="122">
        <f t="shared" si="1"/>
        <v>165977</v>
      </c>
      <c r="R24" s="128"/>
      <c r="S24" s="128"/>
      <c r="T24" s="128"/>
      <c r="U24" s="128">
        <v>165976</v>
      </c>
      <c r="V24" s="128"/>
      <c r="W24" s="123">
        <f t="shared" si="2"/>
        <v>165976</v>
      </c>
    </row>
    <row r="25" spans="1:23" s="64" customFormat="1" ht="38.25">
      <c r="A25" s="133">
        <v>39</v>
      </c>
      <c r="B25" s="129" t="s">
        <v>162</v>
      </c>
      <c r="C25" s="129" t="s">
        <v>68</v>
      </c>
      <c r="D25" s="132">
        <v>40940</v>
      </c>
      <c r="E25" s="132">
        <v>41090</v>
      </c>
      <c r="F25" s="129" t="s">
        <v>163</v>
      </c>
      <c r="G25" s="129" t="s">
        <v>164</v>
      </c>
      <c r="H25" s="129" t="s">
        <v>139</v>
      </c>
      <c r="I25" s="131">
        <v>0</v>
      </c>
      <c r="J25" s="130" t="s">
        <v>35</v>
      </c>
      <c r="K25" s="134">
        <f t="shared" si="0"/>
        <v>0</v>
      </c>
      <c r="L25" s="131"/>
      <c r="M25" s="131"/>
      <c r="N25" s="131"/>
      <c r="O25" s="131"/>
      <c r="P25" s="131"/>
      <c r="Q25" s="134">
        <f t="shared" si="1"/>
        <v>0</v>
      </c>
      <c r="R25" s="131"/>
      <c r="S25" s="131"/>
      <c r="T25" s="131"/>
      <c r="U25" s="131"/>
      <c r="V25" s="131"/>
      <c r="W25" s="134">
        <f t="shared" si="2"/>
        <v>0</v>
      </c>
    </row>
    <row r="26" spans="1:23" s="64" customFormat="1" ht="38.25">
      <c r="A26" s="133">
        <v>40</v>
      </c>
      <c r="B26" s="129" t="s">
        <v>165</v>
      </c>
      <c r="C26" s="129" t="s">
        <v>68</v>
      </c>
      <c r="D26" s="132">
        <v>41091</v>
      </c>
      <c r="E26" s="132">
        <v>41455</v>
      </c>
      <c r="F26" s="129" t="s">
        <v>163</v>
      </c>
      <c r="G26" s="129" t="s">
        <v>164</v>
      </c>
      <c r="H26" s="129" t="s">
        <v>139</v>
      </c>
      <c r="I26" s="131">
        <v>0</v>
      </c>
      <c r="J26" s="130" t="s">
        <v>35</v>
      </c>
      <c r="K26" s="134">
        <f t="shared" si="0"/>
        <v>0</v>
      </c>
      <c r="L26" s="131"/>
      <c r="M26" s="131"/>
      <c r="N26" s="131"/>
      <c r="O26" s="131"/>
      <c r="P26" s="131"/>
      <c r="Q26" s="134">
        <f t="shared" si="1"/>
        <v>0</v>
      </c>
      <c r="R26" s="131"/>
      <c r="S26" s="131"/>
      <c r="T26" s="131"/>
      <c r="U26" s="131"/>
      <c r="V26" s="131"/>
      <c r="W26" s="134">
        <f t="shared" si="2"/>
        <v>0</v>
      </c>
    </row>
    <row r="27" spans="1:23" s="64" customFormat="1" ht="38.25">
      <c r="A27" s="133">
        <v>41</v>
      </c>
      <c r="B27" s="129" t="s">
        <v>166</v>
      </c>
      <c r="C27" s="129" t="s">
        <v>68</v>
      </c>
      <c r="D27" s="132">
        <v>41456</v>
      </c>
      <c r="E27" s="132">
        <v>41820</v>
      </c>
      <c r="F27" s="129" t="s">
        <v>163</v>
      </c>
      <c r="G27" s="129" t="s">
        <v>164</v>
      </c>
      <c r="H27" s="129" t="s">
        <v>139</v>
      </c>
      <c r="I27" s="131">
        <v>0</v>
      </c>
      <c r="J27" s="130" t="s">
        <v>35</v>
      </c>
      <c r="K27" s="134">
        <f t="shared" si="0"/>
        <v>0</v>
      </c>
      <c r="L27" s="131"/>
      <c r="M27" s="131"/>
      <c r="N27" s="131"/>
      <c r="O27" s="131"/>
      <c r="P27" s="131"/>
      <c r="Q27" s="134">
        <f t="shared" si="1"/>
        <v>0</v>
      </c>
      <c r="R27" s="131"/>
      <c r="S27" s="131"/>
      <c r="T27" s="131"/>
      <c r="U27" s="131"/>
      <c r="V27" s="131"/>
      <c r="W27" s="134">
        <f t="shared" si="2"/>
        <v>0</v>
      </c>
    </row>
    <row r="28" spans="1:23" s="64" customFormat="1" ht="38.25">
      <c r="A28" s="133">
        <v>42</v>
      </c>
      <c r="B28" s="129" t="s">
        <v>167</v>
      </c>
      <c r="C28" s="129" t="s">
        <v>68</v>
      </c>
      <c r="D28" s="132">
        <v>41821</v>
      </c>
      <c r="E28" s="132">
        <v>42185</v>
      </c>
      <c r="F28" s="129" t="s">
        <v>163</v>
      </c>
      <c r="G28" s="129" t="s">
        <v>164</v>
      </c>
      <c r="H28" s="129" t="s">
        <v>139</v>
      </c>
      <c r="I28" s="131">
        <v>0</v>
      </c>
      <c r="J28" s="130" t="s">
        <v>35</v>
      </c>
      <c r="K28" s="134">
        <f t="shared" si="0"/>
        <v>0</v>
      </c>
      <c r="L28" s="131"/>
      <c r="M28" s="131"/>
      <c r="N28" s="131"/>
      <c r="O28" s="131"/>
      <c r="P28" s="131"/>
      <c r="Q28" s="134">
        <f t="shared" si="1"/>
        <v>0</v>
      </c>
      <c r="R28" s="131"/>
      <c r="S28" s="131"/>
      <c r="T28" s="131"/>
      <c r="U28" s="131"/>
      <c r="V28" s="131"/>
      <c r="W28" s="134">
        <f t="shared" si="2"/>
        <v>0</v>
      </c>
    </row>
    <row r="29" spans="1:23" s="64" customFormat="1" ht="25.5">
      <c r="A29" s="70">
        <v>43</v>
      </c>
      <c r="B29" s="57" t="s">
        <v>168</v>
      </c>
      <c r="C29" s="61" t="s">
        <v>86</v>
      </c>
      <c r="D29" s="56">
        <v>41821</v>
      </c>
      <c r="E29" s="56">
        <v>42185</v>
      </c>
      <c r="F29" s="57" t="s">
        <v>169</v>
      </c>
      <c r="G29" s="54" t="s">
        <v>170</v>
      </c>
      <c r="H29" s="54" t="s">
        <v>139</v>
      </c>
      <c r="I29" s="128">
        <v>0</v>
      </c>
      <c r="J29" s="55" t="s">
        <v>35</v>
      </c>
      <c r="K29" s="124">
        <f t="shared" si="0"/>
        <v>0</v>
      </c>
      <c r="L29" s="128"/>
      <c r="M29" s="128"/>
      <c r="N29" s="128"/>
      <c r="O29" s="128"/>
      <c r="P29" s="128"/>
      <c r="Q29" s="122">
        <f t="shared" si="1"/>
        <v>0</v>
      </c>
      <c r="R29" s="128"/>
      <c r="S29" s="128"/>
      <c r="T29" s="128"/>
      <c r="U29" s="128"/>
      <c r="V29" s="128"/>
      <c r="W29" s="123">
        <f t="shared" si="2"/>
        <v>0</v>
      </c>
    </row>
    <row r="30" spans="1:23" s="64" customFormat="1" ht="25.5">
      <c r="A30" s="133">
        <v>45</v>
      </c>
      <c r="B30" s="129" t="s">
        <v>171</v>
      </c>
      <c r="C30" s="129" t="s">
        <v>68</v>
      </c>
      <c r="D30" s="132">
        <v>41821</v>
      </c>
      <c r="E30" s="132">
        <v>42185</v>
      </c>
      <c r="F30" s="129" t="s">
        <v>160</v>
      </c>
      <c r="G30" s="129" t="s">
        <v>172</v>
      </c>
      <c r="H30" s="129" t="s">
        <v>139</v>
      </c>
      <c r="I30" s="131">
        <v>0</v>
      </c>
      <c r="J30" s="130" t="s">
        <v>35</v>
      </c>
      <c r="K30" s="134">
        <f t="shared" si="0"/>
        <v>0</v>
      </c>
      <c r="L30" s="131"/>
      <c r="M30" s="131"/>
      <c r="N30" s="131"/>
      <c r="O30" s="131"/>
      <c r="P30" s="131"/>
      <c r="Q30" s="134">
        <f t="shared" si="1"/>
        <v>0</v>
      </c>
      <c r="R30" s="131"/>
      <c r="S30" s="131"/>
      <c r="T30" s="131"/>
      <c r="U30" s="131"/>
      <c r="V30" s="131"/>
      <c r="W30" s="134">
        <f t="shared" si="2"/>
        <v>0</v>
      </c>
    </row>
    <row r="31" spans="1:23" s="64" customFormat="1" ht="38.25">
      <c r="A31" s="70">
        <v>47</v>
      </c>
      <c r="B31" s="57" t="s">
        <v>173</v>
      </c>
      <c r="C31" s="61" t="s">
        <v>48</v>
      </c>
      <c r="D31" s="56">
        <v>42248</v>
      </c>
      <c r="E31" s="56">
        <v>46631</v>
      </c>
      <c r="F31" s="57" t="s">
        <v>121</v>
      </c>
      <c r="G31" s="54" t="s">
        <v>174</v>
      </c>
      <c r="H31" s="54"/>
      <c r="I31" s="128">
        <v>22414300</v>
      </c>
      <c r="J31" s="55" t="s">
        <v>35</v>
      </c>
      <c r="K31" s="124">
        <f t="shared" si="0"/>
        <v>3562675</v>
      </c>
      <c r="L31" s="128"/>
      <c r="M31" s="128"/>
      <c r="N31" s="128"/>
      <c r="O31" s="128">
        <v>3167650</v>
      </c>
      <c r="P31" s="128"/>
      <c r="Q31" s="122">
        <f t="shared" si="1"/>
        <v>3167650</v>
      </c>
      <c r="R31" s="128"/>
      <c r="S31" s="128"/>
      <c r="T31" s="128"/>
      <c r="U31" s="128">
        <v>395025</v>
      </c>
      <c r="V31" s="128"/>
      <c r="W31" s="123">
        <f t="shared" si="2"/>
        <v>395025</v>
      </c>
    </row>
    <row r="32" spans="1:23" s="64" customFormat="1" ht="38.25">
      <c r="A32" s="70">
        <v>48</v>
      </c>
      <c r="B32" s="57" t="s">
        <v>175</v>
      </c>
      <c r="C32" s="61" t="s">
        <v>48</v>
      </c>
      <c r="D32" s="56">
        <v>42248</v>
      </c>
      <c r="E32" s="56">
        <v>43709</v>
      </c>
      <c r="F32" s="57" t="s">
        <v>121</v>
      </c>
      <c r="G32" s="54" t="s">
        <v>176</v>
      </c>
      <c r="H32" s="54"/>
      <c r="I32" s="128">
        <v>379688</v>
      </c>
      <c r="J32" s="55" t="s">
        <v>35</v>
      </c>
      <c r="K32" s="124">
        <f t="shared" si="0"/>
        <v>379688</v>
      </c>
      <c r="L32" s="128"/>
      <c r="M32" s="128"/>
      <c r="N32" s="128"/>
      <c r="O32" s="128">
        <v>379688</v>
      </c>
      <c r="P32" s="128"/>
      <c r="Q32" s="122">
        <f t="shared" si="1"/>
        <v>379688</v>
      </c>
      <c r="R32" s="128"/>
      <c r="S32" s="128"/>
      <c r="T32" s="128"/>
      <c r="U32" s="128">
        <v>0</v>
      </c>
      <c r="V32" s="128"/>
      <c r="W32" s="123">
        <f t="shared" si="2"/>
        <v>0</v>
      </c>
    </row>
    <row r="33" spans="1:23" s="64" customFormat="1" ht="25.5">
      <c r="A33" s="70">
        <v>50</v>
      </c>
      <c r="B33" s="57" t="s">
        <v>182</v>
      </c>
      <c r="C33" s="61" t="s">
        <v>49</v>
      </c>
      <c r="D33" s="56">
        <v>36465</v>
      </c>
      <c r="E33" s="56">
        <v>45352</v>
      </c>
      <c r="F33" s="57" t="s">
        <v>121</v>
      </c>
      <c r="G33" s="61" t="s">
        <v>122</v>
      </c>
      <c r="H33" s="54" t="s">
        <v>123</v>
      </c>
      <c r="I33" s="128">
        <v>11750000</v>
      </c>
      <c r="J33" s="55" t="s">
        <v>35</v>
      </c>
      <c r="K33" s="124">
        <f t="shared" si="0"/>
        <v>2350000</v>
      </c>
      <c r="L33" s="128"/>
      <c r="M33" s="128"/>
      <c r="N33" s="128"/>
      <c r="O33" s="128">
        <v>0</v>
      </c>
      <c r="P33" s="128"/>
      <c r="Q33" s="122">
        <f t="shared" si="1"/>
        <v>0</v>
      </c>
      <c r="R33" s="128"/>
      <c r="S33" s="128"/>
      <c r="T33" s="128"/>
      <c r="U33" s="128">
        <v>2350000</v>
      </c>
      <c r="V33" s="128"/>
      <c r="W33" s="123">
        <f t="shared" si="2"/>
        <v>2350000</v>
      </c>
    </row>
    <row r="34" spans="1:23" s="64" customFormat="1" ht="63.75">
      <c r="A34" s="70">
        <v>51</v>
      </c>
      <c r="B34" s="57" t="s">
        <v>183</v>
      </c>
      <c r="C34" s="61" t="s">
        <v>49</v>
      </c>
      <c r="D34" s="56">
        <v>39326</v>
      </c>
      <c r="E34" s="56">
        <v>44805</v>
      </c>
      <c r="F34" s="57" t="s">
        <v>148</v>
      </c>
      <c r="G34" s="54" t="s">
        <v>190</v>
      </c>
      <c r="H34" s="54"/>
      <c r="I34" s="128">
        <v>590790</v>
      </c>
      <c r="J34" s="55" t="s">
        <v>35</v>
      </c>
      <c r="K34" s="124">
        <f t="shared" si="0"/>
        <v>590790</v>
      </c>
      <c r="L34" s="128"/>
      <c r="M34" s="128"/>
      <c r="N34" s="128"/>
      <c r="O34" s="128">
        <v>590790</v>
      </c>
      <c r="P34" s="128"/>
      <c r="Q34" s="122">
        <f t="shared" si="1"/>
        <v>590790</v>
      </c>
      <c r="R34" s="128"/>
      <c r="S34" s="128"/>
      <c r="T34" s="128"/>
      <c r="U34" s="128"/>
      <c r="V34" s="128"/>
      <c r="W34" s="123">
        <f t="shared" si="2"/>
        <v>0</v>
      </c>
    </row>
    <row r="35" spans="1:23" s="64" customFormat="1">
      <c r="A35" s="70">
        <v>52</v>
      </c>
      <c r="B35" s="57"/>
      <c r="C35" s="61"/>
      <c r="D35" s="56"/>
      <c r="E35" s="56"/>
      <c r="F35" s="57"/>
      <c r="G35" s="54"/>
      <c r="H35" s="54"/>
      <c r="I35" s="128"/>
      <c r="J35" s="55" t="s">
        <v>35</v>
      </c>
      <c r="K35" s="124">
        <f t="shared" si="0"/>
        <v>0</v>
      </c>
      <c r="L35" s="128"/>
      <c r="M35" s="128"/>
      <c r="N35" s="128"/>
      <c r="O35" s="128"/>
      <c r="P35" s="128"/>
      <c r="Q35" s="122">
        <f t="shared" si="1"/>
        <v>0</v>
      </c>
      <c r="R35" s="128"/>
      <c r="S35" s="128"/>
      <c r="T35" s="128"/>
      <c r="U35" s="128"/>
      <c r="V35" s="128"/>
      <c r="W35" s="123">
        <f t="shared" si="2"/>
        <v>0</v>
      </c>
    </row>
    <row r="36" spans="1:23" s="64" customFormat="1">
      <c r="A36" s="70">
        <v>53</v>
      </c>
      <c r="B36" s="57"/>
      <c r="C36" s="61"/>
      <c r="D36" s="56"/>
      <c r="E36" s="56"/>
      <c r="F36" s="57"/>
      <c r="G36" s="54"/>
      <c r="H36" s="54"/>
      <c r="I36" s="128"/>
      <c r="J36" s="55" t="s">
        <v>35</v>
      </c>
      <c r="K36" s="124">
        <f t="shared" si="0"/>
        <v>0</v>
      </c>
      <c r="L36" s="128"/>
      <c r="M36" s="128"/>
      <c r="N36" s="128"/>
      <c r="O36" s="128"/>
      <c r="P36" s="128"/>
      <c r="Q36" s="122">
        <f t="shared" si="1"/>
        <v>0</v>
      </c>
      <c r="R36" s="128"/>
      <c r="S36" s="128"/>
      <c r="T36" s="128"/>
      <c r="U36" s="128"/>
      <c r="V36" s="128"/>
      <c r="W36" s="123">
        <f t="shared" si="2"/>
        <v>0</v>
      </c>
    </row>
    <row r="37" spans="1:23" s="64" customFormat="1">
      <c r="A37" s="70">
        <v>54</v>
      </c>
      <c r="B37" s="57"/>
      <c r="C37" s="61"/>
      <c r="D37" s="56"/>
      <c r="E37" s="56"/>
      <c r="F37" s="57"/>
      <c r="G37" s="54"/>
      <c r="H37" s="54"/>
      <c r="I37" s="128"/>
      <c r="J37" s="55" t="s">
        <v>35</v>
      </c>
      <c r="K37" s="124">
        <f t="shared" si="0"/>
        <v>0</v>
      </c>
      <c r="L37" s="128"/>
      <c r="M37" s="128"/>
      <c r="N37" s="128"/>
      <c r="O37" s="128"/>
      <c r="P37" s="128"/>
      <c r="Q37" s="122">
        <f t="shared" si="1"/>
        <v>0</v>
      </c>
      <c r="R37" s="128"/>
      <c r="S37" s="128"/>
      <c r="T37" s="128"/>
      <c r="U37" s="128"/>
      <c r="V37" s="128"/>
      <c r="W37" s="123">
        <f t="shared" si="2"/>
        <v>0</v>
      </c>
    </row>
    <row r="38" spans="1:23" s="64" customFormat="1">
      <c r="A38" s="70">
        <v>55</v>
      </c>
      <c r="B38" s="57"/>
      <c r="C38" s="61"/>
      <c r="D38" s="56"/>
      <c r="E38" s="56"/>
      <c r="F38" s="57"/>
      <c r="G38" s="54"/>
      <c r="H38" s="54"/>
      <c r="I38" s="128"/>
      <c r="J38" s="55" t="s">
        <v>35</v>
      </c>
      <c r="K38" s="124">
        <f t="shared" si="0"/>
        <v>0</v>
      </c>
      <c r="L38" s="128"/>
      <c r="M38" s="128"/>
      <c r="N38" s="128"/>
      <c r="O38" s="128"/>
      <c r="P38" s="128"/>
      <c r="Q38" s="122">
        <f t="shared" si="1"/>
        <v>0</v>
      </c>
      <c r="R38" s="128"/>
      <c r="S38" s="128"/>
      <c r="T38" s="128"/>
      <c r="U38" s="128"/>
      <c r="V38" s="128"/>
      <c r="W38" s="123">
        <f t="shared" si="2"/>
        <v>0</v>
      </c>
    </row>
    <row r="39" spans="1:23" s="64" customFormat="1">
      <c r="A39" s="70">
        <v>56</v>
      </c>
      <c r="B39" s="57"/>
      <c r="C39" s="61"/>
      <c r="D39" s="56"/>
      <c r="E39" s="56"/>
      <c r="F39" s="57"/>
      <c r="G39" s="54"/>
      <c r="H39" s="54"/>
      <c r="I39" s="128"/>
      <c r="J39" s="55" t="s">
        <v>35</v>
      </c>
      <c r="K39" s="124">
        <f t="shared" si="0"/>
        <v>0</v>
      </c>
      <c r="L39" s="128"/>
      <c r="M39" s="128"/>
      <c r="N39" s="128"/>
      <c r="O39" s="128"/>
      <c r="P39" s="128"/>
      <c r="Q39" s="122">
        <f t="shared" si="1"/>
        <v>0</v>
      </c>
      <c r="R39" s="128"/>
      <c r="S39" s="128"/>
      <c r="T39" s="128"/>
      <c r="U39" s="128"/>
      <c r="V39" s="128"/>
      <c r="W39" s="123">
        <f t="shared" si="2"/>
        <v>0</v>
      </c>
    </row>
    <row r="40" spans="1:23" s="64" customFormat="1">
      <c r="A40" s="70">
        <v>57</v>
      </c>
      <c r="B40" s="57"/>
      <c r="C40" s="61"/>
      <c r="D40" s="56"/>
      <c r="E40" s="56"/>
      <c r="F40" s="57"/>
      <c r="G40" s="54"/>
      <c r="H40" s="54"/>
      <c r="I40" s="128"/>
      <c r="J40" s="55" t="s">
        <v>35</v>
      </c>
      <c r="K40" s="124">
        <f t="shared" si="0"/>
        <v>0</v>
      </c>
      <c r="L40" s="128"/>
      <c r="M40" s="128"/>
      <c r="N40" s="128"/>
      <c r="O40" s="128"/>
      <c r="P40" s="128"/>
      <c r="Q40" s="122">
        <f t="shared" si="1"/>
        <v>0</v>
      </c>
      <c r="R40" s="128"/>
      <c r="S40" s="128"/>
      <c r="T40" s="128"/>
      <c r="U40" s="128"/>
      <c r="V40" s="128"/>
      <c r="W40" s="123">
        <f t="shared" si="2"/>
        <v>0</v>
      </c>
    </row>
    <row r="41" spans="1:23" s="64" customFormat="1">
      <c r="A41" s="70">
        <v>58</v>
      </c>
      <c r="B41" s="57"/>
      <c r="C41" s="61"/>
      <c r="D41" s="56"/>
      <c r="E41" s="56"/>
      <c r="F41" s="57"/>
      <c r="G41" s="54"/>
      <c r="H41" s="54"/>
      <c r="I41" s="128"/>
      <c r="J41" s="55" t="s">
        <v>35</v>
      </c>
      <c r="K41" s="124">
        <f t="shared" si="0"/>
        <v>0</v>
      </c>
      <c r="L41" s="128"/>
      <c r="M41" s="128"/>
      <c r="N41" s="128"/>
      <c r="O41" s="128"/>
      <c r="P41" s="128"/>
      <c r="Q41" s="122">
        <f t="shared" si="1"/>
        <v>0</v>
      </c>
      <c r="R41" s="128"/>
      <c r="S41" s="128"/>
      <c r="T41" s="128"/>
      <c r="U41" s="128"/>
      <c r="V41" s="128"/>
      <c r="W41" s="123">
        <f t="shared" si="2"/>
        <v>0</v>
      </c>
    </row>
    <row r="42" spans="1:23" s="64" customFormat="1">
      <c r="A42" s="70">
        <v>59</v>
      </c>
      <c r="B42" s="57"/>
      <c r="C42" s="61"/>
      <c r="D42" s="56"/>
      <c r="E42" s="56"/>
      <c r="F42" s="57"/>
      <c r="G42" s="54"/>
      <c r="H42" s="54"/>
      <c r="I42" s="128"/>
      <c r="J42" s="55" t="s">
        <v>35</v>
      </c>
      <c r="K42" s="124">
        <f t="shared" si="0"/>
        <v>0</v>
      </c>
      <c r="L42" s="128"/>
      <c r="M42" s="128"/>
      <c r="N42" s="128"/>
      <c r="O42" s="128"/>
      <c r="P42" s="128"/>
      <c r="Q42" s="122">
        <f t="shared" si="1"/>
        <v>0</v>
      </c>
      <c r="R42" s="128"/>
      <c r="S42" s="128"/>
      <c r="T42" s="128"/>
      <c r="U42" s="128"/>
      <c r="V42" s="128"/>
      <c r="W42" s="123">
        <f t="shared" si="2"/>
        <v>0</v>
      </c>
    </row>
    <row r="43" spans="1:23" s="64" customFormat="1">
      <c r="A43" s="70">
        <v>60</v>
      </c>
      <c r="B43" s="57"/>
      <c r="C43" s="61"/>
      <c r="D43" s="56"/>
      <c r="E43" s="56"/>
      <c r="F43" s="57"/>
      <c r="G43" s="54"/>
      <c r="H43" s="54"/>
      <c r="I43" s="128"/>
      <c r="J43" s="55" t="s">
        <v>35</v>
      </c>
      <c r="K43" s="124">
        <f t="shared" si="0"/>
        <v>0</v>
      </c>
      <c r="L43" s="128"/>
      <c r="M43" s="128"/>
      <c r="N43" s="128"/>
      <c r="O43" s="128"/>
      <c r="P43" s="128"/>
      <c r="Q43" s="122">
        <f t="shared" si="1"/>
        <v>0</v>
      </c>
      <c r="R43" s="128"/>
      <c r="S43" s="128"/>
      <c r="T43" s="128"/>
      <c r="U43" s="128"/>
      <c r="V43" s="128"/>
      <c r="W43" s="123">
        <f t="shared" si="2"/>
        <v>0</v>
      </c>
    </row>
    <row r="44" spans="1:23" s="64" customFormat="1">
      <c r="A44" s="70">
        <v>61</v>
      </c>
      <c r="B44" s="57"/>
      <c r="C44" s="61"/>
      <c r="D44" s="56"/>
      <c r="E44" s="56"/>
      <c r="F44" s="57"/>
      <c r="G44" s="54"/>
      <c r="H44" s="54"/>
      <c r="I44" s="128"/>
      <c r="J44" s="55" t="s">
        <v>35</v>
      </c>
      <c r="K44" s="124">
        <f t="shared" si="0"/>
        <v>0</v>
      </c>
      <c r="L44" s="128"/>
      <c r="M44" s="128"/>
      <c r="N44" s="128"/>
      <c r="O44" s="128"/>
      <c r="P44" s="128"/>
      <c r="Q44" s="122">
        <f t="shared" si="1"/>
        <v>0</v>
      </c>
      <c r="R44" s="128"/>
      <c r="S44" s="128"/>
      <c r="T44" s="128"/>
      <c r="U44" s="128"/>
      <c r="V44" s="128"/>
      <c r="W44" s="123">
        <f t="shared" si="2"/>
        <v>0</v>
      </c>
    </row>
    <row r="45" spans="1:23" s="64" customFormat="1">
      <c r="A45" s="70">
        <v>62</v>
      </c>
      <c r="B45" s="57"/>
      <c r="C45" s="61"/>
      <c r="D45" s="56"/>
      <c r="E45" s="56"/>
      <c r="F45" s="57"/>
      <c r="G45" s="54"/>
      <c r="H45" s="54"/>
      <c r="I45" s="128"/>
      <c r="J45" s="55" t="s">
        <v>35</v>
      </c>
      <c r="K45" s="124">
        <f t="shared" si="0"/>
        <v>0</v>
      </c>
      <c r="L45" s="128"/>
      <c r="M45" s="128"/>
      <c r="N45" s="128"/>
      <c r="O45" s="128"/>
      <c r="P45" s="128"/>
      <c r="Q45" s="122">
        <f t="shared" si="1"/>
        <v>0</v>
      </c>
      <c r="R45" s="128"/>
      <c r="S45" s="128"/>
      <c r="T45" s="128"/>
      <c r="U45" s="128"/>
      <c r="V45" s="128"/>
      <c r="W45" s="123">
        <f t="shared" si="2"/>
        <v>0</v>
      </c>
    </row>
    <row r="46" spans="1:23" s="64" customFormat="1">
      <c r="A46" s="70">
        <v>63</v>
      </c>
      <c r="B46" s="57"/>
      <c r="C46" s="61"/>
      <c r="D46" s="56"/>
      <c r="E46" s="56"/>
      <c r="F46" s="57"/>
      <c r="G46" s="54"/>
      <c r="H46" s="54"/>
      <c r="I46" s="128"/>
      <c r="J46" s="55" t="s">
        <v>35</v>
      </c>
      <c r="K46" s="124">
        <f t="shared" si="0"/>
        <v>0</v>
      </c>
      <c r="L46" s="128"/>
      <c r="M46" s="128"/>
      <c r="N46" s="128"/>
      <c r="O46" s="128"/>
      <c r="P46" s="128"/>
      <c r="Q46" s="122">
        <f t="shared" si="1"/>
        <v>0</v>
      </c>
      <c r="R46" s="128"/>
      <c r="S46" s="128"/>
      <c r="T46" s="128"/>
      <c r="U46" s="128"/>
      <c r="V46" s="128"/>
      <c r="W46" s="123">
        <f t="shared" si="2"/>
        <v>0</v>
      </c>
    </row>
    <row r="47" spans="1:23" s="64" customFormat="1">
      <c r="A47" s="70">
        <v>64</v>
      </c>
      <c r="B47" s="57"/>
      <c r="C47" s="61"/>
      <c r="D47" s="56"/>
      <c r="E47" s="56"/>
      <c r="F47" s="57"/>
      <c r="G47" s="54"/>
      <c r="H47" s="54"/>
      <c r="I47" s="128"/>
      <c r="J47" s="55" t="s">
        <v>35</v>
      </c>
      <c r="K47" s="124">
        <f t="shared" si="0"/>
        <v>0</v>
      </c>
      <c r="L47" s="128"/>
      <c r="M47" s="128"/>
      <c r="N47" s="128"/>
      <c r="O47" s="128"/>
      <c r="P47" s="128"/>
      <c r="Q47" s="122">
        <f t="shared" si="1"/>
        <v>0</v>
      </c>
      <c r="R47" s="128"/>
      <c r="S47" s="128"/>
      <c r="T47" s="128"/>
      <c r="U47" s="128"/>
      <c r="V47" s="128"/>
      <c r="W47" s="123">
        <f t="shared" si="2"/>
        <v>0</v>
      </c>
    </row>
    <row r="48" spans="1:23" s="64" customFormat="1">
      <c r="A48" s="70">
        <v>65</v>
      </c>
      <c r="B48" s="57"/>
      <c r="C48" s="61"/>
      <c r="D48" s="56"/>
      <c r="E48" s="56"/>
      <c r="F48" s="57"/>
      <c r="G48" s="54"/>
      <c r="H48" s="54"/>
      <c r="I48" s="128"/>
      <c r="J48" s="55" t="s">
        <v>35</v>
      </c>
      <c r="K48" s="124">
        <f t="shared" si="0"/>
        <v>0</v>
      </c>
      <c r="L48" s="128"/>
      <c r="M48" s="128"/>
      <c r="N48" s="128"/>
      <c r="O48" s="128"/>
      <c r="P48" s="128"/>
      <c r="Q48" s="122">
        <f t="shared" si="1"/>
        <v>0</v>
      </c>
      <c r="R48" s="128"/>
      <c r="S48" s="128"/>
      <c r="T48" s="128"/>
      <c r="U48" s="128"/>
      <c r="V48" s="128"/>
      <c r="W48" s="123">
        <f t="shared" si="2"/>
        <v>0</v>
      </c>
    </row>
    <row r="49" spans="1:23" s="64" customFormat="1">
      <c r="A49" s="70">
        <v>66</v>
      </c>
      <c r="B49" s="57"/>
      <c r="C49" s="61"/>
      <c r="D49" s="56"/>
      <c r="E49" s="56"/>
      <c r="F49" s="57"/>
      <c r="G49" s="54"/>
      <c r="H49" s="54"/>
      <c r="I49" s="128"/>
      <c r="J49" s="55" t="s">
        <v>35</v>
      </c>
      <c r="K49" s="124">
        <f t="shared" si="0"/>
        <v>0</v>
      </c>
      <c r="L49" s="128"/>
      <c r="M49" s="128"/>
      <c r="N49" s="128"/>
      <c r="O49" s="128"/>
      <c r="P49" s="128"/>
      <c r="Q49" s="122">
        <f t="shared" si="1"/>
        <v>0</v>
      </c>
      <c r="R49" s="128"/>
      <c r="S49" s="128"/>
      <c r="T49" s="128"/>
      <c r="U49" s="128"/>
      <c r="V49" s="128"/>
      <c r="W49" s="123">
        <f t="shared" si="2"/>
        <v>0</v>
      </c>
    </row>
    <row r="50" spans="1:23" s="64" customFormat="1">
      <c r="A50" s="70">
        <v>67</v>
      </c>
      <c r="B50" s="57"/>
      <c r="C50" s="61"/>
      <c r="D50" s="56"/>
      <c r="E50" s="56"/>
      <c r="F50" s="57"/>
      <c r="G50" s="54"/>
      <c r="H50" s="54"/>
      <c r="I50" s="128"/>
      <c r="J50" s="55" t="s">
        <v>35</v>
      </c>
      <c r="K50" s="124">
        <f t="shared" si="0"/>
        <v>0</v>
      </c>
      <c r="L50" s="128"/>
      <c r="M50" s="128"/>
      <c r="N50" s="128"/>
      <c r="O50" s="128"/>
      <c r="P50" s="128"/>
      <c r="Q50" s="122">
        <f t="shared" si="1"/>
        <v>0</v>
      </c>
      <c r="R50" s="128"/>
      <c r="S50" s="128"/>
      <c r="T50" s="128"/>
      <c r="U50" s="128"/>
      <c r="V50" s="128"/>
      <c r="W50" s="123">
        <f t="shared" si="2"/>
        <v>0</v>
      </c>
    </row>
    <row r="51" spans="1:23" s="64" customFormat="1">
      <c r="A51" s="70">
        <v>68</v>
      </c>
      <c r="B51" s="57"/>
      <c r="C51" s="61"/>
      <c r="D51" s="56"/>
      <c r="E51" s="56"/>
      <c r="F51" s="57"/>
      <c r="G51" s="54"/>
      <c r="H51" s="54"/>
      <c r="I51" s="128"/>
      <c r="J51" s="55" t="s">
        <v>35</v>
      </c>
      <c r="K51" s="124">
        <f t="shared" si="0"/>
        <v>0</v>
      </c>
      <c r="L51" s="128"/>
      <c r="M51" s="128"/>
      <c r="N51" s="128"/>
      <c r="O51" s="128"/>
      <c r="P51" s="128"/>
      <c r="Q51" s="122">
        <f t="shared" si="1"/>
        <v>0</v>
      </c>
      <c r="R51" s="128"/>
      <c r="S51" s="128"/>
      <c r="T51" s="128"/>
      <c r="U51" s="128"/>
      <c r="V51" s="128"/>
      <c r="W51" s="123">
        <f t="shared" si="2"/>
        <v>0</v>
      </c>
    </row>
    <row r="52" spans="1:23" s="64" customFormat="1">
      <c r="A52" s="70">
        <v>69</v>
      </c>
      <c r="B52" s="57"/>
      <c r="C52" s="61"/>
      <c r="D52" s="56"/>
      <c r="E52" s="56"/>
      <c r="F52" s="57"/>
      <c r="G52" s="54"/>
      <c r="H52" s="54"/>
      <c r="I52" s="128"/>
      <c r="J52" s="55" t="s">
        <v>35</v>
      </c>
      <c r="K52" s="124">
        <f t="shared" si="0"/>
        <v>0</v>
      </c>
      <c r="L52" s="128"/>
      <c r="M52" s="128"/>
      <c r="N52" s="128"/>
      <c r="O52" s="128"/>
      <c r="P52" s="128"/>
      <c r="Q52" s="122">
        <f t="shared" si="1"/>
        <v>0</v>
      </c>
      <c r="R52" s="128"/>
      <c r="S52" s="128"/>
      <c r="T52" s="128"/>
      <c r="U52" s="128"/>
      <c r="V52" s="128"/>
      <c r="W52" s="123">
        <f t="shared" si="2"/>
        <v>0</v>
      </c>
    </row>
    <row r="53" spans="1:23" s="64" customFormat="1">
      <c r="A53" s="70">
        <v>70</v>
      </c>
      <c r="B53" s="57"/>
      <c r="C53" s="61"/>
      <c r="D53" s="56"/>
      <c r="E53" s="56"/>
      <c r="F53" s="57"/>
      <c r="G53" s="54"/>
      <c r="H53" s="54"/>
      <c r="I53" s="128"/>
      <c r="J53" s="55" t="s">
        <v>35</v>
      </c>
      <c r="K53" s="124">
        <f t="shared" si="0"/>
        <v>0</v>
      </c>
      <c r="L53" s="128"/>
      <c r="M53" s="128"/>
      <c r="N53" s="128"/>
      <c r="O53" s="128"/>
      <c r="P53" s="128"/>
      <c r="Q53" s="122">
        <f t="shared" si="1"/>
        <v>0</v>
      </c>
      <c r="R53" s="128"/>
      <c r="S53" s="128"/>
      <c r="T53" s="128"/>
      <c r="U53" s="128"/>
      <c r="V53" s="128"/>
      <c r="W53" s="123">
        <f t="shared" si="2"/>
        <v>0</v>
      </c>
    </row>
    <row r="54" spans="1:23" s="64" customFormat="1">
      <c r="A54" s="70">
        <v>71</v>
      </c>
      <c r="B54" s="57"/>
      <c r="C54" s="61"/>
      <c r="D54" s="56"/>
      <c r="E54" s="56"/>
      <c r="F54" s="57"/>
      <c r="G54" s="54"/>
      <c r="H54" s="54"/>
      <c r="I54" s="128"/>
      <c r="J54" s="55" t="s">
        <v>35</v>
      </c>
      <c r="K54" s="124">
        <f t="shared" si="0"/>
        <v>0</v>
      </c>
      <c r="L54" s="128"/>
      <c r="M54" s="128"/>
      <c r="N54" s="128"/>
      <c r="O54" s="128"/>
      <c r="P54" s="128"/>
      <c r="Q54" s="122">
        <f t="shared" si="1"/>
        <v>0</v>
      </c>
      <c r="R54" s="128"/>
      <c r="S54" s="128"/>
      <c r="T54" s="128"/>
      <c r="U54" s="128"/>
      <c r="V54" s="128"/>
      <c r="W54" s="123">
        <f t="shared" si="2"/>
        <v>0</v>
      </c>
    </row>
    <row r="55" spans="1:23" s="64" customFormat="1">
      <c r="A55" s="70">
        <v>72</v>
      </c>
      <c r="B55" s="57"/>
      <c r="C55" s="61"/>
      <c r="D55" s="56"/>
      <c r="E55" s="56"/>
      <c r="F55" s="57"/>
      <c r="G55" s="54"/>
      <c r="H55" s="54"/>
      <c r="I55" s="128"/>
      <c r="J55" s="55" t="s">
        <v>35</v>
      </c>
      <c r="K55" s="124">
        <f t="shared" si="0"/>
        <v>0</v>
      </c>
      <c r="L55" s="128"/>
      <c r="M55" s="128"/>
      <c r="N55" s="128"/>
      <c r="O55" s="128"/>
      <c r="P55" s="128"/>
      <c r="Q55" s="122">
        <f t="shared" si="1"/>
        <v>0</v>
      </c>
      <c r="R55" s="128"/>
      <c r="S55" s="128"/>
      <c r="T55" s="128"/>
      <c r="U55" s="128"/>
      <c r="V55" s="128"/>
      <c r="W55" s="123">
        <f t="shared" si="2"/>
        <v>0</v>
      </c>
    </row>
    <row r="56" spans="1:23" s="64" customFormat="1">
      <c r="A56" s="70">
        <v>73</v>
      </c>
      <c r="B56" s="57"/>
      <c r="C56" s="61"/>
      <c r="D56" s="56"/>
      <c r="E56" s="56"/>
      <c r="F56" s="57"/>
      <c r="G56" s="54"/>
      <c r="H56" s="54"/>
      <c r="I56" s="128"/>
      <c r="J56" s="55" t="s">
        <v>35</v>
      </c>
      <c r="K56" s="124">
        <f t="shared" si="0"/>
        <v>0</v>
      </c>
      <c r="L56" s="128"/>
      <c r="M56" s="128"/>
      <c r="N56" s="128"/>
      <c r="O56" s="128"/>
      <c r="P56" s="128"/>
      <c r="Q56" s="122">
        <f t="shared" si="1"/>
        <v>0</v>
      </c>
      <c r="R56" s="128"/>
      <c r="S56" s="128"/>
      <c r="T56" s="128"/>
      <c r="U56" s="128"/>
      <c r="V56" s="128"/>
      <c r="W56" s="123">
        <f t="shared" si="2"/>
        <v>0</v>
      </c>
    </row>
    <row r="57" spans="1:23" s="64" customFormat="1">
      <c r="A57" s="70">
        <v>74</v>
      </c>
      <c r="B57" s="57"/>
      <c r="C57" s="61"/>
      <c r="D57" s="56"/>
      <c r="E57" s="56"/>
      <c r="F57" s="57"/>
      <c r="G57" s="54"/>
      <c r="H57" s="54"/>
      <c r="I57" s="128"/>
      <c r="J57" s="55" t="s">
        <v>35</v>
      </c>
      <c r="K57" s="124">
        <f t="shared" si="0"/>
        <v>0</v>
      </c>
      <c r="L57" s="128"/>
      <c r="M57" s="128"/>
      <c r="N57" s="128"/>
      <c r="O57" s="128"/>
      <c r="P57" s="128"/>
      <c r="Q57" s="122">
        <f t="shared" si="1"/>
        <v>0</v>
      </c>
      <c r="R57" s="128"/>
      <c r="S57" s="128"/>
      <c r="T57" s="128"/>
      <c r="U57" s="128"/>
      <c r="V57" s="128"/>
      <c r="W57" s="123">
        <f t="shared" si="2"/>
        <v>0</v>
      </c>
    </row>
    <row r="58" spans="1:23" s="64" customFormat="1">
      <c r="A58" s="70">
        <v>75</v>
      </c>
      <c r="B58" s="57"/>
      <c r="C58" s="61"/>
      <c r="D58" s="56"/>
      <c r="E58" s="56"/>
      <c r="F58" s="57"/>
      <c r="G58" s="54"/>
      <c r="H58" s="54"/>
      <c r="I58" s="128"/>
      <c r="J58" s="55" t="s">
        <v>35</v>
      </c>
      <c r="K58" s="124">
        <f t="shared" si="0"/>
        <v>0</v>
      </c>
      <c r="L58" s="128"/>
      <c r="M58" s="128"/>
      <c r="N58" s="128"/>
      <c r="O58" s="128"/>
      <c r="P58" s="128"/>
      <c r="Q58" s="122">
        <f t="shared" si="1"/>
        <v>0</v>
      </c>
      <c r="R58" s="128"/>
      <c r="S58" s="128"/>
      <c r="T58" s="128"/>
      <c r="U58" s="128"/>
      <c r="V58" s="128"/>
      <c r="W58" s="123">
        <f t="shared" si="2"/>
        <v>0</v>
      </c>
    </row>
    <row r="59" spans="1:23" s="64" customFormat="1">
      <c r="A59" s="70">
        <v>76</v>
      </c>
      <c r="B59" s="57"/>
      <c r="C59" s="61"/>
      <c r="D59" s="56"/>
      <c r="E59" s="56"/>
      <c r="F59" s="57"/>
      <c r="G59" s="54"/>
      <c r="H59" s="54"/>
      <c r="I59" s="128"/>
      <c r="J59" s="55" t="s">
        <v>35</v>
      </c>
      <c r="K59" s="124">
        <f t="shared" si="0"/>
        <v>0</v>
      </c>
      <c r="L59" s="128"/>
      <c r="M59" s="128"/>
      <c r="N59" s="128"/>
      <c r="O59" s="128"/>
      <c r="P59" s="128"/>
      <c r="Q59" s="122">
        <f t="shared" si="1"/>
        <v>0</v>
      </c>
      <c r="R59" s="128"/>
      <c r="S59" s="128"/>
      <c r="T59" s="128"/>
      <c r="U59" s="128"/>
      <c r="V59" s="128"/>
      <c r="W59" s="123">
        <f t="shared" si="2"/>
        <v>0</v>
      </c>
    </row>
    <row r="60" spans="1:23" s="64" customFormat="1">
      <c r="A60" s="70">
        <v>77</v>
      </c>
      <c r="B60" s="57"/>
      <c r="C60" s="61"/>
      <c r="D60" s="56"/>
      <c r="E60" s="56"/>
      <c r="F60" s="57"/>
      <c r="G60" s="54"/>
      <c r="H60" s="54"/>
      <c r="I60" s="128"/>
      <c r="J60" s="55" t="s">
        <v>35</v>
      </c>
      <c r="K60" s="124">
        <f t="shared" si="0"/>
        <v>0</v>
      </c>
      <c r="L60" s="128"/>
      <c r="M60" s="128"/>
      <c r="N60" s="128"/>
      <c r="O60" s="128"/>
      <c r="P60" s="128"/>
      <c r="Q60" s="122">
        <f t="shared" si="1"/>
        <v>0</v>
      </c>
      <c r="R60" s="128"/>
      <c r="S60" s="128"/>
      <c r="T60" s="128"/>
      <c r="U60" s="128"/>
      <c r="V60" s="128"/>
      <c r="W60" s="123">
        <f t="shared" si="2"/>
        <v>0</v>
      </c>
    </row>
    <row r="61" spans="1:23" s="64" customFormat="1">
      <c r="A61" s="70">
        <v>78</v>
      </c>
      <c r="B61" s="57"/>
      <c r="C61" s="61"/>
      <c r="D61" s="56"/>
      <c r="E61" s="56"/>
      <c r="F61" s="57"/>
      <c r="G61" s="54"/>
      <c r="H61" s="54"/>
      <c r="I61" s="128"/>
      <c r="J61" s="55" t="s">
        <v>35</v>
      </c>
      <c r="K61" s="124">
        <f t="shared" si="0"/>
        <v>0</v>
      </c>
      <c r="L61" s="128"/>
      <c r="M61" s="128"/>
      <c r="N61" s="128"/>
      <c r="O61" s="128"/>
      <c r="P61" s="128"/>
      <c r="Q61" s="122">
        <f t="shared" si="1"/>
        <v>0</v>
      </c>
      <c r="R61" s="128"/>
      <c r="S61" s="128"/>
      <c r="T61" s="128"/>
      <c r="U61" s="128"/>
      <c r="V61" s="128"/>
      <c r="W61" s="123">
        <f t="shared" si="2"/>
        <v>0</v>
      </c>
    </row>
    <row r="62" spans="1:23" s="64" customFormat="1">
      <c r="A62" s="70">
        <v>79</v>
      </c>
      <c r="B62" s="57"/>
      <c r="C62" s="61"/>
      <c r="D62" s="56"/>
      <c r="E62" s="56"/>
      <c r="F62" s="57"/>
      <c r="G62" s="54"/>
      <c r="H62" s="54"/>
      <c r="I62" s="128"/>
      <c r="J62" s="55" t="s">
        <v>35</v>
      </c>
      <c r="K62" s="124">
        <f t="shared" si="0"/>
        <v>0</v>
      </c>
      <c r="L62" s="128"/>
      <c r="M62" s="128"/>
      <c r="N62" s="128"/>
      <c r="O62" s="128"/>
      <c r="P62" s="128"/>
      <c r="Q62" s="122">
        <f t="shared" si="1"/>
        <v>0</v>
      </c>
      <c r="R62" s="128"/>
      <c r="S62" s="128"/>
      <c r="T62" s="128"/>
      <c r="U62" s="128"/>
      <c r="V62" s="128"/>
      <c r="W62" s="123">
        <f t="shared" si="2"/>
        <v>0</v>
      </c>
    </row>
    <row r="63" spans="1:23" s="64" customFormat="1">
      <c r="A63" s="70">
        <v>80</v>
      </c>
      <c r="B63" s="57"/>
      <c r="C63" s="61"/>
      <c r="D63" s="56"/>
      <c r="E63" s="56"/>
      <c r="F63" s="57"/>
      <c r="G63" s="54"/>
      <c r="H63" s="54"/>
      <c r="I63" s="128"/>
      <c r="J63" s="55" t="s">
        <v>35</v>
      </c>
      <c r="K63" s="124">
        <f t="shared" si="0"/>
        <v>0</v>
      </c>
      <c r="L63" s="128"/>
      <c r="M63" s="128"/>
      <c r="N63" s="128"/>
      <c r="O63" s="128"/>
      <c r="P63" s="128"/>
      <c r="Q63" s="122">
        <f t="shared" si="1"/>
        <v>0</v>
      </c>
      <c r="R63" s="128"/>
      <c r="S63" s="128"/>
      <c r="T63" s="128"/>
      <c r="U63" s="128"/>
      <c r="V63" s="128"/>
      <c r="W63" s="123">
        <f t="shared" si="2"/>
        <v>0</v>
      </c>
    </row>
    <row r="64" spans="1:23" s="64" customFormat="1">
      <c r="A64" s="70">
        <v>81</v>
      </c>
      <c r="B64" s="57"/>
      <c r="C64" s="61"/>
      <c r="D64" s="56"/>
      <c r="E64" s="56"/>
      <c r="F64" s="57"/>
      <c r="G64" s="54"/>
      <c r="H64" s="54"/>
      <c r="I64" s="128"/>
      <c r="J64" s="55" t="s">
        <v>35</v>
      </c>
      <c r="K64" s="124">
        <f t="shared" si="0"/>
        <v>0</v>
      </c>
      <c r="L64" s="128"/>
      <c r="M64" s="128"/>
      <c r="N64" s="128"/>
      <c r="O64" s="128"/>
      <c r="P64" s="128"/>
      <c r="Q64" s="122">
        <f t="shared" si="1"/>
        <v>0</v>
      </c>
      <c r="R64" s="128"/>
      <c r="S64" s="128"/>
      <c r="T64" s="128"/>
      <c r="U64" s="128"/>
      <c r="V64" s="128"/>
      <c r="W64" s="123">
        <f t="shared" si="2"/>
        <v>0</v>
      </c>
    </row>
    <row r="65" spans="1:23" s="64" customFormat="1">
      <c r="A65" s="70">
        <v>82</v>
      </c>
      <c r="B65" s="57"/>
      <c r="C65" s="61"/>
      <c r="D65" s="56"/>
      <c r="E65" s="56"/>
      <c r="F65" s="57"/>
      <c r="G65" s="54"/>
      <c r="H65" s="54"/>
      <c r="I65" s="128"/>
      <c r="J65" s="55" t="s">
        <v>35</v>
      </c>
      <c r="K65" s="124">
        <f t="shared" si="0"/>
        <v>0</v>
      </c>
      <c r="L65" s="128"/>
      <c r="M65" s="128"/>
      <c r="N65" s="128"/>
      <c r="O65" s="128"/>
      <c r="P65" s="128"/>
      <c r="Q65" s="122">
        <f t="shared" si="1"/>
        <v>0</v>
      </c>
      <c r="R65" s="128"/>
      <c r="S65" s="128"/>
      <c r="T65" s="128"/>
      <c r="U65" s="128"/>
      <c r="V65" s="128"/>
      <c r="W65" s="123">
        <f t="shared" si="2"/>
        <v>0</v>
      </c>
    </row>
    <row r="66" spans="1:23" s="64" customFormat="1">
      <c r="A66" s="70">
        <v>83</v>
      </c>
      <c r="B66" s="57"/>
      <c r="C66" s="61"/>
      <c r="D66" s="56"/>
      <c r="E66" s="56"/>
      <c r="F66" s="57"/>
      <c r="G66" s="54"/>
      <c r="H66" s="54"/>
      <c r="I66" s="128"/>
      <c r="J66" s="55" t="s">
        <v>35</v>
      </c>
      <c r="K66" s="124">
        <f t="shared" si="0"/>
        <v>0</v>
      </c>
      <c r="L66" s="128"/>
      <c r="M66" s="128"/>
      <c r="N66" s="128"/>
      <c r="O66" s="128"/>
      <c r="P66" s="128"/>
      <c r="Q66" s="122">
        <f t="shared" si="1"/>
        <v>0</v>
      </c>
      <c r="R66" s="128"/>
      <c r="S66" s="128"/>
      <c r="T66" s="128"/>
      <c r="U66" s="128"/>
      <c r="V66" s="128"/>
      <c r="W66" s="123">
        <f t="shared" si="2"/>
        <v>0</v>
      </c>
    </row>
    <row r="67" spans="1:23" s="64" customFormat="1">
      <c r="A67" s="70">
        <v>84</v>
      </c>
      <c r="B67" s="57"/>
      <c r="C67" s="61"/>
      <c r="D67" s="56"/>
      <c r="E67" s="56"/>
      <c r="F67" s="57"/>
      <c r="G67" s="54"/>
      <c r="H67" s="54"/>
      <c r="I67" s="128"/>
      <c r="J67" s="55" t="s">
        <v>35</v>
      </c>
      <c r="K67" s="124">
        <f t="shared" si="0"/>
        <v>0</v>
      </c>
      <c r="L67" s="128"/>
      <c r="M67" s="128"/>
      <c r="N67" s="128"/>
      <c r="O67" s="128"/>
      <c r="P67" s="128"/>
      <c r="Q67" s="122">
        <f t="shared" si="1"/>
        <v>0</v>
      </c>
      <c r="R67" s="128"/>
      <c r="S67" s="128"/>
      <c r="T67" s="128"/>
      <c r="U67" s="128"/>
      <c r="V67" s="128"/>
      <c r="W67" s="123">
        <f t="shared" si="2"/>
        <v>0</v>
      </c>
    </row>
    <row r="68" spans="1:23" s="64" customFormat="1">
      <c r="A68" s="70">
        <v>85</v>
      </c>
      <c r="B68" s="57"/>
      <c r="C68" s="61"/>
      <c r="D68" s="56"/>
      <c r="E68" s="56"/>
      <c r="F68" s="57"/>
      <c r="G68" s="54"/>
      <c r="H68" s="54"/>
      <c r="I68" s="128"/>
      <c r="J68" s="55" t="s">
        <v>35</v>
      </c>
      <c r="K68" s="124">
        <f t="shared" si="0"/>
        <v>0</v>
      </c>
      <c r="L68" s="128"/>
      <c r="M68" s="128"/>
      <c r="N68" s="128"/>
      <c r="O68" s="128"/>
      <c r="P68" s="128"/>
      <c r="Q68" s="122">
        <f t="shared" si="1"/>
        <v>0</v>
      </c>
      <c r="R68" s="128"/>
      <c r="S68" s="128"/>
      <c r="T68" s="128"/>
      <c r="U68" s="128"/>
      <c r="V68" s="128"/>
      <c r="W68" s="123">
        <f t="shared" si="2"/>
        <v>0</v>
      </c>
    </row>
    <row r="69" spans="1:23" s="64" customFormat="1">
      <c r="A69" s="70">
        <v>86</v>
      </c>
      <c r="B69" s="57"/>
      <c r="C69" s="61"/>
      <c r="D69" s="56"/>
      <c r="E69" s="56"/>
      <c r="F69" s="57"/>
      <c r="G69" s="54"/>
      <c r="H69" s="54"/>
      <c r="I69" s="128"/>
      <c r="J69" s="55" t="s">
        <v>35</v>
      </c>
      <c r="K69" s="124">
        <f t="shared" si="0"/>
        <v>0</v>
      </c>
      <c r="L69" s="128"/>
      <c r="M69" s="128"/>
      <c r="N69" s="128"/>
      <c r="O69" s="128"/>
      <c r="P69" s="128"/>
      <c r="Q69" s="122">
        <f t="shared" si="1"/>
        <v>0</v>
      </c>
      <c r="R69" s="128"/>
      <c r="S69" s="128"/>
      <c r="T69" s="128"/>
      <c r="U69" s="128"/>
      <c r="V69" s="128"/>
      <c r="W69" s="123">
        <f t="shared" si="2"/>
        <v>0</v>
      </c>
    </row>
    <row r="70" spans="1:23" s="64" customFormat="1">
      <c r="A70" s="70">
        <v>87</v>
      </c>
      <c r="B70" s="57"/>
      <c r="C70" s="61"/>
      <c r="D70" s="56"/>
      <c r="E70" s="56"/>
      <c r="F70" s="57"/>
      <c r="G70" s="54"/>
      <c r="H70" s="54"/>
      <c r="I70" s="128"/>
      <c r="J70" s="55" t="s">
        <v>35</v>
      </c>
      <c r="K70" s="124">
        <f t="shared" si="0"/>
        <v>0</v>
      </c>
      <c r="L70" s="128"/>
      <c r="M70" s="128"/>
      <c r="N70" s="128"/>
      <c r="O70" s="128"/>
      <c r="P70" s="128"/>
      <c r="Q70" s="122">
        <f t="shared" si="1"/>
        <v>0</v>
      </c>
      <c r="R70" s="128"/>
      <c r="S70" s="128"/>
      <c r="T70" s="128"/>
      <c r="U70" s="128"/>
      <c r="V70" s="128"/>
      <c r="W70" s="123">
        <f t="shared" si="2"/>
        <v>0</v>
      </c>
    </row>
    <row r="71" spans="1:23" s="64" customFormat="1">
      <c r="A71" s="70">
        <v>88</v>
      </c>
      <c r="B71" s="57"/>
      <c r="C71" s="61"/>
      <c r="D71" s="56"/>
      <c r="E71" s="56"/>
      <c r="F71" s="57"/>
      <c r="G71" s="54"/>
      <c r="H71" s="54"/>
      <c r="I71" s="128"/>
      <c r="J71" s="55" t="s">
        <v>35</v>
      </c>
      <c r="K71" s="124">
        <f t="shared" ref="K71:K134" si="3">Q71+W71</f>
        <v>0</v>
      </c>
      <c r="L71" s="128"/>
      <c r="M71" s="128"/>
      <c r="N71" s="128"/>
      <c r="O71" s="128"/>
      <c r="P71" s="128"/>
      <c r="Q71" s="122">
        <f t="shared" ref="Q71:Q134" si="4">SUM(L71:P71)</f>
        <v>0</v>
      </c>
      <c r="R71" s="128"/>
      <c r="S71" s="128"/>
      <c r="T71" s="128"/>
      <c r="U71" s="128"/>
      <c r="V71" s="128"/>
      <c r="W71" s="123">
        <f t="shared" si="2"/>
        <v>0</v>
      </c>
    </row>
    <row r="72" spans="1:23" s="64" customFormat="1">
      <c r="A72" s="70">
        <v>89</v>
      </c>
      <c r="B72" s="57"/>
      <c r="C72" s="61"/>
      <c r="D72" s="56"/>
      <c r="E72" s="56"/>
      <c r="F72" s="57"/>
      <c r="G72" s="54"/>
      <c r="H72" s="54"/>
      <c r="I72" s="128"/>
      <c r="J72" s="55" t="s">
        <v>35</v>
      </c>
      <c r="K72" s="124">
        <f t="shared" si="3"/>
        <v>0</v>
      </c>
      <c r="L72" s="128"/>
      <c r="M72" s="128"/>
      <c r="N72" s="128"/>
      <c r="O72" s="128"/>
      <c r="P72" s="128"/>
      <c r="Q72" s="122">
        <f t="shared" si="4"/>
        <v>0</v>
      </c>
      <c r="R72" s="128"/>
      <c r="S72" s="128"/>
      <c r="T72" s="128"/>
      <c r="U72" s="128"/>
      <c r="V72" s="128"/>
      <c r="W72" s="123">
        <f t="shared" ref="W72:W135" si="5">SUM(R72:V72)</f>
        <v>0</v>
      </c>
    </row>
    <row r="73" spans="1:23" s="64" customFormat="1">
      <c r="A73" s="70">
        <v>90</v>
      </c>
      <c r="B73" s="57"/>
      <c r="C73" s="61"/>
      <c r="D73" s="56"/>
      <c r="E73" s="56"/>
      <c r="F73" s="57"/>
      <c r="G73" s="54"/>
      <c r="H73" s="54"/>
      <c r="I73" s="128"/>
      <c r="J73" s="55" t="s">
        <v>35</v>
      </c>
      <c r="K73" s="124">
        <f t="shared" si="3"/>
        <v>0</v>
      </c>
      <c r="L73" s="128"/>
      <c r="M73" s="128"/>
      <c r="N73" s="128"/>
      <c r="O73" s="128"/>
      <c r="P73" s="128"/>
      <c r="Q73" s="122">
        <f t="shared" si="4"/>
        <v>0</v>
      </c>
      <c r="R73" s="128"/>
      <c r="S73" s="128"/>
      <c r="T73" s="128"/>
      <c r="U73" s="128"/>
      <c r="V73" s="128"/>
      <c r="W73" s="123">
        <f t="shared" si="5"/>
        <v>0</v>
      </c>
    </row>
    <row r="74" spans="1:23" s="64" customFormat="1">
      <c r="A74" s="70">
        <v>91</v>
      </c>
      <c r="B74" s="57"/>
      <c r="C74" s="61"/>
      <c r="D74" s="56"/>
      <c r="E74" s="56"/>
      <c r="F74" s="57"/>
      <c r="G74" s="54"/>
      <c r="H74" s="54"/>
      <c r="I74" s="128"/>
      <c r="J74" s="55" t="s">
        <v>35</v>
      </c>
      <c r="K74" s="124">
        <f t="shared" si="3"/>
        <v>0</v>
      </c>
      <c r="L74" s="128"/>
      <c r="M74" s="128"/>
      <c r="N74" s="128"/>
      <c r="O74" s="128"/>
      <c r="P74" s="128"/>
      <c r="Q74" s="122">
        <f t="shared" si="4"/>
        <v>0</v>
      </c>
      <c r="R74" s="128"/>
      <c r="S74" s="128"/>
      <c r="T74" s="128"/>
      <c r="U74" s="128"/>
      <c r="V74" s="128"/>
      <c r="W74" s="123">
        <f t="shared" si="5"/>
        <v>0</v>
      </c>
    </row>
    <row r="75" spans="1:23" s="64" customFormat="1">
      <c r="A75" s="70">
        <v>92</v>
      </c>
      <c r="B75" s="57"/>
      <c r="C75" s="61"/>
      <c r="D75" s="56"/>
      <c r="E75" s="56"/>
      <c r="F75" s="57"/>
      <c r="G75" s="54"/>
      <c r="H75" s="54"/>
      <c r="I75" s="128"/>
      <c r="J75" s="55" t="s">
        <v>35</v>
      </c>
      <c r="K75" s="124">
        <f t="shared" si="3"/>
        <v>0</v>
      </c>
      <c r="L75" s="128"/>
      <c r="M75" s="128"/>
      <c r="N75" s="128"/>
      <c r="O75" s="128"/>
      <c r="P75" s="128"/>
      <c r="Q75" s="122">
        <f t="shared" si="4"/>
        <v>0</v>
      </c>
      <c r="R75" s="128"/>
      <c r="S75" s="128"/>
      <c r="T75" s="128"/>
      <c r="U75" s="128"/>
      <c r="V75" s="128"/>
      <c r="W75" s="123">
        <f t="shared" si="5"/>
        <v>0</v>
      </c>
    </row>
    <row r="76" spans="1:23" s="64" customFormat="1">
      <c r="A76" s="70">
        <v>93</v>
      </c>
      <c r="B76" s="57"/>
      <c r="C76" s="61"/>
      <c r="D76" s="56"/>
      <c r="E76" s="56"/>
      <c r="F76" s="57"/>
      <c r="G76" s="54"/>
      <c r="H76" s="54"/>
      <c r="I76" s="128"/>
      <c r="J76" s="55" t="s">
        <v>35</v>
      </c>
      <c r="K76" s="124">
        <f t="shared" si="3"/>
        <v>0</v>
      </c>
      <c r="L76" s="128"/>
      <c r="M76" s="128"/>
      <c r="N76" s="128"/>
      <c r="O76" s="128"/>
      <c r="P76" s="128"/>
      <c r="Q76" s="122">
        <f t="shared" si="4"/>
        <v>0</v>
      </c>
      <c r="R76" s="128"/>
      <c r="S76" s="128"/>
      <c r="T76" s="128"/>
      <c r="U76" s="128"/>
      <c r="V76" s="128"/>
      <c r="W76" s="123">
        <f t="shared" si="5"/>
        <v>0</v>
      </c>
    </row>
    <row r="77" spans="1:23" s="64" customFormat="1">
      <c r="A77" s="70">
        <v>94</v>
      </c>
      <c r="B77" s="57"/>
      <c r="C77" s="61"/>
      <c r="D77" s="56"/>
      <c r="E77" s="56"/>
      <c r="F77" s="57"/>
      <c r="G77" s="54"/>
      <c r="H77" s="54"/>
      <c r="I77" s="128"/>
      <c r="J77" s="55" t="s">
        <v>35</v>
      </c>
      <c r="K77" s="124">
        <f t="shared" si="3"/>
        <v>0</v>
      </c>
      <c r="L77" s="128"/>
      <c r="M77" s="128"/>
      <c r="N77" s="128"/>
      <c r="O77" s="128"/>
      <c r="P77" s="128"/>
      <c r="Q77" s="122">
        <f t="shared" si="4"/>
        <v>0</v>
      </c>
      <c r="R77" s="128"/>
      <c r="S77" s="128"/>
      <c r="T77" s="128"/>
      <c r="U77" s="128"/>
      <c r="V77" s="128"/>
      <c r="W77" s="123">
        <f t="shared" si="5"/>
        <v>0</v>
      </c>
    </row>
    <row r="78" spans="1:23" s="64" customFormat="1">
      <c r="A78" s="70">
        <v>95</v>
      </c>
      <c r="B78" s="57"/>
      <c r="C78" s="61"/>
      <c r="D78" s="56"/>
      <c r="E78" s="56"/>
      <c r="F78" s="57"/>
      <c r="G78" s="54"/>
      <c r="H78" s="54"/>
      <c r="I78" s="128"/>
      <c r="J78" s="55" t="s">
        <v>35</v>
      </c>
      <c r="K78" s="124">
        <f t="shared" si="3"/>
        <v>0</v>
      </c>
      <c r="L78" s="128"/>
      <c r="M78" s="128"/>
      <c r="N78" s="128"/>
      <c r="O78" s="128"/>
      <c r="P78" s="128"/>
      <c r="Q78" s="122">
        <f t="shared" si="4"/>
        <v>0</v>
      </c>
      <c r="R78" s="128"/>
      <c r="S78" s="128"/>
      <c r="T78" s="128"/>
      <c r="U78" s="128"/>
      <c r="V78" s="128"/>
      <c r="W78" s="123">
        <f t="shared" si="5"/>
        <v>0</v>
      </c>
    </row>
    <row r="79" spans="1:23" s="64" customFormat="1">
      <c r="A79" s="70">
        <v>96</v>
      </c>
      <c r="B79" s="57"/>
      <c r="C79" s="61"/>
      <c r="D79" s="56"/>
      <c r="E79" s="56"/>
      <c r="F79" s="57"/>
      <c r="G79" s="54"/>
      <c r="H79" s="54"/>
      <c r="I79" s="128"/>
      <c r="J79" s="55" t="s">
        <v>35</v>
      </c>
      <c r="K79" s="124">
        <f t="shared" si="3"/>
        <v>0</v>
      </c>
      <c r="L79" s="128"/>
      <c r="M79" s="128"/>
      <c r="N79" s="128"/>
      <c r="O79" s="128"/>
      <c r="P79" s="128"/>
      <c r="Q79" s="122">
        <f t="shared" si="4"/>
        <v>0</v>
      </c>
      <c r="R79" s="128"/>
      <c r="S79" s="128"/>
      <c r="T79" s="128"/>
      <c r="U79" s="128"/>
      <c r="V79" s="128"/>
      <c r="W79" s="123">
        <f t="shared" si="5"/>
        <v>0</v>
      </c>
    </row>
    <row r="80" spans="1:23" s="64" customFormat="1">
      <c r="A80" s="70">
        <v>97</v>
      </c>
      <c r="B80" s="57"/>
      <c r="C80" s="61"/>
      <c r="D80" s="56"/>
      <c r="E80" s="56"/>
      <c r="F80" s="57"/>
      <c r="G80" s="54"/>
      <c r="H80" s="54"/>
      <c r="I80" s="128"/>
      <c r="J80" s="55" t="s">
        <v>35</v>
      </c>
      <c r="K80" s="124">
        <f t="shared" si="3"/>
        <v>0</v>
      </c>
      <c r="L80" s="128"/>
      <c r="M80" s="128"/>
      <c r="N80" s="128"/>
      <c r="O80" s="128"/>
      <c r="P80" s="128"/>
      <c r="Q80" s="122">
        <f t="shared" si="4"/>
        <v>0</v>
      </c>
      <c r="R80" s="128"/>
      <c r="S80" s="128"/>
      <c r="T80" s="128"/>
      <c r="U80" s="128"/>
      <c r="V80" s="128"/>
      <c r="W80" s="123">
        <f t="shared" si="5"/>
        <v>0</v>
      </c>
    </row>
    <row r="81" spans="1:23" s="64" customFormat="1">
      <c r="A81" s="70">
        <v>98</v>
      </c>
      <c r="B81" s="57"/>
      <c r="C81" s="61"/>
      <c r="D81" s="56"/>
      <c r="E81" s="56"/>
      <c r="F81" s="57"/>
      <c r="G81" s="54"/>
      <c r="H81" s="54"/>
      <c r="I81" s="128"/>
      <c r="J81" s="55" t="s">
        <v>35</v>
      </c>
      <c r="K81" s="124">
        <f t="shared" si="3"/>
        <v>0</v>
      </c>
      <c r="L81" s="128"/>
      <c r="M81" s="128"/>
      <c r="N81" s="128"/>
      <c r="O81" s="128"/>
      <c r="P81" s="128"/>
      <c r="Q81" s="122">
        <f t="shared" si="4"/>
        <v>0</v>
      </c>
      <c r="R81" s="128"/>
      <c r="S81" s="128"/>
      <c r="T81" s="128"/>
      <c r="U81" s="128"/>
      <c r="V81" s="128"/>
      <c r="W81" s="123">
        <f t="shared" si="5"/>
        <v>0</v>
      </c>
    </row>
    <row r="82" spans="1:23" s="64" customFormat="1">
      <c r="A82" s="70">
        <v>99</v>
      </c>
      <c r="B82" s="57"/>
      <c r="C82" s="61"/>
      <c r="D82" s="56"/>
      <c r="E82" s="56"/>
      <c r="F82" s="57"/>
      <c r="G82" s="54"/>
      <c r="H82" s="54"/>
      <c r="I82" s="128"/>
      <c r="J82" s="55" t="s">
        <v>35</v>
      </c>
      <c r="K82" s="124">
        <f t="shared" si="3"/>
        <v>0</v>
      </c>
      <c r="L82" s="128"/>
      <c r="M82" s="128"/>
      <c r="N82" s="128"/>
      <c r="O82" s="128"/>
      <c r="P82" s="128"/>
      <c r="Q82" s="122">
        <f t="shared" si="4"/>
        <v>0</v>
      </c>
      <c r="R82" s="128"/>
      <c r="S82" s="128"/>
      <c r="T82" s="128"/>
      <c r="U82" s="128"/>
      <c r="V82" s="128"/>
      <c r="W82" s="123">
        <f t="shared" si="5"/>
        <v>0</v>
      </c>
    </row>
    <row r="83" spans="1:23" s="64" customFormat="1">
      <c r="A83" s="70">
        <v>100</v>
      </c>
      <c r="B83" s="57"/>
      <c r="C83" s="61"/>
      <c r="D83" s="56"/>
      <c r="E83" s="56"/>
      <c r="F83" s="57"/>
      <c r="G83" s="54"/>
      <c r="H83" s="54"/>
      <c r="I83" s="128"/>
      <c r="J83" s="55" t="s">
        <v>35</v>
      </c>
      <c r="K83" s="124">
        <f t="shared" si="3"/>
        <v>0</v>
      </c>
      <c r="L83" s="128"/>
      <c r="M83" s="128"/>
      <c r="N83" s="128"/>
      <c r="O83" s="128"/>
      <c r="P83" s="128"/>
      <c r="Q83" s="122">
        <f t="shared" si="4"/>
        <v>0</v>
      </c>
      <c r="R83" s="128"/>
      <c r="S83" s="128"/>
      <c r="T83" s="128"/>
      <c r="U83" s="128"/>
      <c r="V83" s="128"/>
      <c r="W83" s="123">
        <f t="shared" si="5"/>
        <v>0</v>
      </c>
    </row>
    <row r="84" spans="1:23" s="64" customFormat="1">
      <c r="A84" s="70">
        <v>101</v>
      </c>
      <c r="B84" s="57"/>
      <c r="C84" s="61"/>
      <c r="D84" s="56"/>
      <c r="E84" s="56"/>
      <c r="F84" s="57"/>
      <c r="G84" s="54"/>
      <c r="H84" s="54"/>
      <c r="I84" s="128"/>
      <c r="J84" s="55" t="s">
        <v>35</v>
      </c>
      <c r="K84" s="124">
        <f t="shared" si="3"/>
        <v>0</v>
      </c>
      <c r="L84" s="128"/>
      <c r="M84" s="128"/>
      <c r="N84" s="128"/>
      <c r="O84" s="128"/>
      <c r="P84" s="128"/>
      <c r="Q84" s="122">
        <f t="shared" si="4"/>
        <v>0</v>
      </c>
      <c r="R84" s="128"/>
      <c r="S84" s="128"/>
      <c r="T84" s="128"/>
      <c r="U84" s="128"/>
      <c r="V84" s="128"/>
      <c r="W84" s="123">
        <f t="shared" si="5"/>
        <v>0</v>
      </c>
    </row>
    <row r="85" spans="1:23" s="64" customFormat="1">
      <c r="A85" s="70">
        <v>102</v>
      </c>
      <c r="B85" s="57"/>
      <c r="C85" s="61"/>
      <c r="D85" s="56"/>
      <c r="E85" s="56"/>
      <c r="F85" s="57"/>
      <c r="G85" s="54"/>
      <c r="H85" s="54"/>
      <c r="I85" s="128"/>
      <c r="J85" s="55" t="s">
        <v>35</v>
      </c>
      <c r="K85" s="124">
        <f t="shared" si="3"/>
        <v>0</v>
      </c>
      <c r="L85" s="128"/>
      <c r="M85" s="128"/>
      <c r="N85" s="128"/>
      <c r="O85" s="128"/>
      <c r="P85" s="128"/>
      <c r="Q85" s="122">
        <f t="shared" si="4"/>
        <v>0</v>
      </c>
      <c r="R85" s="128"/>
      <c r="S85" s="128"/>
      <c r="T85" s="128"/>
      <c r="U85" s="128"/>
      <c r="V85" s="128"/>
      <c r="W85" s="123">
        <f t="shared" si="5"/>
        <v>0</v>
      </c>
    </row>
    <row r="86" spans="1:23" s="64" customFormat="1">
      <c r="A86" s="70">
        <v>103</v>
      </c>
      <c r="B86" s="57"/>
      <c r="C86" s="61"/>
      <c r="D86" s="56"/>
      <c r="E86" s="56"/>
      <c r="F86" s="57"/>
      <c r="G86" s="54"/>
      <c r="H86" s="54"/>
      <c r="I86" s="128"/>
      <c r="J86" s="55" t="s">
        <v>35</v>
      </c>
      <c r="K86" s="124">
        <f t="shared" si="3"/>
        <v>0</v>
      </c>
      <c r="L86" s="128"/>
      <c r="M86" s="128"/>
      <c r="N86" s="128"/>
      <c r="O86" s="128"/>
      <c r="P86" s="128"/>
      <c r="Q86" s="122">
        <f t="shared" si="4"/>
        <v>0</v>
      </c>
      <c r="R86" s="128"/>
      <c r="S86" s="128"/>
      <c r="T86" s="128"/>
      <c r="U86" s="128"/>
      <c r="V86" s="128"/>
      <c r="W86" s="123">
        <f t="shared" si="5"/>
        <v>0</v>
      </c>
    </row>
    <row r="87" spans="1:23" s="64" customFormat="1">
      <c r="A87" s="70">
        <v>104</v>
      </c>
      <c r="B87" s="57"/>
      <c r="C87" s="61"/>
      <c r="D87" s="56"/>
      <c r="E87" s="56"/>
      <c r="F87" s="57"/>
      <c r="G87" s="54"/>
      <c r="H87" s="54"/>
      <c r="I87" s="128"/>
      <c r="J87" s="55" t="s">
        <v>35</v>
      </c>
      <c r="K87" s="124">
        <f t="shared" si="3"/>
        <v>0</v>
      </c>
      <c r="L87" s="128"/>
      <c r="M87" s="128"/>
      <c r="N87" s="128"/>
      <c r="O87" s="128"/>
      <c r="P87" s="128"/>
      <c r="Q87" s="122">
        <f t="shared" si="4"/>
        <v>0</v>
      </c>
      <c r="R87" s="128"/>
      <c r="S87" s="128"/>
      <c r="T87" s="128"/>
      <c r="U87" s="128"/>
      <c r="V87" s="128"/>
      <c r="W87" s="123">
        <f t="shared" si="5"/>
        <v>0</v>
      </c>
    </row>
    <row r="88" spans="1:23" s="64" customFormat="1">
      <c r="A88" s="70">
        <v>105</v>
      </c>
      <c r="B88" s="57"/>
      <c r="C88" s="61"/>
      <c r="D88" s="56"/>
      <c r="E88" s="56"/>
      <c r="F88" s="57"/>
      <c r="G88" s="54"/>
      <c r="H88" s="54"/>
      <c r="I88" s="128"/>
      <c r="J88" s="55" t="s">
        <v>35</v>
      </c>
      <c r="K88" s="124">
        <f t="shared" si="3"/>
        <v>0</v>
      </c>
      <c r="L88" s="128"/>
      <c r="M88" s="128"/>
      <c r="N88" s="128"/>
      <c r="O88" s="128"/>
      <c r="P88" s="128"/>
      <c r="Q88" s="122">
        <f t="shared" si="4"/>
        <v>0</v>
      </c>
      <c r="R88" s="128"/>
      <c r="S88" s="128"/>
      <c r="T88" s="128"/>
      <c r="U88" s="128"/>
      <c r="V88" s="128"/>
      <c r="W88" s="123">
        <f t="shared" si="5"/>
        <v>0</v>
      </c>
    </row>
    <row r="89" spans="1:23" s="64" customFormat="1">
      <c r="A89" s="70">
        <v>106</v>
      </c>
      <c r="B89" s="57"/>
      <c r="C89" s="61"/>
      <c r="D89" s="56"/>
      <c r="E89" s="56"/>
      <c r="F89" s="57"/>
      <c r="G89" s="54"/>
      <c r="H89" s="54"/>
      <c r="I89" s="128"/>
      <c r="J89" s="55" t="s">
        <v>35</v>
      </c>
      <c r="K89" s="124">
        <f t="shared" si="3"/>
        <v>0</v>
      </c>
      <c r="L89" s="128"/>
      <c r="M89" s="128"/>
      <c r="N89" s="128"/>
      <c r="O89" s="128"/>
      <c r="P89" s="128"/>
      <c r="Q89" s="122">
        <f t="shared" si="4"/>
        <v>0</v>
      </c>
      <c r="R89" s="128"/>
      <c r="S89" s="128"/>
      <c r="T89" s="128"/>
      <c r="U89" s="128"/>
      <c r="V89" s="128"/>
      <c r="W89" s="123">
        <f t="shared" si="5"/>
        <v>0</v>
      </c>
    </row>
    <row r="90" spans="1:23" s="64" customFormat="1">
      <c r="A90" s="70">
        <v>107</v>
      </c>
      <c r="B90" s="57"/>
      <c r="C90" s="61"/>
      <c r="D90" s="56"/>
      <c r="E90" s="56"/>
      <c r="F90" s="57"/>
      <c r="G90" s="54"/>
      <c r="H90" s="54"/>
      <c r="I90" s="128"/>
      <c r="J90" s="55" t="s">
        <v>35</v>
      </c>
      <c r="K90" s="124">
        <f t="shared" si="3"/>
        <v>0</v>
      </c>
      <c r="L90" s="128"/>
      <c r="M90" s="128"/>
      <c r="N90" s="128"/>
      <c r="O90" s="128"/>
      <c r="P90" s="128"/>
      <c r="Q90" s="122">
        <f t="shared" si="4"/>
        <v>0</v>
      </c>
      <c r="R90" s="128"/>
      <c r="S90" s="128"/>
      <c r="T90" s="128"/>
      <c r="U90" s="128"/>
      <c r="V90" s="128"/>
      <c r="W90" s="123">
        <f t="shared" si="5"/>
        <v>0</v>
      </c>
    </row>
    <row r="91" spans="1:23" s="64" customFormat="1">
      <c r="A91" s="70">
        <v>108</v>
      </c>
      <c r="B91" s="57"/>
      <c r="C91" s="61"/>
      <c r="D91" s="56"/>
      <c r="E91" s="56"/>
      <c r="F91" s="57"/>
      <c r="G91" s="54"/>
      <c r="H91" s="54"/>
      <c r="I91" s="128"/>
      <c r="J91" s="55" t="s">
        <v>35</v>
      </c>
      <c r="K91" s="124">
        <f t="shared" si="3"/>
        <v>0</v>
      </c>
      <c r="L91" s="128"/>
      <c r="M91" s="128"/>
      <c r="N91" s="128"/>
      <c r="O91" s="128"/>
      <c r="P91" s="128"/>
      <c r="Q91" s="122">
        <f t="shared" si="4"/>
        <v>0</v>
      </c>
      <c r="R91" s="128"/>
      <c r="S91" s="128"/>
      <c r="T91" s="128"/>
      <c r="U91" s="128"/>
      <c r="V91" s="128"/>
      <c r="W91" s="123">
        <f t="shared" si="5"/>
        <v>0</v>
      </c>
    </row>
    <row r="92" spans="1:23" s="64" customFormat="1">
      <c r="A92" s="70">
        <v>109</v>
      </c>
      <c r="B92" s="57"/>
      <c r="C92" s="61"/>
      <c r="D92" s="56"/>
      <c r="E92" s="56"/>
      <c r="F92" s="57"/>
      <c r="G92" s="54"/>
      <c r="H92" s="54"/>
      <c r="I92" s="128"/>
      <c r="J92" s="55" t="s">
        <v>35</v>
      </c>
      <c r="K92" s="124">
        <f t="shared" si="3"/>
        <v>0</v>
      </c>
      <c r="L92" s="128"/>
      <c r="M92" s="128"/>
      <c r="N92" s="128"/>
      <c r="O92" s="128"/>
      <c r="P92" s="128"/>
      <c r="Q92" s="122">
        <f t="shared" si="4"/>
        <v>0</v>
      </c>
      <c r="R92" s="128"/>
      <c r="S92" s="128"/>
      <c r="T92" s="128"/>
      <c r="U92" s="128"/>
      <c r="V92" s="128"/>
      <c r="W92" s="123">
        <f t="shared" si="5"/>
        <v>0</v>
      </c>
    </row>
    <row r="93" spans="1:23" s="64" customFormat="1">
      <c r="A93" s="70">
        <v>110</v>
      </c>
      <c r="B93" s="57"/>
      <c r="C93" s="61"/>
      <c r="D93" s="56"/>
      <c r="E93" s="56"/>
      <c r="F93" s="57"/>
      <c r="G93" s="54"/>
      <c r="H93" s="54"/>
      <c r="I93" s="128"/>
      <c r="J93" s="55" t="s">
        <v>35</v>
      </c>
      <c r="K93" s="124">
        <f t="shared" si="3"/>
        <v>0</v>
      </c>
      <c r="L93" s="128"/>
      <c r="M93" s="128"/>
      <c r="N93" s="128"/>
      <c r="O93" s="128"/>
      <c r="P93" s="128"/>
      <c r="Q93" s="122">
        <f t="shared" si="4"/>
        <v>0</v>
      </c>
      <c r="R93" s="128"/>
      <c r="S93" s="128"/>
      <c r="T93" s="128"/>
      <c r="U93" s="128"/>
      <c r="V93" s="128"/>
      <c r="W93" s="123">
        <f t="shared" si="5"/>
        <v>0</v>
      </c>
    </row>
    <row r="94" spans="1:23" s="64" customFormat="1">
      <c r="A94" s="70">
        <v>111</v>
      </c>
      <c r="B94" s="57"/>
      <c r="C94" s="61"/>
      <c r="D94" s="56"/>
      <c r="E94" s="56"/>
      <c r="F94" s="57"/>
      <c r="G94" s="54"/>
      <c r="H94" s="54"/>
      <c r="I94" s="128"/>
      <c r="J94" s="55" t="s">
        <v>35</v>
      </c>
      <c r="K94" s="124">
        <f t="shared" si="3"/>
        <v>0</v>
      </c>
      <c r="L94" s="128"/>
      <c r="M94" s="128"/>
      <c r="N94" s="128"/>
      <c r="O94" s="128"/>
      <c r="P94" s="128"/>
      <c r="Q94" s="122">
        <f t="shared" si="4"/>
        <v>0</v>
      </c>
      <c r="R94" s="128"/>
      <c r="S94" s="128"/>
      <c r="T94" s="128"/>
      <c r="U94" s="128"/>
      <c r="V94" s="128"/>
      <c r="W94" s="123">
        <f t="shared" si="5"/>
        <v>0</v>
      </c>
    </row>
    <row r="95" spans="1:23" s="64" customFormat="1">
      <c r="A95" s="70">
        <v>112</v>
      </c>
      <c r="B95" s="57"/>
      <c r="C95" s="61"/>
      <c r="D95" s="56"/>
      <c r="E95" s="56"/>
      <c r="F95" s="57"/>
      <c r="G95" s="54"/>
      <c r="H95" s="54"/>
      <c r="I95" s="128"/>
      <c r="J95" s="55" t="s">
        <v>35</v>
      </c>
      <c r="K95" s="124">
        <f t="shared" si="3"/>
        <v>0</v>
      </c>
      <c r="L95" s="128"/>
      <c r="M95" s="128"/>
      <c r="N95" s="128"/>
      <c r="O95" s="128"/>
      <c r="P95" s="128"/>
      <c r="Q95" s="122">
        <f t="shared" si="4"/>
        <v>0</v>
      </c>
      <c r="R95" s="128"/>
      <c r="S95" s="128"/>
      <c r="T95" s="128"/>
      <c r="U95" s="128"/>
      <c r="V95" s="128"/>
      <c r="W95" s="123">
        <f t="shared" si="5"/>
        <v>0</v>
      </c>
    </row>
    <row r="96" spans="1:23" s="64" customFormat="1">
      <c r="A96" s="70">
        <v>113</v>
      </c>
      <c r="B96" s="57"/>
      <c r="C96" s="61"/>
      <c r="D96" s="56"/>
      <c r="E96" s="56"/>
      <c r="F96" s="57"/>
      <c r="G96" s="54"/>
      <c r="H96" s="54"/>
      <c r="I96" s="128"/>
      <c r="J96" s="55" t="s">
        <v>35</v>
      </c>
      <c r="K96" s="124">
        <f t="shared" si="3"/>
        <v>0</v>
      </c>
      <c r="L96" s="128"/>
      <c r="M96" s="128"/>
      <c r="N96" s="128"/>
      <c r="O96" s="128"/>
      <c r="P96" s="128"/>
      <c r="Q96" s="122">
        <f t="shared" si="4"/>
        <v>0</v>
      </c>
      <c r="R96" s="128"/>
      <c r="S96" s="128"/>
      <c r="T96" s="128"/>
      <c r="U96" s="128"/>
      <c r="V96" s="128"/>
      <c r="W96" s="123">
        <f t="shared" si="5"/>
        <v>0</v>
      </c>
    </row>
    <row r="97" spans="1:23" s="64" customFormat="1">
      <c r="A97" s="70">
        <v>114</v>
      </c>
      <c r="B97" s="57"/>
      <c r="C97" s="61"/>
      <c r="D97" s="56"/>
      <c r="E97" s="56"/>
      <c r="F97" s="57"/>
      <c r="G97" s="54"/>
      <c r="H97" s="54"/>
      <c r="I97" s="128"/>
      <c r="J97" s="55" t="s">
        <v>35</v>
      </c>
      <c r="K97" s="124">
        <f t="shared" si="3"/>
        <v>0</v>
      </c>
      <c r="L97" s="128"/>
      <c r="M97" s="128"/>
      <c r="N97" s="128"/>
      <c r="O97" s="128"/>
      <c r="P97" s="128"/>
      <c r="Q97" s="122">
        <f t="shared" si="4"/>
        <v>0</v>
      </c>
      <c r="R97" s="128"/>
      <c r="S97" s="128"/>
      <c r="T97" s="128"/>
      <c r="U97" s="128"/>
      <c r="V97" s="128"/>
      <c r="W97" s="123">
        <f t="shared" si="5"/>
        <v>0</v>
      </c>
    </row>
    <row r="98" spans="1:23" s="64" customFormat="1">
      <c r="A98" s="70">
        <v>115</v>
      </c>
      <c r="B98" s="57"/>
      <c r="C98" s="61"/>
      <c r="D98" s="56"/>
      <c r="E98" s="56"/>
      <c r="F98" s="57"/>
      <c r="G98" s="54"/>
      <c r="H98" s="54"/>
      <c r="I98" s="128"/>
      <c r="J98" s="55" t="s">
        <v>35</v>
      </c>
      <c r="K98" s="124">
        <f t="shared" si="3"/>
        <v>0</v>
      </c>
      <c r="L98" s="128"/>
      <c r="M98" s="128"/>
      <c r="N98" s="128"/>
      <c r="O98" s="128"/>
      <c r="P98" s="128"/>
      <c r="Q98" s="122">
        <f t="shared" si="4"/>
        <v>0</v>
      </c>
      <c r="R98" s="128"/>
      <c r="S98" s="128"/>
      <c r="T98" s="128"/>
      <c r="U98" s="128"/>
      <c r="V98" s="128"/>
      <c r="W98" s="123">
        <f t="shared" si="5"/>
        <v>0</v>
      </c>
    </row>
    <row r="99" spans="1:23" s="64" customFormat="1">
      <c r="A99" s="70">
        <v>116</v>
      </c>
      <c r="B99" s="57"/>
      <c r="C99" s="61"/>
      <c r="D99" s="56"/>
      <c r="E99" s="56"/>
      <c r="F99" s="57"/>
      <c r="G99" s="54"/>
      <c r="H99" s="54"/>
      <c r="I99" s="128"/>
      <c r="J99" s="55" t="s">
        <v>35</v>
      </c>
      <c r="K99" s="124">
        <f t="shared" si="3"/>
        <v>0</v>
      </c>
      <c r="L99" s="128"/>
      <c r="M99" s="128"/>
      <c r="N99" s="128"/>
      <c r="O99" s="128"/>
      <c r="P99" s="128"/>
      <c r="Q99" s="122">
        <f t="shared" si="4"/>
        <v>0</v>
      </c>
      <c r="R99" s="128"/>
      <c r="S99" s="128"/>
      <c r="T99" s="128"/>
      <c r="U99" s="128"/>
      <c r="V99" s="128"/>
      <c r="W99" s="123">
        <f t="shared" si="5"/>
        <v>0</v>
      </c>
    </row>
    <row r="100" spans="1:23" s="64" customFormat="1">
      <c r="A100" s="70">
        <v>117</v>
      </c>
      <c r="B100" s="57"/>
      <c r="C100" s="61"/>
      <c r="D100" s="56"/>
      <c r="E100" s="56"/>
      <c r="F100" s="57"/>
      <c r="G100" s="54"/>
      <c r="H100" s="54"/>
      <c r="I100" s="128"/>
      <c r="J100" s="55" t="s">
        <v>35</v>
      </c>
      <c r="K100" s="124">
        <f t="shared" si="3"/>
        <v>0</v>
      </c>
      <c r="L100" s="128"/>
      <c r="M100" s="128"/>
      <c r="N100" s="128"/>
      <c r="O100" s="128"/>
      <c r="P100" s="128"/>
      <c r="Q100" s="122">
        <f t="shared" si="4"/>
        <v>0</v>
      </c>
      <c r="R100" s="128"/>
      <c r="S100" s="128"/>
      <c r="T100" s="128"/>
      <c r="U100" s="128"/>
      <c r="V100" s="128"/>
      <c r="W100" s="123">
        <f t="shared" si="5"/>
        <v>0</v>
      </c>
    </row>
    <row r="101" spans="1:23" s="64" customFormat="1">
      <c r="A101" s="70">
        <v>118</v>
      </c>
      <c r="B101" s="57"/>
      <c r="C101" s="61"/>
      <c r="D101" s="56"/>
      <c r="E101" s="56"/>
      <c r="F101" s="57"/>
      <c r="G101" s="54"/>
      <c r="H101" s="54"/>
      <c r="I101" s="128"/>
      <c r="J101" s="55" t="s">
        <v>35</v>
      </c>
      <c r="K101" s="124">
        <f t="shared" si="3"/>
        <v>0</v>
      </c>
      <c r="L101" s="128"/>
      <c r="M101" s="128"/>
      <c r="N101" s="128"/>
      <c r="O101" s="128"/>
      <c r="P101" s="128"/>
      <c r="Q101" s="122">
        <f t="shared" si="4"/>
        <v>0</v>
      </c>
      <c r="R101" s="128"/>
      <c r="S101" s="128"/>
      <c r="T101" s="128"/>
      <c r="U101" s="128"/>
      <c r="V101" s="128"/>
      <c r="W101" s="123">
        <f t="shared" si="5"/>
        <v>0</v>
      </c>
    </row>
    <row r="102" spans="1:23" s="64" customFormat="1">
      <c r="A102" s="70">
        <v>119</v>
      </c>
      <c r="B102" s="57"/>
      <c r="C102" s="61"/>
      <c r="D102" s="56"/>
      <c r="E102" s="56"/>
      <c r="F102" s="57"/>
      <c r="G102" s="54"/>
      <c r="H102" s="54"/>
      <c r="I102" s="128"/>
      <c r="J102" s="55" t="s">
        <v>35</v>
      </c>
      <c r="K102" s="124">
        <f t="shared" si="3"/>
        <v>0</v>
      </c>
      <c r="L102" s="128"/>
      <c r="M102" s="128"/>
      <c r="N102" s="128"/>
      <c r="O102" s="128"/>
      <c r="P102" s="128"/>
      <c r="Q102" s="122">
        <f t="shared" si="4"/>
        <v>0</v>
      </c>
      <c r="R102" s="128"/>
      <c r="S102" s="128"/>
      <c r="T102" s="128"/>
      <c r="U102" s="128"/>
      <c r="V102" s="128"/>
      <c r="W102" s="123">
        <f t="shared" si="5"/>
        <v>0</v>
      </c>
    </row>
    <row r="103" spans="1:23" s="64" customFormat="1">
      <c r="A103" s="70">
        <v>120</v>
      </c>
      <c r="B103" s="57"/>
      <c r="C103" s="61"/>
      <c r="D103" s="56"/>
      <c r="E103" s="56"/>
      <c r="F103" s="57"/>
      <c r="G103" s="54"/>
      <c r="H103" s="54"/>
      <c r="I103" s="128"/>
      <c r="J103" s="55" t="s">
        <v>35</v>
      </c>
      <c r="K103" s="124">
        <f t="shared" si="3"/>
        <v>0</v>
      </c>
      <c r="L103" s="128"/>
      <c r="M103" s="128"/>
      <c r="N103" s="128"/>
      <c r="O103" s="128"/>
      <c r="P103" s="128"/>
      <c r="Q103" s="122">
        <f t="shared" si="4"/>
        <v>0</v>
      </c>
      <c r="R103" s="128"/>
      <c r="S103" s="128"/>
      <c r="T103" s="128"/>
      <c r="U103" s="128"/>
      <c r="V103" s="128"/>
      <c r="W103" s="123">
        <f t="shared" si="5"/>
        <v>0</v>
      </c>
    </row>
    <row r="104" spans="1:23" s="64" customFormat="1">
      <c r="A104" s="70">
        <v>121</v>
      </c>
      <c r="B104" s="57"/>
      <c r="C104" s="61"/>
      <c r="D104" s="56"/>
      <c r="E104" s="56"/>
      <c r="F104" s="57"/>
      <c r="G104" s="54"/>
      <c r="H104" s="54"/>
      <c r="I104" s="128"/>
      <c r="J104" s="55" t="s">
        <v>35</v>
      </c>
      <c r="K104" s="124">
        <f t="shared" si="3"/>
        <v>0</v>
      </c>
      <c r="L104" s="128"/>
      <c r="M104" s="128"/>
      <c r="N104" s="128"/>
      <c r="O104" s="128"/>
      <c r="P104" s="128"/>
      <c r="Q104" s="122">
        <f t="shared" si="4"/>
        <v>0</v>
      </c>
      <c r="R104" s="128"/>
      <c r="S104" s="128"/>
      <c r="T104" s="128"/>
      <c r="U104" s="128"/>
      <c r="V104" s="128"/>
      <c r="W104" s="123">
        <f t="shared" si="5"/>
        <v>0</v>
      </c>
    </row>
    <row r="105" spans="1:23" s="64" customFormat="1">
      <c r="A105" s="70">
        <v>122</v>
      </c>
      <c r="B105" s="57"/>
      <c r="C105" s="61"/>
      <c r="D105" s="56"/>
      <c r="E105" s="56"/>
      <c r="F105" s="57"/>
      <c r="G105" s="54"/>
      <c r="H105" s="54"/>
      <c r="I105" s="128"/>
      <c r="J105" s="55" t="s">
        <v>35</v>
      </c>
      <c r="K105" s="124">
        <f t="shared" si="3"/>
        <v>0</v>
      </c>
      <c r="L105" s="128"/>
      <c r="M105" s="128"/>
      <c r="N105" s="128"/>
      <c r="O105" s="128"/>
      <c r="P105" s="128"/>
      <c r="Q105" s="122">
        <f t="shared" si="4"/>
        <v>0</v>
      </c>
      <c r="R105" s="128"/>
      <c r="S105" s="128"/>
      <c r="T105" s="128"/>
      <c r="U105" s="128"/>
      <c r="V105" s="128"/>
      <c r="W105" s="123">
        <f t="shared" si="5"/>
        <v>0</v>
      </c>
    </row>
    <row r="106" spans="1:23" s="64" customFormat="1">
      <c r="A106" s="70">
        <v>123</v>
      </c>
      <c r="B106" s="57"/>
      <c r="C106" s="61"/>
      <c r="D106" s="56"/>
      <c r="E106" s="56"/>
      <c r="F106" s="57"/>
      <c r="G106" s="54"/>
      <c r="H106" s="54"/>
      <c r="I106" s="128"/>
      <c r="J106" s="55" t="s">
        <v>35</v>
      </c>
      <c r="K106" s="124">
        <f t="shared" si="3"/>
        <v>0</v>
      </c>
      <c r="L106" s="128"/>
      <c r="M106" s="128"/>
      <c r="N106" s="128"/>
      <c r="O106" s="128"/>
      <c r="P106" s="128"/>
      <c r="Q106" s="122">
        <f t="shared" si="4"/>
        <v>0</v>
      </c>
      <c r="R106" s="128"/>
      <c r="S106" s="128"/>
      <c r="T106" s="128"/>
      <c r="U106" s="128"/>
      <c r="V106" s="128"/>
      <c r="W106" s="123">
        <f t="shared" si="5"/>
        <v>0</v>
      </c>
    </row>
    <row r="107" spans="1:23" s="64" customFormat="1">
      <c r="A107" s="70">
        <v>124</v>
      </c>
      <c r="B107" s="57"/>
      <c r="C107" s="61"/>
      <c r="D107" s="56"/>
      <c r="E107" s="56"/>
      <c r="F107" s="57"/>
      <c r="G107" s="54"/>
      <c r="H107" s="54"/>
      <c r="I107" s="128"/>
      <c r="J107" s="55" t="s">
        <v>35</v>
      </c>
      <c r="K107" s="124">
        <f t="shared" si="3"/>
        <v>0</v>
      </c>
      <c r="L107" s="128"/>
      <c r="M107" s="128"/>
      <c r="N107" s="128"/>
      <c r="O107" s="128"/>
      <c r="P107" s="128"/>
      <c r="Q107" s="122">
        <f t="shared" si="4"/>
        <v>0</v>
      </c>
      <c r="R107" s="128"/>
      <c r="S107" s="128"/>
      <c r="T107" s="128"/>
      <c r="U107" s="128"/>
      <c r="V107" s="128"/>
      <c r="W107" s="123">
        <f t="shared" si="5"/>
        <v>0</v>
      </c>
    </row>
    <row r="108" spans="1:23" s="64" customFormat="1">
      <c r="A108" s="70">
        <v>125</v>
      </c>
      <c r="B108" s="57"/>
      <c r="C108" s="61"/>
      <c r="D108" s="56"/>
      <c r="E108" s="56"/>
      <c r="F108" s="57"/>
      <c r="G108" s="54"/>
      <c r="H108" s="54"/>
      <c r="I108" s="128"/>
      <c r="J108" s="55" t="s">
        <v>35</v>
      </c>
      <c r="K108" s="124">
        <f t="shared" si="3"/>
        <v>0</v>
      </c>
      <c r="L108" s="128"/>
      <c r="M108" s="128"/>
      <c r="N108" s="128"/>
      <c r="O108" s="128"/>
      <c r="P108" s="128"/>
      <c r="Q108" s="122">
        <f t="shared" si="4"/>
        <v>0</v>
      </c>
      <c r="R108" s="128"/>
      <c r="S108" s="128"/>
      <c r="T108" s="128"/>
      <c r="U108" s="128"/>
      <c r="V108" s="128"/>
      <c r="W108" s="123">
        <f t="shared" si="5"/>
        <v>0</v>
      </c>
    </row>
    <row r="109" spans="1:23" s="64" customFormat="1">
      <c r="A109" s="70">
        <v>126</v>
      </c>
      <c r="B109" s="57"/>
      <c r="C109" s="61"/>
      <c r="D109" s="56"/>
      <c r="E109" s="56"/>
      <c r="F109" s="57"/>
      <c r="G109" s="54"/>
      <c r="H109" s="54"/>
      <c r="I109" s="128"/>
      <c r="J109" s="55" t="s">
        <v>35</v>
      </c>
      <c r="K109" s="124">
        <f t="shared" si="3"/>
        <v>0</v>
      </c>
      <c r="L109" s="128"/>
      <c r="M109" s="128"/>
      <c r="N109" s="128"/>
      <c r="O109" s="128"/>
      <c r="P109" s="128"/>
      <c r="Q109" s="122">
        <f t="shared" si="4"/>
        <v>0</v>
      </c>
      <c r="R109" s="128"/>
      <c r="S109" s="128"/>
      <c r="T109" s="128"/>
      <c r="U109" s="128"/>
      <c r="V109" s="128"/>
      <c r="W109" s="123">
        <f t="shared" si="5"/>
        <v>0</v>
      </c>
    </row>
    <row r="110" spans="1:23" s="64" customFormat="1">
      <c r="A110" s="70">
        <v>127</v>
      </c>
      <c r="B110" s="57"/>
      <c r="C110" s="61"/>
      <c r="D110" s="56"/>
      <c r="E110" s="56"/>
      <c r="F110" s="57"/>
      <c r="G110" s="54"/>
      <c r="H110" s="54"/>
      <c r="I110" s="128"/>
      <c r="J110" s="55" t="s">
        <v>35</v>
      </c>
      <c r="K110" s="124">
        <f t="shared" si="3"/>
        <v>0</v>
      </c>
      <c r="L110" s="128"/>
      <c r="M110" s="128"/>
      <c r="N110" s="128"/>
      <c r="O110" s="128"/>
      <c r="P110" s="128"/>
      <c r="Q110" s="122">
        <f t="shared" si="4"/>
        <v>0</v>
      </c>
      <c r="R110" s="128"/>
      <c r="S110" s="128"/>
      <c r="T110" s="128"/>
      <c r="U110" s="128"/>
      <c r="V110" s="128"/>
      <c r="W110" s="123">
        <f t="shared" si="5"/>
        <v>0</v>
      </c>
    </row>
    <row r="111" spans="1:23" s="64" customFormat="1">
      <c r="A111" s="70">
        <v>128</v>
      </c>
      <c r="B111" s="57"/>
      <c r="C111" s="61"/>
      <c r="D111" s="56"/>
      <c r="E111" s="56"/>
      <c r="F111" s="57"/>
      <c r="G111" s="54"/>
      <c r="H111" s="54"/>
      <c r="I111" s="128"/>
      <c r="J111" s="55" t="s">
        <v>35</v>
      </c>
      <c r="K111" s="124">
        <f t="shared" si="3"/>
        <v>0</v>
      </c>
      <c r="L111" s="128"/>
      <c r="M111" s="128"/>
      <c r="N111" s="128"/>
      <c r="O111" s="128"/>
      <c r="P111" s="128"/>
      <c r="Q111" s="122">
        <f t="shared" si="4"/>
        <v>0</v>
      </c>
      <c r="R111" s="128"/>
      <c r="S111" s="128"/>
      <c r="T111" s="128"/>
      <c r="U111" s="128"/>
      <c r="V111" s="128"/>
      <c r="W111" s="123">
        <f t="shared" si="5"/>
        <v>0</v>
      </c>
    </row>
    <row r="112" spans="1:23" s="64" customFormat="1">
      <c r="A112" s="70">
        <v>129</v>
      </c>
      <c r="B112" s="57"/>
      <c r="C112" s="61"/>
      <c r="D112" s="56"/>
      <c r="E112" s="56"/>
      <c r="F112" s="57"/>
      <c r="G112" s="54"/>
      <c r="H112" s="54"/>
      <c r="I112" s="128"/>
      <c r="J112" s="55" t="s">
        <v>35</v>
      </c>
      <c r="K112" s="124">
        <f t="shared" si="3"/>
        <v>0</v>
      </c>
      <c r="L112" s="128"/>
      <c r="M112" s="128"/>
      <c r="N112" s="128"/>
      <c r="O112" s="128"/>
      <c r="P112" s="128"/>
      <c r="Q112" s="122">
        <f t="shared" si="4"/>
        <v>0</v>
      </c>
      <c r="R112" s="128"/>
      <c r="S112" s="128"/>
      <c r="T112" s="128"/>
      <c r="U112" s="128"/>
      <c r="V112" s="128"/>
      <c r="W112" s="123">
        <f t="shared" si="5"/>
        <v>0</v>
      </c>
    </row>
    <row r="113" spans="1:23" s="64" customFormat="1">
      <c r="A113" s="70">
        <v>130</v>
      </c>
      <c r="B113" s="57"/>
      <c r="C113" s="61"/>
      <c r="D113" s="56"/>
      <c r="E113" s="56"/>
      <c r="F113" s="57"/>
      <c r="G113" s="54"/>
      <c r="H113" s="54"/>
      <c r="I113" s="128"/>
      <c r="J113" s="55" t="s">
        <v>35</v>
      </c>
      <c r="K113" s="124">
        <f t="shared" si="3"/>
        <v>0</v>
      </c>
      <c r="L113" s="128"/>
      <c r="M113" s="128"/>
      <c r="N113" s="128"/>
      <c r="O113" s="128"/>
      <c r="P113" s="128"/>
      <c r="Q113" s="122">
        <f t="shared" si="4"/>
        <v>0</v>
      </c>
      <c r="R113" s="128"/>
      <c r="S113" s="128"/>
      <c r="T113" s="128"/>
      <c r="U113" s="128"/>
      <c r="V113" s="128"/>
      <c r="W113" s="123">
        <f t="shared" si="5"/>
        <v>0</v>
      </c>
    </row>
    <row r="114" spans="1:23" s="64" customFormat="1">
      <c r="A114" s="70">
        <v>131</v>
      </c>
      <c r="B114" s="57"/>
      <c r="C114" s="61"/>
      <c r="D114" s="56"/>
      <c r="E114" s="56"/>
      <c r="F114" s="57"/>
      <c r="G114" s="54"/>
      <c r="H114" s="54"/>
      <c r="I114" s="128"/>
      <c r="J114" s="55" t="s">
        <v>35</v>
      </c>
      <c r="K114" s="124">
        <f t="shared" si="3"/>
        <v>0</v>
      </c>
      <c r="L114" s="128"/>
      <c r="M114" s="128"/>
      <c r="N114" s="128"/>
      <c r="O114" s="128"/>
      <c r="P114" s="128"/>
      <c r="Q114" s="122">
        <f t="shared" si="4"/>
        <v>0</v>
      </c>
      <c r="R114" s="128"/>
      <c r="S114" s="128"/>
      <c r="T114" s="128"/>
      <c r="U114" s="128"/>
      <c r="V114" s="128"/>
      <c r="W114" s="123">
        <f t="shared" si="5"/>
        <v>0</v>
      </c>
    </row>
    <row r="115" spans="1:23" s="64" customFormat="1">
      <c r="A115" s="70">
        <v>132</v>
      </c>
      <c r="B115" s="57"/>
      <c r="C115" s="61"/>
      <c r="D115" s="56"/>
      <c r="E115" s="56"/>
      <c r="F115" s="57"/>
      <c r="G115" s="54"/>
      <c r="H115" s="54"/>
      <c r="I115" s="128"/>
      <c r="J115" s="55" t="s">
        <v>35</v>
      </c>
      <c r="K115" s="124">
        <f t="shared" si="3"/>
        <v>0</v>
      </c>
      <c r="L115" s="128"/>
      <c r="M115" s="128"/>
      <c r="N115" s="128"/>
      <c r="O115" s="128"/>
      <c r="P115" s="128"/>
      <c r="Q115" s="122">
        <f t="shared" si="4"/>
        <v>0</v>
      </c>
      <c r="R115" s="128"/>
      <c r="S115" s="128"/>
      <c r="T115" s="128"/>
      <c r="U115" s="128"/>
      <c r="V115" s="128"/>
      <c r="W115" s="123">
        <f t="shared" si="5"/>
        <v>0</v>
      </c>
    </row>
    <row r="116" spans="1:23" s="64" customFormat="1">
      <c r="A116" s="70">
        <v>133</v>
      </c>
      <c r="B116" s="57"/>
      <c r="C116" s="61"/>
      <c r="D116" s="56"/>
      <c r="E116" s="56"/>
      <c r="F116" s="57"/>
      <c r="G116" s="54"/>
      <c r="H116" s="54"/>
      <c r="I116" s="128"/>
      <c r="J116" s="55" t="s">
        <v>35</v>
      </c>
      <c r="K116" s="124">
        <f t="shared" si="3"/>
        <v>0</v>
      </c>
      <c r="L116" s="128"/>
      <c r="M116" s="128"/>
      <c r="N116" s="128"/>
      <c r="O116" s="128"/>
      <c r="P116" s="128"/>
      <c r="Q116" s="122">
        <f t="shared" si="4"/>
        <v>0</v>
      </c>
      <c r="R116" s="128"/>
      <c r="S116" s="128"/>
      <c r="T116" s="128"/>
      <c r="U116" s="128"/>
      <c r="V116" s="128"/>
      <c r="W116" s="123">
        <f t="shared" si="5"/>
        <v>0</v>
      </c>
    </row>
    <row r="117" spans="1:23" s="64" customFormat="1">
      <c r="A117" s="70">
        <v>134</v>
      </c>
      <c r="B117" s="57"/>
      <c r="C117" s="61"/>
      <c r="D117" s="56"/>
      <c r="E117" s="56"/>
      <c r="F117" s="57"/>
      <c r="G117" s="54"/>
      <c r="H117" s="54"/>
      <c r="I117" s="128"/>
      <c r="J117" s="55" t="s">
        <v>35</v>
      </c>
      <c r="K117" s="124">
        <f t="shared" si="3"/>
        <v>0</v>
      </c>
      <c r="L117" s="128"/>
      <c r="M117" s="128"/>
      <c r="N117" s="128"/>
      <c r="O117" s="128"/>
      <c r="P117" s="128"/>
      <c r="Q117" s="122">
        <f t="shared" si="4"/>
        <v>0</v>
      </c>
      <c r="R117" s="128"/>
      <c r="S117" s="128"/>
      <c r="T117" s="128"/>
      <c r="U117" s="128"/>
      <c r="V117" s="128"/>
      <c r="W117" s="123">
        <f t="shared" si="5"/>
        <v>0</v>
      </c>
    </row>
    <row r="118" spans="1:23" s="64" customFormat="1">
      <c r="A118" s="70">
        <v>135</v>
      </c>
      <c r="B118" s="57"/>
      <c r="C118" s="61"/>
      <c r="D118" s="56"/>
      <c r="E118" s="56"/>
      <c r="F118" s="57"/>
      <c r="G118" s="54"/>
      <c r="H118" s="54"/>
      <c r="I118" s="128"/>
      <c r="J118" s="55" t="s">
        <v>35</v>
      </c>
      <c r="K118" s="124">
        <f t="shared" si="3"/>
        <v>0</v>
      </c>
      <c r="L118" s="128"/>
      <c r="M118" s="128"/>
      <c r="N118" s="128"/>
      <c r="O118" s="128"/>
      <c r="P118" s="128"/>
      <c r="Q118" s="122">
        <f t="shared" si="4"/>
        <v>0</v>
      </c>
      <c r="R118" s="128"/>
      <c r="S118" s="128"/>
      <c r="T118" s="128"/>
      <c r="U118" s="128"/>
      <c r="V118" s="128"/>
      <c r="W118" s="123">
        <f t="shared" si="5"/>
        <v>0</v>
      </c>
    </row>
    <row r="119" spans="1:23" s="64" customFormat="1">
      <c r="A119" s="70">
        <v>136</v>
      </c>
      <c r="B119" s="57"/>
      <c r="C119" s="61"/>
      <c r="D119" s="56"/>
      <c r="E119" s="56"/>
      <c r="F119" s="57"/>
      <c r="G119" s="54"/>
      <c r="H119" s="54"/>
      <c r="I119" s="128"/>
      <c r="J119" s="55" t="s">
        <v>35</v>
      </c>
      <c r="K119" s="124">
        <f t="shared" si="3"/>
        <v>0</v>
      </c>
      <c r="L119" s="128"/>
      <c r="M119" s="128"/>
      <c r="N119" s="128"/>
      <c r="O119" s="128"/>
      <c r="P119" s="128"/>
      <c r="Q119" s="122">
        <f t="shared" si="4"/>
        <v>0</v>
      </c>
      <c r="R119" s="128"/>
      <c r="S119" s="128"/>
      <c r="T119" s="128"/>
      <c r="U119" s="128"/>
      <c r="V119" s="128"/>
      <c r="W119" s="123">
        <f t="shared" si="5"/>
        <v>0</v>
      </c>
    </row>
    <row r="120" spans="1:23" s="64" customFormat="1">
      <c r="A120" s="70">
        <v>137</v>
      </c>
      <c r="B120" s="57"/>
      <c r="C120" s="61"/>
      <c r="D120" s="56"/>
      <c r="E120" s="56"/>
      <c r="F120" s="57"/>
      <c r="G120" s="54"/>
      <c r="H120" s="54"/>
      <c r="I120" s="128"/>
      <c r="J120" s="55" t="s">
        <v>35</v>
      </c>
      <c r="K120" s="124">
        <f t="shared" si="3"/>
        <v>0</v>
      </c>
      <c r="L120" s="128"/>
      <c r="M120" s="128"/>
      <c r="N120" s="128"/>
      <c r="O120" s="128"/>
      <c r="P120" s="128"/>
      <c r="Q120" s="122">
        <f t="shared" si="4"/>
        <v>0</v>
      </c>
      <c r="R120" s="128"/>
      <c r="S120" s="128"/>
      <c r="T120" s="128"/>
      <c r="U120" s="128"/>
      <c r="V120" s="128"/>
      <c r="W120" s="123">
        <f t="shared" si="5"/>
        <v>0</v>
      </c>
    </row>
    <row r="121" spans="1:23" s="64" customFormat="1">
      <c r="A121" s="70">
        <v>138</v>
      </c>
      <c r="B121" s="57"/>
      <c r="C121" s="61"/>
      <c r="D121" s="56"/>
      <c r="E121" s="56"/>
      <c r="F121" s="57"/>
      <c r="G121" s="54"/>
      <c r="H121" s="54"/>
      <c r="I121" s="128"/>
      <c r="J121" s="55" t="s">
        <v>35</v>
      </c>
      <c r="K121" s="124">
        <f t="shared" si="3"/>
        <v>0</v>
      </c>
      <c r="L121" s="128"/>
      <c r="M121" s="128"/>
      <c r="N121" s="128"/>
      <c r="O121" s="128"/>
      <c r="P121" s="128"/>
      <c r="Q121" s="122">
        <f t="shared" si="4"/>
        <v>0</v>
      </c>
      <c r="R121" s="128"/>
      <c r="S121" s="128"/>
      <c r="T121" s="128"/>
      <c r="U121" s="128"/>
      <c r="V121" s="128"/>
      <c r="W121" s="123">
        <f t="shared" si="5"/>
        <v>0</v>
      </c>
    </row>
    <row r="122" spans="1:23" s="64" customFormat="1">
      <c r="A122" s="70">
        <v>139</v>
      </c>
      <c r="B122" s="57"/>
      <c r="C122" s="61"/>
      <c r="D122" s="56"/>
      <c r="E122" s="56"/>
      <c r="F122" s="57"/>
      <c r="G122" s="54"/>
      <c r="H122" s="54"/>
      <c r="I122" s="128"/>
      <c r="J122" s="55" t="s">
        <v>35</v>
      </c>
      <c r="K122" s="124">
        <f t="shared" si="3"/>
        <v>0</v>
      </c>
      <c r="L122" s="128"/>
      <c r="M122" s="128"/>
      <c r="N122" s="128"/>
      <c r="O122" s="128"/>
      <c r="P122" s="128"/>
      <c r="Q122" s="122">
        <f t="shared" si="4"/>
        <v>0</v>
      </c>
      <c r="R122" s="128"/>
      <c r="S122" s="128"/>
      <c r="T122" s="128"/>
      <c r="U122" s="128"/>
      <c r="V122" s="128"/>
      <c r="W122" s="123">
        <f t="shared" si="5"/>
        <v>0</v>
      </c>
    </row>
    <row r="123" spans="1:23" s="64" customFormat="1">
      <c r="A123" s="70">
        <v>140</v>
      </c>
      <c r="B123" s="57"/>
      <c r="C123" s="61"/>
      <c r="D123" s="56"/>
      <c r="E123" s="56"/>
      <c r="F123" s="57"/>
      <c r="G123" s="54"/>
      <c r="H123" s="54"/>
      <c r="I123" s="128"/>
      <c r="J123" s="55" t="s">
        <v>35</v>
      </c>
      <c r="K123" s="124">
        <f t="shared" si="3"/>
        <v>0</v>
      </c>
      <c r="L123" s="128"/>
      <c r="M123" s="128"/>
      <c r="N123" s="128"/>
      <c r="O123" s="128"/>
      <c r="P123" s="128"/>
      <c r="Q123" s="122">
        <f t="shared" si="4"/>
        <v>0</v>
      </c>
      <c r="R123" s="128"/>
      <c r="S123" s="128"/>
      <c r="T123" s="128"/>
      <c r="U123" s="128"/>
      <c r="V123" s="128"/>
      <c r="W123" s="123">
        <f t="shared" si="5"/>
        <v>0</v>
      </c>
    </row>
    <row r="124" spans="1:23" s="64" customFormat="1">
      <c r="A124" s="70">
        <v>141</v>
      </c>
      <c r="B124" s="57"/>
      <c r="C124" s="61"/>
      <c r="D124" s="56"/>
      <c r="E124" s="56"/>
      <c r="F124" s="57"/>
      <c r="G124" s="54"/>
      <c r="H124" s="54"/>
      <c r="I124" s="128"/>
      <c r="J124" s="55" t="s">
        <v>35</v>
      </c>
      <c r="K124" s="124">
        <f t="shared" si="3"/>
        <v>0</v>
      </c>
      <c r="L124" s="128"/>
      <c r="M124" s="128"/>
      <c r="N124" s="128"/>
      <c r="O124" s="128"/>
      <c r="P124" s="128"/>
      <c r="Q124" s="122">
        <f t="shared" si="4"/>
        <v>0</v>
      </c>
      <c r="R124" s="128"/>
      <c r="S124" s="128"/>
      <c r="T124" s="128"/>
      <c r="U124" s="128"/>
      <c r="V124" s="128"/>
      <c r="W124" s="123">
        <f t="shared" si="5"/>
        <v>0</v>
      </c>
    </row>
    <row r="125" spans="1:23" s="64" customFormat="1">
      <c r="A125" s="70">
        <v>142</v>
      </c>
      <c r="B125" s="57"/>
      <c r="C125" s="61"/>
      <c r="D125" s="56"/>
      <c r="E125" s="56"/>
      <c r="F125" s="57"/>
      <c r="G125" s="54"/>
      <c r="H125" s="54"/>
      <c r="I125" s="128"/>
      <c r="J125" s="55" t="s">
        <v>35</v>
      </c>
      <c r="K125" s="124">
        <f t="shared" si="3"/>
        <v>0</v>
      </c>
      <c r="L125" s="128"/>
      <c r="M125" s="128"/>
      <c r="N125" s="128"/>
      <c r="O125" s="128"/>
      <c r="P125" s="128"/>
      <c r="Q125" s="122">
        <f t="shared" si="4"/>
        <v>0</v>
      </c>
      <c r="R125" s="128"/>
      <c r="S125" s="128"/>
      <c r="T125" s="128"/>
      <c r="U125" s="128"/>
      <c r="V125" s="128"/>
      <c r="W125" s="123">
        <f t="shared" si="5"/>
        <v>0</v>
      </c>
    </row>
    <row r="126" spans="1:23" s="64" customFormat="1">
      <c r="A126" s="70">
        <v>143</v>
      </c>
      <c r="B126" s="57"/>
      <c r="C126" s="61"/>
      <c r="D126" s="56"/>
      <c r="E126" s="56"/>
      <c r="F126" s="57"/>
      <c r="G126" s="54"/>
      <c r="H126" s="54"/>
      <c r="I126" s="128"/>
      <c r="J126" s="55" t="s">
        <v>35</v>
      </c>
      <c r="K126" s="124">
        <f t="shared" si="3"/>
        <v>0</v>
      </c>
      <c r="L126" s="128"/>
      <c r="M126" s="128"/>
      <c r="N126" s="128"/>
      <c r="O126" s="128"/>
      <c r="P126" s="128"/>
      <c r="Q126" s="122">
        <f t="shared" si="4"/>
        <v>0</v>
      </c>
      <c r="R126" s="128"/>
      <c r="S126" s="128"/>
      <c r="T126" s="128"/>
      <c r="U126" s="128"/>
      <c r="V126" s="128"/>
      <c r="W126" s="123">
        <f t="shared" si="5"/>
        <v>0</v>
      </c>
    </row>
    <row r="127" spans="1:23" s="64" customFormat="1">
      <c r="A127" s="70">
        <v>144</v>
      </c>
      <c r="B127" s="57"/>
      <c r="C127" s="61"/>
      <c r="D127" s="56"/>
      <c r="E127" s="56"/>
      <c r="F127" s="57"/>
      <c r="G127" s="54"/>
      <c r="H127" s="54"/>
      <c r="I127" s="128"/>
      <c r="J127" s="55" t="s">
        <v>35</v>
      </c>
      <c r="K127" s="124">
        <f t="shared" si="3"/>
        <v>0</v>
      </c>
      <c r="L127" s="128"/>
      <c r="M127" s="128"/>
      <c r="N127" s="128"/>
      <c r="O127" s="128"/>
      <c r="P127" s="128"/>
      <c r="Q127" s="122">
        <f t="shared" si="4"/>
        <v>0</v>
      </c>
      <c r="R127" s="128"/>
      <c r="S127" s="128"/>
      <c r="T127" s="128"/>
      <c r="U127" s="128"/>
      <c r="V127" s="128"/>
      <c r="W127" s="123">
        <f t="shared" si="5"/>
        <v>0</v>
      </c>
    </row>
    <row r="128" spans="1:23" s="64" customFormat="1">
      <c r="A128" s="70">
        <v>145</v>
      </c>
      <c r="B128" s="57"/>
      <c r="C128" s="61"/>
      <c r="D128" s="56"/>
      <c r="E128" s="56"/>
      <c r="F128" s="57"/>
      <c r="G128" s="54"/>
      <c r="H128" s="54"/>
      <c r="I128" s="128"/>
      <c r="J128" s="55" t="s">
        <v>35</v>
      </c>
      <c r="K128" s="124">
        <f t="shared" si="3"/>
        <v>0</v>
      </c>
      <c r="L128" s="128"/>
      <c r="M128" s="128"/>
      <c r="N128" s="128"/>
      <c r="O128" s="128"/>
      <c r="P128" s="128"/>
      <c r="Q128" s="122">
        <f t="shared" si="4"/>
        <v>0</v>
      </c>
      <c r="R128" s="128"/>
      <c r="S128" s="128"/>
      <c r="T128" s="128"/>
      <c r="U128" s="128"/>
      <c r="V128" s="128"/>
      <c r="W128" s="123">
        <f t="shared" si="5"/>
        <v>0</v>
      </c>
    </row>
    <row r="129" spans="1:23" s="64" customFormat="1">
      <c r="A129" s="70">
        <v>146</v>
      </c>
      <c r="B129" s="57"/>
      <c r="C129" s="61"/>
      <c r="D129" s="56"/>
      <c r="E129" s="56"/>
      <c r="F129" s="57"/>
      <c r="G129" s="54"/>
      <c r="H129" s="54"/>
      <c r="I129" s="128"/>
      <c r="J129" s="55" t="s">
        <v>35</v>
      </c>
      <c r="K129" s="124">
        <f t="shared" si="3"/>
        <v>0</v>
      </c>
      <c r="L129" s="128"/>
      <c r="M129" s="128"/>
      <c r="N129" s="128"/>
      <c r="O129" s="128"/>
      <c r="P129" s="128"/>
      <c r="Q129" s="122">
        <f t="shared" si="4"/>
        <v>0</v>
      </c>
      <c r="R129" s="128"/>
      <c r="S129" s="128"/>
      <c r="T129" s="128"/>
      <c r="U129" s="128"/>
      <c r="V129" s="128"/>
      <c r="W129" s="123">
        <f t="shared" si="5"/>
        <v>0</v>
      </c>
    </row>
    <row r="130" spans="1:23" s="64" customFormat="1">
      <c r="A130" s="70">
        <v>147</v>
      </c>
      <c r="B130" s="57"/>
      <c r="C130" s="61"/>
      <c r="D130" s="56"/>
      <c r="E130" s="56"/>
      <c r="F130" s="57"/>
      <c r="G130" s="54"/>
      <c r="H130" s="54"/>
      <c r="I130" s="128"/>
      <c r="J130" s="55" t="s">
        <v>35</v>
      </c>
      <c r="K130" s="124">
        <f t="shared" si="3"/>
        <v>0</v>
      </c>
      <c r="L130" s="128"/>
      <c r="M130" s="128"/>
      <c r="N130" s="128"/>
      <c r="O130" s="128"/>
      <c r="P130" s="128"/>
      <c r="Q130" s="122">
        <f t="shared" si="4"/>
        <v>0</v>
      </c>
      <c r="R130" s="128"/>
      <c r="S130" s="128"/>
      <c r="T130" s="128"/>
      <c r="U130" s="128"/>
      <c r="V130" s="128"/>
      <c r="W130" s="123">
        <f t="shared" si="5"/>
        <v>0</v>
      </c>
    </row>
    <row r="131" spans="1:23" s="64" customFormat="1">
      <c r="A131" s="70">
        <v>148</v>
      </c>
      <c r="B131" s="57"/>
      <c r="C131" s="61"/>
      <c r="D131" s="56"/>
      <c r="E131" s="56"/>
      <c r="F131" s="57"/>
      <c r="G131" s="54"/>
      <c r="H131" s="54"/>
      <c r="I131" s="128"/>
      <c r="J131" s="55" t="s">
        <v>35</v>
      </c>
      <c r="K131" s="124">
        <f t="shared" si="3"/>
        <v>0</v>
      </c>
      <c r="L131" s="128"/>
      <c r="M131" s="128"/>
      <c r="N131" s="128"/>
      <c r="O131" s="128"/>
      <c r="P131" s="128"/>
      <c r="Q131" s="122">
        <f t="shared" si="4"/>
        <v>0</v>
      </c>
      <c r="R131" s="128"/>
      <c r="S131" s="128"/>
      <c r="T131" s="128"/>
      <c r="U131" s="128"/>
      <c r="V131" s="128"/>
      <c r="W131" s="123">
        <f t="shared" si="5"/>
        <v>0</v>
      </c>
    </row>
    <row r="132" spans="1:23" s="64" customFormat="1">
      <c r="A132" s="70">
        <v>149</v>
      </c>
      <c r="B132" s="57"/>
      <c r="C132" s="61"/>
      <c r="D132" s="56"/>
      <c r="E132" s="56"/>
      <c r="F132" s="57"/>
      <c r="G132" s="54"/>
      <c r="H132" s="54"/>
      <c r="I132" s="128"/>
      <c r="J132" s="55" t="s">
        <v>35</v>
      </c>
      <c r="K132" s="124">
        <f t="shared" si="3"/>
        <v>0</v>
      </c>
      <c r="L132" s="128"/>
      <c r="M132" s="128"/>
      <c r="N132" s="128"/>
      <c r="O132" s="128"/>
      <c r="P132" s="128"/>
      <c r="Q132" s="122">
        <f t="shared" si="4"/>
        <v>0</v>
      </c>
      <c r="R132" s="128"/>
      <c r="S132" s="128"/>
      <c r="T132" s="128"/>
      <c r="U132" s="128"/>
      <c r="V132" s="128"/>
      <c r="W132" s="123">
        <f t="shared" si="5"/>
        <v>0</v>
      </c>
    </row>
    <row r="133" spans="1:23" s="64" customFormat="1">
      <c r="A133" s="70">
        <v>150</v>
      </c>
      <c r="B133" s="57"/>
      <c r="C133" s="61"/>
      <c r="D133" s="56"/>
      <c r="E133" s="56"/>
      <c r="F133" s="57"/>
      <c r="G133" s="54"/>
      <c r="H133" s="54"/>
      <c r="I133" s="128"/>
      <c r="J133" s="55" t="s">
        <v>35</v>
      </c>
      <c r="K133" s="124">
        <f t="shared" si="3"/>
        <v>0</v>
      </c>
      <c r="L133" s="128"/>
      <c r="M133" s="128"/>
      <c r="N133" s="128"/>
      <c r="O133" s="128"/>
      <c r="P133" s="128"/>
      <c r="Q133" s="122">
        <f t="shared" si="4"/>
        <v>0</v>
      </c>
      <c r="R133" s="128"/>
      <c r="S133" s="128"/>
      <c r="T133" s="128"/>
      <c r="U133" s="128"/>
      <c r="V133" s="128"/>
      <c r="W133" s="123">
        <f t="shared" si="5"/>
        <v>0</v>
      </c>
    </row>
    <row r="134" spans="1:23" s="64" customFormat="1">
      <c r="A134" s="70">
        <v>151</v>
      </c>
      <c r="B134" s="57"/>
      <c r="C134" s="61"/>
      <c r="D134" s="56"/>
      <c r="E134" s="56"/>
      <c r="F134" s="57"/>
      <c r="G134" s="54"/>
      <c r="H134" s="54"/>
      <c r="I134" s="128"/>
      <c r="J134" s="55" t="s">
        <v>35</v>
      </c>
      <c r="K134" s="124">
        <f t="shared" si="3"/>
        <v>0</v>
      </c>
      <c r="L134" s="128"/>
      <c r="M134" s="128"/>
      <c r="N134" s="128"/>
      <c r="O134" s="128"/>
      <c r="P134" s="128"/>
      <c r="Q134" s="122">
        <f t="shared" si="4"/>
        <v>0</v>
      </c>
      <c r="R134" s="128"/>
      <c r="S134" s="128"/>
      <c r="T134" s="128"/>
      <c r="U134" s="128"/>
      <c r="V134" s="128"/>
      <c r="W134" s="123">
        <f t="shared" si="5"/>
        <v>0</v>
      </c>
    </row>
    <row r="135" spans="1:23" s="64" customFormat="1">
      <c r="A135" s="70">
        <v>152</v>
      </c>
      <c r="B135" s="57"/>
      <c r="C135" s="61"/>
      <c r="D135" s="56"/>
      <c r="E135" s="56"/>
      <c r="F135" s="57"/>
      <c r="G135" s="54"/>
      <c r="H135" s="54"/>
      <c r="I135" s="128"/>
      <c r="J135" s="55" t="s">
        <v>35</v>
      </c>
      <c r="K135" s="124">
        <f t="shared" ref="K135:K198" si="6">Q135+W135</f>
        <v>0</v>
      </c>
      <c r="L135" s="128"/>
      <c r="M135" s="128"/>
      <c r="N135" s="128"/>
      <c r="O135" s="128"/>
      <c r="P135" s="128"/>
      <c r="Q135" s="122">
        <f t="shared" ref="Q135:Q198" si="7">SUM(L135:P135)</f>
        <v>0</v>
      </c>
      <c r="R135" s="128"/>
      <c r="S135" s="128"/>
      <c r="T135" s="128"/>
      <c r="U135" s="128"/>
      <c r="V135" s="128"/>
      <c r="W135" s="123">
        <f t="shared" si="5"/>
        <v>0</v>
      </c>
    </row>
    <row r="136" spans="1:23" s="64" customFormat="1">
      <c r="A136" s="70">
        <v>153</v>
      </c>
      <c r="B136" s="57"/>
      <c r="C136" s="61"/>
      <c r="D136" s="56"/>
      <c r="E136" s="56"/>
      <c r="F136" s="57"/>
      <c r="G136" s="54"/>
      <c r="H136" s="54"/>
      <c r="I136" s="128"/>
      <c r="J136" s="55" t="s">
        <v>35</v>
      </c>
      <c r="K136" s="124">
        <f t="shared" si="6"/>
        <v>0</v>
      </c>
      <c r="L136" s="128"/>
      <c r="M136" s="128"/>
      <c r="N136" s="128"/>
      <c r="O136" s="128"/>
      <c r="P136" s="128"/>
      <c r="Q136" s="122">
        <f t="shared" si="7"/>
        <v>0</v>
      </c>
      <c r="R136" s="128"/>
      <c r="S136" s="128"/>
      <c r="T136" s="128"/>
      <c r="U136" s="128"/>
      <c r="V136" s="128"/>
      <c r="W136" s="123">
        <f t="shared" ref="W136:W199" si="8">SUM(R136:V136)</f>
        <v>0</v>
      </c>
    </row>
    <row r="137" spans="1:23" s="64" customFormat="1">
      <c r="A137" s="70">
        <v>154</v>
      </c>
      <c r="B137" s="57"/>
      <c r="C137" s="61"/>
      <c r="D137" s="56"/>
      <c r="E137" s="56"/>
      <c r="F137" s="57"/>
      <c r="G137" s="54"/>
      <c r="H137" s="54"/>
      <c r="I137" s="128"/>
      <c r="J137" s="55" t="s">
        <v>35</v>
      </c>
      <c r="K137" s="124">
        <f t="shared" si="6"/>
        <v>0</v>
      </c>
      <c r="L137" s="128"/>
      <c r="M137" s="128"/>
      <c r="N137" s="128"/>
      <c r="O137" s="128"/>
      <c r="P137" s="128"/>
      <c r="Q137" s="122">
        <f t="shared" si="7"/>
        <v>0</v>
      </c>
      <c r="R137" s="128"/>
      <c r="S137" s="128"/>
      <c r="T137" s="128"/>
      <c r="U137" s="128"/>
      <c r="V137" s="128"/>
      <c r="W137" s="123">
        <f t="shared" si="8"/>
        <v>0</v>
      </c>
    </row>
    <row r="138" spans="1:23" s="64" customFormat="1">
      <c r="A138" s="70">
        <v>155</v>
      </c>
      <c r="B138" s="57"/>
      <c r="C138" s="61"/>
      <c r="D138" s="56"/>
      <c r="E138" s="56"/>
      <c r="F138" s="57"/>
      <c r="G138" s="54"/>
      <c r="H138" s="54"/>
      <c r="I138" s="128"/>
      <c r="J138" s="55" t="s">
        <v>35</v>
      </c>
      <c r="K138" s="124">
        <f t="shared" si="6"/>
        <v>0</v>
      </c>
      <c r="L138" s="128"/>
      <c r="M138" s="128"/>
      <c r="N138" s="128"/>
      <c r="O138" s="128"/>
      <c r="P138" s="128"/>
      <c r="Q138" s="122">
        <f t="shared" si="7"/>
        <v>0</v>
      </c>
      <c r="R138" s="128"/>
      <c r="S138" s="128"/>
      <c r="T138" s="128"/>
      <c r="U138" s="128"/>
      <c r="V138" s="128"/>
      <c r="W138" s="123">
        <f t="shared" si="8"/>
        <v>0</v>
      </c>
    </row>
    <row r="139" spans="1:23" s="64" customFormat="1">
      <c r="A139" s="70">
        <v>156</v>
      </c>
      <c r="B139" s="57"/>
      <c r="C139" s="61"/>
      <c r="D139" s="56"/>
      <c r="E139" s="56"/>
      <c r="F139" s="57"/>
      <c r="G139" s="54"/>
      <c r="H139" s="54"/>
      <c r="I139" s="128"/>
      <c r="J139" s="55" t="s">
        <v>35</v>
      </c>
      <c r="K139" s="124">
        <f t="shared" si="6"/>
        <v>0</v>
      </c>
      <c r="L139" s="128"/>
      <c r="M139" s="128"/>
      <c r="N139" s="128"/>
      <c r="O139" s="128"/>
      <c r="P139" s="128"/>
      <c r="Q139" s="122">
        <f t="shared" si="7"/>
        <v>0</v>
      </c>
      <c r="R139" s="128"/>
      <c r="S139" s="128"/>
      <c r="T139" s="128"/>
      <c r="U139" s="128"/>
      <c r="V139" s="128"/>
      <c r="W139" s="123">
        <f t="shared" si="8"/>
        <v>0</v>
      </c>
    </row>
    <row r="140" spans="1:23" s="64" customFormat="1">
      <c r="A140" s="70">
        <v>157</v>
      </c>
      <c r="B140" s="57"/>
      <c r="C140" s="61"/>
      <c r="D140" s="56"/>
      <c r="E140" s="56"/>
      <c r="F140" s="57"/>
      <c r="G140" s="54"/>
      <c r="H140" s="54"/>
      <c r="I140" s="128"/>
      <c r="J140" s="55" t="s">
        <v>35</v>
      </c>
      <c r="K140" s="124">
        <f t="shared" si="6"/>
        <v>0</v>
      </c>
      <c r="L140" s="128"/>
      <c r="M140" s="128"/>
      <c r="N140" s="128"/>
      <c r="O140" s="128"/>
      <c r="P140" s="128"/>
      <c r="Q140" s="122">
        <f t="shared" si="7"/>
        <v>0</v>
      </c>
      <c r="R140" s="128"/>
      <c r="S140" s="128"/>
      <c r="T140" s="128"/>
      <c r="U140" s="128"/>
      <c r="V140" s="128"/>
      <c r="W140" s="123">
        <f t="shared" si="8"/>
        <v>0</v>
      </c>
    </row>
    <row r="141" spans="1:23" s="64" customFormat="1">
      <c r="A141" s="70">
        <v>158</v>
      </c>
      <c r="B141" s="57"/>
      <c r="C141" s="61"/>
      <c r="D141" s="56"/>
      <c r="E141" s="56"/>
      <c r="F141" s="57"/>
      <c r="G141" s="54"/>
      <c r="H141" s="54"/>
      <c r="I141" s="128"/>
      <c r="J141" s="55" t="s">
        <v>35</v>
      </c>
      <c r="K141" s="124">
        <f t="shared" si="6"/>
        <v>0</v>
      </c>
      <c r="L141" s="128"/>
      <c r="M141" s="128"/>
      <c r="N141" s="128"/>
      <c r="O141" s="128"/>
      <c r="P141" s="128"/>
      <c r="Q141" s="122">
        <f t="shared" si="7"/>
        <v>0</v>
      </c>
      <c r="R141" s="128"/>
      <c r="S141" s="128"/>
      <c r="T141" s="128"/>
      <c r="U141" s="128"/>
      <c r="V141" s="128"/>
      <c r="W141" s="123">
        <f t="shared" si="8"/>
        <v>0</v>
      </c>
    </row>
    <row r="142" spans="1:23" s="64" customFormat="1">
      <c r="A142" s="70">
        <v>159</v>
      </c>
      <c r="B142" s="57"/>
      <c r="C142" s="61"/>
      <c r="D142" s="56"/>
      <c r="E142" s="56"/>
      <c r="F142" s="57"/>
      <c r="G142" s="54"/>
      <c r="H142" s="54"/>
      <c r="I142" s="128"/>
      <c r="J142" s="55" t="s">
        <v>35</v>
      </c>
      <c r="K142" s="124">
        <f t="shared" si="6"/>
        <v>0</v>
      </c>
      <c r="L142" s="128"/>
      <c r="M142" s="128"/>
      <c r="N142" s="128"/>
      <c r="O142" s="128"/>
      <c r="P142" s="128"/>
      <c r="Q142" s="122">
        <f t="shared" si="7"/>
        <v>0</v>
      </c>
      <c r="R142" s="128"/>
      <c r="S142" s="128"/>
      <c r="T142" s="128"/>
      <c r="U142" s="128"/>
      <c r="V142" s="128"/>
      <c r="W142" s="123">
        <f t="shared" si="8"/>
        <v>0</v>
      </c>
    </row>
    <row r="143" spans="1:23" s="64" customFormat="1">
      <c r="A143" s="70">
        <v>160</v>
      </c>
      <c r="B143" s="57"/>
      <c r="C143" s="61"/>
      <c r="D143" s="56"/>
      <c r="E143" s="56"/>
      <c r="F143" s="57"/>
      <c r="G143" s="54"/>
      <c r="H143" s="54"/>
      <c r="I143" s="128"/>
      <c r="J143" s="55" t="s">
        <v>35</v>
      </c>
      <c r="K143" s="124">
        <f t="shared" si="6"/>
        <v>0</v>
      </c>
      <c r="L143" s="128"/>
      <c r="M143" s="128"/>
      <c r="N143" s="128"/>
      <c r="O143" s="128"/>
      <c r="P143" s="128"/>
      <c r="Q143" s="122">
        <f t="shared" si="7"/>
        <v>0</v>
      </c>
      <c r="R143" s="128"/>
      <c r="S143" s="128"/>
      <c r="T143" s="128"/>
      <c r="U143" s="128"/>
      <c r="V143" s="128"/>
      <c r="W143" s="123">
        <f t="shared" si="8"/>
        <v>0</v>
      </c>
    </row>
    <row r="144" spans="1:23" s="64" customFormat="1">
      <c r="A144" s="70">
        <v>161</v>
      </c>
      <c r="B144" s="57"/>
      <c r="C144" s="61"/>
      <c r="D144" s="56"/>
      <c r="E144" s="56"/>
      <c r="F144" s="57"/>
      <c r="G144" s="54"/>
      <c r="H144" s="54"/>
      <c r="I144" s="128"/>
      <c r="J144" s="55" t="s">
        <v>35</v>
      </c>
      <c r="K144" s="124">
        <f t="shared" si="6"/>
        <v>0</v>
      </c>
      <c r="L144" s="128"/>
      <c r="M144" s="128"/>
      <c r="N144" s="128"/>
      <c r="O144" s="128"/>
      <c r="P144" s="128"/>
      <c r="Q144" s="122">
        <f t="shared" si="7"/>
        <v>0</v>
      </c>
      <c r="R144" s="128"/>
      <c r="S144" s="128"/>
      <c r="T144" s="128"/>
      <c r="U144" s="128"/>
      <c r="V144" s="128"/>
      <c r="W144" s="123">
        <f t="shared" si="8"/>
        <v>0</v>
      </c>
    </row>
    <row r="145" spans="1:23" s="64" customFormat="1">
      <c r="A145" s="70">
        <v>162</v>
      </c>
      <c r="B145" s="57"/>
      <c r="C145" s="61"/>
      <c r="D145" s="56"/>
      <c r="E145" s="56"/>
      <c r="F145" s="57"/>
      <c r="G145" s="54"/>
      <c r="H145" s="54"/>
      <c r="I145" s="128"/>
      <c r="J145" s="55" t="s">
        <v>35</v>
      </c>
      <c r="K145" s="124">
        <f t="shared" si="6"/>
        <v>0</v>
      </c>
      <c r="L145" s="128"/>
      <c r="M145" s="128"/>
      <c r="N145" s="128"/>
      <c r="O145" s="128"/>
      <c r="P145" s="128"/>
      <c r="Q145" s="122">
        <f t="shared" si="7"/>
        <v>0</v>
      </c>
      <c r="R145" s="128"/>
      <c r="S145" s="128"/>
      <c r="T145" s="128"/>
      <c r="U145" s="128"/>
      <c r="V145" s="128"/>
      <c r="W145" s="123">
        <f t="shared" si="8"/>
        <v>0</v>
      </c>
    </row>
    <row r="146" spans="1:23" s="64" customFormat="1">
      <c r="A146" s="70">
        <v>163</v>
      </c>
      <c r="B146" s="57"/>
      <c r="C146" s="61"/>
      <c r="D146" s="56"/>
      <c r="E146" s="56"/>
      <c r="F146" s="57"/>
      <c r="G146" s="54"/>
      <c r="H146" s="54"/>
      <c r="I146" s="128"/>
      <c r="J146" s="55" t="s">
        <v>35</v>
      </c>
      <c r="K146" s="124">
        <f t="shared" si="6"/>
        <v>0</v>
      </c>
      <c r="L146" s="128"/>
      <c r="M146" s="128"/>
      <c r="N146" s="128"/>
      <c r="O146" s="128"/>
      <c r="P146" s="128"/>
      <c r="Q146" s="122">
        <f t="shared" si="7"/>
        <v>0</v>
      </c>
      <c r="R146" s="128"/>
      <c r="S146" s="128"/>
      <c r="T146" s="128"/>
      <c r="U146" s="128"/>
      <c r="V146" s="128"/>
      <c r="W146" s="123">
        <f t="shared" si="8"/>
        <v>0</v>
      </c>
    </row>
    <row r="147" spans="1:23" s="64" customFormat="1">
      <c r="A147" s="70">
        <v>164</v>
      </c>
      <c r="B147" s="57"/>
      <c r="C147" s="61"/>
      <c r="D147" s="56"/>
      <c r="E147" s="56"/>
      <c r="F147" s="57"/>
      <c r="G147" s="54"/>
      <c r="H147" s="54"/>
      <c r="I147" s="128"/>
      <c r="J147" s="55" t="s">
        <v>35</v>
      </c>
      <c r="K147" s="124">
        <f t="shared" si="6"/>
        <v>0</v>
      </c>
      <c r="L147" s="128"/>
      <c r="M147" s="128"/>
      <c r="N147" s="128"/>
      <c r="O147" s="128"/>
      <c r="P147" s="128"/>
      <c r="Q147" s="122">
        <f t="shared" si="7"/>
        <v>0</v>
      </c>
      <c r="R147" s="128"/>
      <c r="S147" s="128"/>
      <c r="T147" s="128"/>
      <c r="U147" s="128"/>
      <c r="V147" s="128"/>
      <c r="W147" s="123">
        <f t="shared" si="8"/>
        <v>0</v>
      </c>
    </row>
    <row r="148" spans="1:23" s="64" customFormat="1">
      <c r="A148" s="70">
        <v>165</v>
      </c>
      <c r="B148" s="57"/>
      <c r="C148" s="61"/>
      <c r="D148" s="56"/>
      <c r="E148" s="56"/>
      <c r="F148" s="57"/>
      <c r="G148" s="54"/>
      <c r="H148" s="54"/>
      <c r="I148" s="128"/>
      <c r="J148" s="55" t="s">
        <v>35</v>
      </c>
      <c r="K148" s="124">
        <f t="shared" si="6"/>
        <v>0</v>
      </c>
      <c r="L148" s="128"/>
      <c r="M148" s="128"/>
      <c r="N148" s="128"/>
      <c r="O148" s="128"/>
      <c r="P148" s="128"/>
      <c r="Q148" s="122">
        <f t="shared" si="7"/>
        <v>0</v>
      </c>
      <c r="R148" s="128"/>
      <c r="S148" s="128"/>
      <c r="T148" s="128"/>
      <c r="U148" s="128"/>
      <c r="V148" s="128"/>
      <c r="W148" s="123">
        <f t="shared" si="8"/>
        <v>0</v>
      </c>
    </row>
    <row r="149" spans="1:23" s="64" customFormat="1">
      <c r="A149" s="70">
        <v>166</v>
      </c>
      <c r="B149" s="57"/>
      <c r="C149" s="61"/>
      <c r="D149" s="56"/>
      <c r="E149" s="56"/>
      <c r="F149" s="57"/>
      <c r="G149" s="54"/>
      <c r="H149" s="54"/>
      <c r="I149" s="128"/>
      <c r="J149" s="55" t="s">
        <v>35</v>
      </c>
      <c r="K149" s="124">
        <f t="shared" si="6"/>
        <v>0</v>
      </c>
      <c r="L149" s="128"/>
      <c r="M149" s="128"/>
      <c r="N149" s="128"/>
      <c r="O149" s="128"/>
      <c r="P149" s="128"/>
      <c r="Q149" s="122">
        <f t="shared" si="7"/>
        <v>0</v>
      </c>
      <c r="R149" s="128"/>
      <c r="S149" s="128"/>
      <c r="T149" s="128"/>
      <c r="U149" s="128"/>
      <c r="V149" s="128"/>
      <c r="W149" s="123">
        <f t="shared" si="8"/>
        <v>0</v>
      </c>
    </row>
    <row r="150" spans="1:23" s="64" customFormat="1">
      <c r="A150" s="70">
        <v>167</v>
      </c>
      <c r="B150" s="57"/>
      <c r="C150" s="61"/>
      <c r="D150" s="56"/>
      <c r="E150" s="56"/>
      <c r="F150" s="57"/>
      <c r="G150" s="54"/>
      <c r="H150" s="54"/>
      <c r="I150" s="128"/>
      <c r="J150" s="55" t="s">
        <v>35</v>
      </c>
      <c r="K150" s="124">
        <f t="shared" si="6"/>
        <v>0</v>
      </c>
      <c r="L150" s="128"/>
      <c r="M150" s="128"/>
      <c r="N150" s="128"/>
      <c r="O150" s="128"/>
      <c r="P150" s="128"/>
      <c r="Q150" s="122">
        <f t="shared" si="7"/>
        <v>0</v>
      </c>
      <c r="R150" s="128"/>
      <c r="S150" s="128"/>
      <c r="T150" s="128"/>
      <c r="U150" s="128"/>
      <c r="V150" s="128"/>
      <c r="W150" s="123">
        <f t="shared" si="8"/>
        <v>0</v>
      </c>
    </row>
    <row r="151" spans="1:23" s="64" customFormat="1">
      <c r="A151" s="70">
        <v>168</v>
      </c>
      <c r="B151" s="57"/>
      <c r="C151" s="61"/>
      <c r="D151" s="56"/>
      <c r="E151" s="56"/>
      <c r="F151" s="57"/>
      <c r="G151" s="54"/>
      <c r="H151" s="54"/>
      <c r="I151" s="128"/>
      <c r="J151" s="55" t="s">
        <v>35</v>
      </c>
      <c r="K151" s="124">
        <f t="shared" si="6"/>
        <v>0</v>
      </c>
      <c r="L151" s="128"/>
      <c r="M151" s="128"/>
      <c r="N151" s="128"/>
      <c r="O151" s="128"/>
      <c r="P151" s="128"/>
      <c r="Q151" s="122">
        <f t="shared" si="7"/>
        <v>0</v>
      </c>
      <c r="R151" s="128"/>
      <c r="S151" s="128"/>
      <c r="T151" s="128"/>
      <c r="U151" s="128"/>
      <c r="V151" s="128"/>
      <c r="W151" s="123">
        <f t="shared" si="8"/>
        <v>0</v>
      </c>
    </row>
    <row r="152" spans="1:23" s="64" customFormat="1">
      <c r="A152" s="70">
        <v>169</v>
      </c>
      <c r="B152" s="57"/>
      <c r="C152" s="61"/>
      <c r="D152" s="56"/>
      <c r="E152" s="56"/>
      <c r="F152" s="57"/>
      <c r="G152" s="54"/>
      <c r="H152" s="54"/>
      <c r="I152" s="128"/>
      <c r="J152" s="55" t="s">
        <v>35</v>
      </c>
      <c r="K152" s="124">
        <f t="shared" si="6"/>
        <v>0</v>
      </c>
      <c r="L152" s="128"/>
      <c r="M152" s="128"/>
      <c r="N152" s="128"/>
      <c r="O152" s="128"/>
      <c r="P152" s="128"/>
      <c r="Q152" s="122">
        <f t="shared" si="7"/>
        <v>0</v>
      </c>
      <c r="R152" s="128"/>
      <c r="S152" s="128"/>
      <c r="T152" s="128"/>
      <c r="U152" s="128"/>
      <c r="V152" s="128"/>
      <c r="W152" s="123">
        <f t="shared" si="8"/>
        <v>0</v>
      </c>
    </row>
    <row r="153" spans="1:23" s="64" customFormat="1">
      <c r="A153" s="70">
        <v>170</v>
      </c>
      <c r="B153" s="57"/>
      <c r="C153" s="61"/>
      <c r="D153" s="56"/>
      <c r="E153" s="56"/>
      <c r="F153" s="57"/>
      <c r="G153" s="54"/>
      <c r="H153" s="54"/>
      <c r="I153" s="128"/>
      <c r="J153" s="55" t="s">
        <v>35</v>
      </c>
      <c r="K153" s="124">
        <f t="shared" si="6"/>
        <v>0</v>
      </c>
      <c r="L153" s="128"/>
      <c r="M153" s="128"/>
      <c r="N153" s="128"/>
      <c r="O153" s="128"/>
      <c r="P153" s="128"/>
      <c r="Q153" s="122">
        <f t="shared" si="7"/>
        <v>0</v>
      </c>
      <c r="R153" s="128"/>
      <c r="S153" s="128"/>
      <c r="T153" s="128"/>
      <c r="U153" s="128"/>
      <c r="V153" s="128"/>
      <c r="W153" s="123">
        <f t="shared" si="8"/>
        <v>0</v>
      </c>
    </row>
    <row r="154" spans="1:23" s="64" customFormat="1">
      <c r="A154" s="70">
        <v>171</v>
      </c>
      <c r="B154" s="57"/>
      <c r="C154" s="61"/>
      <c r="D154" s="56"/>
      <c r="E154" s="56"/>
      <c r="F154" s="57"/>
      <c r="G154" s="54"/>
      <c r="H154" s="54"/>
      <c r="I154" s="128"/>
      <c r="J154" s="55" t="s">
        <v>35</v>
      </c>
      <c r="K154" s="124">
        <f t="shared" si="6"/>
        <v>0</v>
      </c>
      <c r="L154" s="128"/>
      <c r="M154" s="128"/>
      <c r="N154" s="128"/>
      <c r="O154" s="128"/>
      <c r="P154" s="128"/>
      <c r="Q154" s="122">
        <f t="shared" si="7"/>
        <v>0</v>
      </c>
      <c r="R154" s="128"/>
      <c r="S154" s="128"/>
      <c r="T154" s="128"/>
      <c r="U154" s="128"/>
      <c r="V154" s="128"/>
      <c r="W154" s="123">
        <f t="shared" si="8"/>
        <v>0</v>
      </c>
    </row>
    <row r="155" spans="1:23" s="64" customFormat="1">
      <c r="A155" s="70">
        <v>172</v>
      </c>
      <c r="B155" s="57"/>
      <c r="C155" s="61"/>
      <c r="D155" s="56"/>
      <c r="E155" s="56"/>
      <c r="F155" s="57"/>
      <c r="G155" s="54"/>
      <c r="H155" s="54"/>
      <c r="I155" s="128"/>
      <c r="J155" s="55" t="s">
        <v>35</v>
      </c>
      <c r="K155" s="124">
        <f t="shared" si="6"/>
        <v>0</v>
      </c>
      <c r="L155" s="128"/>
      <c r="M155" s="128"/>
      <c r="N155" s="128"/>
      <c r="O155" s="128"/>
      <c r="P155" s="128"/>
      <c r="Q155" s="122">
        <f t="shared" si="7"/>
        <v>0</v>
      </c>
      <c r="R155" s="128"/>
      <c r="S155" s="128"/>
      <c r="T155" s="128"/>
      <c r="U155" s="128"/>
      <c r="V155" s="128"/>
      <c r="W155" s="123">
        <f t="shared" si="8"/>
        <v>0</v>
      </c>
    </row>
    <row r="156" spans="1:23" s="64" customFormat="1">
      <c r="A156" s="70">
        <v>173</v>
      </c>
      <c r="B156" s="57"/>
      <c r="C156" s="61"/>
      <c r="D156" s="56"/>
      <c r="E156" s="56"/>
      <c r="F156" s="57"/>
      <c r="G156" s="54"/>
      <c r="H156" s="54"/>
      <c r="I156" s="128"/>
      <c r="J156" s="55" t="s">
        <v>35</v>
      </c>
      <c r="K156" s="124">
        <f t="shared" si="6"/>
        <v>0</v>
      </c>
      <c r="L156" s="128"/>
      <c r="M156" s="128"/>
      <c r="N156" s="128"/>
      <c r="O156" s="128"/>
      <c r="P156" s="128"/>
      <c r="Q156" s="122">
        <f t="shared" si="7"/>
        <v>0</v>
      </c>
      <c r="R156" s="128"/>
      <c r="S156" s="128"/>
      <c r="T156" s="128"/>
      <c r="U156" s="128"/>
      <c r="V156" s="128"/>
      <c r="W156" s="123">
        <f t="shared" si="8"/>
        <v>0</v>
      </c>
    </row>
    <row r="157" spans="1:23" s="64" customFormat="1">
      <c r="A157" s="70">
        <v>174</v>
      </c>
      <c r="B157" s="57"/>
      <c r="C157" s="61"/>
      <c r="D157" s="56"/>
      <c r="E157" s="56"/>
      <c r="F157" s="57"/>
      <c r="G157" s="54"/>
      <c r="H157" s="54"/>
      <c r="I157" s="128"/>
      <c r="J157" s="55" t="s">
        <v>35</v>
      </c>
      <c r="K157" s="124">
        <f t="shared" si="6"/>
        <v>0</v>
      </c>
      <c r="L157" s="128"/>
      <c r="M157" s="128"/>
      <c r="N157" s="128"/>
      <c r="O157" s="128"/>
      <c r="P157" s="128"/>
      <c r="Q157" s="122">
        <f t="shared" si="7"/>
        <v>0</v>
      </c>
      <c r="R157" s="128"/>
      <c r="S157" s="128"/>
      <c r="T157" s="128"/>
      <c r="U157" s="128"/>
      <c r="V157" s="128"/>
      <c r="W157" s="123">
        <f t="shared" si="8"/>
        <v>0</v>
      </c>
    </row>
    <row r="158" spans="1:23" s="64" customFormat="1">
      <c r="A158" s="70">
        <v>175</v>
      </c>
      <c r="B158" s="57"/>
      <c r="C158" s="61"/>
      <c r="D158" s="56"/>
      <c r="E158" s="56"/>
      <c r="F158" s="57"/>
      <c r="G158" s="54"/>
      <c r="H158" s="54"/>
      <c r="I158" s="128"/>
      <c r="J158" s="55" t="s">
        <v>35</v>
      </c>
      <c r="K158" s="124">
        <f t="shared" si="6"/>
        <v>0</v>
      </c>
      <c r="L158" s="128"/>
      <c r="M158" s="128"/>
      <c r="N158" s="128"/>
      <c r="O158" s="128"/>
      <c r="P158" s="128"/>
      <c r="Q158" s="122">
        <f t="shared" si="7"/>
        <v>0</v>
      </c>
      <c r="R158" s="128"/>
      <c r="S158" s="128"/>
      <c r="T158" s="128"/>
      <c r="U158" s="128"/>
      <c r="V158" s="128"/>
      <c r="W158" s="123">
        <f t="shared" si="8"/>
        <v>0</v>
      </c>
    </row>
    <row r="159" spans="1:23" s="64" customFormat="1">
      <c r="A159" s="70">
        <v>176</v>
      </c>
      <c r="B159" s="57"/>
      <c r="C159" s="61"/>
      <c r="D159" s="56"/>
      <c r="E159" s="56"/>
      <c r="F159" s="57"/>
      <c r="G159" s="54"/>
      <c r="H159" s="54"/>
      <c r="I159" s="128"/>
      <c r="J159" s="55" t="s">
        <v>35</v>
      </c>
      <c r="K159" s="124">
        <f t="shared" si="6"/>
        <v>0</v>
      </c>
      <c r="L159" s="128"/>
      <c r="M159" s="128"/>
      <c r="N159" s="128"/>
      <c r="O159" s="128"/>
      <c r="P159" s="128"/>
      <c r="Q159" s="122">
        <f t="shared" si="7"/>
        <v>0</v>
      </c>
      <c r="R159" s="128"/>
      <c r="S159" s="128"/>
      <c r="T159" s="128"/>
      <c r="U159" s="128"/>
      <c r="V159" s="128"/>
      <c r="W159" s="123">
        <f t="shared" si="8"/>
        <v>0</v>
      </c>
    </row>
    <row r="160" spans="1:23" s="64" customFormat="1">
      <c r="A160" s="70">
        <v>177</v>
      </c>
      <c r="B160" s="57"/>
      <c r="C160" s="61"/>
      <c r="D160" s="56"/>
      <c r="E160" s="56"/>
      <c r="F160" s="57"/>
      <c r="G160" s="54"/>
      <c r="H160" s="54"/>
      <c r="I160" s="128"/>
      <c r="J160" s="55" t="s">
        <v>35</v>
      </c>
      <c r="K160" s="124">
        <f t="shared" si="6"/>
        <v>0</v>
      </c>
      <c r="L160" s="128"/>
      <c r="M160" s="128"/>
      <c r="N160" s="128"/>
      <c r="O160" s="128"/>
      <c r="P160" s="128"/>
      <c r="Q160" s="122">
        <f t="shared" si="7"/>
        <v>0</v>
      </c>
      <c r="R160" s="128"/>
      <c r="S160" s="128"/>
      <c r="T160" s="128"/>
      <c r="U160" s="128"/>
      <c r="V160" s="128"/>
      <c r="W160" s="123">
        <f t="shared" si="8"/>
        <v>0</v>
      </c>
    </row>
    <row r="161" spans="1:23" s="64" customFormat="1">
      <c r="A161" s="70">
        <v>178</v>
      </c>
      <c r="B161" s="57"/>
      <c r="C161" s="61"/>
      <c r="D161" s="56"/>
      <c r="E161" s="56"/>
      <c r="F161" s="57"/>
      <c r="G161" s="54"/>
      <c r="H161" s="54"/>
      <c r="I161" s="128"/>
      <c r="J161" s="55" t="s">
        <v>35</v>
      </c>
      <c r="K161" s="124">
        <f t="shared" si="6"/>
        <v>0</v>
      </c>
      <c r="L161" s="128"/>
      <c r="M161" s="128"/>
      <c r="N161" s="128"/>
      <c r="O161" s="128"/>
      <c r="P161" s="128"/>
      <c r="Q161" s="122">
        <f t="shared" si="7"/>
        <v>0</v>
      </c>
      <c r="R161" s="128"/>
      <c r="S161" s="128"/>
      <c r="T161" s="128"/>
      <c r="U161" s="128"/>
      <c r="V161" s="128"/>
      <c r="W161" s="123">
        <f t="shared" si="8"/>
        <v>0</v>
      </c>
    </row>
    <row r="162" spans="1:23" s="64" customFormat="1">
      <c r="A162" s="70">
        <v>179</v>
      </c>
      <c r="B162" s="57"/>
      <c r="C162" s="61"/>
      <c r="D162" s="56"/>
      <c r="E162" s="56"/>
      <c r="F162" s="57"/>
      <c r="G162" s="54"/>
      <c r="H162" s="54"/>
      <c r="I162" s="128"/>
      <c r="J162" s="55" t="s">
        <v>35</v>
      </c>
      <c r="K162" s="124">
        <f t="shared" si="6"/>
        <v>0</v>
      </c>
      <c r="L162" s="128"/>
      <c r="M162" s="128"/>
      <c r="N162" s="128"/>
      <c r="O162" s="128"/>
      <c r="P162" s="128"/>
      <c r="Q162" s="122">
        <f t="shared" si="7"/>
        <v>0</v>
      </c>
      <c r="R162" s="128"/>
      <c r="S162" s="128"/>
      <c r="T162" s="128"/>
      <c r="U162" s="128"/>
      <c r="V162" s="128"/>
      <c r="W162" s="123">
        <f t="shared" si="8"/>
        <v>0</v>
      </c>
    </row>
    <row r="163" spans="1:23" s="64" customFormat="1">
      <c r="A163" s="70">
        <v>180</v>
      </c>
      <c r="B163" s="57"/>
      <c r="C163" s="61"/>
      <c r="D163" s="56"/>
      <c r="E163" s="56"/>
      <c r="F163" s="57"/>
      <c r="G163" s="54"/>
      <c r="H163" s="54"/>
      <c r="I163" s="128"/>
      <c r="J163" s="55" t="s">
        <v>35</v>
      </c>
      <c r="K163" s="124">
        <f t="shared" si="6"/>
        <v>0</v>
      </c>
      <c r="L163" s="128"/>
      <c r="M163" s="128"/>
      <c r="N163" s="128"/>
      <c r="O163" s="128"/>
      <c r="P163" s="128"/>
      <c r="Q163" s="122">
        <f t="shared" si="7"/>
        <v>0</v>
      </c>
      <c r="R163" s="128"/>
      <c r="S163" s="128"/>
      <c r="T163" s="128"/>
      <c r="U163" s="128"/>
      <c r="V163" s="128"/>
      <c r="W163" s="123">
        <f t="shared" si="8"/>
        <v>0</v>
      </c>
    </row>
    <row r="164" spans="1:23" s="64" customFormat="1">
      <c r="A164" s="70">
        <v>181</v>
      </c>
      <c r="B164" s="57"/>
      <c r="C164" s="61"/>
      <c r="D164" s="56"/>
      <c r="E164" s="56"/>
      <c r="F164" s="57"/>
      <c r="G164" s="54"/>
      <c r="H164" s="54"/>
      <c r="I164" s="128"/>
      <c r="J164" s="55" t="s">
        <v>35</v>
      </c>
      <c r="K164" s="124">
        <f t="shared" si="6"/>
        <v>0</v>
      </c>
      <c r="L164" s="128"/>
      <c r="M164" s="128"/>
      <c r="N164" s="128"/>
      <c r="O164" s="128"/>
      <c r="P164" s="128"/>
      <c r="Q164" s="122">
        <f t="shared" si="7"/>
        <v>0</v>
      </c>
      <c r="R164" s="128"/>
      <c r="S164" s="128"/>
      <c r="T164" s="128"/>
      <c r="U164" s="128"/>
      <c r="V164" s="128"/>
      <c r="W164" s="123">
        <f t="shared" si="8"/>
        <v>0</v>
      </c>
    </row>
    <row r="165" spans="1:23" s="64" customFormat="1">
      <c r="A165" s="70">
        <v>182</v>
      </c>
      <c r="B165" s="57"/>
      <c r="C165" s="61"/>
      <c r="D165" s="56"/>
      <c r="E165" s="56"/>
      <c r="F165" s="57"/>
      <c r="G165" s="54"/>
      <c r="H165" s="54"/>
      <c r="I165" s="128"/>
      <c r="J165" s="55" t="s">
        <v>35</v>
      </c>
      <c r="K165" s="124">
        <f t="shared" si="6"/>
        <v>0</v>
      </c>
      <c r="L165" s="128"/>
      <c r="M165" s="128"/>
      <c r="N165" s="128"/>
      <c r="O165" s="128"/>
      <c r="P165" s="128"/>
      <c r="Q165" s="122">
        <f t="shared" si="7"/>
        <v>0</v>
      </c>
      <c r="R165" s="128"/>
      <c r="S165" s="128"/>
      <c r="T165" s="128"/>
      <c r="U165" s="128"/>
      <c r="V165" s="128"/>
      <c r="W165" s="123">
        <f t="shared" si="8"/>
        <v>0</v>
      </c>
    </row>
    <row r="166" spans="1:23" s="64" customFormat="1">
      <c r="A166" s="70">
        <v>183</v>
      </c>
      <c r="B166" s="57"/>
      <c r="C166" s="61"/>
      <c r="D166" s="56"/>
      <c r="E166" s="56"/>
      <c r="F166" s="57"/>
      <c r="G166" s="54"/>
      <c r="H166" s="54"/>
      <c r="I166" s="128"/>
      <c r="J166" s="55" t="s">
        <v>35</v>
      </c>
      <c r="K166" s="124">
        <f t="shared" si="6"/>
        <v>0</v>
      </c>
      <c r="L166" s="128"/>
      <c r="M166" s="128"/>
      <c r="N166" s="128"/>
      <c r="O166" s="128"/>
      <c r="P166" s="128"/>
      <c r="Q166" s="122">
        <f t="shared" si="7"/>
        <v>0</v>
      </c>
      <c r="R166" s="128"/>
      <c r="S166" s="128"/>
      <c r="T166" s="128"/>
      <c r="U166" s="128"/>
      <c r="V166" s="128"/>
      <c r="W166" s="123">
        <f t="shared" si="8"/>
        <v>0</v>
      </c>
    </row>
    <row r="167" spans="1:23" s="64" customFormat="1">
      <c r="A167" s="70">
        <v>184</v>
      </c>
      <c r="B167" s="57"/>
      <c r="C167" s="61"/>
      <c r="D167" s="56"/>
      <c r="E167" s="56"/>
      <c r="F167" s="57"/>
      <c r="G167" s="54"/>
      <c r="H167" s="54"/>
      <c r="I167" s="128"/>
      <c r="J167" s="55" t="s">
        <v>35</v>
      </c>
      <c r="K167" s="124">
        <f t="shared" si="6"/>
        <v>0</v>
      </c>
      <c r="L167" s="128"/>
      <c r="M167" s="128"/>
      <c r="N167" s="128"/>
      <c r="O167" s="128"/>
      <c r="P167" s="128"/>
      <c r="Q167" s="122">
        <f t="shared" si="7"/>
        <v>0</v>
      </c>
      <c r="R167" s="128"/>
      <c r="S167" s="128"/>
      <c r="T167" s="128"/>
      <c r="U167" s="128"/>
      <c r="V167" s="128"/>
      <c r="W167" s="123">
        <f t="shared" si="8"/>
        <v>0</v>
      </c>
    </row>
    <row r="168" spans="1:23" s="64" customFormat="1">
      <c r="A168" s="70">
        <v>185</v>
      </c>
      <c r="B168" s="57"/>
      <c r="C168" s="61"/>
      <c r="D168" s="56"/>
      <c r="E168" s="56"/>
      <c r="F168" s="57"/>
      <c r="G168" s="54"/>
      <c r="H168" s="54"/>
      <c r="I168" s="128"/>
      <c r="J168" s="55" t="s">
        <v>35</v>
      </c>
      <c r="K168" s="124">
        <f t="shared" si="6"/>
        <v>0</v>
      </c>
      <c r="L168" s="128"/>
      <c r="M168" s="128"/>
      <c r="N168" s="128"/>
      <c r="O168" s="128"/>
      <c r="P168" s="128"/>
      <c r="Q168" s="122">
        <f t="shared" si="7"/>
        <v>0</v>
      </c>
      <c r="R168" s="128"/>
      <c r="S168" s="128"/>
      <c r="T168" s="128"/>
      <c r="U168" s="128"/>
      <c r="V168" s="128"/>
      <c r="W168" s="123">
        <f t="shared" si="8"/>
        <v>0</v>
      </c>
    </row>
    <row r="169" spans="1:23" s="64" customFormat="1">
      <c r="A169" s="70">
        <v>186</v>
      </c>
      <c r="B169" s="57"/>
      <c r="C169" s="61"/>
      <c r="D169" s="56"/>
      <c r="E169" s="56"/>
      <c r="F169" s="57"/>
      <c r="G169" s="54"/>
      <c r="H169" s="54"/>
      <c r="I169" s="128"/>
      <c r="J169" s="55" t="s">
        <v>35</v>
      </c>
      <c r="K169" s="124">
        <f t="shared" si="6"/>
        <v>0</v>
      </c>
      <c r="L169" s="128"/>
      <c r="M169" s="128"/>
      <c r="N169" s="128"/>
      <c r="O169" s="128"/>
      <c r="P169" s="128"/>
      <c r="Q169" s="122">
        <f t="shared" si="7"/>
        <v>0</v>
      </c>
      <c r="R169" s="128"/>
      <c r="S169" s="128"/>
      <c r="T169" s="128"/>
      <c r="U169" s="128"/>
      <c r="V169" s="128"/>
      <c r="W169" s="123">
        <f t="shared" si="8"/>
        <v>0</v>
      </c>
    </row>
    <row r="170" spans="1:23" s="64" customFormat="1">
      <c r="A170" s="70">
        <v>187</v>
      </c>
      <c r="B170" s="57"/>
      <c r="C170" s="61"/>
      <c r="D170" s="56"/>
      <c r="E170" s="56"/>
      <c r="F170" s="57"/>
      <c r="G170" s="54"/>
      <c r="H170" s="54"/>
      <c r="I170" s="128"/>
      <c r="J170" s="55" t="s">
        <v>35</v>
      </c>
      <c r="K170" s="124">
        <f t="shared" si="6"/>
        <v>0</v>
      </c>
      <c r="L170" s="128"/>
      <c r="M170" s="128"/>
      <c r="N170" s="128"/>
      <c r="O170" s="128"/>
      <c r="P170" s="128"/>
      <c r="Q170" s="122">
        <f t="shared" si="7"/>
        <v>0</v>
      </c>
      <c r="R170" s="128"/>
      <c r="S170" s="128"/>
      <c r="T170" s="128"/>
      <c r="U170" s="128"/>
      <c r="V170" s="128"/>
      <c r="W170" s="123">
        <f t="shared" si="8"/>
        <v>0</v>
      </c>
    </row>
    <row r="171" spans="1:23" s="64" customFormat="1">
      <c r="A171" s="70">
        <v>188</v>
      </c>
      <c r="B171" s="57"/>
      <c r="C171" s="61"/>
      <c r="D171" s="56"/>
      <c r="E171" s="56"/>
      <c r="F171" s="57"/>
      <c r="G171" s="54"/>
      <c r="H171" s="54"/>
      <c r="I171" s="128"/>
      <c r="J171" s="55" t="s">
        <v>35</v>
      </c>
      <c r="K171" s="124">
        <f t="shared" si="6"/>
        <v>0</v>
      </c>
      <c r="L171" s="128"/>
      <c r="M171" s="128"/>
      <c r="N171" s="128"/>
      <c r="O171" s="128"/>
      <c r="P171" s="128"/>
      <c r="Q171" s="122">
        <f t="shared" si="7"/>
        <v>0</v>
      </c>
      <c r="R171" s="128"/>
      <c r="S171" s="128"/>
      <c r="T171" s="128"/>
      <c r="U171" s="128"/>
      <c r="V171" s="128"/>
      <c r="W171" s="123">
        <f t="shared" si="8"/>
        <v>0</v>
      </c>
    </row>
    <row r="172" spans="1:23" s="64" customFormat="1">
      <c r="A172" s="70">
        <v>189</v>
      </c>
      <c r="B172" s="57"/>
      <c r="C172" s="61"/>
      <c r="D172" s="56"/>
      <c r="E172" s="56"/>
      <c r="F172" s="57"/>
      <c r="G172" s="54"/>
      <c r="H172" s="54"/>
      <c r="I172" s="128"/>
      <c r="J172" s="55" t="s">
        <v>35</v>
      </c>
      <c r="K172" s="124">
        <f t="shared" si="6"/>
        <v>0</v>
      </c>
      <c r="L172" s="128"/>
      <c r="M172" s="128"/>
      <c r="N172" s="128"/>
      <c r="O172" s="128"/>
      <c r="P172" s="128"/>
      <c r="Q172" s="122">
        <f t="shared" si="7"/>
        <v>0</v>
      </c>
      <c r="R172" s="128"/>
      <c r="S172" s="128"/>
      <c r="T172" s="128"/>
      <c r="U172" s="128"/>
      <c r="V172" s="128"/>
      <c r="W172" s="123">
        <f t="shared" si="8"/>
        <v>0</v>
      </c>
    </row>
    <row r="173" spans="1:23" s="64" customFormat="1">
      <c r="A173" s="70">
        <v>190</v>
      </c>
      <c r="B173" s="57"/>
      <c r="C173" s="61"/>
      <c r="D173" s="56"/>
      <c r="E173" s="56"/>
      <c r="F173" s="57"/>
      <c r="G173" s="54"/>
      <c r="H173" s="54"/>
      <c r="I173" s="128"/>
      <c r="J173" s="55" t="s">
        <v>35</v>
      </c>
      <c r="K173" s="124">
        <f t="shared" si="6"/>
        <v>0</v>
      </c>
      <c r="L173" s="128"/>
      <c r="M173" s="128"/>
      <c r="N173" s="128"/>
      <c r="O173" s="128"/>
      <c r="P173" s="128"/>
      <c r="Q173" s="122">
        <f t="shared" si="7"/>
        <v>0</v>
      </c>
      <c r="R173" s="128"/>
      <c r="S173" s="128"/>
      <c r="T173" s="128"/>
      <c r="U173" s="128"/>
      <c r="V173" s="128"/>
      <c r="W173" s="123">
        <f t="shared" si="8"/>
        <v>0</v>
      </c>
    </row>
    <row r="174" spans="1:23" s="64" customFormat="1">
      <c r="A174" s="70">
        <v>191</v>
      </c>
      <c r="B174" s="57"/>
      <c r="C174" s="61"/>
      <c r="D174" s="56"/>
      <c r="E174" s="56"/>
      <c r="F174" s="57"/>
      <c r="G174" s="54"/>
      <c r="H174" s="54"/>
      <c r="I174" s="128"/>
      <c r="J174" s="55" t="s">
        <v>35</v>
      </c>
      <c r="K174" s="124">
        <f t="shared" si="6"/>
        <v>0</v>
      </c>
      <c r="L174" s="128"/>
      <c r="M174" s="128"/>
      <c r="N174" s="128"/>
      <c r="O174" s="128"/>
      <c r="P174" s="128"/>
      <c r="Q174" s="122">
        <f t="shared" si="7"/>
        <v>0</v>
      </c>
      <c r="R174" s="128"/>
      <c r="S174" s="128"/>
      <c r="T174" s="128"/>
      <c r="U174" s="128"/>
      <c r="V174" s="128"/>
      <c r="W174" s="123">
        <f t="shared" si="8"/>
        <v>0</v>
      </c>
    </row>
    <row r="175" spans="1:23" s="64" customFormat="1">
      <c r="A175" s="70">
        <v>192</v>
      </c>
      <c r="B175" s="57"/>
      <c r="C175" s="61"/>
      <c r="D175" s="56"/>
      <c r="E175" s="56"/>
      <c r="F175" s="57"/>
      <c r="G175" s="54"/>
      <c r="H175" s="54"/>
      <c r="I175" s="128"/>
      <c r="J175" s="55" t="s">
        <v>35</v>
      </c>
      <c r="K175" s="124">
        <f t="shared" si="6"/>
        <v>0</v>
      </c>
      <c r="L175" s="128"/>
      <c r="M175" s="128"/>
      <c r="N175" s="128"/>
      <c r="O175" s="128"/>
      <c r="P175" s="128"/>
      <c r="Q175" s="122">
        <f t="shared" si="7"/>
        <v>0</v>
      </c>
      <c r="R175" s="128"/>
      <c r="S175" s="128"/>
      <c r="T175" s="128"/>
      <c r="U175" s="128"/>
      <c r="V175" s="128"/>
      <c r="W175" s="123">
        <f t="shared" si="8"/>
        <v>0</v>
      </c>
    </row>
    <row r="176" spans="1:23" s="64" customFormat="1">
      <c r="A176" s="70">
        <v>193</v>
      </c>
      <c r="B176" s="57"/>
      <c r="C176" s="61"/>
      <c r="D176" s="56"/>
      <c r="E176" s="56"/>
      <c r="F176" s="57"/>
      <c r="G176" s="54"/>
      <c r="H176" s="54"/>
      <c r="I176" s="128"/>
      <c r="J176" s="55" t="s">
        <v>35</v>
      </c>
      <c r="K176" s="124">
        <f t="shared" si="6"/>
        <v>0</v>
      </c>
      <c r="L176" s="128"/>
      <c r="M176" s="128"/>
      <c r="N176" s="128"/>
      <c r="O176" s="128"/>
      <c r="P176" s="128"/>
      <c r="Q176" s="122">
        <f t="shared" si="7"/>
        <v>0</v>
      </c>
      <c r="R176" s="128"/>
      <c r="S176" s="128"/>
      <c r="T176" s="128"/>
      <c r="U176" s="128"/>
      <c r="V176" s="128"/>
      <c r="W176" s="123">
        <f t="shared" si="8"/>
        <v>0</v>
      </c>
    </row>
    <row r="177" spans="1:23" s="64" customFormat="1">
      <c r="A177" s="70">
        <v>194</v>
      </c>
      <c r="B177" s="57"/>
      <c r="C177" s="61"/>
      <c r="D177" s="56"/>
      <c r="E177" s="56"/>
      <c r="F177" s="57"/>
      <c r="G177" s="54"/>
      <c r="H177" s="54"/>
      <c r="I177" s="128"/>
      <c r="J177" s="55" t="s">
        <v>35</v>
      </c>
      <c r="K177" s="124">
        <f t="shared" si="6"/>
        <v>0</v>
      </c>
      <c r="L177" s="128"/>
      <c r="M177" s="128"/>
      <c r="N177" s="128"/>
      <c r="O177" s="128"/>
      <c r="P177" s="128"/>
      <c r="Q177" s="122">
        <f t="shared" si="7"/>
        <v>0</v>
      </c>
      <c r="R177" s="128"/>
      <c r="S177" s="128"/>
      <c r="T177" s="128"/>
      <c r="U177" s="128"/>
      <c r="V177" s="128"/>
      <c r="W177" s="123">
        <f t="shared" si="8"/>
        <v>0</v>
      </c>
    </row>
    <row r="178" spans="1:23" s="64" customFormat="1">
      <c r="A178" s="70">
        <v>195</v>
      </c>
      <c r="B178" s="57"/>
      <c r="C178" s="61"/>
      <c r="D178" s="56"/>
      <c r="E178" s="56"/>
      <c r="F178" s="57"/>
      <c r="G178" s="54"/>
      <c r="H178" s="54"/>
      <c r="I178" s="128"/>
      <c r="J178" s="55" t="s">
        <v>35</v>
      </c>
      <c r="K178" s="124">
        <f t="shared" si="6"/>
        <v>0</v>
      </c>
      <c r="L178" s="128"/>
      <c r="M178" s="128"/>
      <c r="N178" s="128"/>
      <c r="O178" s="128"/>
      <c r="P178" s="128"/>
      <c r="Q178" s="122">
        <f t="shared" si="7"/>
        <v>0</v>
      </c>
      <c r="R178" s="128"/>
      <c r="S178" s="128"/>
      <c r="T178" s="128"/>
      <c r="U178" s="128"/>
      <c r="V178" s="128"/>
      <c r="W178" s="123">
        <f t="shared" si="8"/>
        <v>0</v>
      </c>
    </row>
    <row r="179" spans="1:23" s="64" customFormat="1">
      <c r="A179" s="70">
        <v>196</v>
      </c>
      <c r="B179" s="57"/>
      <c r="C179" s="61"/>
      <c r="D179" s="56"/>
      <c r="E179" s="56"/>
      <c r="F179" s="57"/>
      <c r="G179" s="54"/>
      <c r="H179" s="54"/>
      <c r="I179" s="128"/>
      <c r="J179" s="55" t="s">
        <v>35</v>
      </c>
      <c r="K179" s="124">
        <f t="shared" si="6"/>
        <v>0</v>
      </c>
      <c r="L179" s="128"/>
      <c r="M179" s="128"/>
      <c r="N179" s="128"/>
      <c r="O179" s="128"/>
      <c r="P179" s="128"/>
      <c r="Q179" s="122">
        <f t="shared" si="7"/>
        <v>0</v>
      </c>
      <c r="R179" s="128"/>
      <c r="S179" s="128"/>
      <c r="T179" s="128"/>
      <c r="U179" s="128"/>
      <c r="V179" s="128"/>
      <c r="W179" s="123">
        <f t="shared" si="8"/>
        <v>0</v>
      </c>
    </row>
    <row r="180" spans="1:23" s="64" customFormat="1">
      <c r="A180" s="70">
        <v>197</v>
      </c>
      <c r="B180" s="57"/>
      <c r="C180" s="61"/>
      <c r="D180" s="56"/>
      <c r="E180" s="56"/>
      <c r="F180" s="57"/>
      <c r="G180" s="54"/>
      <c r="H180" s="54"/>
      <c r="I180" s="128"/>
      <c r="J180" s="55" t="s">
        <v>35</v>
      </c>
      <c r="K180" s="124">
        <f t="shared" si="6"/>
        <v>0</v>
      </c>
      <c r="L180" s="128"/>
      <c r="M180" s="128"/>
      <c r="N180" s="128"/>
      <c r="O180" s="128"/>
      <c r="P180" s="128"/>
      <c r="Q180" s="122">
        <f t="shared" si="7"/>
        <v>0</v>
      </c>
      <c r="R180" s="128"/>
      <c r="S180" s="128"/>
      <c r="T180" s="128"/>
      <c r="U180" s="128"/>
      <c r="V180" s="128"/>
      <c r="W180" s="123">
        <f t="shared" si="8"/>
        <v>0</v>
      </c>
    </row>
    <row r="181" spans="1:23" s="64" customFormat="1">
      <c r="A181" s="70">
        <v>198</v>
      </c>
      <c r="B181" s="57"/>
      <c r="C181" s="61"/>
      <c r="D181" s="56"/>
      <c r="E181" s="56"/>
      <c r="F181" s="57"/>
      <c r="G181" s="54"/>
      <c r="H181" s="54"/>
      <c r="I181" s="128"/>
      <c r="J181" s="55" t="s">
        <v>35</v>
      </c>
      <c r="K181" s="124">
        <f t="shared" si="6"/>
        <v>0</v>
      </c>
      <c r="L181" s="128"/>
      <c r="M181" s="128"/>
      <c r="N181" s="128"/>
      <c r="O181" s="128"/>
      <c r="P181" s="128"/>
      <c r="Q181" s="122">
        <f t="shared" si="7"/>
        <v>0</v>
      </c>
      <c r="R181" s="128"/>
      <c r="S181" s="128"/>
      <c r="T181" s="128"/>
      <c r="U181" s="128"/>
      <c r="V181" s="128"/>
      <c r="W181" s="123">
        <f t="shared" si="8"/>
        <v>0</v>
      </c>
    </row>
    <row r="182" spans="1:23" s="64" customFormat="1">
      <c r="A182" s="70">
        <v>199</v>
      </c>
      <c r="B182" s="57"/>
      <c r="C182" s="61"/>
      <c r="D182" s="56"/>
      <c r="E182" s="56"/>
      <c r="F182" s="57"/>
      <c r="G182" s="54"/>
      <c r="H182" s="54"/>
      <c r="I182" s="128"/>
      <c r="J182" s="55" t="s">
        <v>35</v>
      </c>
      <c r="K182" s="124">
        <f t="shared" si="6"/>
        <v>0</v>
      </c>
      <c r="L182" s="128"/>
      <c r="M182" s="128"/>
      <c r="N182" s="128"/>
      <c r="O182" s="128"/>
      <c r="P182" s="128"/>
      <c r="Q182" s="122">
        <f t="shared" si="7"/>
        <v>0</v>
      </c>
      <c r="R182" s="128"/>
      <c r="S182" s="128"/>
      <c r="T182" s="128"/>
      <c r="U182" s="128"/>
      <c r="V182" s="128"/>
      <c r="W182" s="123">
        <f t="shared" si="8"/>
        <v>0</v>
      </c>
    </row>
    <row r="183" spans="1:23" s="64" customFormat="1">
      <c r="A183" s="70">
        <v>200</v>
      </c>
      <c r="B183" s="57"/>
      <c r="C183" s="61"/>
      <c r="D183" s="56"/>
      <c r="E183" s="56"/>
      <c r="F183" s="57"/>
      <c r="G183" s="54"/>
      <c r="H183" s="54"/>
      <c r="I183" s="128"/>
      <c r="J183" s="55" t="s">
        <v>35</v>
      </c>
      <c r="K183" s="124">
        <f t="shared" si="6"/>
        <v>0</v>
      </c>
      <c r="L183" s="128"/>
      <c r="M183" s="128"/>
      <c r="N183" s="128"/>
      <c r="O183" s="128"/>
      <c r="P183" s="128"/>
      <c r="Q183" s="122">
        <f t="shared" si="7"/>
        <v>0</v>
      </c>
      <c r="R183" s="128"/>
      <c r="S183" s="128"/>
      <c r="T183" s="128"/>
      <c r="U183" s="128"/>
      <c r="V183" s="128"/>
      <c r="W183" s="123">
        <f t="shared" si="8"/>
        <v>0</v>
      </c>
    </row>
    <row r="184" spans="1:23" s="64" customFormat="1">
      <c r="A184" s="70">
        <v>201</v>
      </c>
      <c r="B184" s="57"/>
      <c r="C184" s="61"/>
      <c r="D184" s="56"/>
      <c r="E184" s="56"/>
      <c r="F184" s="57"/>
      <c r="G184" s="54"/>
      <c r="H184" s="54"/>
      <c r="I184" s="128"/>
      <c r="J184" s="55" t="s">
        <v>35</v>
      </c>
      <c r="K184" s="124">
        <f t="shared" si="6"/>
        <v>0</v>
      </c>
      <c r="L184" s="128"/>
      <c r="M184" s="128"/>
      <c r="N184" s="128"/>
      <c r="O184" s="128"/>
      <c r="P184" s="128"/>
      <c r="Q184" s="122">
        <f t="shared" si="7"/>
        <v>0</v>
      </c>
      <c r="R184" s="128"/>
      <c r="S184" s="128"/>
      <c r="T184" s="128"/>
      <c r="U184" s="128"/>
      <c r="V184" s="128"/>
      <c r="W184" s="123">
        <f t="shared" si="8"/>
        <v>0</v>
      </c>
    </row>
    <row r="185" spans="1:23" s="64" customFormat="1">
      <c r="A185" s="70">
        <v>202</v>
      </c>
      <c r="B185" s="57"/>
      <c r="C185" s="61"/>
      <c r="D185" s="56"/>
      <c r="E185" s="56"/>
      <c r="F185" s="57"/>
      <c r="G185" s="54"/>
      <c r="H185" s="54"/>
      <c r="I185" s="128"/>
      <c r="J185" s="55" t="s">
        <v>35</v>
      </c>
      <c r="K185" s="124">
        <f t="shared" si="6"/>
        <v>0</v>
      </c>
      <c r="L185" s="128"/>
      <c r="M185" s="128"/>
      <c r="N185" s="128"/>
      <c r="O185" s="128"/>
      <c r="P185" s="128"/>
      <c r="Q185" s="122">
        <f t="shared" si="7"/>
        <v>0</v>
      </c>
      <c r="R185" s="128"/>
      <c r="S185" s="128"/>
      <c r="T185" s="128"/>
      <c r="U185" s="128"/>
      <c r="V185" s="128"/>
      <c r="W185" s="123">
        <f t="shared" si="8"/>
        <v>0</v>
      </c>
    </row>
    <row r="186" spans="1:23" s="64" customFormat="1">
      <c r="A186" s="70">
        <v>203</v>
      </c>
      <c r="B186" s="57"/>
      <c r="C186" s="61"/>
      <c r="D186" s="56"/>
      <c r="E186" s="56"/>
      <c r="F186" s="57"/>
      <c r="G186" s="54"/>
      <c r="H186" s="54"/>
      <c r="I186" s="128"/>
      <c r="J186" s="55" t="s">
        <v>35</v>
      </c>
      <c r="K186" s="124">
        <f t="shared" si="6"/>
        <v>0</v>
      </c>
      <c r="L186" s="128"/>
      <c r="M186" s="128"/>
      <c r="N186" s="128"/>
      <c r="O186" s="128"/>
      <c r="P186" s="128"/>
      <c r="Q186" s="122">
        <f t="shared" si="7"/>
        <v>0</v>
      </c>
      <c r="R186" s="128"/>
      <c r="S186" s="128"/>
      <c r="T186" s="128"/>
      <c r="U186" s="128"/>
      <c r="V186" s="128"/>
      <c r="W186" s="123">
        <f t="shared" si="8"/>
        <v>0</v>
      </c>
    </row>
    <row r="187" spans="1:23" s="64" customFormat="1">
      <c r="A187" s="70">
        <v>204</v>
      </c>
      <c r="B187" s="57"/>
      <c r="C187" s="61"/>
      <c r="D187" s="56"/>
      <c r="E187" s="56"/>
      <c r="F187" s="57"/>
      <c r="G187" s="54"/>
      <c r="H187" s="54"/>
      <c r="I187" s="128"/>
      <c r="J187" s="55" t="s">
        <v>35</v>
      </c>
      <c r="K187" s="124">
        <f t="shared" si="6"/>
        <v>0</v>
      </c>
      <c r="L187" s="128"/>
      <c r="M187" s="128"/>
      <c r="N187" s="128"/>
      <c r="O187" s="128"/>
      <c r="P187" s="128"/>
      <c r="Q187" s="122">
        <f t="shared" si="7"/>
        <v>0</v>
      </c>
      <c r="R187" s="128"/>
      <c r="S187" s="128"/>
      <c r="T187" s="128"/>
      <c r="U187" s="128"/>
      <c r="V187" s="128"/>
      <c r="W187" s="123">
        <f t="shared" si="8"/>
        <v>0</v>
      </c>
    </row>
    <row r="188" spans="1:23" s="64" customFormat="1">
      <c r="A188" s="70">
        <v>205</v>
      </c>
      <c r="B188" s="57"/>
      <c r="C188" s="61"/>
      <c r="D188" s="56"/>
      <c r="E188" s="56"/>
      <c r="F188" s="57"/>
      <c r="G188" s="54"/>
      <c r="H188" s="54"/>
      <c r="I188" s="128"/>
      <c r="J188" s="55" t="s">
        <v>35</v>
      </c>
      <c r="K188" s="124">
        <f t="shared" si="6"/>
        <v>0</v>
      </c>
      <c r="L188" s="128"/>
      <c r="M188" s="128"/>
      <c r="N188" s="128"/>
      <c r="O188" s="128"/>
      <c r="P188" s="128"/>
      <c r="Q188" s="122">
        <f t="shared" si="7"/>
        <v>0</v>
      </c>
      <c r="R188" s="128"/>
      <c r="S188" s="128"/>
      <c r="T188" s="128"/>
      <c r="U188" s="128"/>
      <c r="V188" s="128"/>
      <c r="W188" s="123">
        <f t="shared" si="8"/>
        <v>0</v>
      </c>
    </row>
    <row r="189" spans="1:23" s="64" customFormat="1">
      <c r="A189" s="70">
        <v>206</v>
      </c>
      <c r="B189" s="57"/>
      <c r="C189" s="61"/>
      <c r="D189" s="56"/>
      <c r="E189" s="56"/>
      <c r="F189" s="57"/>
      <c r="G189" s="54"/>
      <c r="H189" s="54"/>
      <c r="I189" s="128"/>
      <c r="J189" s="55" t="s">
        <v>35</v>
      </c>
      <c r="K189" s="124">
        <f t="shared" si="6"/>
        <v>0</v>
      </c>
      <c r="L189" s="128"/>
      <c r="M189" s="128"/>
      <c r="N189" s="128"/>
      <c r="O189" s="128"/>
      <c r="P189" s="128"/>
      <c r="Q189" s="122">
        <f t="shared" si="7"/>
        <v>0</v>
      </c>
      <c r="R189" s="128"/>
      <c r="S189" s="128"/>
      <c r="T189" s="128"/>
      <c r="U189" s="128"/>
      <c r="V189" s="128"/>
      <c r="W189" s="123">
        <f t="shared" si="8"/>
        <v>0</v>
      </c>
    </row>
    <row r="190" spans="1:23" s="64" customFormat="1">
      <c r="A190" s="70">
        <v>207</v>
      </c>
      <c r="B190" s="57"/>
      <c r="C190" s="61"/>
      <c r="D190" s="56"/>
      <c r="E190" s="56"/>
      <c r="F190" s="57"/>
      <c r="G190" s="54"/>
      <c r="H190" s="54"/>
      <c r="I190" s="128"/>
      <c r="J190" s="55" t="s">
        <v>35</v>
      </c>
      <c r="K190" s="124">
        <f t="shared" si="6"/>
        <v>0</v>
      </c>
      <c r="L190" s="128"/>
      <c r="M190" s="128"/>
      <c r="N190" s="128"/>
      <c r="O190" s="128"/>
      <c r="P190" s="128"/>
      <c r="Q190" s="122">
        <f t="shared" si="7"/>
        <v>0</v>
      </c>
      <c r="R190" s="128"/>
      <c r="S190" s="128"/>
      <c r="T190" s="128"/>
      <c r="U190" s="128"/>
      <c r="V190" s="128"/>
      <c r="W190" s="123">
        <f t="shared" si="8"/>
        <v>0</v>
      </c>
    </row>
    <row r="191" spans="1:23" s="64" customFormat="1">
      <c r="A191" s="70">
        <v>208</v>
      </c>
      <c r="B191" s="57"/>
      <c r="C191" s="61"/>
      <c r="D191" s="56"/>
      <c r="E191" s="56"/>
      <c r="F191" s="57"/>
      <c r="G191" s="54"/>
      <c r="H191" s="54"/>
      <c r="I191" s="128"/>
      <c r="J191" s="55" t="s">
        <v>35</v>
      </c>
      <c r="K191" s="124">
        <f t="shared" si="6"/>
        <v>0</v>
      </c>
      <c r="L191" s="128"/>
      <c r="M191" s="128"/>
      <c r="N191" s="128"/>
      <c r="O191" s="128"/>
      <c r="P191" s="128"/>
      <c r="Q191" s="122">
        <f t="shared" si="7"/>
        <v>0</v>
      </c>
      <c r="R191" s="128"/>
      <c r="S191" s="128"/>
      <c r="T191" s="128"/>
      <c r="U191" s="128"/>
      <c r="V191" s="128"/>
      <c r="W191" s="123">
        <f t="shared" si="8"/>
        <v>0</v>
      </c>
    </row>
    <row r="192" spans="1:23" s="64" customFormat="1">
      <c r="A192" s="70">
        <v>209</v>
      </c>
      <c r="B192" s="57"/>
      <c r="C192" s="61"/>
      <c r="D192" s="56"/>
      <c r="E192" s="56"/>
      <c r="F192" s="57"/>
      <c r="G192" s="54"/>
      <c r="H192" s="54"/>
      <c r="I192" s="128"/>
      <c r="J192" s="55" t="s">
        <v>35</v>
      </c>
      <c r="K192" s="124">
        <f t="shared" si="6"/>
        <v>0</v>
      </c>
      <c r="L192" s="128"/>
      <c r="M192" s="128"/>
      <c r="N192" s="128"/>
      <c r="O192" s="128"/>
      <c r="P192" s="128"/>
      <c r="Q192" s="122">
        <f t="shared" si="7"/>
        <v>0</v>
      </c>
      <c r="R192" s="128"/>
      <c r="S192" s="128"/>
      <c r="T192" s="128"/>
      <c r="U192" s="128"/>
      <c r="V192" s="128"/>
      <c r="W192" s="123">
        <f t="shared" si="8"/>
        <v>0</v>
      </c>
    </row>
    <row r="193" spans="1:23" s="64" customFormat="1">
      <c r="A193" s="70">
        <v>210</v>
      </c>
      <c r="B193" s="57"/>
      <c r="C193" s="61"/>
      <c r="D193" s="56"/>
      <c r="E193" s="56"/>
      <c r="F193" s="57"/>
      <c r="G193" s="54"/>
      <c r="H193" s="54"/>
      <c r="I193" s="128"/>
      <c r="J193" s="55" t="s">
        <v>35</v>
      </c>
      <c r="K193" s="124">
        <f t="shared" si="6"/>
        <v>0</v>
      </c>
      <c r="L193" s="128"/>
      <c r="M193" s="128"/>
      <c r="N193" s="128"/>
      <c r="O193" s="128"/>
      <c r="P193" s="128"/>
      <c r="Q193" s="122">
        <f t="shared" si="7"/>
        <v>0</v>
      </c>
      <c r="R193" s="128"/>
      <c r="S193" s="128"/>
      <c r="T193" s="128"/>
      <c r="U193" s="128"/>
      <c r="V193" s="128"/>
      <c r="W193" s="123">
        <f t="shared" si="8"/>
        <v>0</v>
      </c>
    </row>
    <row r="194" spans="1:23" s="64" customFormat="1">
      <c r="A194" s="70">
        <v>211</v>
      </c>
      <c r="B194" s="57"/>
      <c r="C194" s="61"/>
      <c r="D194" s="56"/>
      <c r="E194" s="56"/>
      <c r="F194" s="57"/>
      <c r="G194" s="54"/>
      <c r="H194" s="54"/>
      <c r="I194" s="128"/>
      <c r="J194" s="55" t="s">
        <v>35</v>
      </c>
      <c r="K194" s="124">
        <f t="shared" si="6"/>
        <v>0</v>
      </c>
      <c r="L194" s="128"/>
      <c r="M194" s="128"/>
      <c r="N194" s="128"/>
      <c r="O194" s="128"/>
      <c r="P194" s="128"/>
      <c r="Q194" s="122">
        <f t="shared" si="7"/>
        <v>0</v>
      </c>
      <c r="R194" s="128"/>
      <c r="S194" s="128"/>
      <c r="T194" s="128"/>
      <c r="U194" s="128"/>
      <c r="V194" s="128"/>
      <c r="W194" s="123">
        <f t="shared" si="8"/>
        <v>0</v>
      </c>
    </row>
    <row r="195" spans="1:23" s="64" customFormat="1">
      <c r="A195" s="70">
        <v>212</v>
      </c>
      <c r="B195" s="57"/>
      <c r="C195" s="61"/>
      <c r="D195" s="56"/>
      <c r="E195" s="56"/>
      <c r="F195" s="57"/>
      <c r="G195" s="54"/>
      <c r="H195" s="54"/>
      <c r="I195" s="128"/>
      <c r="J195" s="55" t="s">
        <v>35</v>
      </c>
      <c r="K195" s="124">
        <f t="shared" si="6"/>
        <v>0</v>
      </c>
      <c r="L195" s="128"/>
      <c r="M195" s="128"/>
      <c r="N195" s="128"/>
      <c r="O195" s="128"/>
      <c r="P195" s="128"/>
      <c r="Q195" s="122">
        <f t="shared" si="7"/>
        <v>0</v>
      </c>
      <c r="R195" s="128"/>
      <c r="S195" s="128"/>
      <c r="T195" s="128"/>
      <c r="U195" s="128"/>
      <c r="V195" s="128"/>
      <c r="W195" s="123">
        <f t="shared" si="8"/>
        <v>0</v>
      </c>
    </row>
    <row r="196" spans="1:23" s="64" customFormat="1">
      <c r="A196" s="70">
        <v>213</v>
      </c>
      <c r="B196" s="57"/>
      <c r="C196" s="61"/>
      <c r="D196" s="56"/>
      <c r="E196" s="56"/>
      <c r="F196" s="57"/>
      <c r="G196" s="54"/>
      <c r="H196" s="54"/>
      <c r="I196" s="128"/>
      <c r="J196" s="55" t="s">
        <v>35</v>
      </c>
      <c r="K196" s="124">
        <f t="shared" si="6"/>
        <v>0</v>
      </c>
      <c r="L196" s="128"/>
      <c r="M196" s="128"/>
      <c r="N196" s="128"/>
      <c r="O196" s="128"/>
      <c r="P196" s="128"/>
      <c r="Q196" s="122">
        <f t="shared" si="7"/>
        <v>0</v>
      </c>
      <c r="R196" s="128"/>
      <c r="S196" s="128"/>
      <c r="T196" s="128"/>
      <c r="U196" s="128"/>
      <c r="V196" s="128"/>
      <c r="W196" s="123">
        <f t="shared" si="8"/>
        <v>0</v>
      </c>
    </row>
    <row r="197" spans="1:23" s="64" customFormat="1">
      <c r="A197" s="70">
        <v>214</v>
      </c>
      <c r="B197" s="57"/>
      <c r="C197" s="61"/>
      <c r="D197" s="56"/>
      <c r="E197" s="56"/>
      <c r="F197" s="57"/>
      <c r="G197" s="54"/>
      <c r="H197" s="54"/>
      <c r="I197" s="128"/>
      <c r="J197" s="55" t="s">
        <v>35</v>
      </c>
      <c r="K197" s="124">
        <f t="shared" si="6"/>
        <v>0</v>
      </c>
      <c r="L197" s="128"/>
      <c r="M197" s="128"/>
      <c r="N197" s="128"/>
      <c r="O197" s="128"/>
      <c r="P197" s="128"/>
      <c r="Q197" s="122">
        <f t="shared" si="7"/>
        <v>0</v>
      </c>
      <c r="R197" s="128"/>
      <c r="S197" s="128"/>
      <c r="T197" s="128"/>
      <c r="U197" s="128"/>
      <c r="V197" s="128"/>
      <c r="W197" s="123">
        <f t="shared" si="8"/>
        <v>0</v>
      </c>
    </row>
    <row r="198" spans="1:23" s="64" customFormat="1">
      <c r="A198" s="70">
        <v>215</v>
      </c>
      <c r="B198" s="57"/>
      <c r="C198" s="61"/>
      <c r="D198" s="56"/>
      <c r="E198" s="56"/>
      <c r="F198" s="57"/>
      <c r="G198" s="54"/>
      <c r="H198" s="54"/>
      <c r="I198" s="128"/>
      <c r="J198" s="55" t="s">
        <v>35</v>
      </c>
      <c r="K198" s="124">
        <f t="shared" si="6"/>
        <v>0</v>
      </c>
      <c r="L198" s="128"/>
      <c r="M198" s="128"/>
      <c r="N198" s="128"/>
      <c r="O198" s="128"/>
      <c r="P198" s="128"/>
      <c r="Q198" s="122">
        <f t="shared" si="7"/>
        <v>0</v>
      </c>
      <c r="R198" s="128"/>
      <c r="S198" s="128"/>
      <c r="T198" s="128"/>
      <c r="U198" s="128"/>
      <c r="V198" s="128"/>
      <c r="W198" s="123">
        <f t="shared" si="8"/>
        <v>0</v>
      </c>
    </row>
    <row r="199" spans="1:23" s="64" customFormat="1">
      <c r="A199" s="70">
        <v>216</v>
      </c>
      <c r="B199" s="57"/>
      <c r="C199" s="61"/>
      <c r="D199" s="56"/>
      <c r="E199" s="56"/>
      <c r="F199" s="57"/>
      <c r="G199" s="54"/>
      <c r="H199" s="54"/>
      <c r="I199" s="128"/>
      <c r="J199" s="55" t="s">
        <v>35</v>
      </c>
      <c r="K199" s="124">
        <f t="shared" ref="K199:K262" si="9">Q199+W199</f>
        <v>0</v>
      </c>
      <c r="L199" s="128"/>
      <c r="M199" s="128"/>
      <c r="N199" s="128"/>
      <c r="O199" s="128"/>
      <c r="P199" s="128"/>
      <c r="Q199" s="122">
        <f t="shared" ref="Q199:Q262" si="10">SUM(L199:P199)</f>
        <v>0</v>
      </c>
      <c r="R199" s="128"/>
      <c r="S199" s="128"/>
      <c r="T199" s="128"/>
      <c r="U199" s="128"/>
      <c r="V199" s="128"/>
      <c r="W199" s="123">
        <f t="shared" si="8"/>
        <v>0</v>
      </c>
    </row>
    <row r="200" spans="1:23" s="64" customFormat="1">
      <c r="A200" s="70">
        <v>217</v>
      </c>
      <c r="B200" s="57"/>
      <c r="C200" s="61"/>
      <c r="D200" s="56"/>
      <c r="E200" s="56"/>
      <c r="F200" s="57"/>
      <c r="G200" s="54"/>
      <c r="H200" s="54"/>
      <c r="I200" s="128"/>
      <c r="J200" s="55" t="s">
        <v>35</v>
      </c>
      <c r="K200" s="124">
        <f t="shared" si="9"/>
        <v>0</v>
      </c>
      <c r="L200" s="128"/>
      <c r="M200" s="128"/>
      <c r="N200" s="128"/>
      <c r="O200" s="128"/>
      <c r="P200" s="128"/>
      <c r="Q200" s="122">
        <f t="shared" si="10"/>
        <v>0</v>
      </c>
      <c r="R200" s="128"/>
      <c r="S200" s="128"/>
      <c r="T200" s="128"/>
      <c r="U200" s="128"/>
      <c r="V200" s="128"/>
      <c r="W200" s="123">
        <f t="shared" ref="W200:W263" si="11">SUM(R200:V200)</f>
        <v>0</v>
      </c>
    </row>
    <row r="201" spans="1:23" s="64" customFormat="1">
      <c r="A201" s="70">
        <v>218</v>
      </c>
      <c r="B201" s="57"/>
      <c r="C201" s="61"/>
      <c r="D201" s="56"/>
      <c r="E201" s="56"/>
      <c r="F201" s="57"/>
      <c r="G201" s="54"/>
      <c r="H201" s="54"/>
      <c r="I201" s="128"/>
      <c r="J201" s="55" t="s">
        <v>35</v>
      </c>
      <c r="K201" s="124">
        <f t="shared" si="9"/>
        <v>0</v>
      </c>
      <c r="L201" s="128"/>
      <c r="M201" s="128"/>
      <c r="N201" s="128"/>
      <c r="O201" s="128"/>
      <c r="P201" s="128"/>
      <c r="Q201" s="122">
        <f t="shared" si="10"/>
        <v>0</v>
      </c>
      <c r="R201" s="128"/>
      <c r="S201" s="128"/>
      <c r="T201" s="128"/>
      <c r="U201" s="128"/>
      <c r="V201" s="128"/>
      <c r="W201" s="123">
        <f t="shared" si="11"/>
        <v>0</v>
      </c>
    </row>
    <row r="202" spans="1:23" s="64" customFormat="1">
      <c r="A202" s="70">
        <v>219</v>
      </c>
      <c r="B202" s="57"/>
      <c r="C202" s="61"/>
      <c r="D202" s="56"/>
      <c r="E202" s="56"/>
      <c r="F202" s="57"/>
      <c r="G202" s="54"/>
      <c r="H202" s="54"/>
      <c r="I202" s="128"/>
      <c r="J202" s="55" t="s">
        <v>35</v>
      </c>
      <c r="K202" s="124">
        <f t="shared" si="9"/>
        <v>0</v>
      </c>
      <c r="L202" s="128"/>
      <c r="M202" s="128"/>
      <c r="N202" s="128"/>
      <c r="O202" s="128"/>
      <c r="P202" s="128"/>
      <c r="Q202" s="122">
        <f t="shared" si="10"/>
        <v>0</v>
      </c>
      <c r="R202" s="128"/>
      <c r="S202" s="128"/>
      <c r="T202" s="128"/>
      <c r="U202" s="128"/>
      <c r="V202" s="128"/>
      <c r="W202" s="123">
        <f t="shared" si="11"/>
        <v>0</v>
      </c>
    </row>
    <row r="203" spans="1:23" s="64" customFormat="1">
      <c r="A203" s="70">
        <v>220</v>
      </c>
      <c r="B203" s="57"/>
      <c r="C203" s="61"/>
      <c r="D203" s="56"/>
      <c r="E203" s="56"/>
      <c r="F203" s="57"/>
      <c r="G203" s="54"/>
      <c r="H203" s="54"/>
      <c r="I203" s="128"/>
      <c r="J203" s="55" t="s">
        <v>35</v>
      </c>
      <c r="K203" s="124">
        <f t="shared" si="9"/>
        <v>0</v>
      </c>
      <c r="L203" s="128"/>
      <c r="M203" s="128"/>
      <c r="N203" s="128"/>
      <c r="O203" s="128"/>
      <c r="P203" s="128"/>
      <c r="Q203" s="122">
        <f t="shared" si="10"/>
        <v>0</v>
      </c>
      <c r="R203" s="128"/>
      <c r="S203" s="128"/>
      <c r="T203" s="128"/>
      <c r="U203" s="128"/>
      <c r="V203" s="128"/>
      <c r="W203" s="123">
        <f t="shared" si="11"/>
        <v>0</v>
      </c>
    </row>
    <row r="204" spans="1:23" s="64" customFormat="1">
      <c r="A204" s="70">
        <v>221</v>
      </c>
      <c r="B204" s="57"/>
      <c r="C204" s="61"/>
      <c r="D204" s="56"/>
      <c r="E204" s="56"/>
      <c r="F204" s="57"/>
      <c r="G204" s="54"/>
      <c r="H204" s="54"/>
      <c r="I204" s="128"/>
      <c r="J204" s="55" t="s">
        <v>35</v>
      </c>
      <c r="K204" s="124">
        <f t="shared" si="9"/>
        <v>0</v>
      </c>
      <c r="L204" s="128"/>
      <c r="M204" s="128"/>
      <c r="N204" s="128"/>
      <c r="O204" s="128"/>
      <c r="P204" s="128"/>
      <c r="Q204" s="122">
        <f t="shared" si="10"/>
        <v>0</v>
      </c>
      <c r="R204" s="128"/>
      <c r="S204" s="128"/>
      <c r="T204" s="128"/>
      <c r="U204" s="128"/>
      <c r="V204" s="128"/>
      <c r="W204" s="123">
        <f t="shared" si="11"/>
        <v>0</v>
      </c>
    </row>
    <row r="205" spans="1:23" s="64" customFormat="1">
      <c r="A205" s="70">
        <v>222</v>
      </c>
      <c r="B205" s="57"/>
      <c r="C205" s="61"/>
      <c r="D205" s="56"/>
      <c r="E205" s="56"/>
      <c r="F205" s="57"/>
      <c r="G205" s="54"/>
      <c r="H205" s="54"/>
      <c r="I205" s="128"/>
      <c r="J205" s="55" t="s">
        <v>35</v>
      </c>
      <c r="K205" s="124">
        <f t="shared" si="9"/>
        <v>0</v>
      </c>
      <c r="L205" s="128"/>
      <c r="M205" s="128"/>
      <c r="N205" s="128"/>
      <c r="O205" s="128"/>
      <c r="P205" s="128"/>
      <c r="Q205" s="122">
        <f t="shared" si="10"/>
        <v>0</v>
      </c>
      <c r="R205" s="128"/>
      <c r="S205" s="128"/>
      <c r="T205" s="128"/>
      <c r="U205" s="128"/>
      <c r="V205" s="128"/>
      <c r="W205" s="123">
        <f t="shared" si="11"/>
        <v>0</v>
      </c>
    </row>
    <row r="206" spans="1:23" s="64" customFormat="1">
      <c r="A206" s="70">
        <v>223</v>
      </c>
      <c r="B206" s="57"/>
      <c r="C206" s="61"/>
      <c r="D206" s="56"/>
      <c r="E206" s="56"/>
      <c r="F206" s="57"/>
      <c r="G206" s="54"/>
      <c r="H206" s="54"/>
      <c r="I206" s="128"/>
      <c r="J206" s="55" t="s">
        <v>35</v>
      </c>
      <c r="K206" s="124">
        <f t="shared" si="9"/>
        <v>0</v>
      </c>
      <c r="L206" s="128"/>
      <c r="M206" s="128"/>
      <c r="N206" s="128"/>
      <c r="O206" s="128"/>
      <c r="P206" s="128"/>
      <c r="Q206" s="122">
        <f t="shared" si="10"/>
        <v>0</v>
      </c>
      <c r="R206" s="128"/>
      <c r="S206" s="128"/>
      <c r="T206" s="128"/>
      <c r="U206" s="128"/>
      <c r="V206" s="128"/>
      <c r="W206" s="123">
        <f t="shared" si="11"/>
        <v>0</v>
      </c>
    </row>
    <row r="207" spans="1:23" s="64" customFormat="1">
      <c r="A207" s="70">
        <v>224</v>
      </c>
      <c r="B207" s="57"/>
      <c r="C207" s="61"/>
      <c r="D207" s="56"/>
      <c r="E207" s="56"/>
      <c r="F207" s="57"/>
      <c r="G207" s="54"/>
      <c r="H207" s="54"/>
      <c r="I207" s="128"/>
      <c r="J207" s="55" t="s">
        <v>35</v>
      </c>
      <c r="K207" s="124">
        <f t="shared" si="9"/>
        <v>0</v>
      </c>
      <c r="L207" s="128"/>
      <c r="M207" s="128"/>
      <c r="N207" s="128"/>
      <c r="O207" s="128"/>
      <c r="P207" s="128"/>
      <c r="Q207" s="122">
        <f t="shared" si="10"/>
        <v>0</v>
      </c>
      <c r="R207" s="128"/>
      <c r="S207" s="128"/>
      <c r="T207" s="128"/>
      <c r="U207" s="128"/>
      <c r="V207" s="128"/>
      <c r="W207" s="123">
        <f t="shared" si="11"/>
        <v>0</v>
      </c>
    </row>
    <row r="208" spans="1:23" s="64" customFormat="1">
      <c r="A208" s="70">
        <v>225</v>
      </c>
      <c r="B208" s="57"/>
      <c r="C208" s="61"/>
      <c r="D208" s="56"/>
      <c r="E208" s="56"/>
      <c r="F208" s="57"/>
      <c r="G208" s="54"/>
      <c r="H208" s="54"/>
      <c r="I208" s="128"/>
      <c r="J208" s="55" t="s">
        <v>35</v>
      </c>
      <c r="K208" s="124">
        <f t="shared" si="9"/>
        <v>0</v>
      </c>
      <c r="L208" s="128"/>
      <c r="M208" s="128"/>
      <c r="N208" s="128"/>
      <c r="O208" s="128"/>
      <c r="P208" s="128"/>
      <c r="Q208" s="122">
        <f t="shared" si="10"/>
        <v>0</v>
      </c>
      <c r="R208" s="128"/>
      <c r="S208" s="128"/>
      <c r="T208" s="128"/>
      <c r="U208" s="128"/>
      <c r="V208" s="128"/>
      <c r="W208" s="123">
        <f t="shared" si="11"/>
        <v>0</v>
      </c>
    </row>
    <row r="209" spans="1:23" s="64" customFormat="1">
      <c r="A209" s="70">
        <v>226</v>
      </c>
      <c r="B209" s="57"/>
      <c r="C209" s="61"/>
      <c r="D209" s="56"/>
      <c r="E209" s="56"/>
      <c r="F209" s="57"/>
      <c r="G209" s="54"/>
      <c r="H209" s="54"/>
      <c r="I209" s="128"/>
      <c r="J209" s="55" t="s">
        <v>35</v>
      </c>
      <c r="K209" s="124">
        <f t="shared" si="9"/>
        <v>0</v>
      </c>
      <c r="L209" s="128"/>
      <c r="M209" s="128"/>
      <c r="N209" s="128"/>
      <c r="O209" s="128"/>
      <c r="P209" s="128"/>
      <c r="Q209" s="122">
        <f t="shared" si="10"/>
        <v>0</v>
      </c>
      <c r="R209" s="128"/>
      <c r="S209" s="128"/>
      <c r="T209" s="128"/>
      <c r="U209" s="128"/>
      <c r="V209" s="128"/>
      <c r="W209" s="123">
        <f t="shared" si="11"/>
        <v>0</v>
      </c>
    </row>
    <row r="210" spans="1:23" s="64" customFormat="1">
      <c r="A210" s="70">
        <v>227</v>
      </c>
      <c r="B210" s="57"/>
      <c r="C210" s="61"/>
      <c r="D210" s="56"/>
      <c r="E210" s="56"/>
      <c r="F210" s="57"/>
      <c r="G210" s="54"/>
      <c r="H210" s="54"/>
      <c r="I210" s="128"/>
      <c r="J210" s="55" t="s">
        <v>35</v>
      </c>
      <c r="K210" s="124">
        <f t="shared" si="9"/>
        <v>0</v>
      </c>
      <c r="L210" s="128"/>
      <c r="M210" s="128"/>
      <c r="N210" s="128"/>
      <c r="O210" s="128"/>
      <c r="P210" s="128"/>
      <c r="Q210" s="122">
        <f t="shared" si="10"/>
        <v>0</v>
      </c>
      <c r="R210" s="128"/>
      <c r="S210" s="128"/>
      <c r="T210" s="128"/>
      <c r="U210" s="128"/>
      <c r="V210" s="128"/>
      <c r="W210" s="123">
        <f t="shared" si="11"/>
        <v>0</v>
      </c>
    </row>
    <row r="211" spans="1:23" s="64" customFormat="1">
      <c r="A211" s="70">
        <v>228</v>
      </c>
      <c r="B211" s="57"/>
      <c r="C211" s="61"/>
      <c r="D211" s="56"/>
      <c r="E211" s="56"/>
      <c r="F211" s="57"/>
      <c r="G211" s="54"/>
      <c r="H211" s="54"/>
      <c r="I211" s="128"/>
      <c r="J211" s="55" t="s">
        <v>35</v>
      </c>
      <c r="K211" s="124">
        <f t="shared" si="9"/>
        <v>0</v>
      </c>
      <c r="L211" s="128"/>
      <c r="M211" s="128"/>
      <c r="N211" s="128"/>
      <c r="O211" s="128"/>
      <c r="P211" s="128"/>
      <c r="Q211" s="122">
        <f t="shared" si="10"/>
        <v>0</v>
      </c>
      <c r="R211" s="128"/>
      <c r="S211" s="128"/>
      <c r="T211" s="128"/>
      <c r="U211" s="128"/>
      <c r="V211" s="128"/>
      <c r="W211" s="123">
        <f t="shared" si="11"/>
        <v>0</v>
      </c>
    </row>
    <row r="212" spans="1:23" s="64" customFormat="1">
      <c r="A212" s="70">
        <v>229</v>
      </c>
      <c r="B212" s="57"/>
      <c r="C212" s="61"/>
      <c r="D212" s="56"/>
      <c r="E212" s="56"/>
      <c r="F212" s="57"/>
      <c r="G212" s="54"/>
      <c r="H212" s="54"/>
      <c r="I212" s="128"/>
      <c r="J212" s="55" t="s">
        <v>35</v>
      </c>
      <c r="K212" s="124">
        <f t="shared" si="9"/>
        <v>0</v>
      </c>
      <c r="L212" s="128"/>
      <c r="M212" s="128"/>
      <c r="N212" s="128"/>
      <c r="O212" s="128"/>
      <c r="P212" s="128"/>
      <c r="Q212" s="122">
        <f t="shared" si="10"/>
        <v>0</v>
      </c>
      <c r="R212" s="128"/>
      <c r="S212" s="128"/>
      <c r="T212" s="128"/>
      <c r="U212" s="128"/>
      <c r="V212" s="128"/>
      <c r="W212" s="123">
        <f t="shared" si="11"/>
        <v>0</v>
      </c>
    </row>
    <row r="213" spans="1:23" s="64" customFormat="1">
      <c r="A213" s="70">
        <v>230</v>
      </c>
      <c r="B213" s="57"/>
      <c r="C213" s="61"/>
      <c r="D213" s="56"/>
      <c r="E213" s="56"/>
      <c r="F213" s="57"/>
      <c r="G213" s="54"/>
      <c r="H213" s="54"/>
      <c r="I213" s="128"/>
      <c r="J213" s="55" t="s">
        <v>35</v>
      </c>
      <c r="K213" s="124">
        <f t="shared" si="9"/>
        <v>0</v>
      </c>
      <c r="L213" s="128"/>
      <c r="M213" s="128"/>
      <c r="N213" s="128"/>
      <c r="O213" s="128"/>
      <c r="P213" s="128"/>
      <c r="Q213" s="122">
        <f t="shared" si="10"/>
        <v>0</v>
      </c>
      <c r="R213" s="128"/>
      <c r="S213" s="128"/>
      <c r="T213" s="128"/>
      <c r="U213" s="128"/>
      <c r="V213" s="128"/>
      <c r="W213" s="123">
        <f t="shared" si="11"/>
        <v>0</v>
      </c>
    </row>
    <row r="214" spans="1:23" s="64" customFormat="1">
      <c r="A214" s="70">
        <v>231</v>
      </c>
      <c r="B214" s="57"/>
      <c r="C214" s="61"/>
      <c r="D214" s="56"/>
      <c r="E214" s="56"/>
      <c r="F214" s="57"/>
      <c r="G214" s="54"/>
      <c r="H214" s="54"/>
      <c r="I214" s="128"/>
      <c r="J214" s="55" t="s">
        <v>35</v>
      </c>
      <c r="K214" s="124">
        <f t="shared" si="9"/>
        <v>0</v>
      </c>
      <c r="L214" s="128"/>
      <c r="M214" s="128"/>
      <c r="N214" s="128"/>
      <c r="O214" s="128"/>
      <c r="P214" s="128"/>
      <c r="Q214" s="122">
        <f t="shared" si="10"/>
        <v>0</v>
      </c>
      <c r="R214" s="128"/>
      <c r="S214" s="128"/>
      <c r="T214" s="128"/>
      <c r="U214" s="128"/>
      <c r="V214" s="128"/>
      <c r="W214" s="123">
        <f t="shared" si="11"/>
        <v>0</v>
      </c>
    </row>
    <row r="215" spans="1:23" s="64" customFormat="1">
      <c r="A215" s="70">
        <v>232</v>
      </c>
      <c r="B215" s="57"/>
      <c r="C215" s="61"/>
      <c r="D215" s="56"/>
      <c r="E215" s="56"/>
      <c r="F215" s="57"/>
      <c r="G215" s="54"/>
      <c r="H215" s="54"/>
      <c r="I215" s="128"/>
      <c r="J215" s="55" t="s">
        <v>35</v>
      </c>
      <c r="K215" s="124">
        <f t="shared" si="9"/>
        <v>0</v>
      </c>
      <c r="L215" s="128"/>
      <c r="M215" s="128"/>
      <c r="N215" s="128"/>
      <c r="O215" s="128"/>
      <c r="P215" s="128"/>
      <c r="Q215" s="122">
        <f t="shared" si="10"/>
        <v>0</v>
      </c>
      <c r="R215" s="128"/>
      <c r="S215" s="128"/>
      <c r="T215" s="128"/>
      <c r="U215" s="128"/>
      <c r="V215" s="128"/>
      <c r="W215" s="123">
        <f t="shared" si="11"/>
        <v>0</v>
      </c>
    </row>
    <row r="216" spans="1:23" s="64" customFormat="1">
      <c r="A216" s="70">
        <v>233</v>
      </c>
      <c r="B216" s="57"/>
      <c r="C216" s="61"/>
      <c r="D216" s="56"/>
      <c r="E216" s="56"/>
      <c r="F216" s="57"/>
      <c r="G216" s="54"/>
      <c r="H216" s="54"/>
      <c r="I216" s="128"/>
      <c r="J216" s="55" t="s">
        <v>35</v>
      </c>
      <c r="K216" s="124">
        <f t="shared" si="9"/>
        <v>0</v>
      </c>
      <c r="L216" s="128"/>
      <c r="M216" s="128"/>
      <c r="N216" s="128"/>
      <c r="O216" s="128"/>
      <c r="P216" s="128"/>
      <c r="Q216" s="122">
        <f t="shared" si="10"/>
        <v>0</v>
      </c>
      <c r="R216" s="128"/>
      <c r="S216" s="128"/>
      <c r="T216" s="128"/>
      <c r="U216" s="128"/>
      <c r="V216" s="128"/>
      <c r="W216" s="123">
        <f t="shared" si="11"/>
        <v>0</v>
      </c>
    </row>
    <row r="217" spans="1:23" s="64" customFormat="1">
      <c r="A217" s="70">
        <v>234</v>
      </c>
      <c r="B217" s="57"/>
      <c r="C217" s="61"/>
      <c r="D217" s="56"/>
      <c r="E217" s="56"/>
      <c r="F217" s="57"/>
      <c r="G217" s="54"/>
      <c r="H217" s="54"/>
      <c r="I217" s="128"/>
      <c r="J217" s="55" t="s">
        <v>35</v>
      </c>
      <c r="K217" s="124">
        <f t="shared" si="9"/>
        <v>0</v>
      </c>
      <c r="L217" s="128"/>
      <c r="M217" s="128"/>
      <c r="N217" s="128"/>
      <c r="O217" s="128"/>
      <c r="P217" s="128"/>
      <c r="Q217" s="122">
        <f t="shared" si="10"/>
        <v>0</v>
      </c>
      <c r="R217" s="128"/>
      <c r="S217" s="128"/>
      <c r="T217" s="128"/>
      <c r="U217" s="128"/>
      <c r="V217" s="128"/>
      <c r="W217" s="123">
        <f t="shared" si="11"/>
        <v>0</v>
      </c>
    </row>
    <row r="218" spans="1:23" s="64" customFormat="1">
      <c r="A218" s="70">
        <v>235</v>
      </c>
      <c r="B218" s="57"/>
      <c r="C218" s="61"/>
      <c r="D218" s="56"/>
      <c r="E218" s="56"/>
      <c r="F218" s="57"/>
      <c r="G218" s="54"/>
      <c r="H218" s="54"/>
      <c r="I218" s="128"/>
      <c r="J218" s="55" t="s">
        <v>35</v>
      </c>
      <c r="K218" s="124">
        <f t="shared" si="9"/>
        <v>0</v>
      </c>
      <c r="L218" s="128"/>
      <c r="M218" s="128"/>
      <c r="N218" s="128"/>
      <c r="O218" s="128"/>
      <c r="P218" s="128"/>
      <c r="Q218" s="122">
        <f t="shared" si="10"/>
        <v>0</v>
      </c>
      <c r="R218" s="128"/>
      <c r="S218" s="128"/>
      <c r="T218" s="128"/>
      <c r="U218" s="128"/>
      <c r="V218" s="128"/>
      <c r="W218" s="123">
        <f t="shared" si="11"/>
        <v>0</v>
      </c>
    </row>
    <row r="219" spans="1:23" s="64" customFormat="1">
      <c r="A219" s="70">
        <v>236</v>
      </c>
      <c r="B219" s="57"/>
      <c r="C219" s="61"/>
      <c r="D219" s="56"/>
      <c r="E219" s="56"/>
      <c r="F219" s="57"/>
      <c r="G219" s="54"/>
      <c r="H219" s="54"/>
      <c r="I219" s="128"/>
      <c r="J219" s="55" t="s">
        <v>35</v>
      </c>
      <c r="K219" s="124">
        <f t="shared" si="9"/>
        <v>0</v>
      </c>
      <c r="L219" s="128"/>
      <c r="M219" s="128"/>
      <c r="N219" s="128"/>
      <c r="O219" s="128"/>
      <c r="P219" s="128"/>
      <c r="Q219" s="122">
        <f t="shared" si="10"/>
        <v>0</v>
      </c>
      <c r="R219" s="128"/>
      <c r="S219" s="128"/>
      <c r="T219" s="128"/>
      <c r="U219" s="128"/>
      <c r="V219" s="128"/>
      <c r="W219" s="123">
        <f t="shared" si="11"/>
        <v>0</v>
      </c>
    </row>
    <row r="220" spans="1:23" s="64" customFormat="1">
      <c r="A220" s="70">
        <v>237</v>
      </c>
      <c r="B220" s="57"/>
      <c r="C220" s="61"/>
      <c r="D220" s="56"/>
      <c r="E220" s="56"/>
      <c r="F220" s="57"/>
      <c r="G220" s="54"/>
      <c r="H220" s="54"/>
      <c r="I220" s="128"/>
      <c r="J220" s="55" t="s">
        <v>35</v>
      </c>
      <c r="K220" s="124">
        <f t="shared" si="9"/>
        <v>0</v>
      </c>
      <c r="L220" s="128"/>
      <c r="M220" s="128"/>
      <c r="N220" s="128"/>
      <c r="O220" s="128"/>
      <c r="P220" s="128"/>
      <c r="Q220" s="122">
        <f t="shared" si="10"/>
        <v>0</v>
      </c>
      <c r="R220" s="128"/>
      <c r="S220" s="128"/>
      <c r="T220" s="128"/>
      <c r="U220" s="128"/>
      <c r="V220" s="128"/>
      <c r="W220" s="123">
        <f t="shared" si="11"/>
        <v>0</v>
      </c>
    </row>
    <row r="221" spans="1:23" s="64" customFormat="1">
      <c r="A221" s="70">
        <v>238</v>
      </c>
      <c r="B221" s="57"/>
      <c r="C221" s="61"/>
      <c r="D221" s="56"/>
      <c r="E221" s="56"/>
      <c r="F221" s="57"/>
      <c r="G221" s="54"/>
      <c r="H221" s="54"/>
      <c r="I221" s="128"/>
      <c r="J221" s="55" t="s">
        <v>35</v>
      </c>
      <c r="K221" s="124">
        <f t="shared" si="9"/>
        <v>0</v>
      </c>
      <c r="L221" s="128"/>
      <c r="M221" s="128"/>
      <c r="N221" s="128"/>
      <c r="O221" s="128"/>
      <c r="P221" s="128"/>
      <c r="Q221" s="122">
        <f t="shared" si="10"/>
        <v>0</v>
      </c>
      <c r="R221" s="128"/>
      <c r="S221" s="128"/>
      <c r="T221" s="128"/>
      <c r="U221" s="128"/>
      <c r="V221" s="128"/>
      <c r="W221" s="123">
        <f t="shared" si="11"/>
        <v>0</v>
      </c>
    </row>
    <row r="222" spans="1:23" s="64" customFormat="1">
      <c r="A222" s="70">
        <v>239</v>
      </c>
      <c r="B222" s="57"/>
      <c r="C222" s="61"/>
      <c r="D222" s="56"/>
      <c r="E222" s="56"/>
      <c r="F222" s="57"/>
      <c r="G222" s="54"/>
      <c r="H222" s="54"/>
      <c r="I222" s="128"/>
      <c r="J222" s="55" t="s">
        <v>35</v>
      </c>
      <c r="K222" s="124">
        <f t="shared" si="9"/>
        <v>0</v>
      </c>
      <c r="L222" s="128"/>
      <c r="M222" s="128"/>
      <c r="N222" s="128"/>
      <c r="O222" s="128"/>
      <c r="P222" s="128"/>
      <c r="Q222" s="122">
        <f t="shared" si="10"/>
        <v>0</v>
      </c>
      <c r="R222" s="128"/>
      <c r="S222" s="128"/>
      <c r="T222" s="128"/>
      <c r="U222" s="128"/>
      <c r="V222" s="128"/>
      <c r="W222" s="123">
        <f t="shared" si="11"/>
        <v>0</v>
      </c>
    </row>
    <row r="223" spans="1:23" s="64" customFormat="1">
      <c r="A223" s="70">
        <v>240</v>
      </c>
      <c r="B223" s="57"/>
      <c r="C223" s="61"/>
      <c r="D223" s="56"/>
      <c r="E223" s="56"/>
      <c r="F223" s="57"/>
      <c r="G223" s="54"/>
      <c r="H223" s="54"/>
      <c r="I223" s="128"/>
      <c r="J223" s="55" t="s">
        <v>35</v>
      </c>
      <c r="K223" s="124">
        <f t="shared" si="9"/>
        <v>0</v>
      </c>
      <c r="L223" s="128"/>
      <c r="M223" s="128"/>
      <c r="N223" s="128"/>
      <c r="O223" s="128"/>
      <c r="P223" s="128"/>
      <c r="Q223" s="122">
        <f t="shared" si="10"/>
        <v>0</v>
      </c>
      <c r="R223" s="128"/>
      <c r="S223" s="128"/>
      <c r="T223" s="128"/>
      <c r="U223" s="128"/>
      <c r="V223" s="128"/>
      <c r="W223" s="123">
        <f t="shared" si="11"/>
        <v>0</v>
      </c>
    </row>
    <row r="224" spans="1:23" s="64" customFormat="1">
      <c r="A224" s="70">
        <v>241</v>
      </c>
      <c r="B224" s="57"/>
      <c r="C224" s="61"/>
      <c r="D224" s="56"/>
      <c r="E224" s="56"/>
      <c r="F224" s="57"/>
      <c r="G224" s="54"/>
      <c r="H224" s="54"/>
      <c r="I224" s="128"/>
      <c r="J224" s="55" t="s">
        <v>35</v>
      </c>
      <c r="K224" s="124">
        <f t="shared" si="9"/>
        <v>0</v>
      </c>
      <c r="L224" s="128"/>
      <c r="M224" s="128"/>
      <c r="N224" s="128"/>
      <c r="O224" s="128"/>
      <c r="P224" s="128"/>
      <c r="Q224" s="122">
        <f t="shared" si="10"/>
        <v>0</v>
      </c>
      <c r="R224" s="128"/>
      <c r="S224" s="128"/>
      <c r="T224" s="128"/>
      <c r="U224" s="128"/>
      <c r="V224" s="128"/>
      <c r="W224" s="123">
        <f t="shared" si="11"/>
        <v>0</v>
      </c>
    </row>
    <row r="225" spans="1:23" s="64" customFormat="1">
      <c r="A225" s="70">
        <v>242</v>
      </c>
      <c r="B225" s="57"/>
      <c r="C225" s="61"/>
      <c r="D225" s="56"/>
      <c r="E225" s="56"/>
      <c r="F225" s="57"/>
      <c r="G225" s="54"/>
      <c r="H225" s="54"/>
      <c r="I225" s="128"/>
      <c r="J225" s="55" t="s">
        <v>35</v>
      </c>
      <c r="K225" s="124">
        <f t="shared" si="9"/>
        <v>0</v>
      </c>
      <c r="L225" s="128"/>
      <c r="M225" s="128"/>
      <c r="N225" s="128"/>
      <c r="O225" s="128"/>
      <c r="P225" s="128"/>
      <c r="Q225" s="122">
        <f t="shared" si="10"/>
        <v>0</v>
      </c>
      <c r="R225" s="128"/>
      <c r="S225" s="128"/>
      <c r="T225" s="128"/>
      <c r="U225" s="128"/>
      <c r="V225" s="128"/>
      <c r="W225" s="123">
        <f t="shared" si="11"/>
        <v>0</v>
      </c>
    </row>
    <row r="226" spans="1:23" s="64" customFormat="1">
      <c r="A226" s="70">
        <v>243</v>
      </c>
      <c r="B226" s="57"/>
      <c r="C226" s="61"/>
      <c r="D226" s="56"/>
      <c r="E226" s="56"/>
      <c r="F226" s="57"/>
      <c r="G226" s="54"/>
      <c r="H226" s="54"/>
      <c r="I226" s="128"/>
      <c r="J226" s="55" t="s">
        <v>35</v>
      </c>
      <c r="K226" s="124">
        <f t="shared" si="9"/>
        <v>0</v>
      </c>
      <c r="L226" s="128"/>
      <c r="M226" s="128"/>
      <c r="N226" s="128"/>
      <c r="O226" s="128"/>
      <c r="P226" s="128"/>
      <c r="Q226" s="122">
        <f t="shared" si="10"/>
        <v>0</v>
      </c>
      <c r="R226" s="128"/>
      <c r="S226" s="128"/>
      <c r="T226" s="128"/>
      <c r="U226" s="128"/>
      <c r="V226" s="128"/>
      <c r="W226" s="123">
        <f t="shared" si="11"/>
        <v>0</v>
      </c>
    </row>
    <row r="227" spans="1:23" s="64" customFormat="1">
      <c r="A227" s="70">
        <v>244</v>
      </c>
      <c r="B227" s="57"/>
      <c r="C227" s="61"/>
      <c r="D227" s="56"/>
      <c r="E227" s="56"/>
      <c r="F227" s="57"/>
      <c r="G227" s="54"/>
      <c r="H227" s="54"/>
      <c r="I227" s="128"/>
      <c r="J227" s="55" t="s">
        <v>35</v>
      </c>
      <c r="K227" s="124">
        <f t="shared" si="9"/>
        <v>0</v>
      </c>
      <c r="L227" s="128"/>
      <c r="M227" s="128"/>
      <c r="N227" s="128"/>
      <c r="O227" s="128"/>
      <c r="P227" s="128"/>
      <c r="Q227" s="122">
        <f t="shared" si="10"/>
        <v>0</v>
      </c>
      <c r="R227" s="128"/>
      <c r="S227" s="128"/>
      <c r="T227" s="128"/>
      <c r="U227" s="128"/>
      <c r="V227" s="128"/>
      <c r="W227" s="123">
        <f t="shared" si="11"/>
        <v>0</v>
      </c>
    </row>
    <row r="228" spans="1:23" s="64" customFormat="1">
      <c r="A228" s="70">
        <v>245</v>
      </c>
      <c r="B228" s="57"/>
      <c r="C228" s="61"/>
      <c r="D228" s="56"/>
      <c r="E228" s="56"/>
      <c r="F228" s="57"/>
      <c r="G228" s="54"/>
      <c r="H228" s="54"/>
      <c r="I228" s="128"/>
      <c r="J228" s="55" t="s">
        <v>35</v>
      </c>
      <c r="K228" s="124">
        <f t="shared" si="9"/>
        <v>0</v>
      </c>
      <c r="L228" s="128"/>
      <c r="M228" s="128"/>
      <c r="N228" s="128"/>
      <c r="O228" s="128"/>
      <c r="P228" s="128"/>
      <c r="Q228" s="122">
        <f t="shared" si="10"/>
        <v>0</v>
      </c>
      <c r="R228" s="128"/>
      <c r="S228" s="128"/>
      <c r="T228" s="128"/>
      <c r="U228" s="128"/>
      <c r="V228" s="128"/>
      <c r="W228" s="123">
        <f t="shared" si="11"/>
        <v>0</v>
      </c>
    </row>
    <row r="229" spans="1:23" s="64" customFormat="1">
      <c r="A229" s="70">
        <v>246</v>
      </c>
      <c r="B229" s="57"/>
      <c r="C229" s="61"/>
      <c r="D229" s="56"/>
      <c r="E229" s="56"/>
      <c r="F229" s="57"/>
      <c r="G229" s="54"/>
      <c r="H229" s="54"/>
      <c r="I229" s="128"/>
      <c r="J229" s="55" t="s">
        <v>35</v>
      </c>
      <c r="K229" s="124">
        <f t="shared" si="9"/>
        <v>0</v>
      </c>
      <c r="L229" s="128"/>
      <c r="M229" s="128"/>
      <c r="N229" s="128"/>
      <c r="O229" s="128"/>
      <c r="P229" s="128"/>
      <c r="Q229" s="122">
        <f t="shared" si="10"/>
        <v>0</v>
      </c>
      <c r="R229" s="128"/>
      <c r="S229" s="128"/>
      <c r="T229" s="128"/>
      <c r="U229" s="128"/>
      <c r="V229" s="128"/>
      <c r="W229" s="123">
        <f t="shared" si="11"/>
        <v>0</v>
      </c>
    </row>
    <row r="230" spans="1:23" s="64" customFormat="1">
      <c r="A230" s="70">
        <v>247</v>
      </c>
      <c r="B230" s="57"/>
      <c r="C230" s="61"/>
      <c r="D230" s="56"/>
      <c r="E230" s="56"/>
      <c r="F230" s="57"/>
      <c r="G230" s="54"/>
      <c r="H230" s="54"/>
      <c r="I230" s="128"/>
      <c r="J230" s="55" t="s">
        <v>35</v>
      </c>
      <c r="K230" s="124">
        <f t="shared" si="9"/>
        <v>0</v>
      </c>
      <c r="L230" s="128"/>
      <c r="M230" s="128"/>
      <c r="N230" s="128"/>
      <c r="O230" s="128"/>
      <c r="P230" s="128"/>
      <c r="Q230" s="122">
        <f t="shared" si="10"/>
        <v>0</v>
      </c>
      <c r="R230" s="128"/>
      <c r="S230" s="128"/>
      <c r="T230" s="128"/>
      <c r="U230" s="128"/>
      <c r="V230" s="128"/>
      <c r="W230" s="123">
        <f t="shared" si="11"/>
        <v>0</v>
      </c>
    </row>
    <row r="231" spans="1:23" s="64" customFormat="1">
      <c r="A231" s="70">
        <v>248</v>
      </c>
      <c r="B231" s="57"/>
      <c r="C231" s="61"/>
      <c r="D231" s="56"/>
      <c r="E231" s="56"/>
      <c r="F231" s="57"/>
      <c r="G231" s="54"/>
      <c r="H231" s="54"/>
      <c r="I231" s="128"/>
      <c r="J231" s="55" t="s">
        <v>35</v>
      </c>
      <c r="K231" s="124">
        <f t="shared" si="9"/>
        <v>0</v>
      </c>
      <c r="L231" s="128"/>
      <c r="M231" s="128"/>
      <c r="N231" s="128"/>
      <c r="O231" s="128"/>
      <c r="P231" s="128"/>
      <c r="Q231" s="122">
        <f t="shared" si="10"/>
        <v>0</v>
      </c>
      <c r="R231" s="128"/>
      <c r="S231" s="128"/>
      <c r="T231" s="128"/>
      <c r="U231" s="128"/>
      <c r="V231" s="128"/>
      <c r="W231" s="123">
        <f t="shared" si="11"/>
        <v>0</v>
      </c>
    </row>
    <row r="232" spans="1:23" s="64" customFormat="1">
      <c r="A232" s="70">
        <v>249</v>
      </c>
      <c r="B232" s="57"/>
      <c r="C232" s="61"/>
      <c r="D232" s="56"/>
      <c r="E232" s="56"/>
      <c r="F232" s="57"/>
      <c r="G232" s="54"/>
      <c r="H232" s="54"/>
      <c r="I232" s="128"/>
      <c r="J232" s="55" t="s">
        <v>35</v>
      </c>
      <c r="K232" s="124">
        <f t="shared" si="9"/>
        <v>0</v>
      </c>
      <c r="L232" s="128"/>
      <c r="M232" s="128"/>
      <c r="N232" s="128"/>
      <c r="O232" s="128"/>
      <c r="P232" s="128"/>
      <c r="Q232" s="122">
        <f t="shared" si="10"/>
        <v>0</v>
      </c>
      <c r="R232" s="128"/>
      <c r="S232" s="128"/>
      <c r="T232" s="128"/>
      <c r="U232" s="128"/>
      <c r="V232" s="128"/>
      <c r="W232" s="123">
        <f t="shared" si="11"/>
        <v>0</v>
      </c>
    </row>
    <row r="233" spans="1:23" s="64" customFormat="1">
      <c r="A233" s="70">
        <v>250</v>
      </c>
      <c r="B233" s="57"/>
      <c r="C233" s="61"/>
      <c r="D233" s="56"/>
      <c r="E233" s="56"/>
      <c r="F233" s="57"/>
      <c r="G233" s="54"/>
      <c r="H233" s="54"/>
      <c r="I233" s="128"/>
      <c r="J233" s="55" t="s">
        <v>35</v>
      </c>
      <c r="K233" s="124">
        <f t="shared" si="9"/>
        <v>0</v>
      </c>
      <c r="L233" s="128"/>
      <c r="M233" s="128"/>
      <c r="N233" s="128"/>
      <c r="O233" s="128"/>
      <c r="P233" s="128"/>
      <c r="Q233" s="122">
        <f t="shared" si="10"/>
        <v>0</v>
      </c>
      <c r="R233" s="128"/>
      <c r="S233" s="128"/>
      <c r="T233" s="128"/>
      <c r="U233" s="128"/>
      <c r="V233" s="128"/>
      <c r="W233" s="123">
        <f t="shared" si="11"/>
        <v>0</v>
      </c>
    </row>
    <row r="234" spans="1:23" s="64" customFormat="1">
      <c r="A234" s="70">
        <v>251</v>
      </c>
      <c r="B234" s="57"/>
      <c r="C234" s="61"/>
      <c r="D234" s="56"/>
      <c r="E234" s="56"/>
      <c r="F234" s="57"/>
      <c r="G234" s="54"/>
      <c r="H234" s="54"/>
      <c r="I234" s="128"/>
      <c r="J234" s="55" t="s">
        <v>35</v>
      </c>
      <c r="K234" s="124">
        <f t="shared" si="9"/>
        <v>0</v>
      </c>
      <c r="L234" s="128"/>
      <c r="M234" s="128"/>
      <c r="N234" s="128"/>
      <c r="O234" s="128"/>
      <c r="P234" s="128"/>
      <c r="Q234" s="122">
        <f t="shared" si="10"/>
        <v>0</v>
      </c>
      <c r="R234" s="128"/>
      <c r="S234" s="128"/>
      <c r="T234" s="128"/>
      <c r="U234" s="128"/>
      <c r="V234" s="128"/>
      <c r="W234" s="123">
        <f t="shared" si="11"/>
        <v>0</v>
      </c>
    </row>
    <row r="235" spans="1:23" s="64" customFormat="1">
      <c r="A235" s="70">
        <v>252</v>
      </c>
      <c r="B235" s="57"/>
      <c r="C235" s="61"/>
      <c r="D235" s="56"/>
      <c r="E235" s="56"/>
      <c r="F235" s="57"/>
      <c r="G235" s="54"/>
      <c r="H235" s="54"/>
      <c r="I235" s="128"/>
      <c r="J235" s="55" t="s">
        <v>35</v>
      </c>
      <c r="K235" s="124">
        <f t="shared" si="9"/>
        <v>0</v>
      </c>
      <c r="L235" s="128"/>
      <c r="M235" s="128"/>
      <c r="N235" s="128"/>
      <c r="O235" s="128"/>
      <c r="P235" s="128"/>
      <c r="Q235" s="122">
        <f t="shared" si="10"/>
        <v>0</v>
      </c>
      <c r="R235" s="128"/>
      <c r="S235" s="128"/>
      <c r="T235" s="128"/>
      <c r="U235" s="128"/>
      <c r="V235" s="128"/>
      <c r="W235" s="123">
        <f t="shared" si="11"/>
        <v>0</v>
      </c>
    </row>
    <row r="236" spans="1:23" s="64" customFormat="1">
      <c r="A236" s="70">
        <v>253</v>
      </c>
      <c r="B236" s="57"/>
      <c r="C236" s="61"/>
      <c r="D236" s="56"/>
      <c r="E236" s="56"/>
      <c r="F236" s="57"/>
      <c r="G236" s="54"/>
      <c r="H236" s="54"/>
      <c r="I236" s="128"/>
      <c r="J236" s="55" t="s">
        <v>35</v>
      </c>
      <c r="K236" s="124">
        <f t="shared" si="9"/>
        <v>0</v>
      </c>
      <c r="L236" s="128"/>
      <c r="M236" s="128"/>
      <c r="N236" s="128"/>
      <c r="O236" s="128"/>
      <c r="P236" s="128"/>
      <c r="Q236" s="122">
        <f t="shared" si="10"/>
        <v>0</v>
      </c>
      <c r="R236" s="128"/>
      <c r="S236" s="128"/>
      <c r="T236" s="128"/>
      <c r="U236" s="128"/>
      <c r="V236" s="128"/>
      <c r="W236" s="123">
        <f t="shared" si="11"/>
        <v>0</v>
      </c>
    </row>
    <row r="237" spans="1:23" s="64" customFormat="1">
      <c r="A237" s="70">
        <v>254</v>
      </c>
      <c r="B237" s="57"/>
      <c r="C237" s="61"/>
      <c r="D237" s="56"/>
      <c r="E237" s="56"/>
      <c r="F237" s="57"/>
      <c r="G237" s="54"/>
      <c r="H237" s="54"/>
      <c r="I237" s="128"/>
      <c r="J237" s="55" t="s">
        <v>35</v>
      </c>
      <c r="K237" s="124">
        <f t="shared" si="9"/>
        <v>0</v>
      </c>
      <c r="L237" s="128"/>
      <c r="M237" s="128"/>
      <c r="N237" s="128"/>
      <c r="O237" s="128"/>
      <c r="P237" s="128"/>
      <c r="Q237" s="122">
        <f t="shared" si="10"/>
        <v>0</v>
      </c>
      <c r="R237" s="128"/>
      <c r="S237" s="128"/>
      <c r="T237" s="128"/>
      <c r="U237" s="128"/>
      <c r="V237" s="128"/>
      <c r="W237" s="123">
        <f t="shared" si="11"/>
        <v>0</v>
      </c>
    </row>
    <row r="238" spans="1:23" s="64" customFormat="1">
      <c r="A238" s="70">
        <v>255</v>
      </c>
      <c r="B238" s="57"/>
      <c r="C238" s="61"/>
      <c r="D238" s="56"/>
      <c r="E238" s="56"/>
      <c r="F238" s="57"/>
      <c r="G238" s="54"/>
      <c r="H238" s="54"/>
      <c r="I238" s="128"/>
      <c r="J238" s="55" t="s">
        <v>35</v>
      </c>
      <c r="K238" s="124">
        <f t="shared" si="9"/>
        <v>0</v>
      </c>
      <c r="L238" s="128"/>
      <c r="M238" s="128"/>
      <c r="N238" s="128"/>
      <c r="O238" s="128"/>
      <c r="P238" s="128"/>
      <c r="Q238" s="122">
        <f t="shared" si="10"/>
        <v>0</v>
      </c>
      <c r="R238" s="128"/>
      <c r="S238" s="128"/>
      <c r="T238" s="128"/>
      <c r="U238" s="128"/>
      <c r="V238" s="128"/>
      <c r="W238" s="123">
        <f t="shared" si="11"/>
        <v>0</v>
      </c>
    </row>
    <row r="239" spans="1:23" s="64" customFormat="1">
      <c r="A239" s="70">
        <v>256</v>
      </c>
      <c r="B239" s="57"/>
      <c r="C239" s="61"/>
      <c r="D239" s="56"/>
      <c r="E239" s="56"/>
      <c r="F239" s="57"/>
      <c r="G239" s="54"/>
      <c r="H239" s="54"/>
      <c r="I239" s="128"/>
      <c r="J239" s="55" t="s">
        <v>35</v>
      </c>
      <c r="K239" s="124">
        <f t="shared" si="9"/>
        <v>0</v>
      </c>
      <c r="L239" s="128"/>
      <c r="M239" s="128"/>
      <c r="N239" s="128"/>
      <c r="O239" s="128"/>
      <c r="P239" s="128"/>
      <c r="Q239" s="122">
        <f t="shared" si="10"/>
        <v>0</v>
      </c>
      <c r="R239" s="128"/>
      <c r="S239" s="128"/>
      <c r="T239" s="128"/>
      <c r="U239" s="128"/>
      <c r="V239" s="128"/>
      <c r="W239" s="123">
        <f t="shared" si="11"/>
        <v>0</v>
      </c>
    </row>
    <row r="240" spans="1:23" s="64" customFormat="1">
      <c r="A240" s="70">
        <v>257</v>
      </c>
      <c r="B240" s="57"/>
      <c r="C240" s="61"/>
      <c r="D240" s="56"/>
      <c r="E240" s="56"/>
      <c r="F240" s="57"/>
      <c r="G240" s="54"/>
      <c r="H240" s="54"/>
      <c r="I240" s="128"/>
      <c r="J240" s="55" t="s">
        <v>35</v>
      </c>
      <c r="K240" s="124">
        <f t="shared" si="9"/>
        <v>0</v>
      </c>
      <c r="L240" s="128"/>
      <c r="M240" s="128"/>
      <c r="N240" s="128"/>
      <c r="O240" s="128"/>
      <c r="P240" s="128"/>
      <c r="Q240" s="122">
        <f t="shared" si="10"/>
        <v>0</v>
      </c>
      <c r="R240" s="128"/>
      <c r="S240" s="128"/>
      <c r="T240" s="128"/>
      <c r="U240" s="128"/>
      <c r="V240" s="128"/>
      <c r="W240" s="123">
        <f t="shared" si="11"/>
        <v>0</v>
      </c>
    </row>
    <row r="241" spans="1:23" s="64" customFormat="1">
      <c r="A241" s="70">
        <v>258</v>
      </c>
      <c r="B241" s="57"/>
      <c r="C241" s="61"/>
      <c r="D241" s="56"/>
      <c r="E241" s="56"/>
      <c r="F241" s="57"/>
      <c r="G241" s="54"/>
      <c r="H241" s="54"/>
      <c r="I241" s="128"/>
      <c r="J241" s="55" t="s">
        <v>35</v>
      </c>
      <c r="K241" s="124">
        <f t="shared" si="9"/>
        <v>0</v>
      </c>
      <c r="L241" s="128"/>
      <c r="M241" s="128"/>
      <c r="N241" s="128"/>
      <c r="O241" s="128"/>
      <c r="P241" s="128"/>
      <c r="Q241" s="122">
        <f t="shared" si="10"/>
        <v>0</v>
      </c>
      <c r="R241" s="128"/>
      <c r="S241" s="128"/>
      <c r="T241" s="128"/>
      <c r="U241" s="128"/>
      <c r="V241" s="128"/>
      <c r="W241" s="123">
        <f t="shared" si="11"/>
        <v>0</v>
      </c>
    </row>
    <row r="242" spans="1:23" s="64" customFormat="1">
      <c r="A242" s="70">
        <v>259</v>
      </c>
      <c r="B242" s="57"/>
      <c r="C242" s="61"/>
      <c r="D242" s="56"/>
      <c r="E242" s="56"/>
      <c r="F242" s="57"/>
      <c r="G242" s="54"/>
      <c r="H242" s="54"/>
      <c r="I242" s="128"/>
      <c r="J242" s="55" t="s">
        <v>35</v>
      </c>
      <c r="K242" s="124">
        <f t="shared" si="9"/>
        <v>0</v>
      </c>
      <c r="L242" s="128"/>
      <c r="M242" s="128"/>
      <c r="N242" s="128"/>
      <c r="O242" s="128"/>
      <c r="P242" s="128"/>
      <c r="Q242" s="122">
        <f t="shared" si="10"/>
        <v>0</v>
      </c>
      <c r="R242" s="128"/>
      <c r="S242" s="128"/>
      <c r="T242" s="128"/>
      <c r="U242" s="128"/>
      <c r="V242" s="128"/>
      <c r="W242" s="123">
        <f t="shared" si="11"/>
        <v>0</v>
      </c>
    </row>
    <row r="243" spans="1:23" s="64" customFormat="1">
      <c r="A243" s="70">
        <v>260</v>
      </c>
      <c r="B243" s="57"/>
      <c r="C243" s="61"/>
      <c r="D243" s="56"/>
      <c r="E243" s="56"/>
      <c r="F243" s="57"/>
      <c r="G243" s="54"/>
      <c r="H243" s="54"/>
      <c r="I243" s="128"/>
      <c r="J243" s="55" t="s">
        <v>35</v>
      </c>
      <c r="K243" s="124">
        <f t="shared" si="9"/>
        <v>0</v>
      </c>
      <c r="L243" s="128"/>
      <c r="M243" s="128"/>
      <c r="N243" s="128"/>
      <c r="O243" s="128"/>
      <c r="P243" s="128"/>
      <c r="Q243" s="122">
        <f t="shared" si="10"/>
        <v>0</v>
      </c>
      <c r="R243" s="128"/>
      <c r="S243" s="128"/>
      <c r="T243" s="128"/>
      <c r="U243" s="128"/>
      <c r="V243" s="128"/>
      <c r="W243" s="123">
        <f t="shared" si="11"/>
        <v>0</v>
      </c>
    </row>
    <row r="244" spans="1:23" s="64" customFormat="1">
      <c r="A244" s="70">
        <v>261</v>
      </c>
      <c r="B244" s="57"/>
      <c r="C244" s="61"/>
      <c r="D244" s="56"/>
      <c r="E244" s="56"/>
      <c r="F244" s="57"/>
      <c r="G244" s="54"/>
      <c r="H244" s="54"/>
      <c r="I244" s="128"/>
      <c r="J244" s="55" t="s">
        <v>35</v>
      </c>
      <c r="K244" s="124">
        <f t="shared" si="9"/>
        <v>0</v>
      </c>
      <c r="L244" s="128"/>
      <c r="M244" s="128"/>
      <c r="N244" s="128"/>
      <c r="O244" s="128"/>
      <c r="P244" s="128"/>
      <c r="Q244" s="122">
        <f t="shared" si="10"/>
        <v>0</v>
      </c>
      <c r="R244" s="128"/>
      <c r="S244" s="128"/>
      <c r="T244" s="128"/>
      <c r="U244" s="128"/>
      <c r="V244" s="128"/>
      <c r="W244" s="123">
        <f t="shared" si="11"/>
        <v>0</v>
      </c>
    </row>
    <row r="245" spans="1:23" s="64" customFormat="1">
      <c r="A245" s="70">
        <v>262</v>
      </c>
      <c r="B245" s="57"/>
      <c r="C245" s="61"/>
      <c r="D245" s="56"/>
      <c r="E245" s="56"/>
      <c r="F245" s="57"/>
      <c r="G245" s="54"/>
      <c r="H245" s="54"/>
      <c r="I245" s="128"/>
      <c r="J245" s="55" t="s">
        <v>35</v>
      </c>
      <c r="K245" s="124">
        <f t="shared" si="9"/>
        <v>0</v>
      </c>
      <c r="L245" s="128"/>
      <c r="M245" s="128"/>
      <c r="N245" s="128"/>
      <c r="O245" s="128"/>
      <c r="P245" s="128"/>
      <c r="Q245" s="122">
        <f t="shared" si="10"/>
        <v>0</v>
      </c>
      <c r="R245" s="128"/>
      <c r="S245" s="128"/>
      <c r="T245" s="128"/>
      <c r="U245" s="128"/>
      <c r="V245" s="128"/>
      <c r="W245" s="123">
        <f t="shared" si="11"/>
        <v>0</v>
      </c>
    </row>
    <row r="246" spans="1:23" s="64" customFormat="1">
      <c r="A246" s="70">
        <v>263</v>
      </c>
      <c r="B246" s="57"/>
      <c r="C246" s="61"/>
      <c r="D246" s="56"/>
      <c r="E246" s="56"/>
      <c r="F246" s="57"/>
      <c r="G246" s="54"/>
      <c r="H246" s="54"/>
      <c r="I246" s="128"/>
      <c r="J246" s="55" t="s">
        <v>35</v>
      </c>
      <c r="K246" s="124">
        <f t="shared" si="9"/>
        <v>0</v>
      </c>
      <c r="L246" s="128"/>
      <c r="M246" s="128"/>
      <c r="N246" s="128"/>
      <c r="O246" s="128"/>
      <c r="P246" s="128"/>
      <c r="Q246" s="122">
        <f t="shared" si="10"/>
        <v>0</v>
      </c>
      <c r="R246" s="128"/>
      <c r="S246" s="128"/>
      <c r="T246" s="128"/>
      <c r="U246" s="128"/>
      <c r="V246" s="128"/>
      <c r="W246" s="123">
        <f t="shared" si="11"/>
        <v>0</v>
      </c>
    </row>
    <row r="247" spans="1:23" s="64" customFormat="1">
      <c r="A247" s="70">
        <v>264</v>
      </c>
      <c r="B247" s="57"/>
      <c r="C247" s="61"/>
      <c r="D247" s="56"/>
      <c r="E247" s="56"/>
      <c r="F247" s="57"/>
      <c r="G247" s="54"/>
      <c r="H247" s="54"/>
      <c r="I247" s="128"/>
      <c r="J247" s="55" t="s">
        <v>35</v>
      </c>
      <c r="K247" s="124">
        <f t="shared" si="9"/>
        <v>0</v>
      </c>
      <c r="L247" s="128"/>
      <c r="M247" s="128"/>
      <c r="N247" s="128"/>
      <c r="O247" s="128"/>
      <c r="P247" s="128"/>
      <c r="Q247" s="122">
        <f t="shared" si="10"/>
        <v>0</v>
      </c>
      <c r="R247" s="128"/>
      <c r="S247" s="128"/>
      <c r="T247" s="128"/>
      <c r="U247" s="128"/>
      <c r="V247" s="128"/>
      <c r="W247" s="123">
        <f t="shared" si="11"/>
        <v>0</v>
      </c>
    </row>
    <row r="248" spans="1:23" s="64" customFormat="1">
      <c r="A248" s="70">
        <v>265</v>
      </c>
      <c r="B248" s="57"/>
      <c r="C248" s="61"/>
      <c r="D248" s="56"/>
      <c r="E248" s="56"/>
      <c r="F248" s="57"/>
      <c r="G248" s="54"/>
      <c r="H248" s="54"/>
      <c r="I248" s="128"/>
      <c r="J248" s="55" t="s">
        <v>35</v>
      </c>
      <c r="K248" s="124">
        <f t="shared" si="9"/>
        <v>0</v>
      </c>
      <c r="L248" s="128"/>
      <c r="M248" s="128"/>
      <c r="N248" s="128"/>
      <c r="O248" s="128"/>
      <c r="P248" s="128"/>
      <c r="Q248" s="122">
        <f t="shared" si="10"/>
        <v>0</v>
      </c>
      <c r="R248" s="128"/>
      <c r="S248" s="128"/>
      <c r="T248" s="128"/>
      <c r="U248" s="128"/>
      <c r="V248" s="128"/>
      <c r="W248" s="123">
        <f t="shared" si="11"/>
        <v>0</v>
      </c>
    </row>
    <row r="249" spans="1:23" s="64" customFormat="1">
      <c r="A249" s="70">
        <v>266</v>
      </c>
      <c r="B249" s="57"/>
      <c r="C249" s="61"/>
      <c r="D249" s="56"/>
      <c r="E249" s="56"/>
      <c r="F249" s="57"/>
      <c r="G249" s="54"/>
      <c r="H249" s="54"/>
      <c r="I249" s="128"/>
      <c r="J249" s="55" t="s">
        <v>35</v>
      </c>
      <c r="K249" s="124">
        <f t="shared" si="9"/>
        <v>0</v>
      </c>
      <c r="L249" s="128"/>
      <c r="M249" s="128"/>
      <c r="N249" s="128"/>
      <c r="O249" s="128"/>
      <c r="P249" s="128"/>
      <c r="Q249" s="122">
        <f t="shared" si="10"/>
        <v>0</v>
      </c>
      <c r="R249" s="128"/>
      <c r="S249" s="128"/>
      <c r="T249" s="128"/>
      <c r="U249" s="128"/>
      <c r="V249" s="128"/>
      <c r="W249" s="123">
        <f t="shared" si="11"/>
        <v>0</v>
      </c>
    </row>
    <row r="250" spans="1:23" s="64" customFormat="1">
      <c r="A250" s="70">
        <v>267</v>
      </c>
      <c r="B250" s="57"/>
      <c r="C250" s="61"/>
      <c r="D250" s="56"/>
      <c r="E250" s="56"/>
      <c r="F250" s="57"/>
      <c r="G250" s="54"/>
      <c r="H250" s="54"/>
      <c r="I250" s="128"/>
      <c r="J250" s="55" t="s">
        <v>35</v>
      </c>
      <c r="K250" s="124">
        <f t="shared" si="9"/>
        <v>0</v>
      </c>
      <c r="L250" s="128"/>
      <c r="M250" s="128"/>
      <c r="N250" s="128"/>
      <c r="O250" s="128"/>
      <c r="P250" s="128"/>
      <c r="Q250" s="122">
        <f t="shared" si="10"/>
        <v>0</v>
      </c>
      <c r="R250" s="128"/>
      <c r="S250" s="128"/>
      <c r="T250" s="128"/>
      <c r="U250" s="128"/>
      <c r="V250" s="128"/>
      <c r="W250" s="123">
        <f t="shared" si="11"/>
        <v>0</v>
      </c>
    </row>
    <row r="251" spans="1:23" s="64" customFormat="1">
      <c r="A251" s="70">
        <v>268</v>
      </c>
      <c r="B251" s="57"/>
      <c r="C251" s="61"/>
      <c r="D251" s="56"/>
      <c r="E251" s="56"/>
      <c r="F251" s="57"/>
      <c r="G251" s="54"/>
      <c r="H251" s="54"/>
      <c r="I251" s="128"/>
      <c r="J251" s="55" t="s">
        <v>35</v>
      </c>
      <c r="K251" s="124">
        <f t="shared" si="9"/>
        <v>0</v>
      </c>
      <c r="L251" s="128"/>
      <c r="M251" s="128"/>
      <c r="N251" s="128"/>
      <c r="O251" s="128"/>
      <c r="P251" s="128"/>
      <c r="Q251" s="122">
        <f t="shared" si="10"/>
        <v>0</v>
      </c>
      <c r="R251" s="128"/>
      <c r="S251" s="128"/>
      <c r="T251" s="128"/>
      <c r="U251" s="128"/>
      <c r="V251" s="128"/>
      <c r="W251" s="123">
        <f t="shared" si="11"/>
        <v>0</v>
      </c>
    </row>
    <row r="252" spans="1:23" s="64" customFormat="1">
      <c r="A252" s="70">
        <v>269</v>
      </c>
      <c r="B252" s="57"/>
      <c r="C252" s="61"/>
      <c r="D252" s="56"/>
      <c r="E252" s="56"/>
      <c r="F252" s="57"/>
      <c r="G252" s="54"/>
      <c r="H252" s="54"/>
      <c r="I252" s="128"/>
      <c r="J252" s="55" t="s">
        <v>35</v>
      </c>
      <c r="K252" s="124">
        <f t="shared" si="9"/>
        <v>0</v>
      </c>
      <c r="L252" s="128"/>
      <c r="M252" s="128"/>
      <c r="N252" s="128"/>
      <c r="O252" s="128"/>
      <c r="P252" s="128"/>
      <c r="Q252" s="122">
        <f t="shared" si="10"/>
        <v>0</v>
      </c>
      <c r="R252" s="128"/>
      <c r="S252" s="128"/>
      <c r="T252" s="128"/>
      <c r="U252" s="128"/>
      <c r="V252" s="128"/>
      <c r="W252" s="123">
        <f t="shared" si="11"/>
        <v>0</v>
      </c>
    </row>
    <row r="253" spans="1:23" s="64" customFormat="1">
      <c r="A253" s="70">
        <v>270</v>
      </c>
      <c r="B253" s="57"/>
      <c r="C253" s="61"/>
      <c r="D253" s="56"/>
      <c r="E253" s="56"/>
      <c r="F253" s="57"/>
      <c r="G253" s="54"/>
      <c r="H253" s="54"/>
      <c r="I253" s="128"/>
      <c r="J253" s="55" t="s">
        <v>35</v>
      </c>
      <c r="K253" s="124">
        <f t="shared" si="9"/>
        <v>0</v>
      </c>
      <c r="L253" s="128"/>
      <c r="M253" s="128"/>
      <c r="N253" s="128"/>
      <c r="O253" s="128"/>
      <c r="P253" s="128"/>
      <c r="Q253" s="122">
        <f t="shared" si="10"/>
        <v>0</v>
      </c>
      <c r="R253" s="128"/>
      <c r="S253" s="128"/>
      <c r="T253" s="128"/>
      <c r="U253" s="128"/>
      <c r="V253" s="128"/>
      <c r="W253" s="123">
        <f t="shared" si="11"/>
        <v>0</v>
      </c>
    </row>
    <row r="254" spans="1:23" s="64" customFormat="1">
      <c r="A254" s="70">
        <v>271</v>
      </c>
      <c r="B254" s="57"/>
      <c r="C254" s="61"/>
      <c r="D254" s="56"/>
      <c r="E254" s="56"/>
      <c r="F254" s="57"/>
      <c r="G254" s="54"/>
      <c r="H254" s="54"/>
      <c r="I254" s="128"/>
      <c r="J254" s="55" t="s">
        <v>35</v>
      </c>
      <c r="K254" s="124">
        <f t="shared" si="9"/>
        <v>0</v>
      </c>
      <c r="L254" s="128"/>
      <c r="M254" s="128"/>
      <c r="N254" s="128"/>
      <c r="O254" s="128"/>
      <c r="P254" s="128"/>
      <c r="Q254" s="122">
        <f t="shared" si="10"/>
        <v>0</v>
      </c>
      <c r="R254" s="128"/>
      <c r="S254" s="128"/>
      <c r="T254" s="128"/>
      <c r="U254" s="128"/>
      <c r="V254" s="128"/>
      <c r="W254" s="123">
        <f t="shared" si="11"/>
        <v>0</v>
      </c>
    </row>
    <row r="255" spans="1:23" s="64" customFormat="1">
      <c r="A255" s="70">
        <v>272</v>
      </c>
      <c r="B255" s="57"/>
      <c r="C255" s="61"/>
      <c r="D255" s="56"/>
      <c r="E255" s="56"/>
      <c r="F255" s="57"/>
      <c r="G255" s="54"/>
      <c r="H255" s="54"/>
      <c r="I255" s="128"/>
      <c r="J255" s="55" t="s">
        <v>35</v>
      </c>
      <c r="K255" s="124">
        <f t="shared" si="9"/>
        <v>0</v>
      </c>
      <c r="L255" s="128"/>
      <c r="M255" s="128"/>
      <c r="N255" s="128"/>
      <c r="O255" s="128"/>
      <c r="P255" s="128"/>
      <c r="Q255" s="122">
        <f t="shared" si="10"/>
        <v>0</v>
      </c>
      <c r="R255" s="128"/>
      <c r="S255" s="128"/>
      <c r="T255" s="128"/>
      <c r="U255" s="128"/>
      <c r="V255" s="128"/>
      <c r="W255" s="123">
        <f t="shared" si="11"/>
        <v>0</v>
      </c>
    </row>
    <row r="256" spans="1:23" s="64" customFormat="1">
      <c r="A256" s="70">
        <v>273</v>
      </c>
      <c r="B256" s="57"/>
      <c r="C256" s="61"/>
      <c r="D256" s="56"/>
      <c r="E256" s="56"/>
      <c r="F256" s="57"/>
      <c r="G256" s="54"/>
      <c r="H256" s="54"/>
      <c r="I256" s="128"/>
      <c r="J256" s="55" t="s">
        <v>35</v>
      </c>
      <c r="K256" s="124">
        <f t="shared" si="9"/>
        <v>0</v>
      </c>
      <c r="L256" s="128"/>
      <c r="M256" s="128"/>
      <c r="N256" s="128"/>
      <c r="O256" s="128"/>
      <c r="P256" s="128"/>
      <c r="Q256" s="122">
        <f t="shared" si="10"/>
        <v>0</v>
      </c>
      <c r="R256" s="128"/>
      <c r="S256" s="128"/>
      <c r="T256" s="128"/>
      <c r="U256" s="128"/>
      <c r="V256" s="128"/>
      <c r="W256" s="123">
        <f t="shared" si="11"/>
        <v>0</v>
      </c>
    </row>
    <row r="257" spans="1:23" s="64" customFormat="1">
      <c r="A257" s="70">
        <v>274</v>
      </c>
      <c r="B257" s="57"/>
      <c r="C257" s="61"/>
      <c r="D257" s="56"/>
      <c r="E257" s="56"/>
      <c r="F257" s="57"/>
      <c r="G257" s="54"/>
      <c r="H257" s="54"/>
      <c r="I257" s="128"/>
      <c r="J257" s="55" t="s">
        <v>35</v>
      </c>
      <c r="K257" s="124">
        <f t="shared" si="9"/>
        <v>0</v>
      </c>
      <c r="L257" s="128"/>
      <c r="M257" s="128"/>
      <c r="N257" s="128"/>
      <c r="O257" s="128"/>
      <c r="P257" s="128"/>
      <c r="Q257" s="122">
        <f t="shared" si="10"/>
        <v>0</v>
      </c>
      <c r="R257" s="128"/>
      <c r="S257" s="128"/>
      <c r="T257" s="128"/>
      <c r="U257" s="128"/>
      <c r="V257" s="128"/>
      <c r="W257" s="123">
        <f t="shared" si="11"/>
        <v>0</v>
      </c>
    </row>
    <row r="258" spans="1:23" s="64" customFormat="1">
      <c r="A258" s="70">
        <v>275</v>
      </c>
      <c r="B258" s="57"/>
      <c r="C258" s="61"/>
      <c r="D258" s="56"/>
      <c r="E258" s="56"/>
      <c r="F258" s="57"/>
      <c r="G258" s="54"/>
      <c r="H258" s="54"/>
      <c r="I258" s="128"/>
      <c r="J258" s="55" t="s">
        <v>35</v>
      </c>
      <c r="K258" s="124">
        <f t="shared" si="9"/>
        <v>0</v>
      </c>
      <c r="L258" s="128"/>
      <c r="M258" s="128"/>
      <c r="N258" s="128"/>
      <c r="O258" s="128"/>
      <c r="P258" s="128"/>
      <c r="Q258" s="122">
        <f t="shared" si="10"/>
        <v>0</v>
      </c>
      <c r="R258" s="128"/>
      <c r="S258" s="128"/>
      <c r="T258" s="128"/>
      <c r="U258" s="128"/>
      <c r="V258" s="128"/>
      <c r="W258" s="123">
        <f t="shared" si="11"/>
        <v>0</v>
      </c>
    </row>
    <row r="259" spans="1:23" s="64" customFormat="1">
      <c r="A259" s="70">
        <v>276</v>
      </c>
      <c r="B259" s="57"/>
      <c r="C259" s="61"/>
      <c r="D259" s="56"/>
      <c r="E259" s="56"/>
      <c r="F259" s="57"/>
      <c r="G259" s="54"/>
      <c r="H259" s="54"/>
      <c r="I259" s="128"/>
      <c r="J259" s="55" t="s">
        <v>35</v>
      </c>
      <c r="K259" s="124">
        <f t="shared" si="9"/>
        <v>0</v>
      </c>
      <c r="L259" s="128"/>
      <c r="M259" s="128"/>
      <c r="N259" s="128"/>
      <c r="O259" s="128"/>
      <c r="P259" s="128"/>
      <c r="Q259" s="122">
        <f t="shared" si="10"/>
        <v>0</v>
      </c>
      <c r="R259" s="128"/>
      <c r="S259" s="128"/>
      <c r="T259" s="128"/>
      <c r="U259" s="128"/>
      <c r="V259" s="128"/>
      <c r="W259" s="123">
        <f t="shared" si="11"/>
        <v>0</v>
      </c>
    </row>
    <row r="260" spans="1:23" s="64" customFormat="1">
      <c r="A260" s="70">
        <v>277</v>
      </c>
      <c r="B260" s="57"/>
      <c r="C260" s="61"/>
      <c r="D260" s="56"/>
      <c r="E260" s="56"/>
      <c r="F260" s="57"/>
      <c r="G260" s="54"/>
      <c r="H260" s="54"/>
      <c r="I260" s="128"/>
      <c r="J260" s="55" t="s">
        <v>35</v>
      </c>
      <c r="K260" s="124">
        <f t="shared" si="9"/>
        <v>0</v>
      </c>
      <c r="L260" s="128"/>
      <c r="M260" s="128"/>
      <c r="N260" s="128"/>
      <c r="O260" s="128"/>
      <c r="P260" s="128"/>
      <c r="Q260" s="122">
        <f t="shared" si="10"/>
        <v>0</v>
      </c>
      <c r="R260" s="128"/>
      <c r="S260" s="128"/>
      <c r="T260" s="128"/>
      <c r="U260" s="128"/>
      <c r="V260" s="128"/>
      <c r="W260" s="123">
        <f t="shared" si="11"/>
        <v>0</v>
      </c>
    </row>
    <row r="261" spans="1:23" s="64" customFormat="1">
      <c r="A261" s="70">
        <v>278</v>
      </c>
      <c r="B261" s="57"/>
      <c r="C261" s="61"/>
      <c r="D261" s="56"/>
      <c r="E261" s="56"/>
      <c r="F261" s="57"/>
      <c r="G261" s="54"/>
      <c r="H261" s="54"/>
      <c r="I261" s="128"/>
      <c r="J261" s="55" t="s">
        <v>35</v>
      </c>
      <c r="K261" s="124">
        <f t="shared" si="9"/>
        <v>0</v>
      </c>
      <c r="L261" s="128"/>
      <c r="M261" s="128"/>
      <c r="N261" s="128"/>
      <c r="O261" s="128"/>
      <c r="P261" s="128"/>
      <c r="Q261" s="122">
        <f t="shared" si="10"/>
        <v>0</v>
      </c>
      <c r="R261" s="128"/>
      <c r="S261" s="128"/>
      <c r="T261" s="128"/>
      <c r="U261" s="128"/>
      <c r="V261" s="128"/>
      <c r="W261" s="123">
        <f t="shared" si="11"/>
        <v>0</v>
      </c>
    </row>
    <row r="262" spans="1:23" s="64" customFormat="1">
      <c r="A262" s="70">
        <v>279</v>
      </c>
      <c r="B262" s="57"/>
      <c r="C262" s="61"/>
      <c r="D262" s="56"/>
      <c r="E262" s="56"/>
      <c r="F262" s="57"/>
      <c r="G262" s="54"/>
      <c r="H262" s="54"/>
      <c r="I262" s="128"/>
      <c r="J262" s="55" t="s">
        <v>35</v>
      </c>
      <c r="K262" s="124">
        <f t="shared" si="9"/>
        <v>0</v>
      </c>
      <c r="L262" s="128"/>
      <c r="M262" s="128"/>
      <c r="N262" s="128"/>
      <c r="O262" s="128"/>
      <c r="P262" s="128"/>
      <c r="Q262" s="122">
        <f t="shared" si="10"/>
        <v>0</v>
      </c>
      <c r="R262" s="128"/>
      <c r="S262" s="128"/>
      <c r="T262" s="128"/>
      <c r="U262" s="128"/>
      <c r="V262" s="128"/>
      <c r="W262" s="123">
        <f t="shared" si="11"/>
        <v>0</v>
      </c>
    </row>
    <row r="263" spans="1:23" s="64" customFormat="1">
      <c r="A263" s="70">
        <v>280</v>
      </c>
      <c r="B263" s="57"/>
      <c r="C263" s="61"/>
      <c r="D263" s="56"/>
      <c r="E263" s="56"/>
      <c r="F263" s="57"/>
      <c r="G263" s="54"/>
      <c r="H263" s="54"/>
      <c r="I263" s="128"/>
      <c r="J263" s="55" t="s">
        <v>35</v>
      </c>
      <c r="K263" s="124">
        <f t="shared" ref="K263:K326" si="12">Q263+W263</f>
        <v>0</v>
      </c>
      <c r="L263" s="128"/>
      <c r="M263" s="128"/>
      <c r="N263" s="128"/>
      <c r="O263" s="128"/>
      <c r="P263" s="128"/>
      <c r="Q263" s="122">
        <f t="shared" ref="Q263:Q326" si="13">SUM(L263:P263)</f>
        <v>0</v>
      </c>
      <c r="R263" s="128"/>
      <c r="S263" s="128"/>
      <c r="T263" s="128"/>
      <c r="U263" s="128"/>
      <c r="V263" s="128"/>
      <c r="W263" s="123">
        <f t="shared" si="11"/>
        <v>0</v>
      </c>
    </row>
    <row r="264" spans="1:23" s="64" customFormat="1">
      <c r="A264" s="70">
        <v>281</v>
      </c>
      <c r="B264" s="57"/>
      <c r="C264" s="61"/>
      <c r="D264" s="56"/>
      <c r="E264" s="56"/>
      <c r="F264" s="57"/>
      <c r="G264" s="54"/>
      <c r="H264" s="54"/>
      <c r="I264" s="128"/>
      <c r="J264" s="55" t="s">
        <v>35</v>
      </c>
      <c r="K264" s="124">
        <f t="shared" si="12"/>
        <v>0</v>
      </c>
      <c r="L264" s="128"/>
      <c r="M264" s="128"/>
      <c r="N264" s="128"/>
      <c r="O264" s="128"/>
      <c r="P264" s="128"/>
      <c r="Q264" s="122">
        <f t="shared" si="13"/>
        <v>0</v>
      </c>
      <c r="R264" s="128"/>
      <c r="S264" s="128"/>
      <c r="T264" s="128"/>
      <c r="U264" s="128"/>
      <c r="V264" s="128"/>
      <c r="W264" s="123">
        <f t="shared" ref="W264:W327" si="14">SUM(R264:V264)</f>
        <v>0</v>
      </c>
    </row>
    <row r="265" spans="1:23" s="64" customFormat="1">
      <c r="A265" s="70">
        <v>282</v>
      </c>
      <c r="B265" s="57"/>
      <c r="C265" s="61"/>
      <c r="D265" s="56"/>
      <c r="E265" s="56"/>
      <c r="F265" s="57"/>
      <c r="G265" s="54"/>
      <c r="H265" s="54"/>
      <c r="I265" s="128"/>
      <c r="J265" s="55" t="s">
        <v>35</v>
      </c>
      <c r="K265" s="124">
        <f t="shared" si="12"/>
        <v>0</v>
      </c>
      <c r="L265" s="128"/>
      <c r="M265" s="128"/>
      <c r="N265" s="128"/>
      <c r="O265" s="128"/>
      <c r="P265" s="128"/>
      <c r="Q265" s="122">
        <f t="shared" si="13"/>
        <v>0</v>
      </c>
      <c r="R265" s="128"/>
      <c r="S265" s="128"/>
      <c r="T265" s="128"/>
      <c r="U265" s="128"/>
      <c r="V265" s="128"/>
      <c r="W265" s="123">
        <f t="shared" si="14"/>
        <v>0</v>
      </c>
    </row>
    <row r="266" spans="1:23" s="64" customFormat="1">
      <c r="A266" s="70">
        <v>283</v>
      </c>
      <c r="B266" s="57"/>
      <c r="C266" s="61"/>
      <c r="D266" s="56"/>
      <c r="E266" s="56"/>
      <c r="F266" s="57"/>
      <c r="G266" s="54"/>
      <c r="H266" s="54"/>
      <c r="I266" s="128"/>
      <c r="J266" s="55" t="s">
        <v>35</v>
      </c>
      <c r="K266" s="124">
        <f t="shared" si="12"/>
        <v>0</v>
      </c>
      <c r="L266" s="128"/>
      <c r="M266" s="128"/>
      <c r="N266" s="128"/>
      <c r="O266" s="128"/>
      <c r="P266" s="128"/>
      <c r="Q266" s="122">
        <f t="shared" si="13"/>
        <v>0</v>
      </c>
      <c r="R266" s="128"/>
      <c r="S266" s="128"/>
      <c r="T266" s="128"/>
      <c r="U266" s="128"/>
      <c r="V266" s="128"/>
      <c r="W266" s="123">
        <f t="shared" si="14"/>
        <v>0</v>
      </c>
    </row>
    <row r="267" spans="1:23" s="64" customFormat="1">
      <c r="A267" s="70">
        <v>284</v>
      </c>
      <c r="B267" s="57"/>
      <c r="C267" s="61"/>
      <c r="D267" s="56"/>
      <c r="E267" s="56"/>
      <c r="F267" s="57"/>
      <c r="G267" s="54"/>
      <c r="H267" s="54"/>
      <c r="I267" s="128"/>
      <c r="J267" s="55" t="s">
        <v>35</v>
      </c>
      <c r="K267" s="124">
        <f t="shared" si="12"/>
        <v>0</v>
      </c>
      <c r="L267" s="128"/>
      <c r="M267" s="128"/>
      <c r="N267" s="128"/>
      <c r="O267" s="128"/>
      <c r="P267" s="128"/>
      <c r="Q267" s="122">
        <f t="shared" si="13"/>
        <v>0</v>
      </c>
      <c r="R267" s="128"/>
      <c r="S267" s="128"/>
      <c r="T267" s="128"/>
      <c r="U267" s="128"/>
      <c r="V267" s="128"/>
      <c r="W267" s="123">
        <f t="shared" si="14"/>
        <v>0</v>
      </c>
    </row>
    <row r="268" spans="1:23" s="64" customFormat="1">
      <c r="A268" s="70">
        <v>285</v>
      </c>
      <c r="B268" s="57"/>
      <c r="C268" s="61"/>
      <c r="D268" s="56"/>
      <c r="E268" s="56"/>
      <c r="F268" s="57"/>
      <c r="G268" s="54"/>
      <c r="H268" s="54"/>
      <c r="I268" s="128"/>
      <c r="J268" s="55" t="s">
        <v>35</v>
      </c>
      <c r="K268" s="124">
        <f t="shared" si="12"/>
        <v>0</v>
      </c>
      <c r="L268" s="128"/>
      <c r="M268" s="128"/>
      <c r="N268" s="128"/>
      <c r="O268" s="128"/>
      <c r="P268" s="128"/>
      <c r="Q268" s="122">
        <f t="shared" si="13"/>
        <v>0</v>
      </c>
      <c r="R268" s="128"/>
      <c r="S268" s="128"/>
      <c r="T268" s="128"/>
      <c r="U268" s="128"/>
      <c r="V268" s="128"/>
      <c r="W268" s="123">
        <f t="shared" si="14"/>
        <v>0</v>
      </c>
    </row>
    <row r="269" spans="1:23" s="64" customFormat="1">
      <c r="A269" s="70">
        <v>286</v>
      </c>
      <c r="B269" s="57"/>
      <c r="C269" s="61"/>
      <c r="D269" s="56"/>
      <c r="E269" s="56"/>
      <c r="F269" s="57"/>
      <c r="G269" s="54"/>
      <c r="H269" s="54"/>
      <c r="I269" s="128"/>
      <c r="J269" s="55" t="s">
        <v>35</v>
      </c>
      <c r="K269" s="124">
        <f t="shared" si="12"/>
        <v>0</v>
      </c>
      <c r="L269" s="128"/>
      <c r="M269" s="128"/>
      <c r="N269" s="128"/>
      <c r="O269" s="128"/>
      <c r="P269" s="128"/>
      <c r="Q269" s="122">
        <f t="shared" si="13"/>
        <v>0</v>
      </c>
      <c r="R269" s="128"/>
      <c r="S269" s="128"/>
      <c r="T269" s="128"/>
      <c r="U269" s="128"/>
      <c r="V269" s="128"/>
      <c r="W269" s="123">
        <f t="shared" si="14"/>
        <v>0</v>
      </c>
    </row>
    <row r="270" spans="1:23" s="64" customFormat="1">
      <c r="A270" s="70">
        <v>287</v>
      </c>
      <c r="B270" s="57"/>
      <c r="C270" s="61"/>
      <c r="D270" s="56"/>
      <c r="E270" s="56"/>
      <c r="F270" s="57"/>
      <c r="G270" s="54"/>
      <c r="H270" s="54"/>
      <c r="I270" s="128"/>
      <c r="J270" s="55" t="s">
        <v>35</v>
      </c>
      <c r="K270" s="124">
        <f t="shared" si="12"/>
        <v>0</v>
      </c>
      <c r="L270" s="128"/>
      <c r="M270" s="128"/>
      <c r="N270" s="128"/>
      <c r="O270" s="128"/>
      <c r="P270" s="128"/>
      <c r="Q270" s="122">
        <f t="shared" si="13"/>
        <v>0</v>
      </c>
      <c r="R270" s="128"/>
      <c r="S270" s="128"/>
      <c r="T270" s="128"/>
      <c r="U270" s="128"/>
      <c r="V270" s="128"/>
      <c r="W270" s="123">
        <f t="shared" si="14"/>
        <v>0</v>
      </c>
    </row>
    <row r="271" spans="1:23" s="64" customFormat="1">
      <c r="A271" s="70">
        <v>288</v>
      </c>
      <c r="B271" s="57"/>
      <c r="C271" s="61"/>
      <c r="D271" s="56"/>
      <c r="E271" s="56"/>
      <c r="F271" s="57"/>
      <c r="G271" s="54"/>
      <c r="H271" s="54"/>
      <c r="I271" s="128"/>
      <c r="J271" s="55" t="s">
        <v>35</v>
      </c>
      <c r="K271" s="124">
        <f t="shared" si="12"/>
        <v>0</v>
      </c>
      <c r="L271" s="128"/>
      <c r="M271" s="128"/>
      <c r="N271" s="128"/>
      <c r="O271" s="128"/>
      <c r="P271" s="128"/>
      <c r="Q271" s="122">
        <f t="shared" si="13"/>
        <v>0</v>
      </c>
      <c r="R271" s="128"/>
      <c r="S271" s="128"/>
      <c r="T271" s="128"/>
      <c r="U271" s="128"/>
      <c r="V271" s="128"/>
      <c r="W271" s="123">
        <f t="shared" si="14"/>
        <v>0</v>
      </c>
    </row>
    <row r="272" spans="1:23" s="64" customFormat="1">
      <c r="A272" s="70">
        <v>289</v>
      </c>
      <c r="B272" s="57"/>
      <c r="C272" s="61"/>
      <c r="D272" s="56"/>
      <c r="E272" s="56"/>
      <c r="F272" s="57"/>
      <c r="G272" s="54"/>
      <c r="H272" s="54"/>
      <c r="I272" s="128"/>
      <c r="J272" s="55" t="s">
        <v>35</v>
      </c>
      <c r="K272" s="124">
        <f t="shared" si="12"/>
        <v>0</v>
      </c>
      <c r="L272" s="128"/>
      <c r="M272" s="128"/>
      <c r="N272" s="128"/>
      <c r="O272" s="128"/>
      <c r="P272" s="128"/>
      <c r="Q272" s="122">
        <f t="shared" si="13"/>
        <v>0</v>
      </c>
      <c r="R272" s="128"/>
      <c r="S272" s="128"/>
      <c r="T272" s="128"/>
      <c r="U272" s="128"/>
      <c r="V272" s="128"/>
      <c r="W272" s="123">
        <f t="shared" si="14"/>
        <v>0</v>
      </c>
    </row>
    <row r="273" spans="1:23" s="64" customFormat="1">
      <c r="A273" s="70">
        <v>290</v>
      </c>
      <c r="B273" s="57"/>
      <c r="C273" s="61"/>
      <c r="D273" s="56"/>
      <c r="E273" s="56"/>
      <c r="F273" s="57"/>
      <c r="G273" s="54"/>
      <c r="H273" s="54"/>
      <c r="I273" s="128"/>
      <c r="J273" s="55" t="s">
        <v>35</v>
      </c>
      <c r="K273" s="124">
        <f t="shared" si="12"/>
        <v>0</v>
      </c>
      <c r="L273" s="128"/>
      <c r="M273" s="128"/>
      <c r="N273" s="128"/>
      <c r="O273" s="128"/>
      <c r="P273" s="128"/>
      <c r="Q273" s="122">
        <f t="shared" si="13"/>
        <v>0</v>
      </c>
      <c r="R273" s="128"/>
      <c r="S273" s="128"/>
      <c r="T273" s="128"/>
      <c r="U273" s="128"/>
      <c r="V273" s="128"/>
      <c r="W273" s="123">
        <f t="shared" si="14"/>
        <v>0</v>
      </c>
    </row>
    <row r="274" spans="1:23" s="64" customFormat="1">
      <c r="A274" s="70">
        <v>291</v>
      </c>
      <c r="B274" s="57"/>
      <c r="C274" s="61"/>
      <c r="D274" s="56"/>
      <c r="E274" s="56"/>
      <c r="F274" s="57"/>
      <c r="G274" s="54"/>
      <c r="H274" s="54"/>
      <c r="I274" s="128"/>
      <c r="J274" s="55" t="s">
        <v>35</v>
      </c>
      <c r="K274" s="124">
        <f t="shared" si="12"/>
        <v>0</v>
      </c>
      <c r="L274" s="128"/>
      <c r="M274" s="128"/>
      <c r="N274" s="128"/>
      <c r="O274" s="128"/>
      <c r="P274" s="128"/>
      <c r="Q274" s="122">
        <f t="shared" si="13"/>
        <v>0</v>
      </c>
      <c r="R274" s="128"/>
      <c r="S274" s="128"/>
      <c r="T274" s="128"/>
      <c r="U274" s="128"/>
      <c r="V274" s="128"/>
      <c r="W274" s="123">
        <f t="shared" si="14"/>
        <v>0</v>
      </c>
    </row>
    <row r="275" spans="1:23" s="64" customFormat="1">
      <c r="A275" s="70">
        <v>292</v>
      </c>
      <c r="B275" s="57"/>
      <c r="C275" s="61"/>
      <c r="D275" s="56"/>
      <c r="E275" s="56"/>
      <c r="F275" s="57"/>
      <c r="G275" s="54"/>
      <c r="H275" s="54"/>
      <c r="I275" s="128"/>
      <c r="J275" s="55" t="s">
        <v>35</v>
      </c>
      <c r="K275" s="124">
        <f t="shared" si="12"/>
        <v>0</v>
      </c>
      <c r="L275" s="128"/>
      <c r="M275" s="128"/>
      <c r="N275" s="128"/>
      <c r="O275" s="128"/>
      <c r="P275" s="128"/>
      <c r="Q275" s="122">
        <f t="shared" si="13"/>
        <v>0</v>
      </c>
      <c r="R275" s="128"/>
      <c r="S275" s="128"/>
      <c r="T275" s="128"/>
      <c r="U275" s="128"/>
      <c r="V275" s="128"/>
      <c r="W275" s="123">
        <f t="shared" si="14"/>
        <v>0</v>
      </c>
    </row>
    <row r="276" spans="1:23" s="64" customFormat="1">
      <c r="A276" s="70">
        <v>293</v>
      </c>
      <c r="B276" s="57"/>
      <c r="C276" s="61"/>
      <c r="D276" s="56"/>
      <c r="E276" s="56"/>
      <c r="F276" s="57"/>
      <c r="G276" s="54"/>
      <c r="H276" s="54"/>
      <c r="I276" s="128"/>
      <c r="J276" s="55" t="s">
        <v>35</v>
      </c>
      <c r="K276" s="124">
        <f t="shared" si="12"/>
        <v>0</v>
      </c>
      <c r="L276" s="128"/>
      <c r="M276" s="128"/>
      <c r="N276" s="128"/>
      <c r="O276" s="128"/>
      <c r="P276" s="128"/>
      <c r="Q276" s="122">
        <f t="shared" si="13"/>
        <v>0</v>
      </c>
      <c r="R276" s="128"/>
      <c r="S276" s="128"/>
      <c r="T276" s="128"/>
      <c r="U276" s="128"/>
      <c r="V276" s="128"/>
      <c r="W276" s="123">
        <f t="shared" si="14"/>
        <v>0</v>
      </c>
    </row>
    <row r="277" spans="1:23" s="64" customFormat="1">
      <c r="A277" s="70">
        <v>294</v>
      </c>
      <c r="B277" s="57"/>
      <c r="C277" s="61"/>
      <c r="D277" s="56"/>
      <c r="E277" s="56"/>
      <c r="F277" s="57"/>
      <c r="G277" s="54"/>
      <c r="H277" s="54"/>
      <c r="I277" s="128"/>
      <c r="J277" s="55" t="s">
        <v>35</v>
      </c>
      <c r="K277" s="124">
        <f t="shared" si="12"/>
        <v>0</v>
      </c>
      <c r="L277" s="128"/>
      <c r="M277" s="128"/>
      <c r="N277" s="128"/>
      <c r="O277" s="128"/>
      <c r="P277" s="128"/>
      <c r="Q277" s="122">
        <f t="shared" si="13"/>
        <v>0</v>
      </c>
      <c r="R277" s="128"/>
      <c r="S277" s="128"/>
      <c r="T277" s="128"/>
      <c r="U277" s="128"/>
      <c r="V277" s="128"/>
      <c r="W277" s="123">
        <f t="shared" si="14"/>
        <v>0</v>
      </c>
    </row>
    <row r="278" spans="1:23" s="64" customFormat="1">
      <c r="A278" s="70">
        <v>295</v>
      </c>
      <c r="B278" s="57"/>
      <c r="C278" s="61"/>
      <c r="D278" s="56"/>
      <c r="E278" s="56"/>
      <c r="F278" s="57"/>
      <c r="G278" s="54"/>
      <c r="H278" s="54"/>
      <c r="I278" s="128"/>
      <c r="J278" s="55" t="s">
        <v>35</v>
      </c>
      <c r="K278" s="124">
        <f t="shared" si="12"/>
        <v>0</v>
      </c>
      <c r="L278" s="128"/>
      <c r="M278" s="128"/>
      <c r="N278" s="128"/>
      <c r="O278" s="128"/>
      <c r="P278" s="128"/>
      <c r="Q278" s="122">
        <f t="shared" si="13"/>
        <v>0</v>
      </c>
      <c r="R278" s="128"/>
      <c r="S278" s="128"/>
      <c r="T278" s="128"/>
      <c r="U278" s="128"/>
      <c r="V278" s="128"/>
      <c r="W278" s="123">
        <f t="shared" si="14"/>
        <v>0</v>
      </c>
    </row>
    <row r="279" spans="1:23" s="64" customFormat="1">
      <c r="A279" s="70">
        <v>296</v>
      </c>
      <c r="B279" s="57"/>
      <c r="C279" s="61"/>
      <c r="D279" s="56"/>
      <c r="E279" s="56"/>
      <c r="F279" s="57"/>
      <c r="G279" s="54"/>
      <c r="H279" s="54"/>
      <c r="I279" s="128"/>
      <c r="J279" s="55" t="s">
        <v>35</v>
      </c>
      <c r="K279" s="124">
        <f t="shared" si="12"/>
        <v>0</v>
      </c>
      <c r="L279" s="128"/>
      <c r="M279" s="128"/>
      <c r="N279" s="128"/>
      <c r="O279" s="128"/>
      <c r="P279" s="128"/>
      <c r="Q279" s="122">
        <f t="shared" si="13"/>
        <v>0</v>
      </c>
      <c r="R279" s="128"/>
      <c r="S279" s="128"/>
      <c r="T279" s="128"/>
      <c r="U279" s="128"/>
      <c r="V279" s="128"/>
      <c r="W279" s="123">
        <f t="shared" si="14"/>
        <v>0</v>
      </c>
    </row>
    <row r="280" spans="1:23" s="64" customFormat="1">
      <c r="A280" s="70">
        <v>297</v>
      </c>
      <c r="B280" s="57"/>
      <c r="C280" s="61"/>
      <c r="D280" s="56"/>
      <c r="E280" s="56"/>
      <c r="F280" s="57"/>
      <c r="G280" s="54"/>
      <c r="H280" s="54"/>
      <c r="I280" s="128"/>
      <c r="J280" s="55" t="s">
        <v>35</v>
      </c>
      <c r="K280" s="124">
        <f t="shared" si="12"/>
        <v>0</v>
      </c>
      <c r="L280" s="128"/>
      <c r="M280" s="128"/>
      <c r="N280" s="128"/>
      <c r="O280" s="128"/>
      <c r="P280" s="128"/>
      <c r="Q280" s="122">
        <f t="shared" si="13"/>
        <v>0</v>
      </c>
      <c r="R280" s="128"/>
      <c r="S280" s="128"/>
      <c r="T280" s="128"/>
      <c r="U280" s="128"/>
      <c r="V280" s="128"/>
      <c r="W280" s="123">
        <f t="shared" si="14"/>
        <v>0</v>
      </c>
    </row>
    <row r="281" spans="1:23" s="64" customFormat="1">
      <c r="A281" s="70">
        <v>298</v>
      </c>
      <c r="B281" s="57"/>
      <c r="C281" s="61"/>
      <c r="D281" s="56"/>
      <c r="E281" s="56"/>
      <c r="F281" s="57"/>
      <c r="G281" s="54"/>
      <c r="H281" s="54"/>
      <c r="I281" s="128"/>
      <c r="J281" s="55" t="s">
        <v>35</v>
      </c>
      <c r="K281" s="124">
        <f t="shared" si="12"/>
        <v>0</v>
      </c>
      <c r="L281" s="128"/>
      <c r="M281" s="128"/>
      <c r="N281" s="128"/>
      <c r="O281" s="128"/>
      <c r="P281" s="128"/>
      <c r="Q281" s="122">
        <f t="shared" si="13"/>
        <v>0</v>
      </c>
      <c r="R281" s="128"/>
      <c r="S281" s="128"/>
      <c r="T281" s="128"/>
      <c r="U281" s="128"/>
      <c r="V281" s="128"/>
      <c r="W281" s="123">
        <f t="shared" si="14"/>
        <v>0</v>
      </c>
    </row>
    <row r="282" spans="1:23" s="64" customFormat="1">
      <c r="A282" s="70">
        <v>299</v>
      </c>
      <c r="B282" s="57"/>
      <c r="C282" s="61"/>
      <c r="D282" s="56"/>
      <c r="E282" s="56"/>
      <c r="F282" s="57"/>
      <c r="G282" s="54"/>
      <c r="H282" s="54"/>
      <c r="I282" s="128"/>
      <c r="J282" s="55" t="s">
        <v>35</v>
      </c>
      <c r="K282" s="124">
        <f t="shared" si="12"/>
        <v>0</v>
      </c>
      <c r="L282" s="128"/>
      <c r="M282" s="128"/>
      <c r="N282" s="128"/>
      <c r="O282" s="128"/>
      <c r="P282" s="128"/>
      <c r="Q282" s="122">
        <f t="shared" si="13"/>
        <v>0</v>
      </c>
      <c r="R282" s="128"/>
      <c r="S282" s="128"/>
      <c r="T282" s="128"/>
      <c r="U282" s="128"/>
      <c r="V282" s="128"/>
      <c r="W282" s="123">
        <f t="shared" si="14"/>
        <v>0</v>
      </c>
    </row>
    <row r="283" spans="1:23" s="64" customFormat="1">
      <c r="A283" s="70">
        <v>300</v>
      </c>
      <c r="B283" s="57"/>
      <c r="C283" s="61"/>
      <c r="D283" s="56"/>
      <c r="E283" s="56"/>
      <c r="F283" s="57"/>
      <c r="G283" s="54"/>
      <c r="H283" s="54"/>
      <c r="I283" s="128"/>
      <c r="J283" s="55" t="s">
        <v>35</v>
      </c>
      <c r="K283" s="124">
        <f t="shared" si="12"/>
        <v>0</v>
      </c>
      <c r="L283" s="128"/>
      <c r="M283" s="128"/>
      <c r="N283" s="128"/>
      <c r="O283" s="128"/>
      <c r="P283" s="128"/>
      <c r="Q283" s="122">
        <f t="shared" si="13"/>
        <v>0</v>
      </c>
      <c r="R283" s="128"/>
      <c r="S283" s="128"/>
      <c r="T283" s="128"/>
      <c r="U283" s="128"/>
      <c r="V283" s="128"/>
      <c r="W283" s="123">
        <f t="shared" si="14"/>
        <v>0</v>
      </c>
    </row>
    <row r="284" spans="1:23" s="64" customFormat="1">
      <c r="A284" s="70">
        <v>301</v>
      </c>
      <c r="B284" s="57"/>
      <c r="C284" s="61"/>
      <c r="D284" s="56"/>
      <c r="E284" s="56"/>
      <c r="F284" s="57"/>
      <c r="G284" s="54"/>
      <c r="H284" s="54"/>
      <c r="I284" s="128"/>
      <c r="J284" s="55" t="s">
        <v>35</v>
      </c>
      <c r="K284" s="124">
        <f t="shared" si="12"/>
        <v>0</v>
      </c>
      <c r="L284" s="128"/>
      <c r="M284" s="128"/>
      <c r="N284" s="128"/>
      <c r="O284" s="128"/>
      <c r="P284" s="128"/>
      <c r="Q284" s="122">
        <f t="shared" si="13"/>
        <v>0</v>
      </c>
      <c r="R284" s="128"/>
      <c r="S284" s="128"/>
      <c r="T284" s="128"/>
      <c r="U284" s="128"/>
      <c r="V284" s="128"/>
      <c r="W284" s="123">
        <f t="shared" si="14"/>
        <v>0</v>
      </c>
    </row>
    <row r="285" spans="1:23" s="64" customFormat="1">
      <c r="A285" s="70">
        <v>302</v>
      </c>
      <c r="B285" s="57"/>
      <c r="C285" s="61"/>
      <c r="D285" s="56"/>
      <c r="E285" s="56"/>
      <c r="F285" s="57"/>
      <c r="G285" s="54"/>
      <c r="H285" s="54"/>
      <c r="I285" s="128"/>
      <c r="J285" s="55" t="s">
        <v>35</v>
      </c>
      <c r="K285" s="124">
        <f t="shared" si="12"/>
        <v>0</v>
      </c>
      <c r="L285" s="128"/>
      <c r="M285" s="128"/>
      <c r="N285" s="128"/>
      <c r="O285" s="128"/>
      <c r="P285" s="128"/>
      <c r="Q285" s="122">
        <f t="shared" si="13"/>
        <v>0</v>
      </c>
      <c r="R285" s="128"/>
      <c r="S285" s="128"/>
      <c r="T285" s="128"/>
      <c r="U285" s="128"/>
      <c r="V285" s="128"/>
      <c r="W285" s="123">
        <f t="shared" si="14"/>
        <v>0</v>
      </c>
    </row>
    <row r="286" spans="1:23" s="64" customFormat="1">
      <c r="A286" s="70">
        <v>303</v>
      </c>
      <c r="B286" s="57"/>
      <c r="C286" s="61"/>
      <c r="D286" s="56"/>
      <c r="E286" s="56"/>
      <c r="F286" s="57"/>
      <c r="G286" s="54"/>
      <c r="H286" s="54"/>
      <c r="I286" s="128"/>
      <c r="J286" s="55" t="s">
        <v>35</v>
      </c>
      <c r="K286" s="124">
        <f t="shared" si="12"/>
        <v>0</v>
      </c>
      <c r="L286" s="128"/>
      <c r="M286" s="128"/>
      <c r="N286" s="128"/>
      <c r="O286" s="128"/>
      <c r="P286" s="128"/>
      <c r="Q286" s="122">
        <f t="shared" si="13"/>
        <v>0</v>
      </c>
      <c r="R286" s="128"/>
      <c r="S286" s="128"/>
      <c r="T286" s="128"/>
      <c r="U286" s="128"/>
      <c r="V286" s="128"/>
      <c r="W286" s="123">
        <f t="shared" si="14"/>
        <v>0</v>
      </c>
    </row>
    <row r="287" spans="1:23" s="64" customFormat="1">
      <c r="A287" s="70">
        <v>304</v>
      </c>
      <c r="B287" s="57"/>
      <c r="C287" s="61"/>
      <c r="D287" s="56"/>
      <c r="E287" s="56"/>
      <c r="F287" s="57"/>
      <c r="G287" s="54"/>
      <c r="H287" s="54"/>
      <c r="I287" s="128"/>
      <c r="J287" s="55" t="s">
        <v>35</v>
      </c>
      <c r="K287" s="124">
        <f t="shared" si="12"/>
        <v>0</v>
      </c>
      <c r="L287" s="128"/>
      <c r="M287" s="128"/>
      <c r="N287" s="128"/>
      <c r="O287" s="128"/>
      <c r="P287" s="128"/>
      <c r="Q287" s="122">
        <f t="shared" si="13"/>
        <v>0</v>
      </c>
      <c r="R287" s="128"/>
      <c r="S287" s="128"/>
      <c r="T287" s="128"/>
      <c r="U287" s="128"/>
      <c r="V287" s="128"/>
      <c r="W287" s="123">
        <f t="shared" si="14"/>
        <v>0</v>
      </c>
    </row>
    <row r="288" spans="1:23" s="64" customFormat="1">
      <c r="A288" s="70">
        <v>305</v>
      </c>
      <c r="B288" s="57"/>
      <c r="C288" s="61"/>
      <c r="D288" s="56"/>
      <c r="E288" s="56"/>
      <c r="F288" s="57"/>
      <c r="G288" s="54"/>
      <c r="H288" s="54"/>
      <c r="I288" s="128"/>
      <c r="J288" s="55" t="s">
        <v>35</v>
      </c>
      <c r="K288" s="124">
        <f t="shared" si="12"/>
        <v>0</v>
      </c>
      <c r="L288" s="128"/>
      <c r="M288" s="128"/>
      <c r="N288" s="128"/>
      <c r="O288" s="128"/>
      <c r="P288" s="128"/>
      <c r="Q288" s="122">
        <f t="shared" si="13"/>
        <v>0</v>
      </c>
      <c r="R288" s="128"/>
      <c r="S288" s="128"/>
      <c r="T288" s="128"/>
      <c r="U288" s="128"/>
      <c r="V288" s="128"/>
      <c r="W288" s="123">
        <f t="shared" si="14"/>
        <v>0</v>
      </c>
    </row>
    <row r="289" spans="1:23" s="64" customFormat="1">
      <c r="A289" s="70">
        <v>306</v>
      </c>
      <c r="B289" s="57"/>
      <c r="C289" s="61"/>
      <c r="D289" s="56"/>
      <c r="E289" s="56"/>
      <c r="F289" s="57"/>
      <c r="G289" s="54"/>
      <c r="H289" s="54"/>
      <c r="I289" s="128"/>
      <c r="J289" s="55" t="s">
        <v>35</v>
      </c>
      <c r="K289" s="124">
        <f t="shared" si="12"/>
        <v>0</v>
      </c>
      <c r="L289" s="128"/>
      <c r="M289" s="128"/>
      <c r="N289" s="128"/>
      <c r="O289" s="128"/>
      <c r="P289" s="128"/>
      <c r="Q289" s="122">
        <f t="shared" si="13"/>
        <v>0</v>
      </c>
      <c r="R289" s="128"/>
      <c r="S289" s="128"/>
      <c r="T289" s="128"/>
      <c r="U289" s="128"/>
      <c r="V289" s="128"/>
      <c r="W289" s="123">
        <f t="shared" si="14"/>
        <v>0</v>
      </c>
    </row>
    <row r="290" spans="1:23" s="64" customFormat="1">
      <c r="A290" s="70">
        <v>307</v>
      </c>
      <c r="B290" s="57"/>
      <c r="C290" s="61"/>
      <c r="D290" s="56"/>
      <c r="E290" s="56"/>
      <c r="F290" s="57"/>
      <c r="G290" s="54"/>
      <c r="H290" s="54"/>
      <c r="I290" s="128"/>
      <c r="J290" s="55" t="s">
        <v>35</v>
      </c>
      <c r="K290" s="124">
        <f t="shared" si="12"/>
        <v>0</v>
      </c>
      <c r="L290" s="128"/>
      <c r="M290" s="128"/>
      <c r="N290" s="128"/>
      <c r="O290" s="128"/>
      <c r="P290" s="128"/>
      <c r="Q290" s="122">
        <f t="shared" si="13"/>
        <v>0</v>
      </c>
      <c r="R290" s="128"/>
      <c r="S290" s="128"/>
      <c r="T290" s="128"/>
      <c r="U290" s="128"/>
      <c r="V290" s="128"/>
      <c r="W290" s="123">
        <f t="shared" si="14"/>
        <v>0</v>
      </c>
    </row>
    <row r="291" spans="1:23" s="64" customFormat="1">
      <c r="A291" s="70">
        <v>308</v>
      </c>
      <c r="B291" s="57"/>
      <c r="C291" s="61"/>
      <c r="D291" s="56"/>
      <c r="E291" s="56"/>
      <c r="F291" s="57"/>
      <c r="G291" s="54"/>
      <c r="H291" s="54"/>
      <c r="I291" s="128"/>
      <c r="J291" s="55" t="s">
        <v>35</v>
      </c>
      <c r="K291" s="124">
        <f t="shared" si="12"/>
        <v>0</v>
      </c>
      <c r="L291" s="128"/>
      <c r="M291" s="128"/>
      <c r="N291" s="128"/>
      <c r="O291" s="128"/>
      <c r="P291" s="128"/>
      <c r="Q291" s="122">
        <f t="shared" si="13"/>
        <v>0</v>
      </c>
      <c r="R291" s="128"/>
      <c r="S291" s="128"/>
      <c r="T291" s="128"/>
      <c r="U291" s="128"/>
      <c r="V291" s="128"/>
      <c r="W291" s="123">
        <f t="shared" si="14"/>
        <v>0</v>
      </c>
    </row>
    <row r="292" spans="1:23" s="64" customFormat="1">
      <c r="A292" s="70">
        <v>309</v>
      </c>
      <c r="B292" s="57"/>
      <c r="C292" s="61"/>
      <c r="D292" s="56"/>
      <c r="E292" s="56"/>
      <c r="F292" s="57"/>
      <c r="G292" s="54"/>
      <c r="H292" s="54"/>
      <c r="I292" s="128"/>
      <c r="J292" s="55" t="s">
        <v>35</v>
      </c>
      <c r="K292" s="124">
        <f t="shared" si="12"/>
        <v>0</v>
      </c>
      <c r="L292" s="128"/>
      <c r="M292" s="128"/>
      <c r="N292" s="128"/>
      <c r="O292" s="128"/>
      <c r="P292" s="128"/>
      <c r="Q292" s="122">
        <f t="shared" si="13"/>
        <v>0</v>
      </c>
      <c r="R292" s="128"/>
      <c r="S292" s="128"/>
      <c r="T292" s="128"/>
      <c r="U292" s="128"/>
      <c r="V292" s="128"/>
      <c r="W292" s="123">
        <f t="shared" si="14"/>
        <v>0</v>
      </c>
    </row>
    <row r="293" spans="1:23" s="64" customFormat="1">
      <c r="A293" s="70">
        <v>310</v>
      </c>
      <c r="B293" s="57"/>
      <c r="C293" s="61"/>
      <c r="D293" s="56"/>
      <c r="E293" s="56"/>
      <c r="F293" s="57"/>
      <c r="G293" s="54"/>
      <c r="H293" s="54"/>
      <c r="I293" s="128"/>
      <c r="J293" s="55" t="s">
        <v>35</v>
      </c>
      <c r="K293" s="124">
        <f t="shared" si="12"/>
        <v>0</v>
      </c>
      <c r="L293" s="128"/>
      <c r="M293" s="128"/>
      <c r="N293" s="128"/>
      <c r="O293" s="128"/>
      <c r="P293" s="128"/>
      <c r="Q293" s="122">
        <f t="shared" si="13"/>
        <v>0</v>
      </c>
      <c r="R293" s="128"/>
      <c r="S293" s="128"/>
      <c r="T293" s="128"/>
      <c r="U293" s="128"/>
      <c r="V293" s="128"/>
      <c r="W293" s="123">
        <f t="shared" si="14"/>
        <v>0</v>
      </c>
    </row>
    <row r="294" spans="1:23" s="64" customFormat="1">
      <c r="A294" s="70">
        <v>311</v>
      </c>
      <c r="B294" s="57"/>
      <c r="C294" s="61"/>
      <c r="D294" s="56"/>
      <c r="E294" s="56"/>
      <c r="F294" s="57"/>
      <c r="G294" s="54"/>
      <c r="H294" s="54"/>
      <c r="I294" s="128"/>
      <c r="J294" s="55" t="s">
        <v>35</v>
      </c>
      <c r="K294" s="124">
        <f t="shared" si="12"/>
        <v>0</v>
      </c>
      <c r="L294" s="128"/>
      <c r="M294" s="128"/>
      <c r="N294" s="128"/>
      <c r="O294" s="128"/>
      <c r="P294" s="128"/>
      <c r="Q294" s="122">
        <f t="shared" si="13"/>
        <v>0</v>
      </c>
      <c r="R294" s="128"/>
      <c r="S294" s="128"/>
      <c r="T294" s="128"/>
      <c r="U294" s="128"/>
      <c r="V294" s="128"/>
      <c r="W294" s="123">
        <f t="shared" si="14"/>
        <v>0</v>
      </c>
    </row>
    <row r="295" spans="1:23" s="64" customFormat="1">
      <c r="A295" s="70">
        <v>312</v>
      </c>
      <c r="B295" s="57"/>
      <c r="C295" s="61"/>
      <c r="D295" s="56"/>
      <c r="E295" s="56"/>
      <c r="F295" s="57"/>
      <c r="G295" s="54"/>
      <c r="H295" s="54"/>
      <c r="I295" s="128"/>
      <c r="J295" s="55" t="s">
        <v>35</v>
      </c>
      <c r="K295" s="124">
        <f t="shared" si="12"/>
        <v>0</v>
      </c>
      <c r="L295" s="128"/>
      <c r="M295" s="128"/>
      <c r="N295" s="128"/>
      <c r="O295" s="128"/>
      <c r="P295" s="128"/>
      <c r="Q295" s="122">
        <f t="shared" si="13"/>
        <v>0</v>
      </c>
      <c r="R295" s="128"/>
      <c r="S295" s="128"/>
      <c r="T295" s="128"/>
      <c r="U295" s="128"/>
      <c r="V295" s="128"/>
      <c r="W295" s="123">
        <f t="shared" si="14"/>
        <v>0</v>
      </c>
    </row>
    <row r="296" spans="1:23" s="64" customFormat="1">
      <c r="A296" s="70">
        <v>313</v>
      </c>
      <c r="B296" s="57"/>
      <c r="C296" s="61"/>
      <c r="D296" s="56"/>
      <c r="E296" s="56"/>
      <c r="F296" s="57"/>
      <c r="G296" s="54"/>
      <c r="H296" s="54"/>
      <c r="I296" s="128"/>
      <c r="J296" s="55" t="s">
        <v>35</v>
      </c>
      <c r="K296" s="124">
        <f t="shared" si="12"/>
        <v>0</v>
      </c>
      <c r="L296" s="128"/>
      <c r="M296" s="128"/>
      <c r="N296" s="128"/>
      <c r="O296" s="128"/>
      <c r="P296" s="128"/>
      <c r="Q296" s="122">
        <f t="shared" si="13"/>
        <v>0</v>
      </c>
      <c r="R296" s="128"/>
      <c r="S296" s="128"/>
      <c r="T296" s="128"/>
      <c r="U296" s="128"/>
      <c r="V296" s="128"/>
      <c r="W296" s="123">
        <f t="shared" si="14"/>
        <v>0</v>
      </c>
    </row>
    <row r="297" spans="1:23" s="64" customFormat="1">
      <c r="A297" s="70">
        <v>314</v>
      </c>
      <c r="B297" s="57"/>
      <c r="C297" s="61"/>
      <c r="D297" s="56"/>
      <c r="E297" s="56"/>
      <c r="F297" s="57"/>
      <c r="G297" s="54"/>
      <c r="H297" s="54"/>
      <c r="I297" s="128"/>
      <c r="J297" s="55" t="s">
        <v>35</v>
      </c>
      <c r="K297" s="124">
        <f t="shared" si="12"/>
        <v>0</v>
      </c>
      <c r="L297" s="128"/>
      <c r="M297" s="128"/>
      <c r="N297" s="128"/>
      <c r="O297" s="128"/>
      <c r="P297" s="128"/>
      <c r="Q297" s="122">
        <f t="shared" si="13"/>
        <v>0</v>
      </c>
      <c r="R297" s="128"/>
      <c r="S297" s="128"/>
      <c r="T297" s="128"/>
      <c r="U297" s="128"/>
      <c r="V297" s="128"/>
      <c r="W297" s="123">
        <f t="shared" si="14"/>
        <v>0</v>
      </c>
    </row>
    <row r="298" spans="1:23" s="64" customFormat="1">
      <c r="A298" s="70">
        <v>315</v>
      </c>
      <c r="B298" s="57"/>
      <c r="C298" s="61"/>
      <c r="D298" s="56"/>
      <c r="E298" s="56"/>
      <c r="F298" s="57"/>
      <c r="G298" s="54"/>
      <c r="H298" s="54"/>
      <c r="I298" s="128"/>
      <c r="J298" s="55" t="s">
        <v>35</v>
      </c>
      <c r="K298" s="124">
        <f t="shared" si="12"/>
        <v>0</v>
      </c>
      <c r="L298" s="128"/>
      <c r="M298" s="128"/>
      <c r="N298" s="128"/>
      <c r="O298" s="128"/>
      <c r="P298" s="128"/>
      <c r="Q298" s="122">
        <f t="shared" si="13"/>
        <v>0</v>
      </c>
      <c r="R298" s="128"/>
      <c r="S298" s="128"/>
      <c r="T298" s="128"/>
      <c r="U298" s="128"/>
      <c r="V298" s="128"/>
      <c r="W298" s="123">
        <f t="shared" si="14"/>
        <v>0</v>
      </c>
    </row>
    <row r="299" spans="1:23" s="64" customFormat="1">
      <c r="A299" s="70">
        <v>316</v>
      </c>
      <c r="B299" s="57"/>
      <c r="C299" s="61"/>
      <c r="D299" s="56"/>
      <c r="E299" s="56"/>
      <c r="F299" s="57"/>
      <c r="G299" s="54"/>
      <c r="H299" s="54"/>
      <c r="I299" s="128"/>
      <c r="J299" s="55" t="s">
        <v>35</v>
      </c>
      <c r="K299" s="124">
        <f t="shared" si="12"/>
        <v>0</v>
      </c>
      <c r="L299" s="128"/>
      <c r="M299" s="128"/>
      <c r="N299" s="128"/>
      <c r="O299" s="128"/>
      <c r="P299" s="128"/>
      <c r="Q299" s="122">
        <f t="shared" si="13"/>
        <v>0</v>
      </c>
      <c r="R299" s="128"/>
      <c r="S299" s="128"/>
      <c r="T299" s="128"/>
      <c r="U299" s="128"/>
      <c r="V299" s="128"/>
      <c r="W299" s="123">
        <f t="shared" si="14"/>
        <v>0</v>
      </c>
    </row>
    <row r="300" spans="1:23" s="64" customFormat="1">
      <c r="A300" s="70">
        <v>317</v>
      </c>
      <c r="B300" s="57"/>
      <c r="C300" s="61"/>
      <c r="D300" s="56"/>
      <c r="E300" s="56"/>
      <c r="F300" s="57"/>
      <c r="G300" s="54"/>
      <c r="H300" s="54"/>
      <c r="I300" s="128"/>
      <c r="J300" s="55" t="s">
        <v>35</v>
      </c>
      <c r="K300" s="124">
        <f t="shared" si="12"/>
        <v>0</v>
      </c>
      <c r="L300" s="128"/>
      <c r="M300" s="128"/>
      <c r="N300" s="128"/>
      <c r="O300" s="128"/>
      <c r="P300" s="128"/>
      <c r="Q300" s="122">
        <f t="shared" si="13"/>
        <v>0</v>
      </c>
      <c r="R300" s="128"/>
      <c r="S300" s="128"/>
      <c r="T300" s="128"/>
      <c r="U300" s="128"/>
      <c r="V300" s="128"/>
      <c r="W300" s="123">
        <f t="shared" si="14"/>
        <v>0</v>
      </c>
    </row>
    <row r="301" spans="1:23" s="64" customFormat="1">
      <c r="A301" s="70">
        <v>318</v>
      </c>
      <c r="B301" s="57"/>
      <c r="C301" s="61"/>
      <c r="D301" s="56"/>
      <c r="E301" s="56"/>
      <c r="F301" s="57"/>
      <c r="G301" s="54"/>
      <c r="H301" s="54"/>
      <c r="I301" s="128"/>
      <c r="J301" s="55" t="s">
        <v>35</v>
      </c>
      <c r="K301" s="124">
        <f t="shared" si="12"/>
        <v>0</v>
      </c>
      <c r="L301" s="128"/>
      <c r="M301" s="128"/>
      <c r="N301" s="128"/>
      <c r="O301" s="128"/>
      <c r="P301" s="128"/>
      <c r="Q301" s="122">
        <f t="shared" si="13"/>
        <v>0</v>
      </c>
      <c r="R301" s="128"/>
      <c r="S301" s="128"/>
      <c r="T301" s="128"/>
      <c r="U301" s="128"/>
      <c r="V301" s="128"/>
      <c r="W301" s="123">
        <f t="shared" si="14"/>
        <v>0</v>
      </c>
    </row>
    <row r="302" spans="1:23" s="64" customFormat="1">
      <c r="A302" s="70">
        <v>319</v>
      </c>
      <c r="B302" s="57"/>
      <c r="C302" s="61"/>
      <c r="D302" s="56"/>
      <c r="E302" s="56"/>
      <c r="F302" s="57"/>
      <c r="G302" s="54"/>
      <c r="H302" s="54"/>
      <c r="I302" s="128"/>
      <c r="J302" s="55" t="s">
        <v>35</v>
      </c>
      <c r="K302" s="124">
        <f t="shared" si="12"/>
        <v>0</v>
      </c>
      <c r="L302" s="128"/>
      <c r="M302" s="128"/>
      <c r="N302" s="128"/>
      <c r="O302" s="128"/>
      <c r="P302" s="128"/>
      <c r="Q302" s="122">
        <f t="shared" si="13"/>
        <v>0</v>
      </c>
      <c r="R302" s="128"/>
      <c r="S302" s="128"/>
      <c r="T302" s="128"/>
      <c r="U302" s="128"/>
      <c r="V302" s="128"/>
      <c r="W302" s="123">
        <f t="shared" si="14"/>
        <v>0</v>
      </c>
    </row>
    <row r="303" spans="1:23" s="64" customFormat="1">
      <c r="A303" s="70">
        <v>320</v>
      </c>
      <c r="B303" s="57"/>
      <c r="C303" s="61"/>
      <c r="D303" s="56"/>
      <c r="E303" s="56"/>
      <c r="F303" s="57"/>
      <c r="G303" s="54"/>
      <c r="H303" s="54"/>
      <c r="I303" s="128"/>
      <c r="J303" s="55" t="s">
        <v>35</v>
      </c>
      <c r="K303" s="124">
        <f t="shared" si="12"/>
        <v>0</v>
      </c>
      <c r="L303" s="128"/>
      <c r="M303" s="128"/>
      <c r="N303" s="128"/>
      <c r="O303" s="128"/>
      <c r="P303" s="128"/>
      <c r="Q303" s="122">
        <f t="shared" si="13"/>
        <v>0</v>
      </c>
      <c r="R303" s="128"/>
      <c r="S303" s="128"/>
      <c r="T303" s="128"/>
      <c r="U303" s="128"/>
      <c r="V303" s="128"/>
      <c r="W303" s="123">
        <f t="shared" si="14"/>
        <v>0</v>
      </c>
    </row>
    <row r="304" spans="1:23" s="64" customFormat="1">
      <c r="A304" s="70">
        <v>321</v>
      </c>
      <c r="B304" s="57"/>
      <c r="C304" s="61"/>
      <c r="D304" s="56"/>
      <c r="E304" s="56"/>
      <c r="F304" s="57"/>
      <c r="G304" s="54"/>
      <c r="H304" s="54"/>
      <c r="I304" s="128"/>
      <c r="J304" s="55" t="s">
        <v>35</v>
      </c>
      <c r="K304" s="124">
        <f t="shared" si="12"/>
        <v>0</v>
      </c>
      <c r="L304" s="128"/>
      <c r="M304" s="128"/>
      <c r="N304" s="128"/>
      <c r="O304" s="128"/>
      <c r="P304" s="128"/>
      <c r="Q304" s="122">
        <f t="shared" si="13"/>
        <v>0</v>
      </c>
      <c r="R304" s="128"/>
      <c r="S304" s="128"/>
      <c r="T304" s="128"/>
      <c r="U304" s="128"/>
      <c r="V304" s="128"/>
      <c r="W304" s="123">
        <f t="shared" si="14"/>
        <v>0</v>
      </c>
    </row>
    <row r="305" spans="1:23" s="64" customFormat="1">
      <c r="A305" s="70">
        <v>322</v>
      </c>
      <c r="B305" s="57"/>
      <c r="C305" s="61"/>
      <c r="D305" s="56"/>
      <c r="E305" s="56"/>
      <c r="F305" s="57"/>
      <c r="G305" s="54"/>
      <c r="H305" s="54"/>
      <c r="I305" s="128"/>
      <c r="J305" s="55" t="s">
        <v>35</v>
      </c>
      <c r="K305" s="124">
        <f t="shared" si="12"/>
        <v>0</v>
      </c>
      <c r="L305" s="128"/>
      <c r="M305" s="128"/>
      <c r="N305" s="128"/>
      <c r="O305" s="128"/>
      <c r="P305" s="128"/>
      <c r="Q305" s="122">
        <f t="shared" si="13"/>
        <v>0</v>
      </c>
      <c r="R305" s="128"/>
      <c r="S305" s="128"/>
      <c r="T305" s="128"/>
      <c r="U305" s="128"/>
      <c r="V305" s="128"/>
      <c r="W305" s="123">
        <f t="shared" si="14"/>
        <v>0</v>
      </c>
    </row>
    <row r="306" spans="1:23" s="64" customFormat="1">
      <c r="A306" s="70">
        <v>323</v>
      </c>
      <c r="B306" s="57"/>
      <c r="C306" s="61"/>
      <c r="D306" s="56"/>
      <c r="E306" s="56"/>
      <c r="F306" s="57"/>
      <c r="G306" s="54"/>
      <c r="H306" s="54"/>
      <c r="I306" s="128"/>
      <c r="J306" s="55" t="s">
        <v>35</v>
      </c>
      <c r="K306" s="124">
        <f t="shared" si="12"/>
        <v>0</v>
      </c>
      <c r="L306" s="128"/>
      <c r="M306" s="128"/>
      <c r="N306" s="128"/>
      <c r="O306" s="128"/>
      <c r="P306" s="128"/>
      <c r="Q306" s="122">
        <f t="shared" si="13"/>
        <v>0</v>
      </c>
      <c r="R306" s="128"/>
      <c r="S306" s="128"/>
      <c r="T306" s="128"/>
      <c r="U306" s="128"/>
      <c r="V306" s="128"/>
      <c r="W306" s="123">
        <f t="shared" si="14"/>
        <v>0</v>
      </c>
    </row>
    <row r="307" spans="1:23" s="64" customFormat="1">
      <c r="A307" s="70">
        <v>324</v>
      </c>
      <c r="B307" s="57"/>
      <c r="C307" s="61"/>
      <c r="D307" s="56"/>
      <c r="E307" s="56"/>
      <c r="F307" s="57"/>
      <c r="G307" s="54"/>
      <c r="H307" s="54"/>
      <c r="I307" s="128"/>
      <c r="J307" s="55" t="s">
        <v>35</v>
      </c>
      <c r="K307" s="124">
        <f t="shared" si="12"/>
        <v>0</v>
      </c>
      <c r="L307" s="128"/>
      <c r="M307" s="128"/>
      <c r="N307" s="128"/>
      <c r="O307" s="128"/>
      <c r="P307" s="128"/>
      <c r="Q307" s="122">
        <f t="shared" si="13"/>
        <v>0</v>
      </c>
      <c r="R307" s="128"/>
      <c r="S307" s="128"/>
      <c r="T307" s="128"/>
      <c r="U307" s="128"/>
      <c r="V307" s="128"/>
      <c r="W307" s="123">
        <f t="shared" si="14"/>
        <v>0</v>
      </c>
    </row>
    <row r="308" spans="1:23" s="64" customFormat="1">
      <c r="A308" s="70">
        <v>325</v>
      </c>
      <c r="B308" s="57"/>
      <c r="C308" s="61"/>
      <c r="D308" s="56"/>
      <c r="E308" s="56"/>
      <c r="F308" s="57"/>
      <c r="G308" s="54"/>
      <c r="H308" s="54"/>
      <c r="I308" s="128"/>
      <c r="J308" s="55" t="s">
        <v>35</v>
      </c>
      <c r="K308" s="124">
        <f t="shared" si="12"/>
        <v>0</v>
      </c>
      <c r="L308" s="128"/>
      <c r="M308" s="128"/>
      <c r="N308" s="128"/>
      <c r="O308" s="128"/>
      <c r="P308" s="128"/>
      <c r="Q308" s="122">
        <f t="shared" si="13"/>
        <v>0</v>
      </c>
      <c r="R308" s="128"/>
      <c r="S308" s="128"/>
      <c r="T308" s="128"/>
      <c r="U308" s="128"/>
      <c r="V308" s="128"/>
      <c r="W308" s="123">
        <f t="shared" si="14"/>
        <v>0</v>
      </c>
    </row>
    <row r="309" spans="1:23" s="64" customFormat="1">
      <c r="A309" s="70">
        <v>326</v>
      </c>
      <c r="B309" s="57"/>
      <c r="C309" s="61"/>
      <c r="D309" s="56"/>
      <c r="E309" s="56"/>
      <c r="F309" s="57"/>
      <c r="G309" s="54"/>
      <c r="H309" s="54"/>
      <c r="I309" s="128"/>
      <c r="J309" s="55" t="s">
        <v>35</v>
      </c>
      <c r="K309" s="124">
        <f t="shared" si="12"/>
        <v>0</v>
      </c>
      <c r="L309" s="128"/>
      <c r="M309" s="128"/>
      <c r="N309" s="128"/>
      <c r="O309" s="128"/>
      <c r="P309" s="128"/>
      <c r="Q309" s="122">
        <f t="shared" si="13"/>
        <v>0</v>
      </c>
      <c r="R309" s="128"/>
      <c r="S309" s="128"/>
      <c r="T309" s="128"/>
      <c r="U309" s="128"/>
      <c r="V309" s="128"/>
      <c r="W309" s="123">
        <f t="shared" si="14"/>
        <v>0</v>
      </c>
    </row>
    <row r="310" spans="1:23" s="64" customFormat="1">
      <c r="A310" s="70">
        <v>327</v>
      </c>
      <c r="B310" s="57"/>
      <c r="C310" s="61"/>
      <c r="D310" s="56"/>
      <c r="E310" s="56"/>
      <c r="F310" s="57"/>
      <c r="G310" s="54"/>
      <c r="H310" s="54"/>
      <c r="I310" s="128"/>
      <c r="J310" s="55" t="s">
        <v>35</v>
      </c>
      <c r="K310" s="124">
        <f t="shared" si="12"/>
        <v>0</v>
      </c>
      <c r="L310" s="128"/>
      <c r="M310" s="128"/>
      <c r="N310" s="128"/>
      <c r="O310" s="128"/>
      <c r="P310" s="128"/>
      <c r="Q310" s="122">
        <f t="shared" si="13"/>
        <v>0</v>
      </c>
      <c r="R310" s="128"/>
      <c r="S310" s="128"/>
      <c r="T310" s="128"/>
      <c r="U310" s="128"/>
      <c r="V310" s="128"/>
      <c r="W310" s="123">
        <f t="shared" si="14"/>
        <v>0</v>
      </c>
    </row>
    <row r="311" spans="1:23" s="64" customFormat="1">
      <c r="A311" s="70">
        <v>328</v>
      </c>
      <c r="B311" s="57"/>
      <c r="C311" s="61"/>
      <c r="D311" s="56"/>
      <c r="E311" s="56"/>
      <c r="F311" s="57"/>
      <c r="G311" s="54"/>
      <c r="H311" s="54"/>
      <c r="I311" s="128"/>
      <c r="J311" s="55" t="s">
        <v>35</v>
      </c>
      <c r="K311" s="124">
        <f t="shared" si="12"/>
        <v>0</v>
      </c>
      <c r="L311" s="128"/>
      <c r="M311" s="128"/>
      <c r="N311" s="128"/>
      <c r="O311" s="128"/>
      <c r="P311" s="128"/>
      <c r="Q311" s="122">
        <f t="shared" si="13"/>
        <v>0</v>
      </c>
      <c r="R311" s="128"/>
      <c r="S311" s="128"/>
      <c r="T311" s="128"/>
      <c r="U311" s="128"/>
      <c r="V311" s="128"/>
      <c r="W311" s="123">
        <f t="shared" si="14"/>
        <v>0</v>
      </c>
    </row>
    <row r="312" spans="1:23" s="64" customFormat="1">
      <c r="A312" s="70">
        <v>329</v>
      </c>
      <c r="B312" s="57"/>
      <c r="C312" s="61"/>
      <c r="D312" s="56"/>
      <c r="E312" s="56"/>
      <c r="F312" s="57"/>
      <c r="G312" s="54"/>
      <c r="H312" s="54"/>
      <c r="I312" s="128"/>
      <c r="J312" s="55" t="s">
        <v>35</v>
      </c>
      <c r="K312" s="124">
        <f t="shared" si="12"/>
        <v>0</v>
      </c>
      <c r="L312" s="128"/>
      <c r="M312" s="128"/>
      <c r="N312" s="128"/>
      <c r="O312" s="128"/>
      <c r="P312" s="128"/>
      <c r="Q312" s="122">
        <f t="shared" si="13"/>
        <v>0</v>
      </c>
      <c r="R312" s="128"/>
      <c r="S312" s="128"/>
      <c r="T312" s="128"/>
      <c r="U312" s="128"/>
      <c r="V312" s="128"/>
      <c r="W312" s="123">
        <f t="shared" si="14"/>
        <v>0</v>
      </c>
    </row>
    <row r="313" spans="1:23" s="64" customFormat="1">
      <c r="A313" s="70">
        <v>330</v>
      </c>
      <c r="B313" s="57"/>
      <c r="C313" s="61"/>
      <c r="D313" s="56"/>
      <c r="E313" s="56"/>
      <c r="F313" s="57"/>
      <c r="G313" s="54"/>
      <c r="H313" s="54"/>
      <c r="I313" s="128"/>
      <c r="J313" s="55" t="s">
        <v>35</v>
      </c>
      <c r="K313" s="124">
        <f t="shared" si="12"/>
        <v>0</v>
      </c>
      <c r="L313" s="128"/>
      <c r="M313" s="128"/>
      <c r="N313" s="128"/>
      <c r="O313" s="128"/>
      <c r="P313" s="128"/>
      <c r="Q313" s="122">
        <f t="shared" si="13"/>
        <v>0</v>
      </c>
      <c r="R313" s="128"/>
      <c r="S313" s="128"/>
      <c r="T313" s="128"/>
      <c r="U313" s="128"/>
      <c r="V313" s="128"/>
      <c r="W313" s="123">
        <f t="shared" si="14"/>
        <v>0</v>
      </c>
    </row>
    <row r="314" spans="1:23" s="64" customFormat="1">
      <c r="A314" s="70">
        <v>331</v>
      </c>
      <c r="B314" s="57"/>
      <c r="C314" s="61"/>
      <c r="D314" s="56"/>
      <c r="E314" s="56"/>
      <c r="F314" s="57"/>
      <c r="G314" s="54"/>
      <c r="H314" s="54"/>
      <c r="I314" s="128"/>
      <c r="J314" s="55" t="s">
        <v>35</v>
      </c>
      <c r="K314" s="124">
        <f t="shared" si="12"/>
        <v>0</v>
      </c>
      <c r="L314" s="128"/>
      <c r="M314" s="128"/>
      <c r="N314" s="128"/>
      <c r="O314" s="128"/>
      <c r="P314" s="128"/>
      <c r="Q314" s="122">
        <f t="shared" si="13"/>
        <v>0</v>
      </c>
      <c r="R314" s="128"/>
      <c r="S314" s="128"/>
      <c r="T314" s="128"/>
      <c r="U314" s="128"/>
      <c r="V314" s="128"/>
      <c r="W314" s="123">
        <f t="shared" si="14"/>
        <v>0</v>
      </c>
    </row>
    <row r="315" spans="1:23" s="64" customFormat="1">
      <c r="A315" s="70">
        <v>332</v>
      </c>
      <c r="B315" s="57"/>
      <c r="C315" s="61"/>
      <c r="D315" s="56"/>
      <c r="E315" s="56"/>
      <c r="F315" s="57"/>
      <c r="G315" s="54"/>
      <c r="H315" s="54"/>
      <c r="I315" s="128"/>
      <c r="J315" s="55" t="s">
        <v>35</v>
      </c>
      <c r="K315" s="124">
        <f t="shared" si="12"/>
        <v>0</v>
      </c>
      <c r="L315" s="128"/>
      <c r="M315" s="128"/>
      <c r="N315" s="128"/>
      <c r="O315" s="128"/>
      <c r="P315" s="128"/>
      <c r="Q315" s="122">
        <f t="shared" si="13"/>
        <v>0</v>
      </c>
      <c r="R315" s="128"/>
      <c r="S315" s="128"/>
      <c r="T315" s="128"/>
      <c r="U315" s="128"/>
      <c r="V315" s="128"/>
      <c r="W315" s="123">
        <f t="shared" si="14"/>
        <v>0</v>
      </c>
    </row>
    <row r="316" spans="1:23" s="64" customFormat="1">
      <c r="A316" s="70">
        <v>333</v>
      </c>
      <c r="B316" s="57"/>
      <c r="C316" s="61"/>
      <c r="D316" s="56"/>
      <c r="E316" s="56"/>
      <c r="F316" s="57"/>
      <c r="G316" s="54"/>
      <c r="H316" s="54"/>
      <c r="I316" s="128"/>
      <c r="J316" s="55" t="s">
        <v>35</v>
      </c>
      <c r="K316" s="124">
        <f t="shared" si="12"/>
        <v>0</v>
      </c>
      <c r="L316" s="128"/>
      <c r="M316" s="128"/>
      <c r="N316" s="128"/>
      <c r="O316" s="128"/>
      <c r="P316" s="128"/>
      <c r="Q316" s="122">
        <f t="shared" si="13"/>
        <v>0</v>
      </c>
      <c r="R316" s="128"/>
      <c r="S316" s="128"/>
      <c r="T316" s="128"/>
      <c r="U316" s="128"/>
      <c r="V316" s="128"/>
      <c r="W316" s="123">
        <f t="shared" si="14"/>
        <v>0</v>
      </c>
    </row>
    <row r="317" spans="1:23" s="64" customFormat="1">
      <c r="A317" s="70">
        <v>334</v>
      </c>
      <c r="B317" s="57"/>
      <c r="C317" s="61"/>
      <c r="D317" s="56"/>
      <c r="E317" s="56"/>
      <c r="F317" s="57"/>
      <c r="G317" s="54"/>
      <c r="H317" s="54"/>
      <c r="I317" s="128"/>
      <c r="J317" s="55" t="s">
        <v>35</v>
      </c>
      <c r="K317" s="124">
        <f t="shared" si="12"/>
        <v>0</v>
      </c>
      <c r="L317" s="128"/>
      <c r="M317" s="128"/>
      <c r="N317" s="128"/>
      <c r="O317" s="128"/>
      <c r="P317" s="128"/>
      <c r="Q317" s="122">
        <f t="shared" si="13"/>
        <v>0</v>
      </c>
      <c r="R317" s="128"/>
      <c r="S317" s="128"/>
      <c r="T317" s="128"/>
      <c r="U317" s="128"/>
      <c r="V317" s="128"/>
      <c r="W317" s="123">
        <f t="shared" si="14"/>
        <v>0</v>
      </c>
    </row>
    <row r="318" spans="1:23" s="64" customFormat="1">
      <c r="A318" s="70">
        <v>335</v>
      </c>
      <c r="B318" s="57"/>
      <c r="C318" s="61"/>
      <c r="D318" s="56"/>
      <c r="E318" s="56"/>
      <c r="F318" s="57"/>
      <c r="G318" s="54"/>
      <c r="H318" s="54"/>
      <c r="I318" s="128"/>
      <c r="J318" s="55" t="s">
        <v>35</v>
      </c>
      <c r="K318" s="124">
        <f t="shared" si="12"/>
        <v>0</v>
      </c>
      <c r="L318" s="128"/>
      <c r="M318" s="128"/>
      <c r="N318" s="128"/>
      <c r="O318" s="128"/>
      <c r="P318" s="128"/>
      <c r="Q318" s="122">
        <f t="shared" si="13"/>
        <v>0</v>
      </c>
      <c r="R318" s="128"/>
      <c r="S318" s="128"/>
      <c r="T318" s="128"/>
      <c r="U318" s="128"/>
      <c r="V318" s="128"/>
      <c r="W318" s="123">
        <f t="shared" si="14"/>
        <v>0</v>
      </c>
    </row>
    <row r="319" spans="1:23" s="64" customFormat="1">
      <c r="A319" s="70">
        <v>336</v>
      </c>
      <c r="B319" s="57"/>
      <c r="C319" s="61"/>
      <c r="D319" s="56"/>
      <c r="E319" s="56"/>
      <c r="F319" s="57"/>
      <c r="G319" s="54"/>
      <c r="H319" s="54"/>
      <c r="I319" s="128"/>
      <c r="J319" s="55" t="s">
        <v>35</v>
      </c>
      <c r="K319" s="124">
        <f t="shared" si="12"/>
        <v>0</v>
      </c>
      <c r="L319" s="128"/>
      <c r="M319" s="128"/>
      <c r="N319" s="128"/>
      <c r="O319" s="128"/>
      <c r="P319" s="128"/>
      <c r="Q319" s="122">
        <f t="shared" si="13"/>
        <v>0</v>
      </c>
      <c r="R319" s="128"/>
      <c r="S319" s="128"/>
      <c r="T319" s="128"/>
      <c r="U319" s="128"/>
      <c r="V319" s="128"/>
      <c r="W319" s="123">
        <f t="shared" si="14"/>
        <v>0</v>
      </c>
    </row>
    <row r="320" spans="1:23" s="64" customFormat="1">
      <c r="A320" s="70">
        <v>337</v>
      </c>
      <c r="B320" s="57"/>
      <c r="C320" s="61"/>
      <c r="D320" s="56"/>
      <c r="E320" s="56"/>
      <c r="F320" s="57"/>
      <c r="G320" s="54"/>
      <c r="H320" s="54"/>
      <c r="I320" s="128"/>
      <c r="J320" s="55" t="s">
        <v>35</v>
      </c>
      <c r="K320" s="124">
        <f t="shared" si="12"/>
        <v>0</v>
      </c>
      <c r="L320" s="128"/>
      <c r="M320" s="128"/>
      <c r="N320" s="128"/>
      <c r="O320" s="128"/>
      <c r="P320" s="128"/>
      <c r="Q320" s="122">
        <f t="shared" si="13"/>
        <v>0</v>
      </c>
      <c r="R320" s="128"/>
      <c r="S320" s="128"/>
      <c r="T320" s="128"/>
      <c r="U320" s="128"/>
      <c r="V320" s="128"/>
      <c r="W320" s="123">
        <f t="shared" si="14"/>
        <v>0</v>
      </c>
    </row>
    <row r="321" spans="1:23" s="64" customFormat="1">
      <c r="A321" s="70">
        <v>338</v>
      </c>
      <c r="B321" s="57"/>
      <c r="C321" s="61"/>
      <c r="D321" s="56"/>
      <c r="E321" s="56"/>
      <c r="F321" s="57"/>
      <c r="G321" s="54"/>
      <c r="H321" s="54"/>
      <c r="I321" s="128"/>
      <c r="J321" s="55" t="s">
        <v>35</v>
      </c>
      <c r="K321" s="124">
        <f t="shared" si="12"/>
        <v>0</v>
      </c>
      <c r="L321" s="128"/>
      <c r="M321" s="128"/>
      <c r="N321" s="128"/>
      <c r="O321" s="128"/>
      <c r="P321" s="128"/>
      <c r="Q321" s="122">
        <f t="shared" si="13"/>
        <v>0</v>
      </c>
      <c r="R321" s="128"/>
      <c r="S321" s="128"/>
      <c r="T321" s="128"/>
      <c r="U321" s="128"/>
      <c r="V321" s="128"/>
      <c r="W321" s="123">
        <f t="shared" si="14"/>
        <v>0</v>
      </c>
    </row>
    <row r="322" spans="1:23" s="64" customFormat="1">
      <c r="A322" s="70">
        <v>339</v>
      </c>
      <c r="B322" s="57"/>
      <c r="C322" s="61"/>
      <c r="D322" s="56"/>
      <c r="E322" s="56"/>
      <c r="F322" s="57"/>
      <c r="G322" s="54"/>
      <c r="H322" s="54"/>
      <c r="I322" s="128"/>
      <c r="J322" s="55" t="s">
        <v>35</v>
      </c>
      <c r="K322" s="124">
        <f t="shared" si="12"/>
        <v>0</v>
      </c>
      <c r="L322" s="128"/>
      <c r="M322" s="128"/>
      <c r="N322" s="128"/>
      <c r="O322" s="128"/>
      <c r="P322" s="128"/>
      <c r="Q322" s="122">
        <f t="shared" si="13"/>
        <v>0</v>
      </c>
      <c r="R322" s="128"/>
      <c r="S322" s="128"/>
      <c r="T322" s="128"/>
      <c r="U322" s="128"/>
      <c r="V322" s="128"/>
      <c r="W322" s="123">
        <f t="shared" si="14"/>
        <v>0</v>
      </c>
    </row>
    <row r="323" spans="1:23" s="64" customFormat="1">
      <c r="A323" s="70">
        <v>340</v>
      </c>
      <c r="B323" s="57"/>
      <c r="C323" s="61"/>
      <c r="D323" s="56"/>
      <c r="E323" s="56"/>
      <c r="F323" s="57"/>
      <c r="G323" s="54"/>
      <c r="H323" s="54"/>
      <c r="I323" s="128"/>
      <c r="J323" s="55" t="s">
        <v>35</v>
      </c>
      <c r="K323" s="124">
        <f t="shared" si="12"/>
        <v>0</v>
      </c>
      <c r="L323" s="128"/>
      <c r="M323" s="128"/>
      <c r="N323" s="128"/>
      <c r="O323" s="128"/>
      <c r="P323" s="128"/>
      <c r="Q323" s="122">
        <f t="shared" si="13"/>
        <v>0</v>
      </c>
      <c r="R323" s="128"/>
      <c r="S323" s="128"/>
      <c r="T323" s="128"/>
      <c r="U323" s="128"/>
      <c r="V323" s="128"/>
      <c r="W323" s="123">
        <f t="shared" si="14"/>
        <v>0</v>
      </c>
    </row>
    <row r="324" spans="1:23" s="64" customFormat="1">
      <c r="A324" s="70">
        <v>341</v>
      </c>
      <c r="B324" s="57"/>
      <c r="C324" s="61"/>
      <c r="D324" s="56"/>
      <c r="E324" s="56"/>
      <c r="F324" s="57"/>
      <c r="G324" s="54"/>
      <c r="H324" s="54"/>
      <c r="I324" s="128"/>
      <c r="J324" s="55" t="s">
        <v>35</v>
      </c>
      <c r="K324" s="124">
        <f t="shared" si="12"/>
        <v>0</v>
      </c>
      <c r="L324" s="128"/>
      <c r="M324" s="128"/>
      <c r="N324" s="128"/>
      <c r="O324" s="128"/>
      <c r="P324" s="128"/>
      <c r="Q324" s="122">
        <f t="shared" si="13"/>
        <v>0</v>
      </c>
      <c r="R324" s="128"/>
      <c r="S324" s="128"/>
      <c r="T324" s="128"/>
      <c r="U324" s="128"/>
      <c r="V324" s="128"/>
      <c r="W324" s="123">
        <f t="shared" si="14"/>
        <v>0</v>
      </c>
    </row>
    <row r="325" spans="1:23" s="64" customFormat="1">
      <c r="A325" s="70">
        <v>342</v>
      </c>
      <c r="B325" s="57"/>
      <c r="C325" s="61"/>
      <c r="D325" s="56"/>
      <c r="E325" s="56"/>
      <c r="F325" s="57"/>
      <c r="G325" s="54"/>
      <c r="H325" s="54"/>
      <c r="I325" s="128"/>
      <c r="J325" s="55" t="s">
        <v>35</v>
      </c>
      <c r="K325" s="124">
        <f t="shared" si="12"/>
        <v>0</v>
      </c>
      <c r="L325" s="128"/>
      <c r="M325" s="128"/>
      <c r="N325" s="128"/>
      <c r="O325" s="128"/>
      <c r="P325" s="128"/>
      <c r="Q325" s="122">
        <f t="shared" si="13"/>
        <v>0</v>
      </c>
      <c r="R325" s="128"/>
      <c r="S325" s="128"/>
      <c r="T325" s="128"/>
      <c r="U325" s="128"/>
      <c r="V325" s="128"/>
      <c r="W325" s="123">
        <f t="shared" si="14"/>
        <v>0</v>
      </c>
    </row>
    <row r="326" spans="1:23" s="64" customFormat="1">
      <c r="A326" s="70">
        <v>343</v>
      </c>
      <c r="B326" s="57"/>
      <c r="C326" s="61"/>
      <c r="D326" s="56"/>
      <c r="E326" s="56"/>
      <c r="F326" s="57"/>
      <c r="G326" s="54"/>
      <c r="H326" s="54"/>
      <c r="I326" s="128"/>
      <c r="J326" s="55" t="s">
        <v>35</v>
      </c>
      <c r="K326" s="124">
        <f t="shared" si="12"/>
        <v>0</v>
      </c>
      <c r="L326" s="128"/>
      <c r="M326" s="128"/>
      <c r="N326" s="128"/>
      <c r="O326" s="128"/>
      <c r="P326" s="128"/>
      <c r="Q326" s="122">
        <f t="shared" si="13"/>
        <v>0</v>
      </c>
      <c r="R326" s="128"/>
      <c r="S326" s="128"/>
      <c r="T326" s="128"/>
      <c r="U326" s="128"/>
      <c r="V326" s="128"/>
      <c r="W326" s="123">
        <f t="shared" si="14"/>
        <v>0</v>
      </c>
    </row>
    <row r="327" spans="1:23" s="64" customFormat="1">
      <c r="A327" s="70">
        <v>344</v>
      </c>
      <c r="B327" s="57"/>
      <c r="C327" s="61"/>
      <c r="D327" s="56"/>
      <c r="E327" s="56"/>
      <c r="F327" s="57"/>
      <c r="G327" s="54"/>
      <c r="H327" s="54"/>
      <c r="I327" s="128"/>
      <c r="J327" s="55" t="s">
        <v>35</v>
      </c>
      <c r="K327" s="124">
        <f t="shared" ref="K327:K390" si="15">Q327+W327</f>
        <v>0</v>
      </c>
      <c r="L327" s="128"/>
      <c r="M327" s="128"/>
      <c r="N327" s="128"/>
      <c r="O327" s="128"/>
      <c r="P327" s="128"/>
      <c r="Q327" s="122">
        <f t="shared" ref="Q327:Q390" si="16">SUM(L327:P327)</f>
        <v>0</v>
      </c>
      <c r="R327" s="128"/>
      <c r="S327" s="128"/>
      <c r="T327" s="128"/>
      <c r="U327" s="128"/>
      <c r="V327" s="128"/>
      <c r="W327" s="123">
        <f t="shared" si="14"/>
        <v>0</v>
      </c>
    </row>
    <row r="328" spans="1:23" s="64" customFormat="1">
      <c r="A328" s="70">
        <v>345</v>
      </c>
      <c r="B328" s="57"/>
      <c r="C328" s="61"/>
      <c r="D328" s="56"/>
      <c r="E328" s="56"/>
      <c r="F328" s="57"/>
      <c r="G328" s="54"/>
      <c r="H328" s="54"/>
      <c r="I328" s="128"/>
      <c r="J328" s="55" t="s">
        <v>35</v>
      </c>
      <c r="K328" s="124">
        <f t="shared" si="15"/>
        <v>0</v>
      </c>
      <c r="L328" s="128"/>
      <c r="M328" s="128"/>
      <c r="N328" s="128"/>
      <c r="O328" s="128"/>
      <c r="P328" s="128"/>
      <c r="Q328" s="122">
        <f t="shared" si="16"/>
        <v>0</v>
      </c>
      <c r="R328" s="128"/>
      <c r="S328" s="128"/>
      <c r="T328" s="128"/>
      <c r="U328" s="128"/>
      <c r="V328" s="128"/>
      <c r="W328" s="123">
        <f t="shared" ref="W328:W391" si="17">SUM(R328:V328)</f>
        <v>0</v>
      </c>
    </row>
    <row r="329" spans="1:23" s="64" customFormat="1">
      <c r="A329" s="70">
        <v>346</v>
      </c>
      <c r="B329" s="57"/>
      <c r="C329" s="61"/>
      <c r="D329" s="56"/>
      <c r="E329" s="56"/>
      <c r="F329" s="57"/>
      <c r="G329" s="54"/>
      <c r="H329" s="54"/>
      <c r="I329" s="128"/>
      <c r="J329" s="55" t="s">
        <v>35</v>
      </c>
      <c r="K329" s="124">
        <f t="shared" si="15"/>
        <v>0</v>
      </c>
      <c r="L329" s="128"/>
      <c r="M329" s="128"/>
      <c r="N329" s="128"/>
      <c r="O329" s="128"/>
      <c r="P329" s="128"/>
      <c r="Q329" s="122">
        <f t="shared" si="16"/>
        <v>0</v>
      </c>
      <c r="R329" s="128"/>
      <c r="S329" s="128"/>
      <c r="T329" s="128"/>
      <c r="U329" s="128"/>
      <c r="V329" s="128"/>
      <c r="W329" s="123">
        <f t="shared" si="17"/>
        <v>0</v>
      </c>
    </row>
    <row r="330" spans="1:23" s="64" customFormat="1">
      <c r="A330" s="70">
        <v>347</v>
      </c>
      <c r="B330" s="57"/>
      <c r="C330" s="61"/>
      <c r="D330" s="56"/>
      <c r="E330" s="56"/>
      <c r="F330" s="57"/>
      <c r="G330" s="54"/>
      <c r="H330" s="54"/>
      <c r="I330" s="128"/>
      <c r="J330" s="55" t="s">
        <v>35</v>
      </c>
      <c r="K330" s="124">
        <f t="shared" si="15"/>
        <v>0</v>
      </c>
      <c r="L330" s="128"/>
      <c r="M330" s="128"/>
      <c r="N330" s="128"/>
      <c r="O330" s="128"/>
      <c r="P330" s="128"/>
      <c r="Q330" s="122">
        <f t="shared" si="16"/>
        <v>0</v>
      </c>
      <c r="R330" s="128"/>
      <c r="S330" s="128"/>
      <c r="T330" s="128"/>
      <c r="U330" s="128"/>
      <c r="V330" s="128"/>
      <c r="W330" s="123">
        <f t="shared" si="17"/>
        <v>0</v>
      </c>
    </row>
    <row r="331" spans="1:23" s="64" customFormat="1">
      <c r="A331" s="70">
        <v>348</v>
      </c>
      <c r="B331" s="57"/>
      <c r="C331" s="61"/>
      <c r="D331" s="56"/>
      <c r="E331" s="56"/>
      <c r="F331" s="57"/>
      <c r="G331" s="54"/>
      <c r="H331" s="54"/>
      <c r="I331" s="128"/>
      <c r="J331" s="55" t="s">
        <v>35</v>
      </c>
      <c r="K331" s="124">
        <f t="shared" si="15"/>
        <v>0</v>
      </c>
      <c r="L331" s="128"/>
      <c r="M331" s="128"/>
      <c r="N331" s="128"/>
      <c r="O331" s="128"/>
      <c r="P331" s="128"/>
      <c r="Q331" s="122">
        <f t="shared" si="16"/>
        <v>0</v>
      </c>
      <c r="R331" s="128"/>
      <c r="S331" s="128"/>
      <c r="T331" s="128"/>
      <c r="U331" s="128"/>
      <c r="V331" s="128"/>
      <c r="W331" s="123">
        <f t="shared" si="17"/>
        <v>0</v>
      </c>
    </row>
    <row r="332" spans="1:23" s="64" customFormat="1">
      <c r="A332" s="70">
        <v>349</v>
      </c>
      <c r="B332" s="57"/>
      <c r="C332" s="61"/>
      <c r="D332" s="56"/>
      <c r="E332" s="56"/>
      <c r="F332" s="57"/>
      <c r="G332" s="54"/>
      <c r="H332" s="54"/>
      <c r="I332" s="128"/>
      <c r="J332" s="55" t="s">
        <v>35</v>
      </c>
      <c r="K332" s="124">
        <f t="shared" si="15"/>
        <v>0</v>
      </c>
      <c r="L332" s="128"/>
      <c r="M332" s="128"/>
      <c r="N332" s="128"/>
      <c r="O332" s="128"/>
      <c r="P332" s="128"/>
      <c r="Q332" s="122">
        <f t="shared" si="16"/>
        <v>0</v>
      </c>
      <c r="R332" s="128"/>
      <c r="S332" s="128"/>
      <c r="T332" s="128"/>
      <c r="U332" s="128"/>
      <c r="V332" s="128"/>
      <c r="W332" s="123">
        <f t="shared" si="17"/>
        <v>0</v>
      </c>
    </row>
    <row r="333" spans="1:23" s="64" customFormat="1">
      <c r="A333" s="70">
        <v>350</v>
      </c>
      <c r="B333" s="57"/>
      <c r="C333" s="61"/>
      <c r="D333" s="56"/>
      <c r="E333" s="56"/>
      <c r="F333" s="57"/>
      <c r="G333" s="54"/>
      <c r="H333" s="54"/>
      <c r="I333" s="128"/>
      <c r="J333" s="55" t="s">
        <v>35</v>
      </c>
      <c r="K333" s="124">
        <f t="shared" si="15"/>
        <v>0</v>
      </c>
      <c r="L333" s="128"/>
      <c r="M333" s="128"/>
      <c r="N333" s="128"/>
      <c r="O333" s="128"/>
      <c r="P333" s="128"/>
      <c r="Q333" s="122">
        <f t="shared" si="16"/>
        <v>0</v>
      </c>
      <c r="R333" s="128"/>
      <c r="S333" s="128"/>
      <c r="T333" s="128"/>
      <c r="U333" s="128"/>
      <c r="V333" s="128"/>
      <c r="W333" s="123">
        <f t="shared" si="17"/>
        <v>0</v>
      </c>
    </row>
    <row r="334" spans="1:23" s="64" customFormat="1">
      <c r="A334" s="70">
        <v>351</v>
      </c>
      <c r="B334" s="57"/>
      <c r="C334" s="61"/>
      <c r="D334" s="56"/>
      <c r="E334" s="56"/>
      <c r="F334" s="57"/>
      <c r="G334" s="54"/>
      <c r="H334" s="54"/>
      <c r="I334" s="128"/>
      <c r="J334" s="55" t="s">
        <v>35</v>
      </c>
      <c r="K334" s="124">
        <f t="shared" si="15"/>
        <v>0</v>
      </c>
      <c r="L334" s="128"/>
      <c r="M334" s="128"/>
      <c r="N334" s="128"/>
      <c r="O334" s="128"/>
      <c r="P334" s="128"/>
      <c r="Q334" s="122">
        <f t="shared" si="16"/>
        <v>0</v>
      </c>
      <c r="R334" s="128"/>
      <c r="S334" s="128"/>
      <c r="T334" s="128"/>
      <c r="U334" s="128"/>
      <c r="V334" s="128"/>
      <c r="W334" s="123">
        <f t="shared" si="17"/>
        <v>0</v>
      </c>
    </row>
    <row r="335" spans="1:23" s="64" customFormat="1">
      <c r="A335" s="70">
        <v>352</v>
      </c>
      <c r="B335" s="57"/>
      <c r="C335" s="61"/>
      <c r="D335" s="56"/>
      <c r="E335" s="56"/>
      <c r="F335" s="57"/>
      <c r="G335" s="54"/>
      <c r="H335" s="54"/>
      <c r="I335" s="128"/>
      <c r="J335" s="55" t="s">
        <v>35</v>
      </c>
      <c r="K335" s="124">
        <f t="shared" si="15"/>
        <v>0</v>
      </c>
      <c r="L335" s="128"/>
      <c r="M335" s="128"/>
      <c r="N335" s="128"/>
      <c r="O335" s="128"/>
      <c r="P335" s="128"/>
      <c r="Q335" s="122">
        <f t="shared" si="16"/>
        <v>0</v>
      </c>
      <c r="R335" s="128"/>
      <c r="S335" s="128"/>
      <c r="T335" s="128"/>
      <c r="U335" s="128"/>
      <c r="V335" s="128"/>
      <c r="W335" s="123">
        <f t="shared" si="17"/>
        <v>0</v>
      </c>
    </row>
    <row r="336" spans="1:23" s="64" customFormat="1">
      <c r="A336" s="70">
        <v>353</v>
      </c>
      <c r="B336" s="57"/>
      <c r="C336" s="61"/>
      <c r="D336" s="56"/>
      <c r="E336" s="56"/>
      <c r="F336" s="57"/>
      <c r="G336" s="54"/>
      <c r="H336" s="54"/>
      <c r="I336" s="128"/>
      <c r="J336" s="55" t="s">
        <v>35</v>
      </c>
      <c r="K336" s="124">
        <f t="shared" si="15"/>
        <v>0</v>
      </c>
      <c r="L336" s="128"/>
      <c r="M336" s="128"/>
      <c r="N336" s="128"/>
      <c r="O336" s="128"/>
      <c r="P336" s="128"/>
      <c r="Q336" s="122">
        <f t="shared" si="16"/>
        <v>0</v>
      </c>
      <c r="R336" s="128"/>
      <c r="S336" s="128"/>
      <c r="T336" s="128"/>
      <c r="U336" s="128"/>
      <c r="V336" s="128"/>
      <c r="W336" s="123">
        <f t="shared" si="17"/>
        <v>0</v>
      </c>
    </row>
    <row r="337" spans="1:23" s="64" customFormat="1">
      <c r="A337" s="70">
        <v>354</v>
      </c>
      <c r="B337" s="57"/>
      <c r="C337" s="61"/>
      <c r="D337" s="56"/>
      <c r="E337" s="56"/>
      <c r="F337" s="57"/>
      <c r="G337" s="54"/>
      <c r="H337" s="54"/>
      <c r="I337" s="128"/>
      <c r="J337" s="55" t="s">
        <v>35</v>
      </c>
      <c r="K337" s="124">
        <f t="shared" si="15"/>
        <v>0</v>
      </c>
      <c r="L337" s="128"/>
      <c r="M337" s="128"/>
      <c r="N337" s="128"/>
      <c r="O337" s="128"/>
      <c r="P337" s="128"/>
      <c r="Q337" s="122">
        <f t="shared" si="16"/>
        <v>0</v>
      </c>
      <c r="R337" s="128"/>
      <c r="S337" s="128"/>
      <c r="T337" s="128"/>
      <c r="U337" s="128"/>
      <c r="V337" s="128"/>
      <c r="W337" s="123">
        <f t="shared" si="17"/>
        <v>0</v>
      </c>
    </row>
    <row r="338" spans="1:23" s="64" customFormat="1">
      <c r="A338" s="70">
        <v>355</v>
      </c>
      <c r="B338" s="57"/>
      <c r="C338" s="61"/>
      <c r="D338" s="56"/>
      <c r="E338" s="56"/>
      <c r="F338" s="57"/>
      <c r="G338" s="54"/>
      <c r="H338" s="54"/>
      <c r="I338" s="128"/>
      <c r="J338" s="55" t="s">
        <v>35</v>
      </c>
      <c r="K338" s="124">
        <f t="shared" si="15"/>
        <v>0</v>
      </c>
      <c r="L338" s="128"/>
      <c r="M338" s="128"/>
      <c r="N338" s="128"/>
      <c r="O338" s="128"/>
      <c r="P338" s="128"/>
      <c r="Q338" s="122">
        <f t="shared" si="16"/>
        <v>0</v>
      </c>
      <c r="R338" s="128"/>
      <c r="S338" s="128"/>
      <c r="T338" s="128"/>
      <c r="U338" s="128"/>
      <c r="V338" s="128"/>
      <c r="W338" s="123">
        <f t="shared" si="17"/>
        <v>0</v>
      </c>
    </row>
    <row r="339" spans="1:23" s="64" customFormat="1">
      <c r="A339" s="70">
        <v>356</v>
      </c>
      <c r="B339" s="57"/>
      <c r="C339" s="61"/>
      <c r="D339" s="56"/>
      <c r="E339" s="56"/>
      <c r="F339" s="57"/>
      <c r="G339" s="54"/>
      <c r="H339" s="54"/>
      <c r="I339" s="128"/>
      <c r="J339" s="55" t="s">
        <v>35</v>
      </c>
      <c r="K339" s="124">
        <f t="shared" si="15"/>
        <v>0</v>
      </c>
      <c r="L339" s="128"/>
      <c r="M339" s="128"/>
      <c r="N339" s="128"/>
      <c r="O339" s="128"/>
      <c r="P339" s="128"/>
      <c r="Q339" s="122">
        <f t="shared" si="16"/>
        <v>0</v>
      </c>
      <c r="R339" s="128"/>
      <c r="S339" s="128"/>
      <c r="T339" s="128"/>
      <c r="U339" s="128"/>
      <c r="V339" s="128"/>
      <c r="W339" s="123">
        <f t="shared" si="17"/>
        <v>0</v>
      </c>
    </row>
    <row r="340" spans="1:23" s="64" customFormat="1">
      <c r="A340" s="70">
        <v>357</v>
      </c>
      <c r="B340" s="57"/>
      <c r="C340" s="61"/>
      <c r="D340" s="56"/>
      <c r="E340" s="56"/>
      <c r="F340" s="57"/>
      <c r="G340" s="54"/>
      <c r="H340" s="54"/>
      <c r="I340" s="128"/>
      <c r="J340" s="55" t="s">
        <v>35</v>
      </c>
      <c r="K340" s="124">
        <f t="shared" si="15"/>
        <v>0</v>
      </c>
      <c r="L340" s="128"/>
      <c r="M340" s="128"/>
      <c r="N340" s="128"/>
      <c r="O340" s="128"/>
      <c r="P340" s="128"/>
      <c r="Q340" s="122">
        <f t="shared" si="16"/>
        <v>0</v>
      </c>
      <c r="R340" s="128"/>
      <c r="S340" s="128"/>
      <c r="T340" s="128"/>
      <c r="U340" s="128"/>
      <c r="V340" s="128"/>
      <c r="W340" s="123">
        <f t="shared" si="17"/>
        <v>0</v>
      </c>
    </row>
    <row r="341" spans="1:23" s="64" customFormat="1">
      <c r="A341" s="70">
        <v>358</v>
      </c>
      <c r="B341" s="57"/>
      <c r="C341" s="61"/>
      <c r="D341" s="56"/>
      <c r="E341" s="56"/>
      <c r="F341" s="57"/>
      <c r="G341" s="54"/>
      <c r="H341" s="54"/>
      <c r="I341" s="128"/>
      <c r="J341" s="55" t="s">
        <v>35</v>
      </c>
      <c r="K341" s="124">
        <f t="shared" si="15"/>
        <v>0</v>
      </c>
      <c r="L341" s="128"/>
      <c r="M341" s="128"/>
      <c r="N341" s="128"/>
      <c r="O341" s="128"/>
      <c r="P341" s="128"/>
      <c r="Q341" s="122">
        <f t="shared" si="16"/>
        <v>0</v>
      </c>
      <c r="R341" s="128"/>
      <c r="S341" s="128"/>
      <c r="T341" s="128"/>
      <c r="U341" s="128"/>
      <c r="V341" s="128"/>
      <c r="W341" s="123">
        <f t="shared" si="17"/>
        <v>0</v>
      </c>
    </row>
    <row r="342" spans="1:23" s="64" customFormat="1">
      <c r="A342" s="70">
        <v>359</v>
      </c>
      <c r="B342" s="57"/>
      <c r="C342" s="61"/>
      <c r="D342" s="56"/>
      <c r="E342" s="56"/>
      <c r="F342" s="57"/>
      <c r="G342" s="54"/>
      <c r="H342" s="54"/>
      <c r="I342" s="128"/>
      <c r="J342" s="55" t="s">
        <v>35</v>
      </c>
      <c r="K342" s="124">
        <f t="shared" si="15"/>
        <v>0</v>
      </c>
      <c r="L342" s="128"/>
      <c r="M342" s="128"/>
      <c r="N342" s="128"/>
      <c r="O342" s="128"/>
      <c r="P342" s="128"/>
      <c r="Q342" s="122">
        <f t="shared" si="16"/>
        <v>0</v>
      </c>
      <c r="R342" s="128"/>
      <c r="S342" s="128"/>
      <c r="T342" s="128"/>
      <c r="U342" s="128"/>
      <c r="V342" s="128"/>
      <c r="W342" s="123">
        <f t="shared" si="17"/>
        <v>0</v>
      </c>
    </row>
    <row r="343" spans="1:23" s="64" customFormat="1">
      <c r="A343" s="70">
        <v>360</v>
      </c>
      <c r="B343" s="57"/>
      <c r="C343" s="61"/>
      <c r="D343" s="56"/>
      <c r="E343" s="56"/>
      <c r="F343" s="57"/>
      <c r="G343" s="54"/>
      <c r="H343" s="54"/>
      <c r="I343" s="128"/>
      <c r="J343" s="55" t="s">
        <v>35</v>
      </c>
      <c r="K343" s="124">
        <f t="shared" si="15"/>
        <v>0</v>
      </c>
      <c r="L343" s="128"/>
      <c r="M343" s="128"/>
      <c r="N343" s="128"/>
      <c r="O343" s="128"/>
      <c r="P343" s="128"/>
      <c r="Q343" s="122">
        <f t="shared" si="16"/>
        <v>0</v>
      </c>
      <c r="R343" s="128"/>
      <c r="S343" s="128"/>
      <c r="T343" s="128"/>
      <c r="U343" s="128"/>
      <c r="V343" s="128"/>
      <c r="W343" s="123">
        <f t="shared" si="17"/>
        <v>0</v>
      </c>
    </row>
    <row r="344" spans="1:23" s="64" customFormat="1">
      <c r="A344" s="70">
        <v>361</v>
      </c>
      <c r="B344" s="57"/>
      <c r="C344" s="61"/>
      <c r="D344" s="56"/>
      <c r="E344" s="56"/>
      <c r="F344" s="57"/>
      <c r="G344" s="54"/>
      <c r="H344" s="54"/>
      <c r="I344" s="128"/>
      <c r="J344" s="55" t="s">
        <v>35</v>
      </c>
      <c r="K344" s="124">
        <f t="shared" si="15"/>
        <v>0</v>
      </c>
      <c r="L344" s="128"/>
      <c r="M344" s="128"/>
      <c r="N344" s="128"/>
      <c r="O344" s="128"/>
      <c r="P344" s="128"/>
      <c r="Q344" s="122">
        <f t="shared" si="16"/>
        <v>0</v>
      </c>
      <c r="R344" s="128"/>
      <c r="S344" s="128"/>
      <c r="T344" s="128"/>
      <c r="U344" s="128"/>
      <c r="V344" s="128"/>
      <c r="W344" s="123">
        <f t="shared" si="17"/>
        <v>0</v>
      </c>
    </row>
    <row r="345" spans="1:23" s="64" customFormat="1">
      <c r="A345" s="70">
        <v>362</v>
      </c>
      <c r="B345" s="57"/>
      <c r="C345" s="61"/>
      <c r="D345" s="56"/>
      <c r="E345" s="56"/>
      <c r="F345" s="57"/>
      <c r="G345" s="54"/>
      <c r="H345" s="54"/>
      <c r="I345" s="128"/>
      <c r="J345" s="55" t="s">
        <v>35</v>
      </c>
      <c r="K345" s="124">
        <f t="shared" si="15"/>
        <v>0</v>
      </c>
      <c r="L345" s="128"/>
      <c r="M345" s="128"/>
      <c r="N345" s="128"/>
      <c r="O345" s="128"/>
      <c r="P345" s="128"/>
      <c r="Q345" s="122">
        <f t="shared" si="16"/>
        <v>0</v>
      </c>
      <c r="R345" s="128"/>
      <c r="S345" s="128"/>
      <c r="T345" s="128"/>
      <c r="U345" s="128"/>
      <c r="V345" s="128"/>
      <c r="W345" s="123">
        <f t="shared" si="17"/>
        <v>0</v>
      </c>
    </row>
    <row r="346" spans="1:23" s="64" customFormat="1">
      <c r="A346" s="70">
        <v>363</v>
      </c>
      <c r="B346" s="57"/>
      <c r="C346" s="61"/>
      <c r="D346" s="56"/>
      <c r="E346" s="56"/>
      <c r="F346" s="57"/>
      <c r="G346" s="54"/>
      <c r="H346" s="54"/>
      <c r="I346" s="128"/>
      <c r="J346" s="55" t="s">
        <v>35</v>
      </c>
      <c r="K346" s="124">
        <f t="shared" si="15"/>
        <v>0</v>
      </c>
      <c r="L346" s="128"/>
      <c r="M346" s="128"/>
      <c r="N346" s="128"/>
      <c r="O346" s="128"/>
      <c r="P346" s="128"/>
      <c r="Q346" s="122">
        <f t="shared" si="16"/>
        <v>0</v>
      </c>
      <c r="R346" s="128"/>
      <c r="S346" s="128"/>
      <c r="T346" s="128"/>
      <c r="U346" s="128"/>
      <c r="V346" s="128"/>
      <c r="W346" s="123">
        <f t="shared" si="17"/>
        <v>0</v>
      </c>
    </row>
    <row r="347" spans="1:23" s="64" customFormat="1">
      <c r="A347" s="70">
        <v>364</v>
      </c>
      <c r="B347" s="57"/>
      <c r="C347" s="61"/>
      <c r="D347" s="56"/>
      <c r="E347" s="56"/>
      <c r="F347" s="57"/>
      <c r="G347" s="54"/>
      <c r="H347" s="54"/>
      <c r="I347" s="128"/>
      <c r="J347" s="55" t="s">
        <v>35</v>
      </c>
      <c r="K347" s="124">
        <f t="shared" si="15"/>
        <v>0</v>
      </c>
      <c r="L347" s="128"/>
      <c r="M347" s="128"/>
      <c r="N347" s="128"/>
      <c r="O347" s="128"/>
      <c r="P347" s="128"/>
      <c r="Q347" s="122">
        <f t="shared" si="16"/>
        <v>0</v>
      </c>
      <c r="R347" s="128"/>
      <c r="S347" s="128"/>
      <c r="T347" s="128"/>
      <c r="U347" s="128"/>
      <c r="V347" s="128"/>
      <c r="W347" s="123">
        <f t="shared" si="17"/>
        <v>0</v>
      </c>
    </row>
    <row r="348" spans="1:23" s="64" customFormat="1">
      <c r="A348" s="70">
        <v>365</v>
      </c>
      <c r="B348" s="57"/>
      <c r="C348" s="61"/>
      <c r="D348" s="56"/>
      <c r="E348" s="56"/>
      <c r="F348" s="57"/>
      <c r="G348" s="54"/>
      <c r="H348" s="54"/>
      <c r="I348" s="128"/>
      <c r="J348" s="55" t="s">
        <v>35</v>
      </c>
      <c r="K348" s="124">
        <f t="shared" si="15"/>
        <v>0</v>
      </c>
      <c r="L348" s="128"/>
      <c r="M348" s="128"/>
      <c r="N348" s="128"/>
      <c r="O348" s="128"/>
      <c r="P348" s="128"/>
      <c r="Q348" s="122">
        <f t="shared" si="16"/>
        <v>0</v>
      </c>
      <c r="R348" s="128"/>
      <c r="S348" s="128"/>
      <c r="T348" s="128"/>
      <c r="U348" s="128"/>
      <c r="V348" s="128"/>
      <c r="W348" s="123">
        <f t="shared" si="17"/>
        <v>0</v>
      </c>
    </row>
    <row r="349" spans="1:23" s="64" customFormat="1">
      <c r="A349" s="70">
        <v>366</v>
      </c>
      <c r="B349" s="57"/>
      <c r="C349" s="61"/>
      <c r="D349" s="56"/>
      <c r="E349" s="56"/>
      <c r="F349" s="57"/>
      <c r="G349" s="54"/>
      <c r="H349" s="54"/>
      <c r="I349" s="128"/>
      <c r="J349" s="55" t="s">
        <v>35</v>
      </c>
      <c r="K349" s="124">
        <f t="shared" si="15"/>
        <v>0</v>
      </c>
      <c r="L349" s="128"/>
      <c r="M349" s="128"/>
      <c r="N349" s="128"/>
      <c r="O349" s="128"/>
      <c r="P349" s="128"/>
      <c r="Q349" s="122">
        <f t="shared" si="16"/>
        <v>0</v>
      </c>
      <c r="R349" s="128"/>
      <c r="S349" s="128"/>
      <c r="T349" s="128"/>
      <c r="U349" s="128"/>
      <c r="V349" s="128"/>
      <c r="W349" s="123">
        <f t="shared" si="17"/>
        <v>0</v>
      </c>
    </row>
    <row r="350" spans="1:23" s="64" customFormat="1">
      <c r="A350" s="70">
        <v>367</v>
      </c>
      <c r="B350" s="57"/>
      <c r="C350" s="61"/>
      <c r="D350" s="56"/>
      <c r="E350" s="56"/>
      <c r="F350" s="57"/>
      <c r="G350" s="54"/>
      <c r="H350" s="54"/>
      <c r="I350" s="128"/>
      <c r="J350" s="55" t="s">
        <v>35</v>
      </c>
      <c r="K350" s="124">
        <f t="shared" si="15"/>
        <v>0</v>
      </c>
      <c r="L350" s="128"/>
      <c r="M350" s="128"/>
      <c r="N350" s="128"/>
      <c r="O350" s="128"/>
      <c r="P350" s="128"/>
      <c r="Q350" s="122">
        <f t="shared" si="16"/>
        <v>0</v>
      </c>
      <c r="R350" s="128"/>
      <c r="S350" s="128"/>
      <c r="T350" s="128"/>
      <c r="U350" s="128"/>
      <c r="V350" s="128"/>
      <c r="W350" s="123">
        <f t="shared" si="17"/>
        <v>0</v>
      </c>
    </row>
    <row r="351" spans="1:23" s="64" customFormat="1">
      <c r="A351" s="70">
        <v>368</v>
      </c>
      <c r="B351" s="57"/>
      <c r="C351" s="61"/>
      <c r="D351" s="56"/>
      <c r="E351" s="56"/>
      <c r="F351" s="57"/>
      <c r="G351" s="54"/>
      <c r="H351" s="54"/>
      <c r="I351" s="128"/>
      <c r="J351" s="55" t="s">
        <v>35</v>
      </c>
      <c r="K351" s="124">
        <f t="shared" si="15"/>
        <v>0</v>
      </c>
      <c r="L351" s="128"/>
      <c r="M351" s="128"/>
      <c r="N351" s="128"/>
      <c r="O351" s="128"/>
      <c r="P351" s="128"/>
      <c r="Q351" s="122">
        <f t="shared" si="16"/>
        <v>0</v>
      </c>
      <c r="R351" s="128"/>
      <c r="S351" s="128"/>
      <c r="T351" s="128"/>
      <c r="U351" s="128"/>
      <c r="V351" s="128"/>
      <c r="W351" s="123">
        <f t="shared" si="17"/>
        <v>0</v>
      </c>
    </row>
    <row r="352" spans="1:23" s="64" customFormat="1">
      <c r="A352" s="70">
        <v>369</v>
      </c>
      <c r="B352" s="57"/>
      <c r="C352" s="61"/>
      <c r="D352" s="56"/>
      <c r="E352" s="56"/>
      <c r="F352" s="57"/>
      <c r="G352" s="54"/>
      <c r="H352" s="54"/>
      <c r="I352" s="128"/>
      <c r="J352" s="55" t="s">
        <v>35</v>
      </c>
      <c r="K352" s="124">
        <f t="shared" si="15"/>
        <v>0</v>
      </c>
      <c r="L352" s="128"/>
      <c r="M352" s="128"/>
      <c r="N352" s="128"/>
      <c r="O352" s="128"/>
      <c r="P352" s="128"/>
      <c r="Q352" s="122">
        <f t="shared" si="16"/>
        <v>0</v>
      </c>
      <c r="R352" s="128"/>
      <c r="S352" s="128"/>
      <c r="T352" s="128"/>
      <c r="U352" s="128"/>
      <c r="V352" s="128"/>
      <c r="W352" s="123">
        <f t="shared" si="17"/>
        <v>0</v>
      </c>
    </row>
    <row r="353" spans="1:23" s="64" customFormat="1">
      <c r="A353" s="70">
        <v>370</v>
      </c>
      <c r="B353" s="57"/>
      <c r="C353" s="61"/>
      <c r="D353" s="56"/>
      <c r="E353" s="56"/>
      <c r="F353" s="57"/>
      <c r="G353" s="54"/>
      <c r="H353" s="54"/>
      <c r="I353" s="128"/>
      <c r="J353" s="55" t="s">
        <v>35</v>
      </c>
      <c r="K353" s="124">
        <f t="shared" si="15"/>
        <v>0</v>
      </c>
      <c r="L353" s="128"/>
      <c r="M353" s="128"/>
      <c r="N353" s="128"/>
      <c r="O353" s="128"/>
      <c r="P353" s="128"/>
      <c r="Q353" s="122">
        <f t="shared" si="16"/>
        <v>0</v>
      </c>
      <c r="R353" s="128"/>
      <c r="S353" s="128"/>
      <c r="T353" s="128"/>
      <c r="U353" s="128"/>
      <c r="V353" s="128"/>
      <c r="W353" s="123">
        <f t="shared" si="17"/>
        <v>0</v>
      </c>
    </row>
    <row r="354" spans="1:23" s="64" customFormat="1">
      <c r="A354" s="70">
        <v>371</v>
      </c>
      <c r="B354" s="57"/>
      <c r="C354" s="61"/>
      <c r="D354" s="56"/>
      <c r="E354" s="56"/>
      <c r="F354" s="57"/>
      <c r="G354" s="54"/>
      <c r="H354" s="54"/>
      <c r="I354" s="128"/>
      <c r="J354" s="55" t="s">
        <v>35</v>
      </c>
      <c r="K354" s="124">
        <f t="shared" si="15"/>
        <v>0</v>
      </c>
      <c r="L354" s="128"/>
      <c r="M354" s="128"/>
      <c r="N354" s="128"/>
      <c r="O354" s="128"/>
      <c r="P354" s="128"/>
      <c r="Q354" s="122">
        <f t="shared" si="16"/>
        <v>0</v>
      </c>
      <c r="R354" s="128"/>
      <c r="S354" s="128"/>
      <c r="T354" s="128"/>
      <c r="U354" s="128"/>
      <c r="V354" s="128"/>
      <c r="W354" s="123">
        <f t="shared" si="17"/>
        <v>0</v>
      </c>
    </row>
    <row r="355" spans="1:23" s="64" customFormat="1">
      <c r="A355" s="70">
        <v>372</v>
      </c>
      <c r="B355" s="57"/>
      <c r="C355" s="61"/>
      <c r="D355" s="56"/>
      <c r="E355" s="56"/>
      <c r="F355" s="57"/>
      <c r="G355" s="54"/>
      <c r="H355" s="54"/>
      <c r="I355" s="128"/>
      <c r="J355" s="55" t="s">
        <v>35</v>
      </c>
      <c r="K355" s="124">
        <f t="shared" si="15"/>
        <v>0</v>
      </c>
      <c r="L355" s="128"/>
      <c r="M355" s="128"/>
      <c r="N355" s="128"/>
      <c r="O355" s="128"/>
      <c r="P355" s="128"/>
      <c r="Q355" s="122">
        <f t="shared" si="16"/>
        <v>0</v>
      </c>
      <c r="R355" s="128"/>
      <c r="S355" s="128"/>
      <c r="T355" s="128"/>
      <c r="U355" s="128"/>
      <c r="V355" s="128"/>
      <c r="W355" s="123">
        <f t="shared" si="17"/>
        <v>0</v>
      </c>
    </row>
    <row r="356" spans="1:23" s="64" customFormat="1">
      <c r="A356" s="70">
        <v>373</v>
      </c>
      <c r="B356" s="57"/>
      <c r="C356" s="61"/>
      <c r="D356" s="56"/>
      <c r="E356" s="56"/>
      <c r="F356" s="57"/>
      <c r="G356" s="54"/>
      <c r="H356" s="54"/>
      <c r="I356" s="128"/>
      <c r="J356" s="55" t="s">
        <v>35</v>
      </c>
      <c r="K356" s="124">
        <f t="shared" si="15"/>
        <v>0</v>
      </c>
      <c r="L356" s="128"/>
      <c r="M356" s="128"/>
      <c r="N356" s="128"/>
      <c r="O356" s="128"/>
      <c r="P356" s="128"/>
      <c r="Q356" s="122">
        <f t="shared" si="16"/>
        <v>0</v>
      </c>
      <c r="R356" s="128"/>
      <c r="S356" s="128"/>
      <c r="T356" s="128"/>
      <c r="U356" s="128"/>
      <c r="V356" s="128"/>
      <c r="W356" s="123">
        <f t="shared" si="17"/>
        <v>0</v>
      </c>
    </row>
    <row r="357" spans="1:23" s="64" customFormat="1">
      <c r="A357" s="70">
        <v>374</v>
      </c>
      <c r="B357" s="57"/>
      <c r="C357" s="61"/>
      <c r="D357" s="56"/>
      <c r="E357" s="56"/>
      <c r="F357" s="57"/>
      <c r="G357" s="54"/>
      <c r="H357" s="54"/>
      <c r="I357" s="128"/>
      <c r="J357" s="55" t="s">
        <v>35</v>
      </c>
      <c r="K357" s="124">
        <f t="shared" si="15"/>
        <v>0</v>
      </c>
      <c r="L357" s="128"/>
      <c r="M357" s="128"/>
      <c r="N357" s="128"/>
      <c r="O357" s="128"/>
      <c r="P357" s="128"/>
      <c r="Q357" s="122">
        <f t="shared" si="16"/>
        <v>0</v>
      </c>
      <c r="R357" s="128"/>
      <c r="S357" s="128"/>
      <c r="T357" s="128"/>
      <c r="U357" s="128"/>
      <c r="V357" s="128"/>
      <c r="W357" s="123">
        <f t="shared" si="17"/>
        <v>0</v>
      </c>
    </row>
    <row r="358" spans="1:23" s="64" customFormat="1">
      <c r="A358" s="70">
        <v>375</v>
      </c>
      <c r="B358" s="57"/>
      <c r="C358" s="61"/>
      <c r="D358" s="56"/>
      <c r="E358" s="56"/>
      <c r="F358" s="57"/>
      <c r="G358" s="54"/>
      <c r="H358" s="54"/>
      <c r="I358" s="128"/>
      <c r="J358" s="55" t="s">
        <v>35</v>
      </c>
      <c r="K358" s="124">
        <f t="shared" si="15"/>
        <v>0</v>
      </c>
      <c r="L358" s="128"/>
      <c r="M358" s="128"/>
      <c r="N358" s="128"/>
      <c r="O358" s="128"/>
      <c r="P358" s="128"/>
      <c r="Q358" s="122">
        <f t="shared" si="16"/>
        <v>0</v>
      </c>
      <c r="R358" s="128"/>
      <c r="S358" s="128"/>
      <c r="T358" s="128"/>
      <c r="U358" s="128"/>
      <c r="V358" s="128"/>
      <c r="W358" s="123">
        <f t="shared" si="17"/>
        <v>0</v>
      </c>
    </row>
    <row r="359" spans="1:23" s="64" customFormat="1">
      <c r="A359" s="70">
        <v>376</v>
      </c>
      <c r="B359" s="57"/>
      <c r="C359" s="61"/>
      <c r="D359" s="56"/>
      <c r="E359" s="56"/>
      <c r="F359" s="57"/>
      <c r="G359" s="54"/>
      <c r="H359" s="54"/>
      <c r="I359" s="128"/>
      <c r="J359" s="55" t="s">
        <v>35</v>
      </c>
      <c r="K359" s="124">
        <f t="shared" si="15"/>
        <v>0</v>
      </c>
      <c r="L359" s="128"/>
      <c r="M359" s="128"/>
      <c r="N359" s="128"/>
      <c r="O359" s="128"/>
      <c r="P359" s="128"/>
      <c r="Q359" s="122">
        <f t="shared" si="16"/>
        <v>0</v>
      </c>
      <c r="R359" s="128"/>
      <c r="S359" s="128"/>
      <c r="T359" s="128"/>
      <c r="U359" s="128"/>
      <c r="V359" s="128"/>
      <c r="W359" s="123">
        <f t="shared" si="17"/>
        <v>0</v>
      </c>
    </row>
    <row r="360" spans="1:23" s="64" customFormat="1">
      <c r="A360" s="70">
        <v>377</v>
      </c>
      <c r="B360" s="57"/>
      <c r="C360" s="61"/>
      <c r="D360" s="56"/>
      <c r="E360" s="56"/>
      <c r="F360" s="57"/>
      <c r="G360" s="54"/>
      <c r="H360" s="54"/>
      <c r="I360" s="128"/>
      <c r="J360" s="55" t="s">
        <v>35</v>
      </c>
      <c r="K360" s="124">
        <f t="shared" si="15"/>
        <v>0</v>
      </c>
      <c r="L360" s="128"/>
      <c r="M360" s="128"/>
      <c r="N360" s="128"/>
      <c r="O360" s="128"/>
      <c r="P360" s="128"/>
      <c r="Q360" s="122">
        <f t="shared" si="16"/>
        <v>0</v>
      </c>
      <c r="R360" s="128"/>
      <c r="S360" s="128"/>
      <c r="T360" s="128"/>
      <c r="U360" s="128"/>
      <c r="V360" s="128"/>
      <c r="W360" s="123">
        <f t="shared" si="17"/>
        <v>0</v>
      </c>
    </row>
    <row r="361" spans="1:23" s="64" customFormat="1">
      <c r="A361" s="70">
        <v>378</v>
      </c>
      <c r="B361" s="57"/>
      <c r="C361" s="61"/>
      <c r="D361" s="56"/>
      <c r="E361" s="56"/>
      <c r="F361" s="57"/>
      <c r="G361" s="54"/>
      <c r="H361" s="54"/>
      <c r="I361" s="128"/>
      <c r="J361" s="55" t="s">
        <v>35</v>
      </c>
      <c r="K361" s="124">
        <f t="shared" si="15"/>
        <v>0</v>
      </c>
      <c r="L361" s="128"/>
      <c r="M361" s="128"/>
      <c r="N361" s="128"/>
      <c r="O361" s="128"/>
      <c r="P361" s="128"/>
      <c r="Q361" s="122">
        <f t="shared" si="16"/>
        <v>0</v>
      </c>
      <c r="R361" s="128"/>
      <c r="S361" s="128"/>
      <c r="T361" s="128"/>
      <c r="U361" s="128"/>
      <c r="V361" s="128"/>
      <c r="W361" s="123">
        <f t="shared" si="17"/>
        <v>0</v>
      </c>
    </row>
    <row r="362" spans="1:23" s="64" customFormat="1">
      <c r="A362" s="70">
        <v>379</v>
      </c>
      <c r="B362" s="57"/>
      <c r="C362" s="61"/>
      <c r="D362" s="56"/>
      <c r="E362" s="56"/>
      <c r="F362" s="57"/>
      <c r="G362" s="54"/>
      <c r="H362" s="54"/>
      <c r="I362" s="128"/>
      <c r="J362" s="55" t="s">
        <v>35</v>
      </c>
      <c r="K362" s="124">
        <f t="shared" si="15"/>
        <v>0</v>
      </c>
      <c r="L362" s="128"/>
      <c r="M362" s="128"/>
      <c r="N362" s="128"/>
      <c r="O362" s="128"/>
      <c r="P362" s="128"/>
      <c r="Q362" s="122">
        <f t="shared" si="16"/>
        <v>0</v>
      </c>
      <c r="R362" s="128"/>
      <c r="S362" s="128"/>
      <c r="T362" s="128"/>
      <c r="U362" s="128"/>
      <c r="V362" s="128"/>
      <c r="W362" s="123">
        <f t="shared" si="17"/>
        <v>0</v>
      </c>
    </row>
    <row r="363" spans="1:23" s="64" customFormat="1">
      <c r="A363" s="70">
        <v>380</v>
      </c>
      <c r="B363" s="57"/>
      <c r="C363" s="61"/>
      <c r="D363" s="56"/>
      <c r="E363" s="56"/>
      <c r="F363" s="57"/>
      <c r="G363" s="54"/>
      <c r="H363" s="54"/>
      <c r="I363" s="128"/>
      <c r="J363" s="55" t="s">
        <v>35</v>
      </c>
      <c r="K363" s="124">
        <f t="shared" si="15"/>
        <v>0</v>
      </c>
      <c r="L363" s="128"/>
      <c r="M363" s="128"/>
      <c r="N363" s="128"/>
      <c r="O363" s="128"/>
      <c r="P363" s="128"/>
      <c r="Q363" s="122">
        <f t="shared" si="16"/>
        <v>0</v>
      </c>
      <c r="R363" s="128"/>
      <c r="S363" s="128"/>
      <c r="T363" s="128"/>
      <c r="U363" s="128"/>
      <c r="V363" s="128"/>
      <c r="W363" s="123">
        <f t="shared" si="17"/>
        <v>0</v>
      </c>
    </row>
    <row r="364" spans="1:23" s="64" customFormat="1">
      <c r="A364" s="70">
        <v>381</v>
      </c>
      <c r="B364" s="57"/>
      <c r="C364" s="61"/>
      <c r="D364" s="56"/>
      <c r="E364" s="56"/>
      <c r="F364" s="57"/>
      <c r="G364" s="54"/>
      <c r="H364" s="54"/>
      <c r="I364" s="128"/>
      <c r="J364" s="55" t="s">
        <v>35</v>
      </c>
      <c r="K364" s="124">
        <f t="shared" si="15"/>
        <v>0</v>
      </c>
      <c r="L364" s="128"/>
      <c r="M364" s="128"/>
      <c r="N364" s="128"/>
      <c r="O364" s="128"/>
      <c r="P364" s="128"/>
      <c r="Q364" s="122">
        <f t="shared" si="16"/>
        <v>0</v>
      </c>
      <c r="R364" s="128"/>
      <c r="S364" s="128"/>
      <c r="T364" s="128"/>
      <c r="U364" s="128"/>
      <c r="V364" s="128"/>
      <c r="W364" s="123">
        <f t="shared" si="17"/>
        <v>0</v>
      </c>
    </row>
    <row r="365" spans="1:23" s="64" customFormat="1">
      <c r="A365" s="70">
        <v>382</v>
      </c>
      <c r="B365" s="57"/>
      <c r="C365" s="61"/>
      <c r="D365" s="56"/>
      <c r="E365" s="56"/>
      <c r="F365" s="57"/>
      <c r="G365" s="54"/>
      <c r="H365" s="54"/>
      <c r="I365" s="128"/>
      <c r="J365" s="55" t="s">
        <v>35</v>
      </c>
      <c r="K365" s="124">
        <f t="shared" si="15"/>
        <v>0</v>
      </c>
      <c r="L365" s="128"/>
      <c r="M365" s="128"/>
      <c r="N365" s="128"/>
      <c r="O365" s="128"/>
      <c r="P365" s="128"/>
      <c r="Q365" s="122">
        <f t="shared" si="16"/>
        <v>0</v>
      </c>
      <c r="R365" s="128"/>
      <c r="S365" s="128"/>
      <c r="T365" s="128"/>
      <c r="U365" s="128"/>
      <c r="V365" s="128"/>
      <c r="W365" s="123">
        <f t="shared" si="17"/>
        <v>0</v>
      </c>
    </row>
    <row r="366" spans="1:23" s="64" customFormat="1">
      <c r="A366" s="70">
        <v>383</v>
      </c>
      <c r="B366" s="57"/>
      <c r="C366" s="61"/>
      <c r="D366" s="56"/>
      <c r="E366" s="56"/>
      <c r="F366" s="57"/>
      <c r="G366" s="54"/>
      <c r="H366" s="54"/>
      <c r="I366" s="128"/>
      <c r="J366" s="55" t="s">
        <v>35</v>
      </c>
      <c r="K366" s="124">
        <f t="shared" si="15"/>
        <v>0</v>
      </c>
      <c r="L366" s="128"/>
      <c r="M366" s="128"/>
      <c r="N366" s="128"/>
      <c r="O366" s="128"/>
      <c r="P366" s="128"/>
      <c r="Q366" s="122">
        <f t="shared" si="16"/>
        <v>0</v>
      </c>
      <c r="R366" s="128"/>
      <c r="S366" s="128"/>
      <c r="T366" s="128"/>
      <c r="U366" s="128"/>
      <c r="V366" s="128"/>
      <c r="W366" s="123">
        <f t="shared" si="17"/>
        <v>0</v>
      </c>
    </row>
    <row r="367" spans="1:23" s="64" customFormat="1">
      <c r="A367" s="70">
        <v>384</v>
      </c>
      <c r="B367" s="57"/>
      <c r="C367" s="61"/>
      <c r="D367" s="56"/>
      <c r="E367" s="56"/>
      <c r="F367" s="57"/>
      <c r="G367" s="54"/>
      <c r="H367" s="54"/>
      <c r="I367" s="128"/>
      <c r="J367" s="55" t="s">
        <v>35</v>
      </c>
      <c r="K367" s="124">
        <f t="shared" si="15"/>
        <v>0</v>
      </c>
      <c r="L367" s="128"/>
      <c r="M367" s="128"/>
      <c r="N367" s="128"/>
      <c r="O367" s="128"/>
      <c r="P367" s="128"/>
      <c r="Q367" s="122">
        <f t="shared" si="16"/>
        <v>0</v>
      </c>
      <c r="R367" s="128"/>
      <c r="S367" s="128"/>
      <c r="T367" s="128"/>
      <c r="U367" s="128"/>
      <c r="V367" s="128"/>
      <c r="W367" s="123">
        <f t="shared" si="17"/>
        <v>0</v>
      </c>
    </row>
    <row r="368" spans="1:23" s="64" customFormat="1">
      <c r="A368" s="70">
        <v>385</v>
      </c>
      <c r="B368" s="57"/>
      <c r="C368" s="61"/>
      <c r="D368" s="56"/>
      <c r="E368" s="56"/>
      <c r="F368" s="57"/>
      <c r="G368" s="54"/>
      <c r="H368" s="54"/>
      <c r="I368" s="128"/>
      <c r="J368" s="55" t="s">
        <v>35</v>
      </c>
      <c r="K368" s="124">
        <f t="shared" si="15"/>
        <v>0</v>
      </c>
      <c r="L368" s="128"/>
      <c r="M368" s="128"/>
      <c r="N368" s="128"/>
      <c r="O368" s="128"/>
      <c r="P368" s="128"/>
      <c r="Q368" s="122">
        <f t="shared" si="16"/>
        <v>0</v>
      </c>
      <c r="R368" s="128"/>
      <c r="S368" s="128"/>
      <c r="T368" s="128"/>
      <c r="U368" s="128"/>
      <c r="V368" s="128"/>
      <c r="W368" s="123">
        <f t="shared" si="17"/>
        <v>0</v>
      </c>
    </row>
    <row r="369" spans="1:23" s="64" customFormat="1">
      <c r="A369" s="70">
        <v>386</v>
      </c>
      <c r="B369" s="57"/>
      <c r="C369" s="61"/>
      <c r="D369" s="56"/>
      <c r="E369" s="56"/>
      <c r="F369" s="57"/>
      <c r="G369" s="54"/>
      <c r="H369" s="54"/>
      <c r="I369" s="128"/>
      <c r="J369" s="55" t="s">
        <v>35</v>
      </c>
      <c r="K369" s="124">
        <f t="shared" si="15"/>
        <v>0</v>
      </c>
      <c r="L369" s="128"/>
      <c r="M369" s="128"/>
      <c r="N369" s="128"/>
      <c r="O369" s="128"/>
      <c r="P369" s="128"/>
      <c r="Q369" s="122">
        <f t="shared" si="16"/>
        <v>0</v>
      </c>
      <c r="R369" s="128"/>
      <c r="S369" s="128"/>
      <c r="T369" s="128"/>
      <c r="U369" s="128"/>
      <c r="V369" s="128"/>
      <c r="W369" s="123">
        <f t="shared" si="17"/>
        <v>0</v>
      </c>
    </row>
    <row r="370" spans="1:23" s="64" customFormat="1">
      <c r="A370" s="70">
        <v>387</v>
      </c>
      <c r="B370" s="57"/>
      <c r="C370" s="61"/>
      <c r="D370" s="56"/>
      <c r="E370" s="56"/>
      <c r="F370" s="57"/>
      <c r="G370" s="54"/>
      <c r="H370" s="54"/>
      <c r="I370" s="128"/>
      <c r="J370" s="55" t="s">
        <v>35</v>
      </c>
      <c r="K370" s="124">
        <f t="shared" si="15"/>
        <v>0</v>
      </c>
      <c r="L370" s="128"/>
      <c r="M370" s="128"/>
      <c r="N370" s="128"/>
      <c r="O370" s="128"/>
      <c r="P370" s="128"/>
      <c r="Q370" s="122">
        <f t="shared" si="16"/>
        <v>0</v>
      </c>
      <c r="R370" s="128"/>
      <c r="S370" s="128"/>
      <c r="T370" s="128"/>
      <c r="U370" s="128"/>
      <c r="V370" s="128"/>
      <c r="W370" s="123">
        <f t="shared" si="17"/>
        <v>0</v>
      </c>
    </row>
    <row r="371" spans="1:23" s="64" customFormat="1">
      <c r="A371" s="70">
        <v>388</v>
      </c>
      <c r="B371" s="57"/>
      <c r="C371" s="61"/>
      <c r="D371" s="56"/>
      <c r="E371" s="56"/>
      <c r="F371" s="57"/>
      <c r="G371" s="54"/>
      <c r="H371" s="54"/>
      <c r="I371" s="128"/>
      <c r="J371" s="55" t="s">
        <v>35</v>
      </c>
      <c r="K371" s="124">
        <f t="shared" si="15"/>
        <v>0</v>
      </c>
      <c r="L371" s="128"/>
      <c r="M371" s="128"/>
      <c r="N371" s="128"/>
      <c r="O371" s="128"/>
      <c r="P371" s="128"/>
      <c r="Q371" s="122">
        <f t="shared" si="16"/>
        <v>0</v>
      </c>
      <c r="R371" s="128"/>
      <c r="S371" s="128"/>
      <c r="T371" s="128"/>
      <c r="U371" s="128"/>
      <c r="V371" s="128"/>
      <c r="W371" s="123">
        <f t="shared" si="17"/>
        <v>0</v>
      </c>
    </row>
    <row r="372" spans="1:23" s="64" customFormat="1">
      <c r="A372" s="70">
        <v>389</v>
      </c>
      <c r="B372" s="57"/>
      <c r="C372" s="61"/>
      <c r="D372" s="56"/>
      <c r="E372" s="56"/>
      <c r="F372" s="57"/>
      <c r="G372" s="54"/>
      <c r="H372" s="54"/>
      <c r="I372" s="128"/>
      <c r="J372" s="55" t="s">
        <v>35</v>
      </c>
      <c r="K372" s="124">
        <f t="shared" si="15"/>
        <v>0</v>
      </c>
      <c r="L372" s="128"/>
      <c r="M372" s="128"/>
      <c r="N372" s="128"/>
      <c r="O372" s="128"/>
      <c r="P372" s="128"/>
      <c r="Q372" s="122">
        <f t="shared" si="16"/>
        <v>0</v>
      </c>
      <c r="R372" s="128"/>
      <c r="S372" s="128"/>
      <c r="T372" s="128"/>
      <c r="U372" s="128"/>
      <c r="V372" s="128"/>
      <c r="W372" s="123">
        <f t="shared" si="17"/>
        <v>0</v>
      </c>
    </row>
    <row r="373" spans="1:23" s="64" customFormat="1">
      <c r="A373" s="70">
        <v>390</v>
      </c>
      <c r="B373" s="57"/>
      <c r="C373" s="61"/>
      <c r="D373" s="56"/>
      <c r="E373" s="56"/>
      <c r="F373" s="57"/>
      <c r="G373" s="54"/>
      <c r="H373" s="54"/>
      <c r="I373" s="128"/>
      <c r="J373" s="55" t="s">
        <v>35</v>
      </c>
      <c r="K373" s="124">
        <f t="shared" si="15"/>
        <v>0</v>
      </c>
      <c r="L373" s="128"/>
      <c r="M373" s="128"/>
      <c r="N373" s="128"/>
      <c r="O373" s="128"/>
      <c r="P373" s="128"/>
      <c r="Q373" s="122">
        <f t="shared" si="16"/>
        <v>0</v>
      </c>
      <c r="R373" s="128"/>
      <c r="S373" s="128"/>
      <c r="T373" s="128"/>
      <c r="U373" s="128"/>
      <c r="V373" s="128"/>
      <c r="W373" s="123">
        <f t="shared" si="17"/>
        <v>0</v>
      </c>
    </row>
    <row r="374" spans="1:23" s="64" customFormat="1">
      <c r="A374" s="70">
        <v>391</v>
      </c>
      <c r="B374" s="57"/>
      <c r="C374" s="61"/>
      <c r="D374" s="56"/>
      <c r="E374" s="56"/>
      <c r="F374" s="57"/>
      <c r="G374" s="54"/>
      <c r="H374" s="54"/>
      <c r="I374" s="128"/>
      <c r="J374" s="55" t="s">
        <v>35</v>
      </c>
      <c r="K374" s="124">
        <f t="shared" si="15"/>
        <v>0</v>
      </c>
      <c r="L374" s="128"/>
      <c r="M374" s="128"/>
      <c r="N374" s="128"/>
      <c r="O374" s="128"/>
      <c r="P374" s="128"/>
      <c r="Q374" s="122">
        <f t="shared" si="16"/>
        <v>0</v>
      </c>
      <c r="R374" s="128"/>
      <c r="S374" s="128"/>
      <c r="T374" s="128"/>
      <c r="U374" s="128"/>
      <c r="V374" s="128"/>
      <c r="W374" s="123">
        <f t="shared" si="17"/>
        <v>0</v>
      </c>
    </row>
    <row r="375" spans="1:23" s="64" customFormat="1">
      <c r="A375" s="70">
        <v>392</v>
      </c>
      <c r="B375" s="57"/>
      <c r="C375" s="61"/>
      <c r="D375" s="56"/>
      <c r="E375" s="56"/>
      <c r="F375" s="57"/>
      <c r="G375" s="54"/>
      <c r="H375" s="54"/>
      <c r="I375" s="128"/>
      <c r="J375" s="55" t="s">
        <v>35</v>
      </c>
      <c r="K375" s="124">
        <f t="shared" si="15"/>
        <v>0</v>
      </c>
      <c r="L375" s="128"/>
      <c r="M375" s="128"/>
      <c r="N375" s="128"/>
      <c r="O375" s="128"/>
      <c r="P375" s="128"/>
      <c r="Q375" s="122">
        <f t="shared" si="16"/>
        <v>0</v>
      </c>
      <c r="R375" s="128"/>
      <c r="S375" s="128"/>
      <c r="T375" s="128"/>
      <c r="U375" s="128"/>
      <c r="V375" s="128"/>
      <c r="W375" s="123">
        <f t="shared" si="17"/>
        <v>0</v>
      </c>
    </row>
    <row r="376" spans="1:23" s="64" customFormat="1">
      <c r="A376" s="70">
        <v>393</v>
      </c>
      <c r="B376" s="57"/>
      <c r="C376" s="61"/>
      <c r="D376" s="56"/>
      <c r="E376" s="56"/>
      <c r="F376" s="57"/>
      <c r="G376" s="54"/>
      <c r="H376" s="54"/>
      <c r="I376" s="128"/>
      <c r="J376" s="55" t="s">
        <v>35</v>
      </c>
      <c r="K376" s="124">
        <f t="shared" si="15"/>
        <v>0</v>
      </c>
      <c r="L376" s="128"/>
      <c r="M376" s="128"/>
      <c r="N376" s="128"/>
      <c r="O376" s="128"/>
      <c r="P376" s="128"/>
      <c r="Q376" s="122">
        <f t="shared" si="16"/>
        <v>0</v>
      </c>
      <c r="R376" s="128"/>
      <c r="S376" s="128"/>
      <c r="T376" s="128"/>
      <c r="U376" s="128"/>
      <c r="V376" s="128"/>
      <c r="W376" s="123">
        <f t="shared" si="17"/>
        <v>0</v>
      </c>
    </row>
    <row r="377" spans="1:23" s="64" customFormat="1">
      <c r="A377" s="70">
        <v>394</v>
      </c>
      <c r="B377" s="57"/>
      <c r="C377" s="61"/>
      <c r="D377" s="56"/>
      <c r="E377" s="56"/>
      <c r="F377" s="57"/>
      <c r="G377" s="54"/>
      <c r="H377" s="54"/>
      <c r="I377" s="128"/>
      <c r="J377" s="55" t="s">
        <v>35</v>
      </c>
      <c r="K377" s="124">
        <f t="shared" si="15"/>
        <v>0</v>
      </c>
      <c r="L377" s="128"/>
      <c r="M377" s="128"/>
      <c r="N377" s="128"/>
      <c r="O377" s="128"/>
      <c r="P377" s="128"/>
      <c r="Q377" s="122">
        <f t="shared" si="16"/>
        <v>0</v>
      </c>
      <c r="R377" s="128"/>
      <c r="S377" s="128"/>
      <c r="T377" s="128"/>
      <c r="U377" s="128"/>
      <c r="V377" s="128"/>
      <c r="W377" s="123">
        <f t="shared" si="17"/>
        <v>0</v>
      </c>
    </row>
    <row r="378" spans="1:23" s="64" customFormat="1">
      <c r="A378" s="70">
        <v>395</v>
      </c>
      <c r="B378" s="57"/>
      <c r="C378" s="61"/>
      <c r="D378" s="56"/>
      <c r="E378" s="56"/>
      <c r="F378" s="57"/>
      <c r="G378" s="54"/>
      <c r="H378" s="54"/>
      <c r="I378" s="128"/>
      <c r="J378" s="55" t="s">
        <v>35</v>
      </c>
      <c r="K378" s="124">
        <f t="shared" si="15"/>
        <v>0</v>
      </c>
      <c r="L378" s="128"/>
      <c r="M378" s="128"/>
      <c r="N378" s="128"/>
      <c r="O378" s="128"/>
      <c r="P378" s="128"/>
      <c r="Q378" s="122">
        <f t="shared" si="16"/>
        <v>0</v>
      </c>
      <c r="R378" s="128"/>
      <c r="S378" s="128"/>
      <c r="T378" s="128"/>
      <c r="U378" s="128"/>
      <c r="V378" s="128"/>
      <c r="W378" s="123">
        <f t="shared" si="17"/>
        <v>0</v>
      </c>
    </row>
    <row r="379" spans="1:23" s="64" customFormat="1">
      <c r="A379" s="70">
        <v>396</v>
      </c>
      <c r="B379" s="57"/>
      <c r="C379" s="61"/>
      <c r="D379" s="56"/>
      <c r="E379" s="56"/>
      <c r="F379" s="57"/>
      <c r="G379" s="54"/>
      <c r="H379" s="54"/>
      <c r="I379" s="128"/>
      <c r="J379" s="55" t="s">
        <v>35</v>
      </c>
      <c r="K379" s="124">
        <f t="shared" si="15"/>
        <v>0</v>
      </c>
      <c r="L379" s="128"/>
      <c r="M379" s="128"/>
      <c r="N379" s="128"/>
      <c r="O379" s="128"/>
      <c r="P379" s="128"/>
      <c r="Q379" s="122">
        <f t="shared" si="16"/>
        <v>0</v>
      </c>
      <c r="R379" s="128"/>
      <c r="S379" s="128"/>
      <c r="T379" s="128"/>
      <c r="U379" s="128"/>
      <c r="V379" s="128"/>
      <c r="W379" s="123">
        <f t="shared" si="17"/>
        <v>0</v>
      </c>
    </row>
    <row r="380" spans="1:23" s="64" customFormat="1">
      <c r="A380" s="70">
        <v>397</v>
      </c>
      <c r="B380" s="57"/>
      <c r="C380" s="61"/>
      <c r="D380" s="56"/>
      <c r="E380" s="56"/>
      <c r="F380" s="57"/>
      <c r="G380" s="54"/>
      <c r="H380" s="54"/>
      <c r="I380" s="128"/>
      <c r="J380" s="55" t="s">
        <v>35</v>
      </c>
      <c r="K380" s="124">
        <f t="shared" si="15"/>
        <v>0</v>
      </c>
      <c r="L380" s="128"/>
      <c r="M380" s="128"/>
      <c r="N380" s="128"/>
      <c r="O380" s="128"/>
      <c r="P380" s="128"/>
      <c r="Q380" s="122">
        <f t="shared" si="16"/>
        <v>0</v>
      </c>
      <c r="R380" s="128"/>
      <c r="S380" s="128"/>
      <c r="T380" s="128"/>
      <c r="U380" s="128"/>
      <c r="V380" s="128"/>
      <c r="W380" s="123">
        <f t="shared" si="17"/>
        <v>0</v>
      </c>
    </row>
    <row r="381" spans="1:23" s="64" customFormat="1">
      <c r="A381" s="70">
        <v>398</v>
      </c>
      <c r="B381" s="57"/>
      <c r="C381" s="61"/>
      <c r="D381" s="56"/>
      <c r="E381" s="56"/>
      <c r="F381" s="57"/>
      <c r="G381" s="54"/>
      <c r="H381" s="54"/>
      <c r="I381" s="128"/>
      <c r="J381" s="55" t="s">
        <v>35</v>
      </c>
      <c r="K381" s="124">
        <f t="shared" si="15"/>
        <v>0</v>
      </c>
      <c r="L381" s="128"/>
      <c r="M381" s="128"/>
      <c r="N381" s="128"/>
      <c r="O381" s="128"/>
      <c r="P381" s="128"/>
      <c r="Q381" s="122">
        <f t="shared" si="16"/>
        <v>0</v>
      </c>
      <c r="R381" s="128"/>
      <c r="S381" s="128"/>
      <c r="T381" s="128"/>
      <c r="U381" s="128"/>
      <c r="V381" s="128"/>
      <c r="W381" s="123">
        <f t="shared" si="17"/>
        <v>0</v>
      </c>
    </row>
    <row r="382" spans="1:23" s="64" customFormat="1">
      <c r="A382" s="70">
        <v>399</v>
      </c>
      <c r="B382" s="57"/>
      <c r="C382" s="61"/>
      <c r="D382" s="56"/>
      <c r="E382" s="56"/>
      <c r="F382" s="57"/>
      <c r="G382" s="54"/>
      <c r="H382" s="54"/>
      <c r="I382" s="128"/>
      <c r="J382" s="55" t="s">
        <v>35</v>
      </c>
      <c r="K382" s="124">
        <f t="shared" si="15"/>
        <v>0</v>
      </c>
      <c r="L382" s="128"/>
      <c r="M382" s="128"/>
      <c r="N382" s="128"/>
      <c r="O382" s="128"/>
      <c r="P382" s="128"/>
      <c r="Q382" s="122">
        <f t="shared" si="16"/>
        <v>0</v>
      </c>
      <c r="R382" s="128"/>
      <c r="S382" s="128"/>
      <c r="T382" s="128"/>
      <c r="U382" s="128"/>
      <c r="V382" s="128"/>
      <c r="W382" s="123">
        <f t="shared" si="17"/>
        <v>0</v>
      </c>
    </row>
    <row r="383" spans="1:23" s="64" customFormat="1">
      <c r="A383" s="70">
        <v>400</v>
      </c>
      <c r="B383" s="57"/>
      <c r="C383" s="61"/>
      <c r="D383" s="56"/>
      <c r="E383" s="56"/>
      <c r="F383" s="57"/>
      <c r="G383" s="54"/>
      <c r="H383" s="54"/>
      <c r="I383" s="128"/>
      <c r="J383" s="55" t="s">
        <v>35</v>
      </c>
      <c r="K383" s="124">
        <f t="shared" si="15"/>
        <v>0</v>
      </c>
      <c r="L383" s="128"/>
      <c r="M383" s="128"/>
      <c r="N383" s="128"/>
      <c r="O383" s="128"/>
      <c r="P383" s="128"/>
      <c r="Q383" s="122">
        <f t="shared" si="16"/>
        <v>0</v>
      </c>
      <c r="R383" s="128"/>
      <c r="S383" s="128"/>
      <c r="T383" s="128"/>
      <c r="U383" s="128"/>
      <c r="V383" s="128"/>
      <c r="W383" s="123">
        <f t="shared" si="17"/>
        <v>0</v>
      </c>
    </row>
    <row r="384" spans="1:23" s="64" customFormat="1">
      <c r="A384" s="70">
        <v>401</v>
      </c>
      <c r="B384" s="57"/>
      <c r="C384" s="61"/>
      <c r="D384" s="56"/>
      <c r="E384" s="56"/>
      <c r="F384" s="57"/>
      <c r="G384" s="54"/>
      <c r="H384" s="54"/>
      <c r="I384" s="128"/>
      <c r="J384" s="55" t="s">
        <v>35</v>
      </c>
      <c r="K384" s="124">
        <f t="shared" si="15"/>
        <v>0</v>
      </c>
      <c r="L384" s="128"/>
      <c r="M384" s="128"/>
      <c r="N384" s="128"/>
      <c r="O384" s="128"/>
      <c r="P384" s="128"/>
      <c r="Q384" s="122">
        <f t="shared" si="16"/>
        <v>0</v>
      </c>
      <c r="R384" s="128"/>
      <c r="S384" s="128"/>
      <c r="T384" s="128"/>
      <c r="U384" s="128"/>
      <c r="V384" s="128"/>
      <c r="W384" s="123">
        <f t="shared" si="17"/>
        <v>0</v>
      </c>
    </row>
    <row r="385" spans="1:23" s="64" customFormat="1">
      <c r="A385" s="70">
        <v>402</v>
      </c>
      <c r="B385" s="57"/>
      <c r="C385" s="61"/>
      <c r="D385" s="56"/>
      <c r="E385" s="56"/>
      <c r="F385" s="57"/>
      <c r="G385" s="54"/>
      <c r="H385" s="54"/>
      <c r="I385" s="128"/>
      <c r="J385" s="55" t="s">
        <v>35</v>
      </c>
      <c r="K385" s="124">
        <f t="shared" si="15"/>
        <v>0</v>
      </c>
      <c r="L385" s="128"/>
      <c r="M385" s="128"/>
      <c r="N385" s="128"/>
      <c r="O385" s="128"/>
      <c r="P385" s="128"/>
      <c r="Q385" s="122">
        <f t="shared" si="16"/>
        <v>0</v>
      </c>
      <c r="R385" s="128"/>
      <c r="S385" s="128"/>
      <c r="T385" s="128"/>
      <c r="U385" s="128"/>
      <c r="V385" s="128"/>
      <c r="W385" s="123">
        <f t="shared" si="17"/>
        <v>0</v>
      </c>
    </row>
    <row r="386" spans="1:23" s="64" customFormat="1">
      <c r="A386" s="70">
        <v>403</v>
      </c>
      <c r="B386" s="57"/>
      <c r="C386" s="61"/>
      <c r="D386" s="56"/>
      <c r="E386" s="56"/>
      <c r="F386" s="57"/>
      <c r="G386" s="54"/>
      <c r="H386" s="54"/>
      <c r="I386" s="128"/>
      <c r="J386" s="55" t="s">
        <v>35</v>
      </c>
      <c r="K386" s="124">
        <f t="shared" si="15"/>
        <v>0</v>
      </c>
      <c r="L386" s="128"/>
      <c r="M386" s="128"/>
      <c r="N386" s="128"/>
      <c r="O386" s="128"/>
      <c r="P386" s="128"/>
      <c r="Q386" s="122">
        <f t="shared" si="16"/>
        <v>0</v>
      </c>
      <c r="R386" s="128"/>
      <c r="S386" s="128"/>
      <c r="T386" s="128"/>
      <c r="U386" s="128"/>
      <c r="V386" s="128"/>
      <c r="W386" s="123">
        <f t="shared" si="17"/>
        <v>0</v>
      </c>
    </row>
    <row r="387" spans="1:23" s="64" customFormat="1">
      <c r="A387" s="70">
        <v>404</v>
      </c>
      <c r="B387" s="57"/>
      <c r="C387" s="61"/>
      <c r="D387" s="56"/>
      <c r="E387" s="56"/>
      <c r="F387" s="57"/>
      <c r="G387" s="54"/>
      <c r="H387" s="54"/>
      <c r="I387" s="128"/>
      <c r="J387" s="55" t="s">
        <v>35</v>
      </c>
      <c r="K387" s="124">
        <f t="shared" si="15"/>
        <v>0</v>
      </c>
      <c r="L387" s="128"/>
      <c r="M387" s="128"/>
      <c r="N387" s="128"/>
      <c r="O387" s="128"/>
      <c r="P387" s="128"/>
      <c r="Q387" s="122">
        <f t="shared" si="16"/>
        <v>0</v>
      </c>
      <c r="R387" s="128"/>
      <c r="S387" s="128"/>
      <c r="T387" s="128"/>
      <c r="U387" s="128"/>
      <c r="V387" s="128"/>
      <c r="W387" s="123">
        <f t="shared" si="17"/>
        <v>0</v>
      </c>
    </row>
    <row r="388" spans="1:23" s="64" customFormat="1">
      <c r="A388" s="70">
        <v>405</v>
      </c>
      <c r="B388" s="57"/>
      <c r="C388" s="61"/>
      <c r="D388" s="56"/>
      <c r="E388" s="56"/>
      <c r="F388" s="57"/>
      <c r="G388" s="54"/>
      <c r="H388" s="54"/>
      <c r="I388" s="128"/>
      <c r="J388" s="55" t="s">
        <v>35</v>
      </c>
      <c r="K388" s="124">
        <f t="shared" si="15"/>
        <v>0</v>
      </c>
      <c r="L388" s="128"/>
      <c r="M388" s="128"/>
      <c r="N388" s="128"/>
      <c r="O388" s="128"/>
      <c r="P388" s="128"/>
      <c r="Q388" s="122">
        <f t="shared" si="16"/>
        <v>0</v>
      </c>
      <c r="R388" s="128"/>
      <c r="S388" s="128"/>
      <c r="T388" s="128"/>
      <c r="U388" s="128"/>
      <c r="V388" s="128"/>
      <c r="W388" s="123">
        <f t="shared" si="17"/>
        <v>0</v>
      </c>
    </row>
    <row r="389" spans="1:23" s="64" customFormat="1">
      <c r="A389" s="70">
        <v>406</v>
      </c>
      <c r="B389" s="57"/>
      <c r="C389" s="61"/>
      <c r="D389" s="56"/>
      <c r="E389" s="56"/>
      <c r="F389" s="57"/>
      <c r="G389" s="54"/>
      <c r="H389" s="54"/>
      <c r="I389" s="128"/>
      <c r="J389" s="55" t="s">
        <v>35</v>
      </c>
      <c r="K389" s="124">
        <f t="shared" si="15"/>
        <v>0</v>
      </c>
      <c r="L389" s="128"/>
      <c r="M389" s="128"/>
      <c r="N389" s="128"/>
      <c r="O389" s="128"/>
      <c r="P389" s="128"/>
      <c r="Q389" s="122">
        <f t="shared" si="16"/>
        <v>0</v>
      </c>
      <c r="R389" s="128"/>
      <c r="S389" s="128"/>
      <c r="T389" s="128"/>
      <c r="U389" s="128"/>
      <c r="V389" s="128"/>
      <c r="W389" s="123">
        <f t="shared" si="17"/>
        <v>0</v>
      </c>
    </row>
    <row r="390" spans="1:23" s="64" customFormat="1">
      <c r="A390" s="70">
        <v>407</v>
      </c>
      <c r="B390" s="57"/>
      <c r="C390" s="61"/>
      <c r="D390" s="56"/>
      <c r="E390" s="56"/>
      <c r="F390" s="57"/>
      <c r="G390" s="54"/>
      <c r="H390" s="54"/>
      <c r="I390" s="128"/>
      <c r="J390" s="55" t="s">
        <v>35</v>
      </c>
      <c r="K390" s="124">
        <f t="shared" si="15"/>
        <v>0</v>
      </c>
      <c r="L390" s="128"/>
      <c r="M390" s="128"/>
      <c r="N390" s="128"/>
      <c r="O390" s="128"/>
      <c r="P390" s="128"/>
      <c r="Q390" s="122">
        <f t="shared" si="16"/>
        <v>0</v>
      </c>
      <c r="R390" s="128"/>
      <c r="S390" s="128"/>
      <c r="T390" s="128"/>
      <c r="U390" s="128"/>
      <c r="V390" s="128"/>
      <c r="W390" s="123">
        <f t="shared" si="17"/>
        <v>0</v>
      </c>
    </row>
    <row r="391" spans="1:23" s="64" customFormat="1">
      <c r="A391" s="70">
        <v>408</v>
      </c>
      <c r="B391" s="57"/>
      <c r="C391" s="61"/>
      <c r="D391" s="56"/>
      <c r="E391" s="56"/>
      <c r="F391" s="57"/>
      <c r="G391" s="54"/>
      <c r="H391" s="54"/>
      <c r="I391" s="128"/>
      <c r="J391" s="55" t="s">
        <v>35</v>
      </c>
      <c r="K391" s="124">
        <f t="shared" ref="K391:K454" si="18">Q391+W391</f>
        <v>0</v>
      </c>
      <c r="L391" s="128"/>
      <c r="M391" s="128"/>
      <c r="N391" s="128"/>
      <c r="O391" s="128"/>
      <c r="P391" s="128"/>
      <c r="Q391" s="122">
        <f t="shared" ref="Q391:Q454" si="19">SUM(L391:P391)</f>
        <v>0</v>
      </c>
      <c r="R391" s="128"/>
      <c r="S391" s="128"/>
      <c r="T391" s="128"/>
      <c r="U391" s="128"/>
      <c r="V391" s="128"/>
      <c r="W391" s="123">
        <f t="shared" si="17"/>
        <v>0</v>
      </c>
    </row>
    <row r="392" spans="1:23" s="64" customFormat="1">
      <c r="A392" s="70">
        <v>409</v>
      </c>
      <c r="B392" s="57"/>
      <c r="C392" s="61"/>
      <c r="D392" s="56"/>
      <c r="E392" s="56"/>
      <c r="F392" s="57"/>
      <c r="G392" s="54"/>
      <c r="H392" s="54"/>
      <c r="I392" s="128"/>
      <c r="J392" s="55" t="s">
        <v>35</v>
      </c>
      <c r="K392" s="124">
        <f t="shared" si="18"/>
        <v>0</v>
      </c>
      <c r="L392" s="128"/>
      <c r="M392" s="128"/>
      <c r="N392" s="128"/>
      <c r="O392" s="128"/>
      <c r="P392" s="128"/>
      <c r="Q392" s="122">
        <f t="shared" si="19"/>
        <v>0</v>
      </c>
      <c r="R392" s="128"/>
      <c r="S392" s="128"/>
      <c r="T392" s="128"/>
      <c r="U392" s="128"/>
      <c r="V392" s="128"/>
      <c r="W392" s="123">
        <f t="shared" ref="W392:W455" si="20">SUM(R392:V392)</f>
        <v>0</v>
      </c>
    </row>
    <row r="393" spans="1:23" s="64" customFormat="1">
      <c r="A393" s="70">
        <v>410</v>
      </c>
      <c r="B393" s="57"/>
      <c r="C393" s="61"/>
      <c r="D393" s="56"/>
      <c r="E393" s="56"/>
      <c r="F393" s="57"/>
      <c r="G393" s="54"/>
      <c r="H393" s="54"/>
      <c r="I393" s="128"/>
      <c r="J393" s="55" t="s">
        <v>35</v>
      </c>
      <c r="K393" s="124">
        <f t="shared" si="18"/>
        <v>0</v>
      </c>
      <c r="L393" s="128"/>
      <c r="M393" s="128"/>
      <c r="N393" s="128"/>
      <c r="O393" s="128"/>
      <c r="P393" s="128"/>
      <c r="Q393" s="122">
        <f t="shared" si="19"/>
        <v>0</v>
      </c>
      <c r="R393" s="128"/>
      <c r="S393" s="128"/>
      <c r="T393" s="128"/>
      <c r="U393" s="128"/>
      <c r="V393" s="128"/>
      <c r="W393" s="123">
        <f t="shared" si="20"/>
        <v>0</v>
      </c>
    </row>
    <row r="394" spans="1:23" s="64" customFormat="1">
      <c r="A394" s="70">
        <v>411</v>
      </c>
      <c r="B394" s="57"/>
      <c r="C394" s="61"/>
      <c r="D394" s="56"/>
      <c r="E394" s="56"/>
      <c r="F394" s="57"/>
      <c r="G394" s="54"/>
      <c r="H394" s="54"/>
      <c r="I394" s="128"/>
      <c r="J394" s="55" t="s">
        <v>35</v>
      </c>
      <c r="K394" s="124">
        <f t="shared" si="18"/>
        <v>0</v>
      </c>
      <c r="L394" s="128"/>
      <c r="M394" s="128"/>
      <c r="N394" s="128"/>
      <c r="O394" s="128"/>
      <c r="P394" s="128"/>
      <c r="Q394" s="122">
        <f t="shared" si="19"/>
        <v>0</v>
      </c>
      <c r="R394" s="128"/>
      <c r="S394" s="128"/>
      <c r="T394" s="128"/>
      <c r="U394" s="128"/>
      <c r="V394" s="128"/>
      <c r="W394" s="123">
        <f t="shared" si="20"/>
        <v>0</v>
      </c>
    </row>
    <row r="395" spans="1:23" s="64" customFormat="1">
      <c r="A395" s="70">
        <v>412</v>
      </c>
      <c r="B395" s="57"/>
      <c r="C395" s="61"/>
      <c r="D395" s="56"/>
      <c r="E395" s="56"/>
      <c r="F395" s="57"/>
      <c r="G395" s="54"/>
      <c r="H395" s="54"/>
      <c r="I395" s="128"/>
      <c r="J395" s="55" t="s">
        <v>35</v>
      </c>
      <c r="K395" s="124">
        <f t="shared" si="18"/>
        <v>0</v>
      </c>
      <c r="L395" s="128"/>
      <c r="M395" s="128"/>
      <c r="N395" s="128"/>
      <c r="O395" s="128"/>
      <c r="P395" s="128"/>
      <c r="Q395" s="122">
        <f t="shared" si="19"/>
        <v>0</v>
      </c>
      <c r="R395" s="128"/>
      <c r="S395" s="128"/>
      <c r="T395" s="128"/>
      <c r="U395" s="128"/>
      <c r="V395" s="128"/>
      <c r="W395" s="123">
        <f t="shared" si="20"/>
        <v>0</v>
      </c>
    </row>
    <row r="396" spans="1:23" s="64" customFormat="1">
      <c r="A396" s="70">
        <v>413</v>
      </c>
      <c r="B396" s="57"/>
      <c r="C396" s="61"/>
      <c r="D396" s="56"/>
      <c r="E396" s="56"/>
      <c r="F396" s="57"/>
      <c r="G396" s="54"/>
      <c r="H396" s="54"/>
      <c r="I396" s="128"/>
      <c r="J396" s="55" t="s">
        <v>35</v>
      </c>
      <c r="K396" s="124">
        <f t="shared" si="18"/>
        <v>0</v>
      </c>
      <c r="L396" s="128"/>
      <c r="M396" s="128"/>
      <c r="N396" s="128"/>
      <c r="O396" s="128"/>
      <c r="P396" s="128"/>
      <c r="Q396" s="122">
        <f t="shared" si="19"/>
        <v>0</v>
      </c>
      <c r="R396" s="128"/>
      <c r="S396" s="128"/>
      <c r="T396" s="128"/>
      <c r="U396" s="128"/>
      <c r="V396" s="128"/>
      <c r="W396" s="123">
        <f t="shared" si="20"/>
        <v>0</v>
      </c>
    </row>
    <row r="397" spans="1:23" s="64" customFormat="1">
      <c r="A397" s="70">
        <v>414</v>
      </c>
      <c r="B397" s="57"/>
      <c r="C397" s="61"/>
      <c r="D397" s="56"/>
      <c r="E397" s="56"/>
      <c r="F397" s="57"/>
      <c r="G397" s="54"/>
      <c r="H397" s="54"/>
      <c r="I397" s="128"/>
      <c r="J397" s="55" t="s">
        <v>35</v>
      </c>
      <c r="K397" s="124">
        <f t="shared" si="18"/>
        <v>0</v>
      </c>
      <c r="L397" s="128"/>
      <c r="M397" s="128"/>
      <c r="N397" s="128"/>
      <c r="O397" s="128"/>
      <c r="P397" s="128"/>
      <c r="Q397" s="122">
        <f t="shared" si="19"/>
        <v>0</v>
      </c>
      <c r="R397" s="128"/>
      <c r="S397" s="128"/>
      <c r="T397" s="128"/>
      <c r="U397" s="128"/>
      <c r="V397" s="128"/>
      <c r="W397" s="123">
        <f t="shared" si="20"/>
        <v>0</v>
      </c>
    </row>
    <row r="398" spans="1:23" s="64" customFormat="1">
      <c r="A398" s="70">
        <v>415</v>
      </c>
      <c r="B398" s="57"/>
      <c r="C398" s="61"/>
      <c r="D398" s="56"/>
      <c r="E398" s="56"/>
      <c r="F398" s="57"/>
      <c r="G398" s="54"/>
      <c r="H398" s="54"/>
      <c r="I398" s="128"/>
      <c r="J398" s="55" t="s">
        <v>35</v>
      </c>
      <c r="K398" s="124">
        <f t="shared" si="18"/>
        <v>0</v>
      </c>
      <c r="L398" s="128"/>
      <c r="M398" s="128"/>
      <c r="N398" s="128"/>
      <c r="O398" s="128"/>
      <c r="P398" s="128"/>
      <c r="Q398" s="122">
        <f t="shared" si="19"/>
        <v>0</v>
      </c>
      <c r="R398" s="128"/>
      <c r="S398" s="128"/>
      <c r="T398" s="128"/>
      <c r="U398" s="128"/>
      <c r="V398" s="128"/>
      <c r="W398" s="123">
        <f t="shared" si="20"/>
        <v>0</v>
      </c>
    </row>
    <row r="399" spans="1:23" s="64" customFormat="1">
      <c r="A399" s="70">
        <v>416</v>
      </c>
      <c r="B399" s="57"/>
      <c r="C399" s="61"/>
      <c r="D399" s="56"/>
      <c r="E399" s="56"/>
      <c r="F399" s="57"/>
      <c r="G399" s="54"/>
      <c r="H399" s="54"/>
      <c r="I399" s="128"/>
      <c r="J399" s="55" t="s">
        <v>35</v>
      </c>
      <c r="K399" s="124">
        <f t="shared" si="18"/>
        <v>0</v>
      </c>
      <c r="L399" s="128"/>
      <c r="M399" s="128"/>
      <c r="N399" s="128"/>
      <c r="O399" s="128"/>
      <c r="P399" s="128"/>
      <c r="Q399" s="122">
        <f t="shared" si="19"/>
        <v>0</v>
      </c>
      <c r="R399" s="128"/>
      <c r="S399" s="128"/>
      <c r="T399" s="128"/>
      <c r="U399" s="128"/>
      <c r="V399" s="128"/>
      <c r="W399" s="123">
        <f t="shared" si="20"/>
        <v>0</v>
      </c>
    </row>
    <row r="400" spans="1:23" s="64" customFormat="1">
      <c r="A400" s="70">
        <v>417</v>
      </c>
      <c r="B400" s="57"/>
      <c r="C400" s="61"/>
      <c r="D400" s="56"/>
      <c r="E400" s="56"/>
      <c r="F400" s="57"/>
      <c r="G400" s="54"/>
      <c r="H400" s="54"/>
      <c r="I400" s="128"/>
      <c r="J400" s="55" t="s">
        <v>35</v>
      </c>
      <c r="K400" s="124">
        <f t="shared" si="18"/>
        <v>0</v>
      </c>
      <c r="L400" s="128"/>
      <c r="M400" s="128"/>
      <c r="N400" s="128"/>
      <c r="O400" s="128"/>
      <c r="P400" s="128"/>
      <c r="Q400" s="122">
        <f t="shared" si="19"/>
        <v>0</v>
      </c>
      <c r="R400" s="128"/>
      <c r="S400" s="128"/>
      <c r="T400" s="128"/>
      <c r="U400" s="128"/>
      <c r="V400" s="128"/>
      <c r="W400" s="123">
        <f t="shared" si="20"/>
        <v>0</v>
      </c>
    </row>
    <row r="401" spans="1:23" s="64" customFormat="1">
      <c r="A401" s="70">
        <v>418</v>
      </c>
      <c r="B401" s="57"/>
      <c r="C401" s="61"/>
      <c r="D401" s="56"/>
      <c r="E401" s="56"/>
      <c r="F401" s="57"/>
      <c r="G401" s="54"/>
      <c r="H401" s="54"/>
      <c r="I401" s="128"/>
      <c r="J401" s="55" t="s">
        <v>35</v>
      </c>
      <c r="K401" s="124">
        <f t="shared" si="18"/>
        <v>0</v>
      </c>
      <c r="L401" s="128"/>
      <c r="M401" s="128"/>
      <c r="N401" s="128"/>
      <c r="O401" s="128"/>
      <c r="P401" s="128"/>
      <c r="Q401" s="122">
        <f t="shared" si="19"/>
        <v>0</v>
      </c>
      <c r="R401" s="128"/>
      <c r="S401" s="128"/>
      <c r="T401" s="128"/>
      <c r="U401" s="128"/>
      <c r="V401" s="128"/>
      <c r="W401" s="123">
        <f t="shared" si="20"/>
        <v>0</v>
      </c>
    </row>
    <row r="402" spans="1:23" s="64" customFormat="1">
      <c r="A402" s="70">
        <v>419</v>
      </c>
      <c r="B402" s="57"/>
      <c r="C402" s="61"/>
      <c r="D402" s="56"/>
      <c r="E402" s="56"/>
      <c r="F402" s="57"/>
      <c r="G402" s="54"/>
      <c r="H402" s="54"/>
      <c r="I402" s="128"/>
      <c r="J402" s="55" t="s">
        <v>35</v>
      </c>
      <c r="K402" s="124">
        <f t="shared" si="18"/>
        <v>0</v>
      </c>
      <c r="L402" s="128"/>
      <c r="M402" s="128"/>
      <c r="N402" s="128"/>
      <c r="O402" s="128"/>
      <c r="P402" s="128"/>
      <c r="Q402" s="122">
        <f t="shared" si="19"/>
        <v>0</v>
      </c>
      <c r="R402" s="128"/>
      <c r="S402" s="128"/>
      <c r="T402" s="128"/>
      <c r="U402" s="128"/>
      <c r="V402" s="128"/>
      <c r="W402" s="123">
        <f t="shared" si="20"/>
        <v>0</v>
      </c>
    </row>
    <row r="403" spans="1:23" s="64" customFormat="1">
      <c r="A403" s="70">
        <v>420</v>
      </c>
      <c r="B403" s="57"/>
      <c r="C403" s="61"/>
      <c r="D403" s="56"/>
      <c r="E403" s="56"/>
      <c r="F403" s="57"/>
      <c r="G403" s="54"/>
      <c r="H403" s="54"/>
      <c r="I403" s="128"/>
      <c r="J403" s="55" t="s">
        <v>35</v>
      </c>
      <c r="K403" s="124">
        <f t="shared" si="18"/>
        <v>0</v>
      </c>
      <c r="L403" s="128"/>
      <c r="M403" s="128"/>
      <c r="N403" s="128"/>
      <c r="O403" s="128"/>
      <c r="P403" s="128"/>
      <c r="Q403" s="122">
        <f t="shared" si="19"/>
        <v>0</v>
      </c>
      <c r="R403" s="128"/>
      <c r="S403" s="128"/>
      <c r="T403" s="128"/>
      <c r="U403" s="128"/>
      <c r="V403" s="128"/>
      <c r="W403" s="123">
        <f t="shared" si="20"/>
        <v>0</v>
      </c>
    </row>
    <row r="404" spans="1:23" s="64" customFormat="1">
      <c r="A404" s="70">
        <v>421</v>
      </c>
      <c r="B404" s="57"/>
      <c r="C404" s="61"/>
      <c r="D404" s="56"/>
      <c r="E404" s="56"/>
      <c r="F404" s="57"/>
      <c r="G404" s="54"/>
      <c r="H404" s="54"/>
      <c r="I404" s="128"/>
      <c r="J404" s="55" t="s">
        <v>35</v>
      </c>
      <c r="K404" s="124">
        <f t="shared" si="18"/>
        <v>0</v>
      </c>
      <c r="L404" s="128"/>
      <c r="M404" s="128"/>
      <c r="N404" s="128"/>
      <c r="O404" s="128"/>
      <c r="P404" s="128"/>
      <c r="Q404" s="122">
        <f t="shared" si="19"/>
        <v>0</v>
      </c>
      <c r="R404" s="128"/>
      <c r="S404" s="128"/>
      <c r="T404" s="128"/>
      <c r="U404" s="128"/>
      <c r="V404" s="128"/>
      <c r="W404" s="123">
        <f t="shared" si="20"/>
        <v>0</v>
      </c>
    </row>
    <row r="405" spans="1:23" s="64" customFormat="1">
      <c r="A405" s="70">
        <v>422</v>
      </c>
      <c r="B405" s="57"/>
      <c r="C405" s="61"/>
      <c r="D405" s="56"/>
      <c r="E405" s="56"/>
      <c r="F405" s="57"/>
      <c r="G405" s="54"/>
      <c r="H405" s="54"/>
      <c r="I405" s="128"/>
      <c r="J405" s="55" t="s">
        <v>35</v>
      </c>
      <c r="K405" s="124">
        <f t="shared" si="18"/>
        <v>0</v>
      </c>
      <c r="L405" s="128"/>
      <c r="M405" s="128"/>
      <c r="N405" s="128"/>
      <c r="O405" s="128"/>
      <c r="P405" s="128"/>
      <c r="Q405" s="122">
        <f t="shared" si="19"/>
        <v>0</v>
      </c>
      <c r="R405" s="128"/>
      <c r="S405" s="128"/>
      <c r="T405" s="128"/>
      <c r="U405" s="128"/>
      <c r="V405" s="128"/>
      <c r="W405" s="123">
        <f t="shared" si="20"/>
        <v>0</v>
      </c>
    </row>
    <row r="406" spans="1:23" s="64" customFormat="1">
      <c r="A406" s="70">
        <v>423</v>
      </c>
      <c r="B406" s="57"/>
      <c r="C406" s="61"/>
      <c r="D406" s="56"/>
      <c r="E406" s="56"/>
      <c r="F406" s="57"/>
      <c r="G406" s="54"/>
      <c r="H406" s="54"/>
      <c r="I406" s="128"/>
      <c r="J406" s="55" t="s">
        <v>35</v>
      </c>
      <c r="K406" s="124">
        <f t="shared" si="18"/>
        <v>0</v>
      </c>
      <c r="L406" s="128"/>
      <c r="M406" s="128"/>
      <c r="N406" s="128"/>
      <c r="O406" s="128"/>
      <c r="P406" s="128"/>
      <c r="Q406" s="122">
        <f t="shared" si="19"/>
        <v>0</v>
      </c>
      <c r="R406" s="128"/>
      <c r="S406" s="128"/>
      <c r="T406" s="128"/>
      <c r="U406" s="128"/>
      <c r="V406" s="128"/>
      <c r="W406" s="123">
        <f t="shared" si="20"/>
        <v>0</v>
      </c>
    </row>
    <row r="407" spans="1:23" s="64" customFormat="1">
      <c r="A407" s="70">
        <v>424</v>
      </c>
      <c r="B407" s="57"/>
      <c r="C407" s="61"/>
      <c r="D407" s="56"/>
      <c r="E407" s="56"/>
      <c r="F407" s="57"/>
      <c r="G407" s="54"/>
      <c r="H407" s="54"/>
      <c r="I407" s="128"/>
      <c r="J407" s="55" t="s">
        <v>35</v>
      </c>
      <c r="K407" s="124">
        <f t="shared" si="18"/>
        <v>0</v>
      </c>
      <c r="L407" s="128"/>
      <c r="M407" s="128"/>
      <c r="N407" s="128"/>
      <c r="O407" s="128"/>
      <c r="P407" s="128"/>
      <c r="Q407" s="122">
        <f t="shared" si="19"/>
        <v>0</v>
      </c>
      <c r="R407" s="128"/>
      <c r="S407" s="128"/>
      <c r="T407" s="128"/>
      <c r="U407" s="128"/>
      <c r="V407" s="128"/>
      <c r="W407" s="123">
        <f t="shared" si="20"/>
        <v>0</v>
      </c>
    </row>
    <row r="408" spans="1:23" s="64" customFormat="1">
      <c r="A408" s="70">
        <v>425</v>
      </c>
      <c r="B408" s="57"/>
      <c r="C408" s="61"/>
      <c r="D408" s="56"/>
      <c r="E408" s="56"/>
      <c r="F408" s="57"/>
      <c r="G408" s="54"/>
      <c r="H408" s="54"/>
      <c r="I408" s="128"/>
      <c r="J408" s="55" t="s">
        <v>35</v>
      </c>
      <c r="K408" s="124">
        <f t="shared" si="18"/>
        <v>0</v>
      </c>
      <c r="L408" s="128"/>
      <c r="M408" s="128"/>
      <c r="N408" s="128"/>
      <c r="O408" s="128"/>
      <c r="P408" s="128"/>
      <c r="Q408" s="122">
        <f t="shared" si="19"/>
        <v>0</v>
      </c>
      <c r="R408" s="128"/>
      <c r="S408" s="128"/>
      <c r="T408" s="128"/>
      <c r="U408" s="128"/>
      <c r="V408" s="128"/>
      <c r="W408" s="123">
        <f t="shared" si="20"/>
        <v>0</v>
      </c>
    </row>
    <row r="409" spans="1:23" s="64" customFormat="1">
      <c r="A409" s="70">
        <v>426</v>
      </c>
      <c r="B409" s="57"/>
      <c r="C409" s="61"/>
      <c r="D409" s="56"/>
      <c r="E409" s="56"/>
      <c r="F409" s="57"/>
      <c r="G409" s="54"/>
      <c r="H409" s="54"/>
      <c r="I409" s="128"/>
      <c r="J409" s="55" t="s">
        <v>35</v>
      </c>
      <c r="K409" s="124">
        <f t="shared" si="18"/>
        <v>0</v>
      </c>
      <c r="L409" s="128"/>
      <c r="M409" s="128"/>
      <c r="N409" s="128"/>
      <c r="O409" s="128"/>
      <c r="P409" s="128"/>
      <c r="Q409" s="122">
        <f t="shared" si="19"/>
        <v>0</v>
      </c>
      <c r="R409" s="128"/>
      <c r="S409" s="128"/>
      <c r="T409" s="128"/>
      <c r="U409" s="128"/>
      <c r="V409" s="128"/>
      <c r="W409" s="123">
        <f t="shared" si="20"/>
        <v>0</v>
      </c>
    </row>
    <row r="410" spans="1:23" s="64" customFormat="1">
      <c r="A410" s="70">
        <v>427</v>
      </c>
      <c r="B410" s="57"/>
      <c r="C410" s="61"/>
      <c r="D410" s="56"/>
      <c r="E410" s="56"/>
      <c r="F410" s="57"/>
      <c r="G410" s="54"/>
      <c r="H410" s="54"/>
      <c r="I410" s="128"/>
      <c r="J410" s="55" t="s">
        <v>35</v>
      </c>
      <c r="K410" s="124">
        <f t="shared" si="18"/>
        <v>0</v>
      </c>
      <c r="L410" s="128"/>
      <c r="M410" s="128"/>
      <c r="N410" s="128"/>
      <c r="O410" s="128"/>
      <c r="P410" s="128"/>
      <c r="Q410" s="122">
        <f t="shared" si="19"/>
        <v>0</v>
      </c>
      <c r="R410" s="128"/>
      <c r="S410" s="128"/>
      <c r="T410" s="128"/>
      <c r="U410" s="128"/>
      <c r="V410" s="128"/>
      <c r="W410" s="123">
        <f t="shared" si="20"/>
        <v>0</v>
      </c>
    </row>
    <row r="411" spans="1:23" s="64" customFormat="1">
      <c r="A411" s="70">
        <v>428</v>
      </c>
      <c r="B411" s="57"/>
      <c r="C411" s="61"/>
      <c r="D411" s="56"/>
      <c r="E411" s="56"/>
      <c r="F411" s="57"/>
      <c r="G411" s="54"/>
      <c r="H411" s="54"/>
      <c r="I411" s="128"/>
      <c r="J411" s="55" t="s">
        <v>35</v>
      </c>
      <c r="K411" s="124">
        <f t="shared" si="18"/>
        <v>0</v>
      </c>
      <c r="L411" s="128"/>
      <c r="M411" s="128"/>
      <c r="N411" s="128"/>
      <c r="O411" s="128"/>
      <c r="P411" s="128"/>
      <c r="Q411" s="122">
        <f t="shared" si="19"/>
        <v>0</v>
      </c>
      <c r="R411" s="128"/>
      <c r="S411" s="128"/>
      <c r="T411" s="128"/>
      <c r="U411" s="128"/>
      <c r="V411" s="128"/>
      <c r="W411" s="123">
        <f t="shared" si="20"/>
        <v>0</v>
      </c>
    </row>
    <row r="412" spans="1:23" s="64" customFormat="1">
      <c r="A412" s="70">
        <v>429</v>
      </c>
      <c r="B412" s="57"/>
      <c r="C412" s="61"/>
      <c r="D412" s="56"/>
      <c r="E412" s="56"/>
      <c r="F412" s="57"/>
      <c r="G412" s="54"/>
      <c r="H412" s="54"/>
      <c r="I412" s="128"/>
      <c r="J412" s="55" t="s">
        <v>35</v>
      </c>
      <c r="K412" s="124">
        <f t="shared" si="18"/>
        <v>0</v>
      </c>
      <c r="L412" s="128"/>
      <c r="M412" s="128"/>
      <c r="N412" s="128"/>
      <c r="O412" s="128"/>
      <c r="P412" s="128"/>
      <c r="Q412" s="122">
        <f t="shared" si="19"/>
        <v>0</v>
      </c>
      <c r="R412" s="128"/>
      <c r="S412" s="128"/>
      <c r="T412" s="128"/>
      <c r="U412" s="128"/>
      <c r="V412" s="128"/>
      <c r="W412" s="123">
        <f t="shared" si="20"/>
        <v>0</v>
      </c>
    </row>
    <row r="413" spans="1:23" s="64" customFormat="1">
      <c r="A413" s="70">
        <v>430</v>
      </c>
      <c r="B413" s="57"/>
      <c r="C413" s="61"/>
      <c r="D413" s="56"/>
      <c r="E413" s="56"/>
      <c r="F413" s="57"/>
      <c r="G413" s="54"/>
      <c r="H413" s="54"/>
      <c r="I413" s="128"/>
      <c r="J413" s="55" t="s">
        <v>35</v>
      </c>
      <c r="K413" s="124">
        <f t="shared" si="18"/>
        <v>0</v>
      </c>
      <c r="L413" s="128"/>
      <c r="M413" s="128"/>
      <c r="N413" s="128"/>
      <c r="O413" s="128"/>
      <c r="P413" s="128"/>
      <c r="Q413" s="122">
        <f t="shared" si="19"/>
        <v>0</v>
      </c>
      <c r="R413" s="128"/>
      <c r="S413" s="128"/>
      <c r="T413" s="128"/>
      <c r="U413" s="128"/>
      <c r="V413" s="128"/>
      <c r="W413" s="123">
        <f t="shared" si="20"/>
        <v>0</v>
      </c>
    </row>
    <row r="414" spans="1:23" s="64" customFormat="1">
      <c r="A414" s="70">
        <v>431</v>
      </c>
      <c r="B414" s="57"/>
      <c r="C414" s="61"/>
      <c r="D414" s="56"/>
      <c r="E414" s="56"/>
      <c r="F414" s="57"/>
      <c r="G414" s="54"/>
      <c r="H414" s="54"/>
      <c r="I414" s="128"/>
      <c r="J414" s="55" t="s">
        <v>35</v>
      </c>
      <c r="K414" s="124">
        <f t="shared" si="18"/>
        <v>0</v>
      </c>
      <c r="L414" s="128"/>
      <c r="M414" s="128"/>
      <c r="N414" s="128"/>
      <c r="O414" s="128"/>
      <c r="P414" s="128"/>
      <c r="Q414" s="122">
        <f t="shared" si="19"/>
        <v>0</v>
      </c>
      <c r="R414" s="128"/>
      <c r="S414" s="128"/>
      <c r="T414" s="128"/>
      <c r="U414" s="128"/>
      <c r="V414" s="128"/>
      <c r="W414" s="123">
        <f t="shared" si="20"/>
        <v>0</v>
      </c>
    </row>
    <row r="415" spans="1:23" s="64" customFormat="1">
      <c r="A415" s="70">
        <v>432</v>
      </c>
      <c r="B415" s="57"/>
      <c r="C415" s="61"/>
      <c r="D415" s="56"/>
      <c r="E415" s="56"/>
      <c r="F415" s="57"/>
      <c r="G415" s="54"/>
      <c r="H415" s="54"/>
      <c r="I415" s="128"/>
      <c r="J415" s="55" t="s">
        <v>35</v>
      </c>
      <c r="K415" s="124">
        <f t="shared" si="18"/>
        <v>0</v>
      </c>
      <c r="L415" s="128"/>
      <c r="M415" s="128"/>
      <c r="N415" s="128"/>
      <c r="O415" s="128"/>
      <c r="P415" s="128"/>
      <c r="Q415" s="122">
        <f t="shared" si="19"/>
        <v>0</v>
      </c>
      <c r="R415" s="128"/>
      <c r="S415" s="128"/>
      <c r="T415" s="128"/>
      <c r="U415" s="128"/>
      <c r="V415" s="128"/>
      <c r="W415" s="123">
        <f t="shared" si="20"/>
        <v>0</v>
      </c>
    </row>
    <row r="416" spans="1:23" s="64" customFormat="1">
      <c r="A416" s="70">
        <v>433</v>
      </c>
      <c r="B416" s="57"/>
      <c r="C416" s="61"/>
      <c r="D416" s="56"/>
      <c r="E416" s="56"/>
      <c r="F416" s="57"/>
      <c r="G416" s="54"/>
      <c r="H416" s="54"/>
      <c r="I416" s="128"/>
      <c r="J416" s="55" t="s">
        <v>35</v>
      </c>
      <c r="K416" s="124">
        <f t="shared" si="18"/>
        <v>0</v>
      </c>
      <c r="L416" s="128"/>
      <c r="M416" s="128"/>
      <c r="N416" s="128"/>
      <c r="O416" s="128"/>
      <c r="P416" s="128"/>
      <c r="Q416" s="122">
        <f t="shared" si="19"/>
        <v>0</v>
      </c>
      <c r="R416" s="128"/>
      <c r="S416" s="128"/>
      <c r="T416" s="128"/>
      <c r="U416" s="128"/>
      <c r="V416" s="128"/>
      <c r="W416" s="123">
        <f t="shared" si="20"/>
        <v>0</v>
      </c>
    </row>
    <row r="417" spans="1:23" s="64" customFormat="1">
      <c r="A417" s="70">
        <v>434</v>
      </c>
      <c r="B417" s="57"/>
      <c r="C417" s="61"/>
      <c r="D417" s="56"/>
      <c r="E417" s="56"/>
      <c r="F417" s="57"/>
      <c r="G417" s="54"/>
      <c r="H417" s="54"/>
      <c r="I417" s="128"/>
      <c r="J417" s="55" t="s">
        <v>35</v>
      </c>
      <c r="K417" s="124">
        <f t="shared" si="18"/>
        <v>0</v>
      </c>
      <c r="L417" s="128"/>
      <c r="M417" s="128"/>
      <c r="N417" s="128"/>
      <c r="O417" s="128"/>
      <c r="P417" s="128"/>
      <c r="Q417" s="122">
        <f t="shared" si="19"/>
        <v>0</v>
      </c>
      <c r="R417" s="128"/>
      <c r="S417" s="128"/>
      <c r="T417" s="128"/>
      <c r="U417" s="128"/>
      <c r="V417" s="128"/>
      <c r="W417" s="123">
        <f t="shared" si="20"/>
        <v>0</v>
      </c>
    </row>
    <row r="418" spans="1:23" s="64" customFormat="1">
      <c r="A418" s="70">
        <v>435</v>
      </c>
      <c r="B418" s="57"/>
      <c r="C418" s="61"/>
      <c r="D418" s="56"/>
      <c r="E418" s="56"/>
      <c r="F418" s="57"/>
      <c r="G418" s="54"/>
      <c r="H418" s="54"/>
      <c r="I418" s="128"/>
      <c r="J418" s="55" t="s">
        <v>35</v>
      </c>
      <c r="K418" s="124">
        <f t="shared" si="18"/>
        <v>0</v>
      </c>
      <c r="L418" s="128"/>
      <c r="M418" s="128"/>
      <c r="N418" s="128"/>
      <c r="O418" s="128"/>
      <c r="P418" s="128"/>
      <c r="Q418" s="122">
        <f t="shared" si="19"/>
        <v>0</v>
      </c>
      <c r="R418" s="128"/>
      <c r="S418" s="128"/>
      <c r="T418" s="128"/>
      <c r="U418" s="128"/>
      <c r="V418" s="128"/>
      <c r="W418" s="123">
        <f t="shared" si="20"/>
        <v>0</v>
      </c>
    </row>
    <row r="419" spans="1:23" s="64" customFormat="1">
      <c r="A419" s="70">
        <v>436</v>
      </c>
      <c r="B419" s="57"/>
      <c r="C419" s="61"/>
      <c r="D419" s="56"/>
      <c r="E419" s="56"/>
      <c r="F419" s="57"/>
      <c r="G419" s="54"/>
      <c r="H419" s="54"/>
      <c r="I419" s="128"/>
      <c r="J419" s="55" t="s">
        <v>35</v>
      </c>
      <c r="K419" s="124">
        <f t="shared" si="18"/>
        <v>0</v>
      </c>
      <c r="L419" s="128"/>
      <c r="M419" s="128"/>
      <c r="N419" s="128"/>
      <c r="O419" s="128"/>
      <c r="P419" s="128"/>
      <c r="Q419" s="122">
        <f t="shared" si="19"/>
        <v>0</v>
      </c>
      <c r="R419" s="128"/>
      <c r="S419" s="128"/>
      <c r="T419" s="128"/>
      <c r="U419" s="128"/>
      <c r="V419" s="128"/>
      <c r="W419" s="123">
        <f t="shared" si="20"/>
        <v>0</v>
      </c>
    </row>
    <row r="420" spans="1:23" s="64" customFormat="1">
      <c r="A420" s="70">
        <v>437</v>
      </c>
      <c r="B420" s="57"/>
      <c r="C420" s="61"/>
      <c r="D420" s="56"/>
      <c r="E420" s="56"/>
      <c r="F420" s="57"/>
      <c r="G420" s="54"/>
      <c r="H420" s="54"/>
      <c r="I420" s="128"/>
      <c r="J420" s="55" t="s">
        <v>35</v>
      </c>
      <c r="K420" s="124">
        <f t="shared" si="18"/>
        <v>0</v>
      </c>
      <c r="L420" s="128"/>
      <c r="M420" s="128"/>
      <c r="N420" s="128"/>
      <c r="O420" s="128"/>
      <c r="P420" s="128"/>
      <c r="Q420" s="122">
        <f t="shared" si="19"/>
        <v>0</v>
      </c>
      <c r="R420" s="128"/>
      <c r="S420" s="128"/>
      <c r="T420" s="128"/>
      <c r="U420" s="128"/>
      <c r="V420" s="128"/>
      <c r="W420" s="123">
        <f t="shared" si="20"/>
        <v>0</v>
      </c>
    </row>
    <row r="421" spans="1:23" s="64" customFormat="1">
      <c r="A421" s="70">
        <v>438</v>
      </c>
      <c r="B421" s="57"/>
      <c r="C421" s="61"/>
      <c r="D421" s="56"/>
      <c r="E421" s="56"/>
      <c r="F421" s="57"/>
      <c r="G421" s="54"/>
      <c r="H421" s="54"/>
      <c r="I421" s="128"/>
      <c r="J421" s="55" t="s">
        <v>35</v>
      </c>
      <c r="K421" s="124">
        <f t="shared" si="18"/>
        <v>0</v>
      </c>
      <c r="L421" s="128"/>
      <c r="M421" s="128"/>
      <c r="N421" s="128"/>
      <c r="O421" s="128"/>
      <c r="P421" s="128"/>
      <c r="Q421" s="122">
        <f t="shared" si="19"/>
        <v>0</v>
      </c>
      <c r="R421" s="128"/>
      <c r="S421" s="128"/>
      <c r="T421" s="128"/>
      <c r="U421" s="128"/>
      <c r="V421" s="128"/>
      <c r="W421" s="123">
        <f t="shared" si="20"/>
        <v>0</v>
      </c>
    </row>
    <row r="422" spans="1:23" s="64" customFormat="1">
      <c r="A422" s="70">
        <v>439</v>
      </c>
      <c r="B422" s="57"/>
      <c r="C422" s="61"/>
      <c r="D422" s="56"/>
      <c r="E422" s="56"/>
      <c r="F422" s="57"/>
      <c r="G422" s="54"/>
      <c r="H422" s="54"/>
      <c r="I422" s="128"/>
      <c r="J422" s="55" t="s">
        <v>35</v>
      </c>
      <c r="K422" s="124">
        <f t="shared" si="18"/>
        <v>0</v>
      </c>
      <c r="L422" s="128"/>
      <c r="M422" s="128"/>
      <c r="N422" s="128"/>
      <c r="O422" s="128"/>
      <c r="P422" s="128"/>
      <c r="Q422" s="122">
        <f t="shared" si="19"/>
        <v>0</v>
      </c>
      <c r="R422" s="128"/>
      <c r="S422" s="128"/>
      <c r="T422" s="128"/>
      <c r="U422" s="128"/>
      <c r="V422" s="128"/>
      <c r="W422" s="123">
        <f t="shared" si="20"/>
        <v>0</v>
      </c>
    </row>
    <row r="423" spans="1:23" s="64" customFormat="1">
      <c r="A423" s="70">
        <v>440</v>
      </c>
      <c r="B423" s="57"/>
      <c r="C423" s="61"/>
      <c r="D423" s="56"/>
      <c r="E423" s="56"/>
      <c r="F423" s="57"/>
      <c r="G423" s="54"/>
      <c r="H423" s="54"/>
      <c r="I423" s="128"/>
      <c r="J423" s="55" t="s">
        <v>35</v>
      </c>
      <c r="K423" s="124">
        <f t="shared" si="18"/>
        <v>0</v>
      </c>
      <c r="L423" s="128"/>
      <c r="M423" s="128"/>
      <c r="N423" s="128"/>
      <c r="O423" s="128"/>
      <c r="P423" s="128"/>
      <c r="Q423" s="122">
        <f t="shared" si="19"/>
        <v>0</v>
      </c>
      <c r="R423" s="128"/>
      <c r="S423" s="128"/>
      <c r="T423" s="128"/>
      <c r="U423" s="128"/>
      <c r="V423" s="128"/>
      <c r="W423" s="123">
        <f t="shared" si="20"/>
        <v>0</v>
      </c>
    </row>
    <row r="424" spans="1:23" s="64" customFormat="1">
      <c r="A424" s="70">
        <v>441</v>
      </c>
      <c r="B424" s="57"/>
      <c r="C424" s="61"/>
      <c r="D424" s="56"/>
      <c r="E424" s="56"/>
      <c r="F424" s="57"/>
      <c r="G424" s="54"/>
      <c r="H424" s="54"/>
      <c r="I424" s="128"/>
      <c r="J424" s="55" t="s">
        <v>35</v>
      </c>
      <c r="K424" s="124">
        <f t="shared" si="18"/>
        <v>0</v>
      </c>
      <c r="L424" s="128"/>
      <c r="M424" s="128"/>
      <c r="N424" s="128"/>
      <c r="O424" s="128"/>
      <c r="P424" s="128"/>
      <c r="Q424" s="122">
        <f t="shared" si="19"/>
        <v>0</v>
      </c>
      <c r="R424" s="128"/>
      <c r="S424" s="128"/>
      <c r="T424" s="128"/>
      <c r="U424" s="128"/>
      <c r="V424" s="128"/>
      <c r="W424" s="123">
        <f t="shared" si="20"/>
        <v>0</v>
      </c>
    </row>
    <row r="425" spans="1:23" s="64" customFormat="1">
      <c r="A425" s="70">
        <v>442</v>
      </c>
      <c r="B425" s="57"/>
      <c r="C425" s="61"/>
      <c r="D425" s="56"/>
      <c r="E425" s="56"/>
      <c r="F425" s="57"/>
      <c r="G425" s="54"/>
      <c r="H425" s="54"/>
      <c r="I425" s="128"/>
      <c r="J425" s="55" t="s">
        <v>35</v>
      </c>
      <c r="K425" s="124">
        <f t="shared" si="18"/>
        <v>0</v>
      </c>
      <c r="L425" s="128"/>
      <c r="M425" s="128"/>
      <c r="N425" s="128"/>
      <c r="O425" s="128"/>
      <c r="P425" s="128"/>
      <c r="Q425" s="122">
        <f t="shared" si="19"/>
        <v>0</v>
      </c>
      <c r="R425" s="128"/>
      <c r="S425" s="128"/>
      <c r="T425" s="128"/>
      <c r="U425" s="128"/>
      <c r="V425" s="128"/>
      <c r="W425" s="123">
        <f t="shared" si="20"/>
        <v>0</v>
      </c>
    </row>
    <row r="426" spans="1:23" s="64" customFormat="1">
      <c r="A426" s="70">
        <v>443</v>
      </c>
      <c r="B426" s="57"/>
      <c r="C426" s="61"/>
      <c r="D426" s="56"/>
      <c r="E426" s="56"/>
      <c r="F426" s="57"/>
      <c r="G426" s="54"/>
      <c r="H426" s="54"/>
      <c r="I426" s="128"/>
      <c r="J426" s="55" t="s">
        <v>35</v>
      </c>
      <c r="K426" s="124">
        <f t="shared" si="18"/>
        <v>0</v>
      </c>
      <c r="L426" s="128"/>
      <c r="M426" s="128"/>
      <c r="N426" s="128"/>
      <c r="O426" s="128"/>
      <c r="P426" s="128"/>
      <c r="Q426" s="122">
        <f t="shared" si="19"/>
        <v>0</v>
      </c>
      <c r="R426" s="128"/>
      <c r="S426" s="128"/>
      <c r="T426" s="128"/>
      <c r="U426" s="128"/>
      <c r="V426" s="128"/>
      <c r="W426" s="123">
        <f t="shared" si="20"/>
        <v>0</v>
      </c>
    </row>
    <row r="427" spans="1:23" s="64" customFormat="1">
      <c r="A427" s="70">
        <v>444</v>
      </c>
      <c r="B427" s="57"/>
      <c r="C427" s="61"/>
      <c r="D427" s="56"/>
      <c r="E427" s="56"/>
      <c r="F427" s="57"/>
      <c r="G427" s="54"/>
      <c r="H427" s="54"/>
      <c r="I427" s="128"/>
      <c r="J427" s="55" t="s">
        <v>35</v>
      </c>
      <c r="K427" s="124">
        <f t="shared" si="18"/>
        <v>0</v>
      </c>
      <c r="L427" s="128"/>
      <c r="M427" s="128"/>
      <c r="N427" s="128"/>
      <c r="O427" s="128"/>
      <c r="P427" s="128"/>
      <c r="Q427" s="122">
        <f t="shared" si="19"/>
        <v>0</v>
      </c>
      <c r="R427" s="128"/>
      <c r="S427" s="128"/>
      <c r="T427" s="128"/>
      <c r="U427" s="128"/>
      <c r="V427" s="128"/>
      <c r="W427" s="123">
        <f t="shared" si="20"/>
        <v>0</v>
      </c>
    </row>
    <row r="428" spans="1:23" s="64" customFormat="1">
      <c r="A428" s="70">
        <v>445</v>
      </c>
      <c r="B428" s="57"/>
      <c r="C428" s="61"/>
      <c r="D428" s="56"/>
      <c r="E428" s="56"/>
      <c r="F428" s="57"/>
      <c r="G428" s="54"/>
      <c r="H428" s="54"/>
      <c r="I428" s="128"/>
      <c r="J428" s="55" t="s">
        <v>35</v>
      </c>
      <c r="K428" s="124">
        <f t="shared" si="18"/>
        <v>0</v>
      </c>
      <c r="L428" s="128"/>
      <c r="M428" s="128"/>
      <c r="N428" s="128"/>
      <c r="O428" s="128"/>
      <c r="P428" s="128"/>
      <c r="Q428" s="122">
        <f t="shared" si="19"/>
        <v>0</v>
      </c>
      <c r="R428" s="128"/>
      <c r="S428" s="128"/>
      <c r="T428" s="128"/>
      <c r="U428" s="128"/>
      <c r="V428" s="128"/>
      <c r="W428" s="123">
        <f t="shared" si="20"/>
        <v>0</v>
      </c>
    </row>
    <row r="429" spans="1:23" s="64" customFormat="1">
      <c r="A429" s="70">
        <v>446</v>
      </c>
      <c r="B429" s="57"/>
      <c r="C429" s="61"/>
      <c r="D429" s="56"/>
      <c r="E429" s="56"/>
      <c r="F429" s="57"/>
      <c r="G429" s="54"/>
      <c r="H429" s="54"/>
      <c r="I429" s="128"/>
      <c r="J429" s="55" t="s">
        <v>35</v>
      </c>
      <c r="K429" s="124">
        <f t="shared" si="18"/>
        <v>0</v>
      </c>
      <c r="L429" s="128"/>
      <c r="M429" s="128"/>
      <c r="N429" s="128"/>
      <c r="O429" s="128"/>
      <c r="P429" s="128"/>
      <c r="Q429" s="122">
        <f t="shared" si="19"/>
        <v>0</v>
      </c>
      <c r="R429" s="128"/>
      <c r="S429" s="128"/>
      <c r="T429" s="128"/>
      <c r="U429" s="128"/>
      <c r="V429" s="128"/>
      <c r="W429" s="123">
        <f t="shared" si="20"/>
        <v>0</v>
      </c>
    </row>
    <row r="430" spans="1:23" s="64" customFormat="1">
      <c r="A430" s="70">
        <v>447</v>
      </c>
      <c r="B430" s="57"/>
      <c r="C430" s="61"/>
      <c r="D430" s="56"/>
      <c r="E430" s="56"/>
      <c r="F430" s="57"/>
      <c r="G430" s="54"/>
      <c r="H430" s="54"/>
      <c r="I430" s="128"/>
      <c r="J430" s="55" t="s">
        <v>35</v>
      </c>
      <c r="K430" s="124">
        <f t="shared" si="18"/>
        <v>0</v>
      </c>
      <c r="L430" s="128"/>
      <c r="M430" s="128"/>
      <c r="N430" s="128"/>
      <c r="O430" s="128"/>
      <c r="P430" s="128"/>
      <c r="Q430" s="122">
        <f t="shared" si="19"/>
        <v>0</v>
      </c>
      <c r="R430" s="128"/>
      <c r="S430" s="128"/>
      <c r="T430" s="128"/>
      <c r="U430" s="128"/>
      <c r="V430" s="128"/>
      <c r="W430" s="123">
        <f t="shared" si="20"/>
        <v>0</v>
      </c>
    </row>
    <row r="431" spans="1:23" s="64" customFormat="1">
      <c r="A431" s="70">
        <v>448</v>
      </c>
      <c r="B431" s="57"/>
      <c r="C431" s="61"/>
      <c r="D431" s="56"/>
      <c r="E431" s="56"/>
      <c r="F431" s="57"/>
      <c r="G431" s="54"/>
      <c r="H431" s="54"/>
      <c r="I431" s="128"/>
      <c r="J431" s="55" t="s">
        <v>35</v>
      </c>
      <c r="K431" s="124">
        <f t="shared" si="18"/>
        <v>0</v>
      </c>
      <c r="L431" s="128"/>
      <c r="M431" s="128"/>
      <c r="N431" s="128"/>
      <c r="O431" s="128"/>
      <c r="P431" s="128"/>
      <c r="Q431" s="122">
        <f t="shared" si="19"/>
        <v>0</v>
      </c>
      <c r="R431" s="128"/>
      <c r="S431" s="128"/>
      <c r="T431" s="128"/>
      <c r="U431" s="128"/>
      <c r="V431" s="128"/>
      <c r="W431" s="123">
        <f t="shared" si="20"/>
        <v>0</v>
      </c>
    </row>
    <row r="432" spans="1:23" s="64" customFormat="1">
      <c r="A432" s="70">
        <v>449</v>
      </c>
      <c r="B432" s="57"/>
      <c r="C432" s="61"/>
      <c r="D432" s="56"/>
      <c r="E432" s="56"/>
      <c r="F432" s="57"/>
      <c r="G432" s="54"/>
      <c r="H432" s="54"/>
      <c r="I432" s="128"/>
      <c r="J432" s="55" t="s">
        <v>35</v>
      </c>
      <c r="K432" s="124">
        <f t="shared" si="18"/>
        <v>0</v>
      </c>
      <c r="L432" s="128"/>
      <c r="M432" s="128"/>
      <c r="N432" s="128"/>
      <c r="O432" s="128"/>
      <c r="P432" s="128"/>
      <c r="Q432" s="122">
        <f t="shared" si="19"/>
        <v>0</v>
      </c>
      <c r="R432" s="128"/>
      <c r="S432" s="128"/>
      <c r="T432" s="128"/>
      <c r="U432" s="128"/>
      <c r="V432" s="128"/>
      <c r="W432" s="123">
        <f t="shared" si="20"/>
        <v>0</v>
      </c>
    </row>
    <row r="433" spans="1:23" s="64" customFormat="1">
      <c r="A433" s="70">
        <v>450</v>
      </c>
      <c r="B433" s="57"/>
      <c r="C433" s="61"/>
      <c r="D433" s="56"/>
      <c r="E433" s="56"/>
      <c r="F433" s="57"/>
      <c r="G433" s="54"/>
      <c r="H433" s="54"/>
      <c r="I433" s="128"/>
      <c r="J433" s="55" t="s">
        <v>35</v>
      </c>
      <c r="K433" s="124">
        <f t="shared" si="18"/>
        <v>0</v>
      </c>
      <c r="L433" s="128"/>
      <c r="M433" s="128"/>
      <c r="N433" s="128"/>
      <c r="O433" s="128"/>
      <c r="P433" s="128"/>
      <c r="Q433" s="122">
        <f t="shared" si="19"/>
        <v>0</v>
      </c>
      <c r="R433" s="128"/>
      <c r="S433" s="128"/>
      <c r="T433" s="128"/>
      <c r="U433" s="128"/>
      <c r="V433" s="128"/>
      <c r="W433" s="123">
        <f t="shared" si="20"/>
        <v>0</v>
      </c>
    </row>
    <row r="434" spans="1:23" s="64" customFormat="1">
      <c r="A434" s="70">
        <v>451</v>
      </c>
      <c r="B434" s="57"/>
      <c r="C434" s="61"/>
      <c r="D434" s="56"/>
      <c r="E434" s="56"/>
      <c r="F434" s="57"/>
      <c r="G434" s="54"/>
      <c r="H434" s="54"/>
      <c r="I434" s="128"/>
      <c r="J434" s="55" t="s">
        <v>35</v>
      </c>
      <c r="K434" s="124">
        <f t="shared" si="18"/>
        <v>0</v>
      </c>
      <c r="L434" s="128"/>
      <c r="M434" s="128"/>
      <c r="N434" s="128"/>
      <c r="O434" s="128"/>
      <c r="P434" s="128"/>
      <c r="Q434" s="122">
        <f t="shared" si="19"/>
        <v>0</v>
      </c>
      <c r="R434" s="128"/>
      <c r="S434" s="128"/>
      <c r="T434" s="128"/>
      <c r="U434" s="128"/>
      <c r="V434" s="128"/>
      <c r="W434" s="123">
        <f t="shared" si="20"/>
        <v>0</v>
      </c>
    </row>
    <row r="435" spans="1:23" s="64" customFormat="1">
      <c r="A435" s="70">
        <v>452</v>
      </c>
      <c r="B435" s="57"/>
      <c r="C435" s="61"/>
      <c r="D435" s="56"/>
      <c r="E435" s="56"/>
      <c r="F435" s="57"/>
      <c r="G435" s="54"/>
      <c r="H435" s="54"/>
      <c r="I435" s="128"/>
      <c r="J435" s="55" t="s">
        <v>35</v>
      </c>
      <c r="K435" s="124">
        <f t="shared" si="18"/>
        <v>0</v>
      </c>
      <c r="L435" s="128"/>
      <c r="M435" s="128"/>
      <c r="N435" s="128"/>
      <c r="O435" s="128"/>
      <c r="P435" s="128"/>
      <c r="Q435" s="122">
        <f t="shared" si="19"/>
        <v>0</v>
      </c>
      <c r="R435" s="128"/>
      <c r="S435" s="128"/>
      <c r="T435" s="128"/>
      <c r="U435" s="128"/>
      <c r="V435" s="128"/>
      <c r="W435" s="123">
        <f t="shared" si="20"/>
        <v>0</v>
      </c>
    </row>
    <row r="436" spans="1:23" s="64" customFormat="1">
      <c r="A436" s="70">
        <v>453</v>
      </c>
      <c r="B436" s="57"/>
      <c r="C436" s="61"/>
      <c r="D436" s="56"/>
      <c r="E436" s="56"/>
      <c r="F436" s="57"/>
      <c r="G436" s="54"/>
      <c r="H436" s="54"/>
      <c r="I436" s="128"/>
      <c r="J436" s="55" t="s">
        <v>35</v>
      </c>
      <c r="K436" s="124">
        <f t="shared" si="18"/>
        <v>0</v>
      </c>
      <c r="L436" s="128"/>
      <c r="M436" s="128"/>
      <c r="N436" s="128"/>
      <c r="O436" s="128"/>
      <c r="P436" s="128"/>
      <c r="Q436" s="122">
        <f t="shared" si="19"/>
        <v>0</v>
      </c>
      <c r="R436" s="128"/>
      <c r="S436" s="128"/>
      <c r="T436" s="128"/>
      <c r="U436" s="128"/>
      <c r="V436" s="128"/>
      <c r="W436" s="123">
        <f t="shared" si="20"/>
        <v>0</v>
      </c>
    </row>
    <row r="437" spans="1:23" s="64" customFormat="1">
      <c r="A437" s="70">
        <v>454</v>
      </c>
      <c r="B437" s="57"/>
      <c r="C437" s="61"/>
      <c r="D437" s="56"/>
      <c r="E437" s="56"/>
      <c r="F437" s="57"/>
      <c r="G437" s="54"/>
      <c r="H437" s="54"/>
      <c r="I437" s="128"/>
      <c r="J437" s="55" t="s">
        <v>35</v>
      </c>
      <c r="K437" s="124">
        <f t="shared" si="18"/>
        <v>0</v>
      </c>
      <c r="L437" s="128"/>
      <c r="M437" s="128"/>
      <c r="N437" s="128"/>
      <c r="O437" s="128"/>
      <c r="P437" s="128"/>
      <c r="Q437" s="122">
        <f t="shared" si="19"/>
        <v>0</v>
      </c>
      <c r="R437" s="128"/>
      <c r="S437" s="128"/>
      <c r="T437" s="128"/>
      <c r="U437" s="128"/>
      <c r="V437" s="128"/>
      <c r="W437" s="123">
        <f t="shared" si="20"/>
        <v>0</v>
      </c>
    </row>
    <row r="438" spans="1:23" s="64" customFormat="1">
      <c r="A438" s="70">
        <v>455</v>
      </c>
      <c r="B438" s="57"/>
      <c r="C438" s="61"/>
      <c r="D438" s="56"/>
      <c r="E438" s="56"/>
      <c r="F438" s="57"/>
      <c r="G438" s="54"/>
      <c r="H438" s="54"/>
      <c r="I438" s="128"/>
      <c r="J438" s="55" t="s">
        <v>35</v>
      </c>
      <c r="K438" s="124">
        <f t="shared" si="18"/>
        <v>0</v>
      </c>
      <c r="L438" s="128"/>
      <c r="M438" s="128"/>
      <c r="N438" s="128"/>
      <c r="O438" s="128"/>
      <c r="P438" s="128"/>
      <c r="Q438" s="122">
        <f t="shared" si="19"/>
        <v>0</v>
      </c>
      <c r="R438" s="128"/>
      <c r="S438" s="128"/>
      <c r="T438" s="128"/>
      <c r="U438" s="128"/>
      <c r="V438" s="128"/>
      <c r="W438" s="123">
        <f t="shared" si="20"/>
        <v>0</v>
      </c>
    </row>
    <row r="439" spans="1:23" s="64" customFormat="1">
      <c r="A439" s="70">
        <v>456</v>
      </c>
      <c r="B439" s="57"/>
      <c r="C439" s="61"/>
      <c r="D439" s="56"/>
      <c r="E439" s="56"/>
      <c r="F439" s="57"/>
      <c r="G439" s="54"/>
      <c r="H439" s="54"/>
      <c r="I439" s="128"/>
      <c r="J439" s="55" t="s">
        <v>35</v>
      </c>
      <c r="K439" s="124">
        <f t="shared" si="18"/>
        <v>0</v>
      </c>
      <c r="L439" s="128"/>
      <c r="M439" s="128"/>
      <c r="N439" s="128"/>
      <c r="O439" s="128"/>
      <c r="P439" s="128"/>
      <c r="Q439" s="122">
        <f t="shared" si="19"/>
        <v>0</v>
      </c>
      <c r="R439" s="128"/>
      <c r="S439" s="128"/>
      <c r="T439" s="128"/>
      <c r="U439" s="128"/>
      <c r="V439" s="128"/>
      <c r="W439" s="123">
        <f t="shared" si="20"/>
        <v>0</v>
      </c>
    </row>
    <row r="440" spans="1:23" s="64" customFormat="1">
      <c r="A440" s="70">
        <v>457</v>
      </c>
      <c r="B440" s="57"/>
      <c r="C440" s="61"/>
      <c r="D440" s="56"/>
      <c r="E440" s="56"/>
      <c r="F440" s="57"/>
      <c r="G440" s="54"/>
      <c r="H440" s="54"/>
      <c r="I440" s="128"/>
      <c r="J440" s="55" t="s">
        <v>35</v>
      </c>
      <c r="K440" s="124">
        <f t="shared" si="18"/>
        <v>0</v>
      </c>
      <c r="L440" s="128"/>
      <c r="M440" s="128"/>
      <c r="N440" s="128"/>
      <c r="O440" s="128"/>
      <c r="P440" s="128"/>
      <c r="Q440" s="122">
        <f t="shared" si="19"/>
        <v>0</v>
      </c>
      <c r="R440" s="128"/>
      <c r="S440" s="128"/>
      <c r="T440" s="128"/>
      <c r="U440" s="128"/>
      <c r="V440" s="128"/>
      <c r="W440" s="123">
        <f t="shared" si="20"/>
        <v>0</v>
      </c>
    </row>
    <row r="441" spans="1:23" s="64" customFormat="1">
      <c r="A441" s="70">
        <v>458</v>
      </c>
      <c r="B441" s="57"/>
      <c r="C441" s="61"/>
      <c r="D441" s="56"/>
      <c r="E441" s="56"/>
      <c r="F441" s="57"/>
      <c r="G441" s="54"/>
      <c r="H441" s="54"/>
      <c r="I441" s="128"/>
      <c r="J441" s="55" t="s">
        <v>35</v>
      </c>
      <c r="K441" s="124">
        <f t="shared" si="18"/>
        <v>0</v>
      </c>
      <c r="L441" s="128"/>
      <c r="M441" s="128"/>
      <c r="N441" s="128"/>
      <c r="O441" s="128"/>
      <c r="P441" s="128"/>
      <c r="Q441" s="122">
        <f t="shared" si="19"/>
        <v>0</v>
      </c>
      <c r="R441" s="128"/>
      <c r="S441" s="128"/>
      <c r="T441" s="128"/>
      <c r="U441" s="128"/>
      <c r="V441" s="128"/>
      <c r="W441" s="123">
        <f t="shared" si="20"/>
        <v>0</v>
      </c>
    </row>
    <row r="442" spans="1:23" s="64" customFormat="1">
      <c r="A442" s="70">
        <v>459</v>
      </c>
      <c r="B442" s="57"/>
      <c r="C442" s="61"/>
      <c r="D442" s="56"/>
      <c r="E442" s="56"/>
      <c r="F442" s="57"/>
      <c r="G442" s="54"/>
      <c r="H442" s="54"/>
      <c r="I442" s="128"/>
      <c r="J442" s="55" t="s">
        <v>35</v>
      </c>
      <c r="K442" s="124">
        <f t="shared" si="18"/>
        <v>0</v>
      </c>
      <c r="L442" s="128"/>
      <c r="M442" s="128"/>
      <c r="N442" s="128"/>
      <c r="O442" s="128"/>
      <c r="P442" s="128"/>
      <c r="Q442" s="122">
        <f t="shared" si="19"/>
        <v>0</v>
      </c>
      <c r="R442" s="128"/>
      <c r="S442" s="128"/>
      <c r="T442" s="128"/>
      <c r="U442" s="128"/>
      <c r="V442" s="128"/>
      <c r="W442" s="123">
        <f t="shared" si="20"/>
        <v>0</v>
      </c>
    </row>
    <row r="443" spans="1:23" s="64" customFormat="1">
      <c r="A443" s="70">
        <v>460</v>
      </c>
      <c r="B443" s="57"/>
      <c r="C443" s="61"/>
      <c r="D443" s="56"/>
      <c r="E443" s="56"/>
      <c r="F443" s="57"/>
      <c r="G443" s="54"/>
      <c r="H443" s="54"/>
      <c r="I443" s="128"/>
      <c r="J443" s="55" t="s">
        <v>35</v>
      </c>
      <c r="K443" s="124">
        <f t="shared" si="18"/>
        <v>0</v>
      </c>
      <c r="L443" s="128"/>
      <c r="M443" s="128"/>
      <c r="N443" s="128"/>
      <c r="O443" s="128"/>
      <c r="P443" s="128"/>
      <c r="Q443" s="122">
        <f t="shared" si="19"/>
        <v>0</v>
      </c>
      <c r="R443" s="128"/>
      <c r="S443" s="128"/>
      <c r="T443" s="128"/>
      <c r="U443" s="128"/>
      <c r="V443" s="128"/>
      <c r="W443" s="123">
        <f t="shared" si="20"/>
        <v>0</v>
      </c>
    </row>
    <row r="444" spans="1:23" s="64" customFormat="1">
      <c r="A444" s="70">
        <v>461</v>
      </c>
      <c r="B444" s="57"/>
      <c r="C444" s="61"/>
      <c r="D444" s="56"/>
      <c r="E444" s="56"/>
      <c r="F444" s="57"/>
      <c r="G444" s="54"/>
      <c r="H444" s="54"/>
      <c r="I444" s="128"/>
      <c r="J444" s="55" t="s">
        <v>35</v>
      </c>
      <c r="K444" s="124">
        <f t="shared" si="18"/>
        <v>0</v>
      </c>
      <c r="L444" s="128"/>
      <c r="M444" s="128"/>
      <c r="N444" s="128"/>
      <c r="O444" s="128"/>
      <c r="P444" s="128"/>
      <c r="Q444" s="122">
        <f t="shared" si="19"/>
        <v>0</v>
      </c>
      <c r="R444" s="128"/>
      <c r="S444" s="128"/>
      <c r="T444" s="128"/>
      <c r="U444" s="128"/>
      <c r="V444" s="128"/>
      <c r="W444" s="123">
        <f t="shared" si="20"/>
        <v>0</v>
      </c>
    </row>
    <row r="445" spans="1:23" s="64" customFormat="1">
      <c r="A445" s="70">
        <v>462</v>
      </c>
      <c r="B445" s="57"/>
      <c r="C445" s="61"/>
      <c r="D445" s="56"/>
      <c r="E445" s="56"/>
      <c r="F445" s="57"/>
      <c r="G445" s="54"/>
      <c r="H445" s="54"/>
      <c r="I445" s="128"/>
      <c r="J445" s="55" t="s">
        <v>35</v>
      </c>
      <c r="K445" s="124">
        <f t="shared" si="18"/>
        <v>0</v>
      </c>
      <c r="L445" s="128"/>
      <c r="M445" s="128"/>
      <c r="N445" s="128"/>
      <c r="O445" s="128"/>
      <c r="P445" s="128"/>
      <c r="Q445" s="122">
        <f t="shared" si="19"/>
        <v>0</v>
      </c>
      <c r="R445" s="128"/>
      <c r="S445" s="128"/>
      <c r="T445" s="128"/>
      <c r="U445" s="128"/>
      <c r="V445" s="128"/>
      <c r="W445" s="123">
        <f t="shared" si="20"/>
        <v>0</v>
      </c>
    </row>
    <row r="446" spans="1:23" s="64" customFormat="1">
      <c r="A446" s="70">
        <v>463</v>
      </c>
      <c r="B446" s="57"/>
      <c r="C446" s="61"/>
      <c r="D446" s="56"/>
      <c r="E446" s="56"/>
      <c r="F446" s="57"/>
      <c r="G446" s="54"/>
      <c r="H446" s="54"/>
      <c r="I446" s="128"/>
      <c r="J446" s="55" t="s">
        <v>35</v>
      </c>
      <c r="K446" s="124">
        <f t="shared" si="18"/>
        <v>0</v>
      </c>
      <c r="L446" s="128"/>
      <c r="M446" s="128"/>
      <c r="N446" s="128"/>
      <c r="O446" s="128"/>
      <c r="P446" s="128"/>
      <c r="Q446" s="122">
        <f t="shared" si="19"/>
        <v>0</v>
      </c>
      <c r="R446" s="128"/>
      <c r="S446" s="128"/>
      <c r="T446" s="128"/>
      <c r="U446" s="128"/>
      <c r="V446" s="128"/>
      <c r="W446" s="123">
        <f t="shared" si="20"/>
        <v>0</v>
      </c>
    </row>
    <row r="447" spans="1:23" s="64" customFormat="1">
      <c r="A447" s="70">
        <v>464</v>
      </c>
      <c r="B447" s="57"/>
      <c r="C447" s="61"/>
      <c r="D447" s="56"/>
      <c r="E447" s="56"/>
      <c r="F447" s="57"/>
      <c r="G447" s="54"/>
      <c r="H447" s="54"/>
      <c r="I447" s="128"/>
      <c r="J447" s="55" t="s">
        <v>35</v>
      </c>
      <c r="K447" s="124">
        <f t="shared" si="18"/>
        <v>0</v>
      </c>
      <c r="L447" s="128"/>
      <c r="M447" s="128"/>
      <c r="N447" s="128"/>
      <c r="O447" s="128"/>
      <c r="P447" s="128"/>
      <c r="Q447" s="122">
        <f t="shared" si="19"/>
        <v>0</v>
      </c>
      <c r="R447" s="128"/>
      <c r="S447" s="128"/>
      <c r="T447" s="128"/>
      <c r="U447" s="128"/>
      <c r="V447" s="128"/>
      <c r="W447" s="123">
        <f t="shared" si="20"/>
        <v>0</v>
      </c>
    </row>
    <row r="448" spans="1:23" s="64" customFormat="1">
      <c r="A448" s="70">
        <v>465</v>
      </c>
      <c r="B448" s="57"/>
      <c r="C448" s="61"/>
      <c r="D448" s="56"/>
      <c r="E448" s="56"/>
      <c r="F448" s="57"/>
      <c r="G448" s="54"/>
      <c r="H448" s="54"/>
      <c r="I448" s="128"/>
      <c r="J448" s="55" t="s">
        <v>35</v>
      </c>
      <c r="K448" s="124">
        <f t="shared" si="18"/>
        <v>0</v>
      </c>
      <c r="L448" s="128"/>
      <c r="M448" s="128"/>
      <c r="N448" s="128"/>
      <c r="O448" s="128"/>
      <c r="P448" s="128"/>
      <c r="Q448" s="122">
        <f t="shared" si="19"/>
        <v>0</v>
      </c>
      <c r="R448" s="128"/>
      <c r="S448" s="128"/>
      <c r="T448" s="128"/>
      <c r="U448" s="128"/>
      <c r="V448" s="128"/>
      <c r="W448" s="123">
        <f t="shared" si="20"/>
        <v>0</v>
      </c>
    </row>
    <row r="449" spans="1:23" s="64" customFormat="1">
      <c r="A449" s="70">
        <v>466</v>
      </c>
      <c r="B449" s="57"/>
      <c r="C449" s="61"/>
      <c r="D449" s="56"/>
      <c r="E449" s="56"/>
      <c r="F449" s="57"/>
      <c r="G449" s="54"/>
      <c r="H449" s="54"/>
      <c r="I449" s="128"/>
      <c r="J449" s="55" t="s">
        <v>35</v>
      </c>
      <c r="K449" s="124">
        <f t="shared" si="18"/>
        <v>0</v>
      </c>
      <c r="L449" s="128"/>
      <c r="M449" s="128"/>
      <c r="N449" s="128"/>
      <c r="O449" s="128"/>
      <c r="P449" s="128"/>
      <c r="Q449" s="122">
        <f t="shared" si="19"/>
        <v>0</v>
      </c>
      <c r="R449" s="128"/>
      <c r="S449" s="128"/>
      <c r="T449" s="128"/>
      <c r="U449" s="128"/>
      <c r="V449" s="128"/>
      <c r="W449" s="123">
        <f t="shared" si="20"/>
        <v>0</v>
      </c>
    </row>
    <row r="450" spans="1:23" s="64" customFormat="1">
      <c r="A450" s="70">
        <v>467</v>
      </c>
      <c r="B450" s="57"/>
      <c r="C450" s="61"/>
      <c r="D450" s="56"/>
      <c r="E450" s="56"/>
      <c r="F450" s="57"/>
      <c r="G450" s="54"/>
      <c r="H450" s="54"/>
      <c r="I450" s="128"/>
      <c r="J450" s="55" t="s">
        <v>35</v>
      </c>
      <c r="K450" s="124">
        <f t="shared" si="18"/>
        <v>0</v>
      </c>
      <c r="L450" s="128"/>
      <c r="M450" s="128"/>
      <c r="N450" s="128"/>
      <c r="O450" s="128"/>
      <c r="P450" s="128"/>
      <c r="Q450" s="122">
        <f t="shared" si="19"/>
        <v>0</v>
      </c>
      <c r="R450" s="128"/>
      <c r="S450" s="128"/>
      <c r="T450" s="128"/>
      <c r="U450" s="128"/>
      <c r="V450" s="128"/>
      <c r="W450" s="123">
        <f t="shared" si="20"/>
        <v>0</v>
      </c>
    </row>
    <row r="451" spans="1:23" s="64" customFormat="1">
      <c r="A451" s="70">
        <v>468</v>
      </c>
      <c r="B451" s="57"/>
      <c r="C451" s="61"/>
      <c r="D451" s="56"/>
      <c r="E451" s="56"/>
      <c r="F451" s="57"/>
      <c r="G451" s="54"/>
      <c r="H451" s="54"/>
      <c r="I451" s="128"/>
      <c r="J451" s="55" t="s">
        <v>35</v>
      </c>
      <c r="K451" s="124">
        <f t="shared" si="18"/>
        <v>0</v>
      </c>
      <c r="L451" s="128"/>
      <c r="M451" s="128"/>
      <c r="N451" s="128"/>
      <c r="O451" s="128"/>
      <c r="P451" s="128"/>
      <c r="Q451" s="122">
        <f t="shared" si="19"/>
        <v>0</v>
      </c>
      <c r="R451" s="128"/>
      <c r="S451" s="128"/>
      <c r="T451" s="128"/>
      <c r="U451" s="128"/>
      <c r="V451" s="128"/>
      <c r="W451" s="123">
        <f t="shared" si="20"/>
        <v>0</v>
      </c>
    </row>
    <row r="452" spans="1:23" s="64" customFormat="1">
      <c r="A452" s="70">
        <v>469</v>
      </c>
      <c r="B452" s="57"/>
      <c r="C452" s="61"/>
      <c r="D452" s="56"/>
      <c r="E452" s="56"/>
      <c r="F452" s="57"/>
      <c r="G452" s="54"/>
      <c r="H452" s="54"/>
      <c r="I452" s="128"/>
      <c r="J452" s="55" t="s">
        <v>35</v>
      </c>
      <c r="K452" s="124">
        <f t="shared" si="18"/>
        <v>0</v>
      </c>
      <c r="L452" s="128"/>
      <c r="M452" s="128"/>
      <c r="N452" s="128"/>
      <c r="O452" s="128"/>
      <c r="P452" s="128"/>
      <c r="Q452" s="122">
        <f t="shared" si="19"/>
        <v>0</v>
      </c>
      <c r="R452" s="128"/>
      <c r="S452" s="128"/>
      <c r="T452" s="128"/>
      <c r="U452" s="128"/>
      <c r="V452" s="128"/>
      <c r="W452" s="123">
        <f t="shared" si="20"/>
        <v>0</v>
      </c>
    </row>
    <row r="453" spans="1:23" s="64" customFormat="1">
      <c r="A453" s="70">
        <v>470</v>
      </c>
      <c r="B453" s="57"/>
      <c r="C453" s="61"/>
      <c r="D453" s="56"/>
      <c r="E453" s="56"/>
      <c r="F453" s="57"/>
      <c r="G453" s="54"/>
      <c r="H453" s="54"/>
      <c r="I453" s="128"/>
      <c r="J453" s="55" t="s">
        <v>35</v>
      </c>
      <c r="K453" s="124">
        <f t="shared" si="18"/>
        <v>0</v>
      </c>
      <c r="L453" s="128"/>
      <c r="M453" s="128"/>
      <c r="N453" s="128"/>
      <c r="O453" s="128"/>
      <c r="P453" s="128"/>
      <c r="Q453" s="122">
        <f t="shared" si="19"/>
        <v>0</v>
      </c>
      <c r="R453" s="128"/>
      <c r="S453" s="128"/>
      <c r="T453" s="128"/>
      <c r="U453" s="128"/>
      <c r="V453" s="128"/>
      <c r="W453" s="123">
        <f t="shared" si="20"/>
        <v>0</v>
      </c>
    </row>
    <row r="454" spans="1:23" s="64" customFormat="1">
      <c r="A454" s="70">
        <v>471</v>
      </c>
      <c r="B454" s="57"/>
      <c r="C454" s="61"/>
      <c r="D454" s="56"/>
      <c r="E454" s="56"/>
      <c r="F454" s="57"/>
      <c r="G454" s="54"/>
      <c r="H454" s="54"/>
      <c r="I454" s="128"/>
      <c r="J454" s="55" t="s">
        <v>35</v>
      </c>
      <c r="K454" s="124">
        <f t="shared" si="18"/>
        <v>0</v>
      </c>
      <c r="L454" s="128"/>
      <c r="M454" s="128"/>
      <c r="N454" s="128"/>
      <c r="O454" s="128"/>
      <c r="P454" s="128"/>
      <c r="Q454" s="122">
        <f t="shared" si="19"/>
        <v>0</v>
      </c>
      <c r="R454" s="128"/>
      <c r="S454" s="128"/>
      <c r="T454" s="128"/>
      <c r="U454" s="128"/>
      <c r="V454" s="128"/>
      <c r="W454" s="123">
        <f t="shared" si="20"/>
        <v>0</v>
      </c>
    </row>
    <row r="455" spans="1:23" s="64" customFormat="1">
      <c r="A455" s="70">
        <v>472</v>
      </c>
      <c r="B455" s="57"/>
      <c r="C455" s="61"/>
      <c r="D455" s="56"/>
      <c r="E455" s="56"/>
      <c r="F455" s="57"/>
      <c r="G455" s="54"/>
      <c r="H455" s="54"/>
      <c r="I455" s="128"/>
      <c r="J455" s="55" t="s">
        <v>35</v>
      </c>
      <c r="K455" s="124">
        <f t="shared" ref="K455:K518" si="21">Q455+W455</f>
        <v>0</v>
      </c>
      <c r="L455" s="128"/>
      <c r="M455" s="128"/>
      <c r="N455" s="128"/>
      <c r="O455" s="128"/>
      <c r="P455" s="128"/>
      <c r="Q455" s="122">
        <f t="shared" ref="Q455:Q518" si="22">SUM(L455:P455)</f>
        <v>0</v>
      </c>
      <c r="R455" s="128"/>
      <c r="S455" s="128"/>
      <c r="T455" s="128"/>
      <c r="U455" s="128"/>
      <c r="V455" s="128"/>
      <c r="W455" s="123">
        <f t="shared" si="20"/>
        <v>0</v>
      </c>
    </row>
    <row r="456" spans="1:23" s="64" customFormat="1">
      <c r="A456" s="70">
        <v>473</v>
      </c>
      <c r="B456" s="57"/>
      <c r="C456" s="61"/>
      <c r="D456" s="56"/>
      <c r="E456" s="56"/>
      <c r="F456" s="57"/>
      <c r="G456" s="54"/>
      <c r="H456" s="54"/>
      <c r="I456" s="128"/>
      <c r="J456" s="55" t="s">
        <v>35</v>
      </c>
      <c r="K456" s="124">
        <f t="shared" si="21"/>
        <v>0</v>
      </c>
      <c r="L456" s="128"/>
      <c r="M456" s="128"/>
      <c r="N456" s="128"/>
      <c r="O456" s="128"/>
      <c r="P456" s="128"/>
      <c r="Q456" s="122">
        <f t="shared" si="22"/>
        <v>0</v>
      </c>
      <c r="R456" s="128"/>
      <c r="S456" s="128"/>
      <c r="T456" s="128"/>
      <c r="U456" s="128"/>
      <c r="V456" s="128"/>
      <c r="W456" s="123">
        <f t="shared" ref="W456:W519" si="23">SUM(R456:V456)</f>
        <v>0</v>
      </c>
    </row>
    <row r="457" spans="1:23" s="64" customFormat="1">
      <c r="A457" s="70">
        <v>474</v>
      </c>
      <c r="B457" s="57"/>
      <c r="C457" s="61"/>
      <c r="D457" s="56"/>
      <c r="E457" s="56"/>
      <c r="F457" s="57"/>
      <c r="G457" s="54"/>
      <c r="H457" s="54"/>
      <c r="I457" s="128"/>
      <c r="J457" s="55" t="s">
        <v>35</v>
      </c>
      <c r="K457" s="124">
        <f t="shared" si="21"/>
        <v>0</v>
      </c>
      <c r="L457" s="128"/>
      <c r="M457" s="128"/>
      <c r="N457" s="128"/>
      <c r="O457" s="128"/>
      <c r="P457" s="128"/>
      <c r="Q457" s="122">
        <f t="shared" si="22"/>
        <v>0</v>
      </c>
      <c r="R457" s="128"/>
      <c r="S457" s="128"/>
      <c r="T457" s="128"/>
      <c r="U457" s="128"/>
      <c r="V457" s="128"/>
      <c r="W457" s="123">
        <f t="shared" si="23"/>
        <v>0</v>
      </c>
    </row>
    <row r="458" spans="1:23" s="64" customFormat="1">
      <c r="A458" s="70">
        <v>475</v>
      </c>
      <c r="B458" s="57"/>
      <c r="C458" s="61"/>
      <c r="D458" s="56"/>
      <c r="E458" s="56"/>
      <c r="F458" s="57"/>
      <c r="G458" s="54"/>
      <c r="H458" s="54"/>
      <c r="I458" s="128"/>
      <c r="J458" s="55" t="s">
        <v>35</v>
      </c>
      <c r="K458" s="124">
        <f t="shared" si="21"/>
        <v>0</v>
      </c>
      <c r="L458" s="128"/>
      <c r="M458" s="128"/>
      <c r="N458" s="128"/>
      <c r="O458" s="128"/>
      <c r="P458" s="128"/>
      <c r="Q458" s="122">
        <f t="shared" si="22"/>
        <v>0</v>
      </c>
      <c r="R458" s="128"/>
      <c r="S458" s="128"/>
      <c r="T458" s="128"/>
      <c r="U458" s="128"/>
      <c r="V458" s="128"/>
      <c r="W458" s="123">
        <f t="shared" si="23"/>
        <v>0</v>
      </c>
    </row>
    <row r="459" spans="1:23" s="64" customFormat="1">
      <c r="A459" s="70">
        <v>476</v>
      </c>
      <c r="B459" s="57"/>
      <c r="C459" s="61"/>
      <c r="D459" s="56"/>
      <c r="E459" s="56"/>
      <c r="F459" s="57"/>
      <c r="G459" s="54"/>
      <c r="H459" s="54"/>
      <c r="I459" s="128"/>
      <c r="J459" s="55" t="s">
        <v>35</v>
      </c>
      <c r="K459" s="124">
        <f t="shared" si="21"/>
        <v>0</v>
      </c>
      <c r="L459" s="128"/>
      <c r="M459" s="128"/>
      <c r="N459" s="128"/>
      <c r="O459" s="128"/>
      <c r="P459" s="128"/>
      <c r="Q459" s="122">
        <f t="shared" si="22"/>
        <v>0</v>
      </c>
      <c r="R459" s="128"/>
      <c r="S459" s="128"/>
      <c r="T459" s="128"/>
      <c r="U459" s="128"/>
      <c r="V459" s="128"/>
      <c r="W459" s="123">
        <f t="shared" si="23"/>
        <v>0</v>
      </c>
    </row>
    <row r="460" spans="1:23" s="64" customFormat="1">
      <c r="A460" s="70">
        <v>477</v>
      </c>
      <c r="B460" s="57"/>
      <c r="C460" s="61"/>
      <c r="D460" s="56"/>
      <c r="E460" s="56"/>
      <c r="F460" s="57"/>
      <c r="G460" s="54"/>
      <c r="H460" s="54"/>
      <c r="I460" s="128"/>
      <c r="J460" s="55" t="s">
        <v>35</v>
      </c>
      <c r="K460" s="124">
        <f t="shared" si="21"/>
        <v>0</v>
      </c>
      <c r="L460" s="128"/>
      <c r="M460" s="128"/>
      <c r="N460" s="128"/>
      <c r="O460" s="128"/>
      <c r="P460" s="128"/>
      <c r="Q460" s="122">
        <f t="shared" si="22"/>
        <v>0</v>
      </c>
      <c r="R460" s="128"/>
      <c r="S460" s="128"/>
      <c r="T460" s="128"/>
      <c r="U460" s="128"/>
      <c r="V460" s="128"/>
      <c r="W460" s="123">
        <f t="shared" si="23"/>
        <v>0</v>
      </c>
    </row>
    <row r="461" spans="1:23" s="64" customFormat="1">
      <c r="A461" s="70">
        <v>478</v>
      </c>
      <c r="B461" s="57"/>
      <c r="C461" s="61"/>
      <c r="D461" s="56"/>
      <c r="E461" s="56"/>
      <c r="F461" s="57"/>
      <c r="G461" s="54"/>
      <c r="H461" s="54"/>
      <c r="I461" s="128"/>
      <c r="J461" s="55" t="s">
        <v>35</v>
      </c>
      <c r="K461" s="124">
        <f t="shared" si="21"/>
        <v>0</v>
      </c>
      <c r="L461" s="128"/>
      <c r="M461" s="128"/>
      <c r="N461" s="128"/>
      <c r="O461" s="128"/>
      <c r="P461" s="128"/>
      <c r="Q461" s="122">
        <f t="shared" si="22"/>
        <v>0</v>
      </c>
      <c r="R461" s="128"/>
      <c r="S461" s="128"/>
      <c r="T461" s="128"/>
      <c r="U461" s="128"/>
      <c r="V461" s="128"/>
      <c r="W461" s="123">
        <f t="shared" si="23"/>
        <v>0</v>
      </c>
    </row>
    <row r="462" spans="1:23" s="64" customFormat="1">
      <c r="A462" s="70">
        <v>479</v>
      </c>
      <c r="B462" s="57"/>
      <c r="C462" s="61"/>
      <c r="D462" s="56"/>
      <c r="E462" s="56"/>
      <c r="F462" s="57"/>
      <c r="G462" s="54"/>
      <c r="H462" s="54"/>
      <c r="I462" s="128"/>
      <c r="J462" s="55" t="s">
        <v>35</v>
      </c>
      <c r="K462" s="124">
        <f t="shared" si="21"/>
        <v>0</v>
      </c>
      <c r="L462" s="128"/>
      <c r="M462" s="128"/>
      <c r="N462" s="128"/>
      <c r="O462" s="128"/>
      <c r="P462" s="128"/>
      <c r="Q462" s="122">
        <f t="shared" si="22"/>
        <v>0</v>
      </c>
      <c r="R462" s="128"/>
      <c r="S462" s="128"/>
      <c r="T462" s="128"/>
      <c r="U462" s="128"/>
      <c r="V462" s="128"/>
      <c r="W462" s="123">
        <f t="shared" si="23"/>
        <v>0</v>
      </c>
    </row>
    <row r="463" spans="1:23" s="64" customFormat="1">
      <c r="A463" s="70">
        <v>480</v>
      </c>
      <c r="B463" s="57"/>
      <c r="C463" s="61"/>
      <c r="D463" s="56"/>
      <c r="E463" s="56"/>
      <c r="F463" s="57"/>
      <c r="G463" s="54"/>
      <c r="H463" s="54"/>
      <c r="I463" s="128"/>
      <c r="J463" s="55" t="s">
        <v>35</v>
      </c>
      <c r="K463" s="124">
        <f t="shared" si="21"/>
        <v>0</v>
      </c>
      <c r="L463" s="128"/>
      <c r="M463" s="128"/>
      <c r="N463" s="128"/>
      <c r="O463" s="128"/>
      <c r="P463" s="128"/>
      <c r="Q463" s="122">
        <f t="shared" si="22"/>
        <v>0</v>
      </c>
      <c r="R463" s="128"/>
      <c r="S463" s="128"/>
      <c r="T463" s="128"/>
      <c r="U463" s="128"/>
      <c r="V463" s="128"/>
      <c r="W463" s="123">
        <f t="shared" si="23"/>
        <v>0</v>
      </c>
    </row>
    <row r="464" spans="1:23" s="64" customFormat="1">
      <c r="A464" s="70">
        <v>481</v>
      </c>
      <c r="B464" s="57"/>
      <c r="C464" s="61"/>
      <c r="D464" s="56"/>
      <c r="E464" s="56"/>
      <c r="F464" s="57"/>
      <c r="G464" s="54"/>
      <c r="H464" s="54"/>
      <c r="I464" s="128"/>
      <c r="J464" s="55" t="s">
        <v>35</v>
      </c>
      <c r="K464" s="124">
        <f t="shared" si="21"/>
        <v>0</v>
      </c>
      <c r="L464" s="128"/>
      <c r="M464" s="128"/>
      <c r="N464" s="128"/>
      <c r="O464" s="128"/>
      <c r="P464" s="128"/>
      <c r="Q464" s="122">
        <f t="shared" si="22"/>
        <v>0</v>
      </c>
      <c r="R464" s="128"/>
      <c r="S464" s="128"/>
      <c r="T464" s="128"/>
      <c r="U464" s="128"/>
      <c r="V464" s="128"/>
      <c r="W464" s="123">
        <f t="shared" si="23"/>
        <v>0</v>
      </c>
    </row>
    <row r="465" spans="1:23" s="64" customFormat="1">
      <c r="A465" s="70">
        <v>482</v>
      </c>
      <c r="B465" s="57"/>
      <c r="C465" s="61"/>
      <c r="D465" s="56"/>
      <c r="E465" s="56"/>
      <c r="F465" s="57"/>
      <c r="G465" s="54"/>
      <c r="H465" s="54"/>
      <c r="I465" s="128"/>
      <c r="J465" s="55" t="s">
        <v>35</v>
      </c>
      <c r="K465" s="124">
        <f t="shared" si="21"/>
        <v>0</v>
      </c>
      <c r="L465" s="128"/>
      <c r="M465" s="128"/>
      <c r="N465" s="128"/>
      <c r="O465" s="128"/>
      <c r="P465" s="128"/>
      <c r="Q465" s="122">
        <f t="shared" si="22"/>
        <v>0</v>
      </c>
      <c r="R465" s="128"/>
      <c r="S465" s="128"/>
      <c r="T465" s="128"/>
      <c r="U465" s="128"/>
      <c r="V465" s="128"/>
      <c r="W465" s="123">
        <f t="shared" si="23"/>
        <v>0</v>
      </c>
    </row>
    <row r="466" spans="1:23" s="64" customFormat="1">
      <c r="A466" s="70">
        <v>483</v>
      </c>
      <c r="B466" s="57"/>
      <c r="C466" s="61"/>
      <c r="D466" s="56"/>
      <c r="E466" s="56"/>
      <c r="F466" s="57"/>
      <c r="G466" s="54"/>
      <c r="H466" s="54"/>
      <c r="I466" s="128"/>
      <c r="J466" s="55" t="s">
        <v>35</v>
      </c>
      <c r="K466" s="124">
        <f t="shared" si="21"/>
        <v>0</v>
      </c>
      <c r="L466" s="128"/>
      <c r="M466" s="128"/>
      <c r="N466" s="128"/>
      <c r="O466" s="128"/>
      <c r="P466" s="128"/>
      <c r="Q466" s="122">
        <f t="shared" si="22"/>
        <v>0</v>
      </c>
      <c r="R466" s="128"/>
      <c r="S466" s="128"/>
      <c r="T466" s="128"/>
      <c r="U466" s="128"/>
      <c r="V466" s="128"/>
      <c r="W466" s="123">
        <f t="shared" si="23"/>
        <v>0</v>
      </c>
    </row>
    <row r="467" spans="1:23" s="64" customFormat="1">
      <c r="A467" s="70">
        <v>484</v>
      </c>
      <c r="B467" s="57"/>
      <c r="C467" s="61"/>
      <c r="D467" s="56"/>
      <c r="E467" s="56"/>
      <c r="F467" s="57"/>
      <c r="G467" s="54"/>
      <c r="H467" s="54"/>
      <c r="I467" s="128"/>
      <c r="J467" s="55" t="s">
        <v>35</v>
      </c>
      <c r="K467" s="124">
        <f t="shared" si="21"/>
        <v>0</v>
      </c>
      <c r="L467" s="128"/>
      <c r="M467" s="128"/>
      <c r="N467" s="128"/>
      <c r="O467" s="128"/>
      <c r="P467" s="128"/>
      <c r="Q467" s="122">
        <f t="shared" si="22"/>
        <v>0</v>
      </c>
      <c r="R467" s="128"/>
      <c r="S467" s="128"/>
      <c r="T467" s="128"/>
      <c r="U467" s="128"/>
      <c r="V467" s="128"/>
      <c r="W467" s="123">
        <f t="shared" si="23"/>
        <v>0</v>
      </c>
    </row>
    <row r="468" spans="1:23" s="64" customFormat="1">
      <c r="A468" s="70">
        <v>485</v>
      </c>
      <c r="B468" s="57"/>
      <c r="C468" s="61"/>
      <c r="D468" s="56"/>
      <c r="E468" s="56"/>
      <c r="F468" s="57"/>
      <c r="G468" s="54"/>
      <c r="H468" s="54"/>
      <c r="I468" s="128"/>
      <c r="J468" s="55" t="s">
        <v>35</v>
      </c>
      <c r="K468" s="124">
        <f t="shared" si="21"/>
        <v>0</v>
      </c>
      <c r="L468" s="128"/>
      <c r="M468" s="128"/>
      <c r="N468" s="128"/>
      <c r="O468" s="128"/>
      <c r="P468" s="128"/>
      <c r="Q468" s="122">
        <f t="shared" si="22"/>
        <v>0</v>
      </c>
      <c r="R468" s="128"/>
      <c r="S468" s="128"/>
      <c r="T468" s="128"/>
      <c r="U468" s="128"/>
      <c r="V468" s="128"/>
      <c r="W468" s="123">
        <f t="shared" si="23"/>
        <v>0</v>
      </c>
    </row>
    <row r="469" spans="1:23" s="64" customFormat="1">
      <c r="A469" s="70">
        <v>486</v>
      </c>
      <c r="B469" s="57"/>
      <c r="C469" s="61"/>
      <c r="D469" s="56"/>
      <c r="E469" s="56"/>
      <c r="F469" s="57"/>
      <c r="G469" s="54"/>
      <c r="H469" s="54"/>
      <c r="I469" s="128"/>
      <c r="J469" s="55" t="s">
        <v>35</v>
      </c>
      <c r="K469" s="124">
        <f t="shared" si="21"/>
        <v>0</v>
      </c>
      <c r="L469" s="128"/>
      <c r="M469" s="128"/>
      <c r="N469" s="128"/>
      <c r="O469" s="128"/>
      <c r="P469" s="128"/>
      <c r="Q469" s="122">
        <f t="shared" si="22"/>
        <v>0</v>
      </c>
      <c r="R469" s="128"/>
      <c r="S469" s="128"/>
      <c r="T469" s="128"/>
      <c r="U469" s="128"/>
      <c r="V469" s="128"/>
      <c r="W469" s="123">
        <f t="shared" si="23"/>
        <v>0</v>
      </c>
    </row>
    <row r="470" spans="1:23" s="64" customFormat="1">
      <c r="A470" s="70">
        <v>487</v>
      </c>
      <c r="B470" s="57"/>
      <c r="C470" s="61"/>
      <c r="D470" s="56"/>
      <c r="E470" s="56"/>
      <c r="F470" s="57"/>
      <c r="G470" s="54"/>
      <c r="H470" s="54"/>
      <c r="I470" s="128"/>
      <c r="J470" s="55" t="s">
        <v>35</v>
      </c>
      <c r="K470" s="124">
        <f t="shared" si="21"/>
        <v>0</v>
      </c>
      <c r="L470" s="128"/>
      <c r="M470" s="128"/>
      <c r="N470" s="128"/>
      <c r="O470" s="128"/>
      <c r="P470" s="128"/>
      <c r="Q470" s="122">
        <f t="shared" si="22"/>
        <v>0</v>
      </c>
      <c r="R470" s="128"/>
      <c r="S470" s="128"/>
      <c r="T470" s="128"/>
      <c r="U470" s="128"/>
      <c r="V470" s="128"/>
      <c r="W470" s="123">
        <f t="shared" si="23"/>
        <v>0</v>
      </c>
    </row>
    <row r="471" spans="1:23" s="64" customFormat="1">
      <c r="A471" s="70">
        <v>488</v>
      </c>
      <c r="B471" s="57"/>
      <c r="C471" s="61"/>
      <c r="D471" s="56"/>
      <c r="E471" s="56"/>
      <c r="F471" s="57"/>
      <c r="G471" s="54"/>
      <c r="H471" s="54"/>
      <c r="I471" s="128"/>
      <c r="J471" s="55" t="s">
        <v>35</v>
      </c>
      <c r="K471" s="124">
        <f t="shared" si="21"/>
        <v>0</v>
      </c>
      <c r="L471" s="128"/>
      <c r="M471" s="128"/>
      <c r="N471" s="128"/>
      <c r="O471" s="128"/>
      <c r="P471" s="128"/>
      <c r="Q471" s="122">
        <f t="shared" si="22"/>
        <v>0</v>
      </c>
      <c r="R471" s="128"/>
      <c r="S471" s="128"/>
      <c r="T471" s="128"/>
      <c r="U471" s="128"/>
      <c r="V471" s="128"/>
      <c r="W471" s="123">
        <f t="shared" si="23"/>
        <v>0</v>
      </c>
    </row>
    <row r="472" spans="1:23" s="64" customFormat="1">
      <c r="A472" s="70">
        <v>489</v>
      </c>
      <c r="B472" s="57"/>
      <c r="C472" s="61"/>
      <c r="D472" s="56"/>
      <c r="E472" s="56"/>
      <c r="F472" s="57"/>
      <c r="G472" s="54"/>
      <c r="H472" s="54"/>
      <c r="I472" s="128"/>
      <c r="J472" s="55" t="s">
        <v>35</v>
      </c>
      <c r="K472" s="124">
        <f t="shared" si="21"/>
        <v>0</v>
      </c>
      <c r="L472" s="128"/>
      <c r="M472" s="128"/>
      <c r="N472" s="128"/>
      <c r="O472" s="128"/>
      <c r="P472" s="128"/>
      <c r="Q472" s="122">
        <f t="shared" si="22"/>
        <v>0</v>
      </c>
      <c r="R472" s="128"/>
      <c r="S472" s="128"/>
      <c r="T472" s="128"/>
      <c r="U472" s="128"/>
      <c r="V472" s="128"/>
      <c r="W472" s="123">
        <f t="shared" si="23"/>
        <v>0</v>
      </c>
    </row>
    <row r="473" spans="1:23" s="64" customFormat="1">
      <c r="A473" s="70">
        <v>490</v>
      </c>
      <c r="B473" s="57"/>
      <c r="C473" s="61"/>
      <c r="D473" s="56"/>
      <c r="E473" s="56"/>
      <c r="F473" s="57"/>
      <c r="G473" s="54"/>
      <c r="H473" s="54"/>
      <c r="I473" s="128"/>
      <c r="J473" s="55" t="s">
        <v>35</v>
      </c>
      <c r="K473" s="124">
        <f t="shared" si="21"/>
        <v>0</v>
      </c>
      <c r="L473" s="128"/>
      <c r="M473" s="128"/>
      <c r="N473" s="128"/>
      <c r="O473" s="128"/>
      <c r="P473" s="128"/>
      <c r="Q473" s="122">
        <f t="shared" si="22"/>
        <v>0</v>
      </c>
      <c r="R473" s="128"/>
      <c r="S473" s="128"/>
      <c r="T473" s="128"/>
      <c r="U473" s="128"/>
      <c r="V473" s="128"/>
      <c r="W473" s="123">
        <f t="shared" si="23"/>
        <v>0</v>
      </c>
    </row>
    <row r="474" spans="1:23" s="64" customFormat="1">
      <c r="A474" s="70">
        <v>491</v>
      </c>
      <c r="B474" s="57"/>
      <c r="C474" s="61"/>
      <c r="D474" s="56"/>
      <c r="E474" s="56"/>
      <c r="F474" s="57"/>
      <c r="G474" s="54"/>
      <c r="H474" s="54"/>
      <c r="I474" s="128"/>
      <c r="J474" s="55" t="s">
        <v>35</v>
      </c>
      <c r="K474" s="124">
        <f t="shared" si="21"/>
        <v>0</v>
      </c>
      <c r="L474" s="128"/>
      <c r="M474" s="128"/>
      <c r="N474" s="128"/>
      <c r="O474" s="128"/>
      <c r="P474" s="128"/>
      <c r="Q474" s="122">
        <f t="shared" si="22"/>
        <v>0</v>
      </c>
      <c r="R474" s="128"/>
      <c r="S474" s="128"/>
      <c r="T474" s="128"/>
      <c r="U474" s="128"/>
      <c r="V474" s="128"/>
      <c r="W474" s="123">
        <f t="shared" si="23"/>
        <v>0</v>
      </c>
    </row>
    <row r="475" spans="1:23" s="64" customFormat="1">
      <c r="A475" s="70">
        <v>492</v>
      </c>
      <c r="B475" s="57"/>
      <c r="C475" s="61"/>
      <c r="D475" s="56"/>
      <c r="E475" s="56"/>
      <c r="F475" s="57"/>
      <c r="G475" s="54"/>
      <c r="H475" s="54"/>
      <c r="I475" s="128"/>
      <c r="J475" s="55" t="s">
        <v>35</v>
      </c>
      <c r="K475" s="124">
        <f t="shared" si="21"/>
        <v>0</v>
      </c>
      <c r="L475" s="128"/>
      <c r="M475" s="128"/>
      <c r="N475" s="128"/>
      <c r="O475" s="128"/>
      <c r="P475" s="128"/>
      <c r="Q475" s="122">
        <f t="shared" si="22"/>
        <v>0</v>
      </c>
      <c r="R475" s="128"/>
      <c r="S475" s="128"/>
      <c r="T475" s="128"/>
      <c r="U475" s="128"/>
      <c r="V475" s="128"/>
      <c r="W475" s="123">
        <f t="shared" si="23"/>
        <v>0</v>
      </c>
    </row>
    <row r="476" spans="1:23" s="64" customFormat="1">
      <c r="A476" s="70">
        <v>493</v>
      </c>
      <c r="B476" s="57"/>
      <c r="C476" s="61"/>
      <c r="D476" s="56"/>
      <c r="E476" s="56"/>
      <c r="F476" s="57"/>
      <c r="G476" s="54"/>
      <c r="H476" s="54"/>
      <c r="I476" s="128"/>
      <c r="J476" s="55" t="s">
        <v>35</v>
      </c>
      <c r="K476" s="124">
        <f t="shared" si="21"/>
        <v>0</v>
      </c>
      <c r="L476" s="128"/>
      <c r="M476" s="128"/>
      <c r="N476" s="128"/>
      <c r="O476" s="128"/>
      <c r="P476" s="128"/>
      <c r="Q476" s="122">
        <f t="shared" si="22"/>
        <v>0</v>
      </c>
      <c r="R476" s="128"/>
      <c r="S476" s="128"/>
      <c r="T476" s="128"/>
      <c r="U476" s="128"/>
      <c r="V476" s="128"/>
      <c r="W476" s="123">
        <f t="shared" si="23"/>
        <v>0</v>
      </c>
    </row>
    <row r="477" spans="1:23" s="64" customFormat="1">
      <c r="A477" s="70">
        <v>494</v>
      </c>
      <c r="B477" s="57"/>
      <c r="C477" s="61"/>
      <c r="D477" s="56"/>
      <c r="E477" s="56"/>
      <c r="F477" s="57"/>
      <c r="G477" s="54"/>
      <c r="H477" s="54"/>
      <c r="I477" s="128"/>
      <c r="J477" s="55" t="s">
        <v>35</v>
      </c>
      <c r="K477" s="124">
        <f t="shared" si="21"/>
        <v>0</v>
      </c>
      <c r="L477" s="128"/>
      <c r="M477" s="128"/>
      <c r="N477" s="128"/>
      <c r="O477" s="128"/>
      <c r="P477" s="128"/>
      <c r="Q477" s="122">
        <f t="shared" si="22"/>
        <v>0</v>
      </c>
      <c r="R477" s="128"/>
      <c r="S477" s="128"/>
      <c r="T477" s="128"/>
      <c r="U477" s="128"/>
      <c r="V477" s="128"/>
      <c r="W477" s="123">
        <f t="shared" si="23"/>
        <v>0</v>
      </c>
    </row>
    <row r="478" spans="1:23" s="64" customFormat="1">
      <c r="A478" s="70">
        <v>495</v>
      </c>
      <c r="B478" s="57"/>
      <c r="C478" s="61"/>
      <c r="D478" s="56"/>
      <c r="E478" s="56"/>
      <c r="F478" s="57"/>
      <c r="G478" s="54"/>
      <c r="H478" s="54"/>
      <c r="I478" s="128"/>
      <c r="J478" s="55" t="s">
        <v>35</v>
      </c>
      <c r="K478" s="124">
        <f t="shared" si="21"/>
        <v>0</v>
      </c>
      <c r="L478" s="128"/>
      <c r="M478" s="128"/>
      <c r="N478" s="128"/>
      <c r="O478" s="128"/>
      <c r="P478" s="128"/>
      <c r="Q478" s="122">
        <f t="shared" si="22"/>
        <v>0</v>
      </c>
      <c r="R478" s="128"/>
      <c r="S478" s="128"/>
      <c r="T478" s="128"/>
      <c r="U478" s="128"/>
      <c r="V478" s="128"/>
      <c r="W478" s="123">
        <f t="shared" si="23"/>
        <v>0</v>
      </c>
    </row>
    <row r="479" spans="1:23" s="64" customFormat="1">
      <c r="A479" s="70">
        <v>496</v>
      </c>
      <c r="B479" s="57"/>
      <c r="C479" s="61"/>
      <c r="D479" s="56"/>
      <c r="E479" s="56"/>
      <c r="F479" s="57"/>
      <c r="G479" s="54"/>
      <c r="H479" s="54"/>
      <c r="I479" s="128"/>
      <c r="J479" s="55" t="s">
        <v>35</v>
      </c>
      <c r="K479" s="124">
        <f t="shared" si="21"/>
        <v>0</v>
      </c>
      <c r="L479" s="128"/>
      <c r="M479" s="128"/>
      <c r="N479" s="128"/>
      <c r="O479" s="128"/>
      <c r="P479" s="128"/>
      <c r="Q479" s="122">
        <f t="shared" si="22"/>
        <v>0</v>
      </c>
      <c r="R479" s="128"/>
      <c r="S479" s="128"/>
      <c r="T479" s="128"/>
      <c r="U479" s="128"/>
      <c r="V479" s="128"/>
      <c r="W479" s="123">
        <f t="shared" si="23"/>
        <v>0</v>
      </c>
    </row>
    <row r="480" spans="1:23" s="64" customFormat="1">
      <c r="A480" s="70">
        <v>497</v>
      </c>
      <c r="B480" s="57"/>
      <c r="C480" s="61"/>
      <c r="D480" s="56"/>
      <c r="E480" s="56"/>
      <c r="F480" s="57"/>
      <c r="G480" s="54"/>
      <c r="H480" s="54"/>
      <c r="I480" s="128"/>
      <c r="J480" s="55" t="s">
        <v>35</v>
      </c>
      <c r="K480" s="124">
        <f t="shared" si="21"/>
        <v>0</v>
      </c>
      <c r="L480" s="128"/>
      <c r="M480" s="128"/>
      <c r="N480" s="128"/>
      <c r="O480" s="128"/>
      <c r="P480" s="128"/>
      <c r="Q480" s="122">
        <f t="shared" si="22"/>
        <v>0</v>
      </c>
      <c r="R480" s="128"/>
      <c r="S480" s="128"/>
      <c r="T480" s="128"/>
      <c r="U480" s="128"/>
      <c r="V480" s="128"/>
      <c r="W480" s="123">
        <f t="shared" si="23"/>
        <v>0</v>
      </c>
    </row>
    <row r="481" spans="1:23" s="64" customFormat="1">
      <c r="A481" s="70">
        <v>498</v>
      </c>
      <c r="B481" s="57"/>
      <c r="C481" s="61"/>
      <c r="D481" s="56"/>
      <c r="E481" s="56"/>
      <c r="F481" s="57"/>
      <c r="G481" s="54"/>
      <c r="H481" s="54"/>
      <c r="I481" s="128"/>
      <c r="J481" s="55" t="s">
        <v>35</v>
      </c>
      <c r="K481" s="124">
        <f t="shared" si="21"/>
        <v>0</v>
      </c>
      <c r="L481" s="128"/>
      <c r="M481" s="128"/>
      <c r="N481" s="128"/>
      <c r="O481" s="128"/>
      <c r="P481" s="128"/>
      <c r="Q481" s="122">
        <f t="shared" si="22"/>
        <v>0</v>
      </c>
      <c r="R481" s="128"/>
      <c r="S481" s="128"/>
      <c r="T481" s="128"/>
      <c r="U481" s="128"/>
      <c r="V481" s="128"/>
      <c r="W481" s="123">
        <f t="shared" si="23"/>
        <v>0</v>
      </c>
    </row>
    <row r="482" spans="1:23" s="64" customFormat="1">
      <c r="A482" s="70">
        <v>499</v>
      </c>
      <c r="B482" s="57"/>
      <c r="C482" s="61"/>
      <c r="D482" s="56"/>
      <c r="E482" s="56"/>
      <c r="F482" s="57"/>
      <c r="G482" s="54"/>
      <c r="H482" s="54"/>
      <c r="I482" s="128"/>
      <c r="J482" s="55" t="s">
        <v>35</v>
      </c>
      <c r="K482" s="124">
        <f t="shared" si="21"/>
        <v>0</v>
      </c>
      <c r="L482" s="128"/>
      <c r="M482" s="128"/>
      <c r="N482" s="128"/>
      <c r="O482" s="128"/>
      <c r="P482" s="128"/>
      <c r="Q482" s="122">
        <f t="shared" si="22"/>
        <v>0</v>
      </c>
      <c r="R482" s="128"/>
      <c r="S482" s="128"/>
      <c r="T482" s="128"/>
      <c r="U482" s="128"/>
      <c r="V482" s="128"/>
      <c r="W482" s="123">
        <f t="shared" si="23"/>
        <v>0</v>
      </c>
    </row>
    <row r="483" spans="1:23" s="64" customFormat="1">
      <c r="A483" s="70">
        <v>500</v>
      </c>
      <c r="B483" s="57"/>
      <c r="C483" s="61"/>
      <c r="D483" s="56"/>
      <c r="E483" s="56"/>
      <c r="F483" s="57"/>
      <c r="G483" s="54"/>
      <c r="H483" s="54"/>
      <c r="I483" s="128"/>
      <c r="J483" s="55" t="s">
        <v>35</v>
      </c>
      <c r="K483" s="124">
        <f t="shared" si="21"/>
        <v>0</v>
      </c>
      <c r="L483" s="128"/>
      <c r="M483" s="128"/>
      <c r="N483" s="128"/>
      <c r="O483" s="128"/>
      <c r="P483" s="128"/>
      <c r="Q483" s="122">
        <f t="shared" si="22"/>
        <v>0</v>
      </c>
      <c r="R483" s="128"/>
      <c r="S483" s="128"/>
      <c r="T483" s="128"/>
      <c r="U483" s="128"/>
      <c r="V483" s="128"/>
      <c r="W483" s="123">
        <f t="shared" si="23"/>
        <v>0</v>
      </c>
    </row>
    <row r="484" spans="1:23" s="64" customFormat="1">
      <c r="A484" s="70">
        <v>501</v>
      </c>
      <c r="B484" s="57"/>
      <c r="C484" s="61"/>
      <c r="D484" s="56"/>
      <c r="E484" s="56"/>
      <c r="F484" s="57"/>
      <c r="G484" s="54"/>
      <c r="H484" s="54"/>
      <c r="I484" s="128"/>
      <c r="J484" s="55" t="s">
        <v>35</v>
      </c>
      <c r="K484" s="124">
        <f t="shared" si="21"/>
        <v>0</v>
      </c>
      <c r="L484" s="128"/>
      <c r="M484" s="128"/>
      <c r="N484" s="128"/>
      <c r="O484" s="128"/>
      <c r="P484" s="128"/>
      <c r="Q484" s="122">
        <f t="shared" si="22"/>
        <v>0</v>
      </c>
      <c r="R484" s="128"/>
      <c r="S484" s="128"/>
      <c r="T484" s="128"/>
      <c r="U484" s="128"/>
      <c r="V484" s="128"/>
      <c r="W484" s="123">
        <f t="shared" si="23"/>
        <v>0</v>
      </c>
    </row>
    <row r="485" spans="1:23" s="64" customFormat="1">
      <c r="A485" s="70">
        <v>502</v>
      </c>
      <c r="B485" s="57"/>
      <c r="C485" s="61"/>
      <c r="D485" s="56"/>
      <c r="E485" s="56"/>
      <c r="F485" s="57"/>
      <c r="G485" s="54"/>
      <c r="H485" s="54"/>
      <c r="I485" s="128"/>
      <c r="J485" s="55" t="s">
        <v>35</v>
      </c>
      <c r="K485" s="124">
        <f t="shared" si="21"/>
        <v>0</v>
      </c>
      <c r="L485" s="128"/>
      <c r="M485" s="128"/>
      <c r="N485" s="128"/>
      <c r="O485" s="128"/>
      <c r="P485" s="128"/>
      <c r="Q485" s="122">
        <f t="shared" si="22"/>
        <v>0</v>
      </c>
      <c r="R485" s="128"/>
      <c r="S485" s="128"/>
      <c r="T485" s="128"/>
      <c r="U485" s="128"/>
      <c r="V485" s="128"/>
      <c r="W485" s="123">
        <f t="shared" si="23"/>
        <v>0</v>
      </c>
    </row>
    <row r="486" spans="1:23" s="64" customFormat="1">
      <c r="A486" s="70">
        <v>503</v>
      </c>
      <c r="B486" s="57"/>
      <c r="C486" s="61"/>
      <c r="D486" s="56"/>
      <c r="E486" s="56"/>
      <c r="F486" s="57"/>
      <c r="G486" s="54"/>
      <c r="H486" s="54"/>
      <c r="I486" s="128"/>
      <c r="J486" s="55" t="s">
        <v>35</v>
      </c>
      <c r="K486" s="124">
        <f t="shared" si="21"/>
        <v>0</v>
      </c>
      <c r="L486" s="128"/>
      <c r="M486" s="128"/>
      <c r="N486" s="128"/>
      <c r="O486" s="128"/>
      <c r="P486" s="128"/>
      <c r="Q486" s="122">
        <f t="shared" si="22"/>
        <v>0</v>
      </c>
      <c r="R486" s="128"/>
      <c r="S486" s="128"/>
      <c r="T486" s="128"/>
      <c r="U486" s="128"/>
      <c r="V486" s="128"/>
      <c r="W486" s="123">
        <f t="shared" si="23"/>
        <v>0</v>
      </c>
    </row>
    <row r="487" spans="1:23" s="64" customFormat="1">
      <c r="A487" s="70">
        <v>504</v>
      </c>
      <c r="B487" s="57"/>
      <c r="C487" s="61"/>
      <c r="D487" s="56"/>
      <c r="E487" s="56"/>
      <c r="F487" s="57"/>
      <c r="G487" s="54"/>
      <c r="H487" s="54"/>
      <c r="I487" s="128"/>
      <c r="J487" s="55" t="s">
        <v>35</v>
      </c>
      <c r="K487" s="124">
        <f t="shared" si="21"/>
        <v>0</v>
      </c>
      <c r="L487" s="128"/>
      <c r="M487" s="128"/>
      <c r="N487" s="128"/>
      <c r="O487" s="128"/>
      <c r="P487" s="128"/>
      <c r="Q487" s="122">
        <f t="shared" si="22"/>
        <v>0</v>
      </c>
      <c r="R487" s="128"/>
      <c r="S487" s="128"/>
      <c r="T487" s="128"/>
      <c r="U487" s="128"/>
      <c r="V487" s="128"/>
      <c r="W487" s="123">
        <f t="shared" si="23"/>
        <v>0</v>
      </c>
    </row>
    <row r="488" spans="1:23" s="64" customFormat="1">
      <c r="A488" s="70">
        <v>505</v>
      </c>
      <c r="B488" s="57"/>
      <c r="C488" s="61"/>
      <c r="D488" s="56"/>
      <c r="E488" s="56"/>
      <c r="F488" s="57"/>
      <c r="G488" s="54"/>
      <c r="H488" s="54"/>
      <c r="I488" s="128"/>
      <c r="J488" s="55" t="s">
        <v>35</v>
      </c>
      <c r="K488" s="124">
        <f t="shared" si="21"/>
        <v>0</v>
      </c>
      <c r="L488" s="128"/>
      <c r="M488" s="128"/>
      <c r="N488" s="128"/>
      <c r="O488" s="128"/>
      <c r="P488" s="128"/>
      <c r="Q488" s="122">
        <f t="shared" si="22"/>
        <v>0</v>
      </c>
      <c r="R488" s="128"/>
      <c r="S488" s="128"/>
      <c r="T488" s="128"/>
      <c r="U488" s="128"/>
      <c r="V488" s="128"/>
      <c r="W488" s="123">
        <f t="shared" si="23"/>
        <v>0</v>
      </c>
    </row>
    <row r="489" spans="1:23" s="64" customFormat="1">
      <c r="A489" s="70">
        <v>506</v>
      </c>
      <c r="B489" s="57"/>
      <c r="C489" s="61"/>
      <c r="D489" s="56"/>
      <c r="E489" s="56"/>
      <c r="F489" s="57"/>
      <c r="G489" s="54"/>
      <c r="H489" s="54"/>
      <c r="I489" s="128"/>
      <c r="J489" s="55" t="s">
        <v>35</v>
      </c>
      <c r="K489" s="124">
        <f t="shared" si="21"/>
        <v>0</v>
      </c>
      <c r="L489" s="128"/>
      <c r="M489" s="128"/>
      <c r="N489" s="128"/>
      <c r="O489" s="128"/>
      <c r="P489" s="128"/>
      <c r="Q489" s="122">
        <f t="shared" si="22"/>
        <v>0</v>
      </c>
      <c r="R489" s="128"/>
      <c r="S489" s="128"/>
      <c r="T489" s="128"/>
      <c r="U489" s="128"/>
      <c r="V489" s="128"/>
      <c r="W489" s="123">
        <f t="shared" si="23"/>
        <v>0</v>
      </c>
    </row>
    <row r="490" spans="1:23" s="64" customFormat="1">
      <c r="A490" s="70">
        <v>507</v>
      </c>
      <c r="B490" s="57"/>
      <c r="C490" s="61"/>
      <c r="D490" s="56"/>
      <c r="E490" s="56"/>
      <c r="F490" s="57"/>
      <c r="G490" s="54"/>
      <c r="H490" s="54"/>
      <c r="I490" s="128"/>
      <c r="J490" s="55" t="s">
        <v>35</v>
      </c>
      <c r="K490" s="124">
        <f t="shared" si="21"/>
        <v>0</v>
      </c>
      <c r="L490" s="128"/>
      <c r="M490" s="128"/>
      <c r="N490" s="128"/>
      <c r="O490" s="128"/>
      <c r="P490" s="128"/>
      <c r="Q490" s="122">
        <f t="shared" si="22"/>
        <v>0</v>
      </c>
      <c r="R490" s="128"/>
      <c r="S490" s="128"/>
      <c r="T490" s="128"/>
      <c r="U490" s="128"/>
      <c r="V490" s="128"/>
      <c r="W490" s="123">
        <f t="shared" si="23"/>
        <v>0</v>
      </c>
    </row>
    <row r="491" spans="1:23" s="64" customFormat="1">
      <c r="A491" s="70">
        <v>508</v>
      </c>
      <c r="B491" s="57"/>
      <c r="C491" s="61"/>
      <c r="D491" s="56"/>
      <c r="E491" s="56"/>
      <c r="F491" s="57"/>
      <c r="G491" s="54"/>
      <c r="H491" s="54"/>
      <c r="I491" s="128"/>
      <c r="J491" s="55" t="s">
        <v>35</v>
      </c>
      <c r="K491" s="124">
        <f t="shared" si="21"/>
        <v>0</v>
      </c>
      <c r="L491" s="128"/>
      <c r="M491" s="128"/>
      <c r="N491" s="128"/>
      <c r="O491" s="128"/>
      <c r="P491" s="128"/>
      <c r="Q491" s="122">
        <f t="shared" si="22"/>
        <v>0</v>
      </c>
      <c r="R491" s="128"/>
      <c r="S491" s="128"/>
      <c r="T491" s="128"/>
      <c r="U491" s="128"/>
      <c r="V491" s="128"/>
      <c r="W491" s="123">
        <f t="shared" si="23"/>
        <v>0</v>
      </c>
    </row>
    <row r="492" spans="1:23" s="64" customFormat="1">
      <c r="A492" s="70">
        <v>509</v>
      </c>
      <c r="B492" s="57"/>
      <c r="C492" s="61"/>
      <c r="D492" s="56"/>
      <c r="E492" s="56"/>
      <c r="F492" s="57"/>
      <c r="G492" s="54"/>
      <c r="H492" s="54"/>
      <c r="I492" s="128"/>
      <c r="J492" s="55" t="s">
        <v>35</v>
      </c>
      <c r="K492" s="124">
        <f t="shared" si="21"/>
        <v>0</v>
      </c>
      <c r="L492" s="128"/>
      <c r="M492" s="128"/>
      <c r="N492" s="128"/>
      <c r="O492" s="128"/>
      <c r="P492" s="128"/>
      <c r="Q492" s="122">
        <f t="shared" si="22"/>
        <v>0</v>
      </c>
      <c r="R492" s="128"/>
      <c r="S492" s="128"/>
      <c r="T492" s="128"/>
      <c r="U492" s="128"/>
      <c r="V492" s="128"/>
      <c r="W492" s="123">
        <f t="shared" si="23"/>
        <v>0</v>
      </c>
    </row>
    <row r="493" spans="1:23" s="64" customFormat="1">
      <c r="A493" s="70">
        <v>510</v>
      </c>
      <c r="B493" s="57"/>
      <c r="C493" s="61"/>
      <c r="D493" s="56"/>
      <c r="E493" s="56"/>
      <c r="F493" s="57"/>
      <c r="G493" s="54"/>
      <c r="H493" s="54"/>
      <c r="I493" s="128"/>
      <c r="J493" s="55" t="s">
        <v>35</v>
      </c>
      <c r="K493" s="124">
        <f t="shared" si="21"/>
        <v>0</v>
      </c>
      <c r="L493" s="128"/>
      <c r="M493" s="128"/>
      <c r="N493" s="128"/>
      <c r="O493" s="128"/>
      <c r="P493" s="128"/>
      <c r="Q493" s="122">
        <f t="shared" si="22"/>
        <v>0</v>
      </c>
      <c r="R493" s="128"/>
      <c r="S493" s="128"/>
      <c r="T493" s="128"/>
      <c r="U493" s="128"/>
      <c r="V493" s="128"/>
      <c r="W493" s="123">
        <f t="shared" si="23"/>
        <v>0</v>
      </c>
    </row>
    <row r="494" spans="1:23" s="64" customFormat="1">
      <c r="A494" s="70">
        <v>511</v>
      </c>
      <c r="B494" s="57"/>
      <c r="C494" s="61"/>
      <c r="D494" s="56"/>
      <c r="E494" s="56"/>
      <c r="F494" s="57"/>
      <c r="G494" s="54"/>
      <c r="H494" s="54"/>
      <c r="I494" s="128"/>
      <c r="J494" s="55" t="s">
        <v>35</v>
      </c>
      <c r="K494" s="124">
        <f t="shared" si="21"/>
        <v>0</v>
      </c>
      <c r="L494" s="128"/>
      <c r="M494" s="128"/>
      <c r="N494" s="128"/>
      <c r="O494" s="128"/>
      <c r="P494" s="128"/>
      <c r="Q494" s="122">
        <f t="shared" si="22"/>
        <v>0</v>
      </c>
      <c r="R494" s="128"/>
      <c r="S494" s="128"/>
      <c r="T494" s="128"/>
      <c r="U494" s="128"/>
      <c r="V494" s="128"/>
      <c r="W494" s="123">
        <f t="shared" si="23"/>
        <v>0</v>
      </c>
    </row>
    <row r="495" spans="1:23" s="64" customFormat="1">
      <c r="A495" s="70">
        <v>512</v>
      </c>
      <c r="B495" s="57"/>
      <c r="C495" s="61"/>
      <c r="D495" s="56"/>
      <c r="E495" s="56"/>
      <c r="F495" s="57"/>
      <c r="G495" s="54"/>
      <c r="H495" s="54"/>
      <c r="I495" s="128"/>
      <c r="J495" s="55" t="s">
        <v>35</v>
      </c>
      <c r="K495" s="124">
        <f t="shared" si="21"/>
        <v>0</v>
      </c>
      <c r="L495" s="128"/>
      <c r="M495" s="128"/>
      <c r="N495" s="128"/>
      <c r="O495" s="128"/>
      <c r="P495" s="128"/>
      <c r="Q495" s="122">
        <f t="shared" si="22"/>
        <v>0</v>
      </c>
      <c r="R495" s="128"/>
      <c r="S495" s="128"/>
      <c r="T495" s="128"/>
      <c r="U495" s="128"/>
      <c r="V495" s="128"/>
      <c r="W495" s="123">
        <f t="shared" si="23"/>
        <v>0</v>
      </c>
    </row>
    <row r="496" spans="1:23" s="64" customFormat="1">
      <c r="A496" s="70">
        <v>513</v>
      </c>
      <c r="B496" s="57"/>
      <c r="C496" s="61"/>
      <c r="D496" s="56"/>
      <c r="E496" s="56"/>
      <c r="F496" s="57"/>
      <c r="G496" s="54"/>
      <c r="H496" s="54"/>
      <c r="I496" s="128"/>
      <c r="J496" s="55" t="s">
        <v>35</v>
      </c>
      <c r="K496" s="124">
        <f t="shared" si="21"/>
        <v>0</v>
      </c>
      <c r="L496" s="128"/>
      <c r="M496" s="128"/>
      <c r="N496" s="128"/>
      <c r="O496" s="128"/>
      <c r="P496" s="128"/>
      <c r="Q496" s="122">
        <f t="shared" si="22"/>
        <v>0</v>
      </c>
      <c r="R496" s="128"/>
      <c r="S496" s="128"/>
      <c r="T496" s="128"/>
      <c r="U496" s="128"/>
      <c r="V496" s="128"/>
      <c r="W496" s="123">
        <f t="shared" si="23"/>
        <v>0</v>
      </c>
    </row>
    <row r="497" spans="1:23" s="64" customFormat="1">
      <c r="A497" s="70">
        <v>514</v>
      </c>
      <c r="B497" s="57"/>
      <c r="C497" s="61"/>
      <c r="D497" s="56"/>
      <c r="E497" s="56"/>
      <c r="F497" s="57"/>
      <c r="G497" s="54"/>
      <c r="H497" s="54"/>
      <c r="I497" s="128"/>
      <c r="J497" s="55" t="s">
        <v>35</v>
      </c>
      <c r="K497" s="124">
        <f t="shared" si="21"/>
        <v>0</v>
      </c>
      <c r="L497" s="128"/>
      <c r="M497" s="128"/>
      <c r="N497" s="128"/>
      <c r="O497" s="128"/>
      <c r="P497" s="128"/>
      <c r="Q497" s="122">
        <f t="shared" si="22"/>
        <v>0</v>
      </c>
      <c r="R497" s="128"/>
      <c r="S497" s="128"/>
      <c r="T497" s="128"/>
      <c r="U497" s="128"/>
      <c r="V497" s="128"/>
      <c r="W497" s="123">
        <f t="shared" si="23"/>
        <v>0</v>
      </c>
    </row>
    <row r="498" spans="1:23" s="64" customFormat="1">
      <c r="A498" s="70">
        <v>515</v>
      </c>
      <c r="B498" s="57"/>
      <c r="C498" s="61"/>
      <c r="D498" s="56"/>
      <c r="E498" s="56"/>
      <c r="F498" s="57"/>
      <c r="G498" s="54"/>
      <c r="H498" s="54"/>
      <c r="I498" s="128"/>
      <c r="J498" s="55" t="s">
        <v>35</v>
      </c>
      <c r="K498" s="124">
        <f t="shared" si="21"/>
        <v>0</v>
      </c>
      <c r="L498" s="128"/>
      <c r="M498" s="128"/>
      <c r="N498" s="128"/>
      <c r="O498" s="128"/>
      <c r="P498" s="128"/>
      <c r="Q498" s="122">
        <f t="shared" si="22"/>
        <v>0</v>
      </c>
      <c r="R498" s="128"/>
      <c r="S498" s="128"/>
      <c r="T498" s="128"/>
      <c r="U498" s="128"/>
      <c r="V498" s="128"/>
      <c r="W498" s="123">
        <f t="shared" si="23"/>
        <v>0</v>
      </c>
    </row>
    <row r="499" spans="1:23" s="64" customFormat="1">
      <c r="A499" s="70">
        <v>516</v>
      </c>
      <c r="B499" s="57"/>
      <c r="C499" s="61"/>
      <c r="D499" s="56"/>
      <c r="E499" s="56"/>
      <c r="F499" s="57"/>
      <c r="G499" s="54"/>
      <c r="H499" s="54"/>
      <c r="I499" s="128"/>
      <c r="J499" s="55" t="s">
        <v>35</v>
      </c>
      <c r="K499" s="124">
        <f t="shared" si="21"/>
        <v>0</v>
      </c>
      <c r="L499" s="128"/>
      <c r="M499" s="128"/>
      <c r="N499" s="128"/>
      <c r="O499" s="128"/>
      <c r="P499" s="128"/>
      <c r="Q499" s="122">
        <f t="shared" si="22"/>
        <v>0</v>
      </c>
      <c r="R499" s="128"/>
      <c r="S499" s="128"/>
      <c r="T499" s="128"/>
      <c r="U499" s="128"/>
      <c r="V499" s="128"/>
      <c r="W499" s="123">
        <f t="shared" si="23"/>
        <v>0</v>
      </c>
    </row>
    <row r="500" spans="1:23" s="64" customFormat="1">
      <c r="A500" s="70">
        <v>517</v>
      </c>
      <c r="B500" s="57"/>
      <c r="C500" s="61"/>
      <c r="D500" s="56"/>
      <c r="E500" s="56"/>
      <c r="F500" s="57"/>
      <c r="G500" s="54"/>
      <c r="H500" s="54"/>
      <c r="I500" s="128"/>
      <c r="J500" s="55" t="s">
        <v>35</v>
      </c>
      <c r="K500" s="124">
        <f t="shared" si="21"/>
        <v>0</v>
      </c>
      <c r="L500" s="128"/>
      <c r="M500" s="128"/>
      <c r="N500" s="128"/>
      <c r="O500" s="128"/>
      <c r="P500" s="128"/>
      <c r="Q500" s="122">
        <f t="shared" si="22"/>
        <v>0</v>
      </c>
      <c r="R500" s="128"/>
      <c r="S500" s="128"/>
      <c r="T500" s="128"/>
      <c r="U500" s="128"/>
      <c r="V500" s="128"/>
      <c r="W500" s="123">
        <f t="shared" si="23"/>
        <v>0</v>
      </c>
    </row>
    <row r="501" spans="1:23" s="64" customFormat="1">
      <c r="A501" s="70">
        <v>518</v>
      </c>
      <c r="B501" s="57"/>
      <c r="C501" s="61"/>
      <c r="D501" s="56"/>
      <c r="E501" s="56"/>
      <c r="F501" s="57"/>
      <c r="G501" s="54"/>
      <c r="H501" s="54"/>
      <c r="I501" s="128"/>
      <c r="J501" s="55" t="s">
        <v>35</v>
      </c>
      <c r="K501" s="124">
        <f t="shared" si="21"/>
        <v>0</v>
      </c>
      <c r="L501" s="128"/>
      <c r="M501" s="128"/>
      <c r="N501" s="128"/>
      <c r="O501" s="128"/>
      <c r="P501" s="128"/>
      <c r="Q501" s="122">
        <f t="shared" si="22"/>
        <v>0</v>
      </c>
      <c r="R501" s="128"/>
      <c r="S501" s="128"/>
      <c r="T501" s="128"/>
      <c r="U501" s="128"/>
      <c r="V501" s="128"/>
      <c r="W501" s="123">
        <f t="shared" si="23"/>
        <v>0</v>
      </c>
    </row>
    <row r="502" spans="1:23" s="64" customFormat="1">
      <c r="A502" s="70">
        <v>519</v>
      </c>
      <c r="B502" s="57"/>
      <c r="C502" s="61"/>
      <c r="D502" s="56"/>
      <c r="E502" s="56"/>
      <c r="F502" s="57"/>
      <c r="G502" s="54"/>
      <c r="H502" s="54"/>
      <c r="I502" s="128"/>
      <c r="J502" s="55" t="s">
        <v>35</v>
      </c>
      <c r="K502" s="124">
        <f t="shared" si="21"/>
        <v>0</v>
      </c>
      <c r="L502" s="128"/>
      <c r="M502" s="128"/>
      <c r="N502" s="128"/>
      <c r="O502" s="128"/>
      <c r="P502" s="128"/>
      <c r="Q502" s="122">
        <f t="shared" si="22"/>
        <v>0</v>
      </c>
      <c r="R502" s="128"/>
      <c r="S502" s="128"/>
      <c r="T502" s="128"/>
      <c r="U502" s="128"/>
      <c r="V502" s="128"/>
      <c r="W502" s="123">
        <f t="shared" si="23"/>
        <v>0</v>
      </c>
    </row>
    <row r="503" spans="1:23" s="64" customFormat="1">
      <c r="A503" s="70">
        <v>520</v>
      </c>
      <c r="B503" s="57"/>
      <c r="C503" s="61"/>
      <c r="D503" s="56"/>
      <c r="E503" s="56"/>
      <c r="F503" s="57"/>
      <c r="G503" s="54"/>
      <c r="H503" s="54"/>
      <c r="I503" s="128"/>
      <c r="J503" s="55" t="s">
        <v>35</v>
      </c>
      <c r="K503" s="124">
        <f t="shared" si="21"/>
        <v>0</v>
      </c>
      <c r="L503" s="128"/>
      <c r="M503" s="128"/>
      <c r="N503" s="128"/>
      <c r="O503" s="128"/>
      <c r="P503" s="128"/>
      <c r="Q503" s="122">
        <f t="shared" si="22"/>
        <v>0</v>
      </c>
      <c r="R503" s="128"/>
      <c r="S503" s="128"/>
      <c r="T503" s="128"/>
      <c r="U503" s="128"/>
      <c r="V503" s="128"/>
      <c r="W503" s="123">
        <f t="shared" si="23"/>
        <v>0</v>
      </c>
    </row>
    <row r="504" spans="1:23" s="64" customFormat="1">
      <c r="A504" s="70">
        <v>521</v>
      </c>
      <c r="B504" s="57"/>
      <c r="C504" s="61"/>
      <c r="D504" s="56"/>
      <c r="E504" s="56"/>
      <c r="F504" s="57"/>
      <c r="G504" s="54"/>
      <c r="H504" s="54"/>
      <c r="I504" s="128"/>
      <c r="J504" s="55" t="s">
        <v>35</v>
      </c>
      <c r="K504" s="124">
        <f t="shared" si="21"/>
        <v>0</v>
      </c>
      <c r="L504" s="128"/>
      <c r="M504" s="128"/>
      <c r="N504" s="128"/>
      <c r="O504" s="128"/>
      <c r="P504" s="128"/>
      <c r="Q504" s="122">
        <f t="shared" si="22"/>
        <v>0</v>
      </c>
      <c r="R504" s="128"/>
      <c r="S504" s="128"/>
      <c r="T504" s="128"/>
      <c r="U504" s="128"/>
      <c r="V504" s="128"/>
      <c r="W504" s="123">
        <f t="shared" si="23"/>
        <v>0</v>
      </c>
    </row>
    <row r="505" spans="1:23" s="64" customFormat="1">
      <c r="A505" s="70">
        <v>522</v>
      </c>
      <c r="B505" s="57"/>
      <c r="C505" s="61"/>
      <c r="D505" s="56"/>
      <c r="E505" s="56"/>
      <c r="F505" s="57"/>
      <c r="G505" s="54"/>
      <c r="H505" s="54"/>
      <c r="I505" s="128"/>
      <c r="J505" s="55" t="s">
        <v>35</v>
      </c>
      <c r="K505" s="124">
        <f t="shared" si="21"/>
        <v>0</v>
      </c>
      <c r="L505" s="128"/>
      <c r="M505" s="128"/>
      <c r="N505" s="128"/>
      <c r="O505" s="128"/>
      <c r="P505" s="128"/>
      <c r="Q505" s="122">
        <f t="shared" si="22"/>
        <v>0</v>
      </c>
      <c r="R505" s="128"/>
      <c r="S505" s="128"/>
      <c r="T505" s="128"/>
      <c r="U505" s="128"/>
      <c r="V505" s="128"/>
      <c r="W505" s="123">
        <f t="shared" si="23"/>
        <v>0</v>
      </c>
    </row>
    <row r="506" spans="1:23" s="64" customFormat="1">
      <c r="A506" s="70">
        <v>523</v>
      </c>
      <c r="B506" s="57"/>
      <c r="C506" s="61"/>
      <c r="D506" s="56"/>
      <c r="E506" s="56"/>
      <c r="F506" s="57"/>
      <c r="G506" s="54"/>
      <c r="H506" s="54"/>
      <c r="I506" s="128"/>
      <c r="J506" s="55" t="s">
        <v>35</v>
      </c>
      <c r="K506" s="124">
        <f t="shared" si="21"/>
        <v>0</v>
      </c>
      <c r="L506" s="128"/>
      <c r="M506" s="128"/>
      <c r="N506" s="128"/>
      <c r="O506" s="128"/>
      <c r="P506" s="128"/>
      <c r="Q506" s="122">
        <f t="shared" si="22"/>
        <v>0</v>
      </c>
      <c r="R506" s="128"/>
      <c r="S506" s="128"/>
      <c r="T506" s="128"/>
      <c r="U506" s="128"/>
      <c r="V506" s="128"/>
      <c r="W506" s="123">
        <f t="shared" si="23"/>
        <v>0</v>
      </c>
    </row>
    <row r="507" spans="1:23" s="64" customFormat="1">
      <c r="A507" s="70">
        <v>524</v>
      </c>
      <c r="B507" s="57"/>
      <c r="C507" s="61"/>
      <c r="D507" s="56"/>
      <c r="E507" s="56"/>
      <c r="F507" s="57"/>
      <c r="G507" s="54"/>
      <c r="H507" s="54"/>
      <c r="I507" s="128"/>
      <c r="J507" s="55" t="s">
        <v>35</v>
      </c>
      <c r="K507" s="124">
        <f t="shared" si="21"/>
        <v>0</v>
      </c>
      <c r="L507" s="128"/>
      <c r="M507" s="128"/>
      <c r="N507" s="128"/>
      <c r="O507" s="128"/>
      <c r="P507" s="128"/>
      <c r="Q507" s="122">
        <f t="shared" si="22"/>
        <v>0</v>
      </c>
      <c r="R507" s="128"/>
      <c r="S507" s="128"/>
      <c r="T507" s="128"/>
      <c r="U507" s="128"/>
      <c r="V507" s="128"/>
      <c r="W507" s="123">
        <f t="shared" si="23"/>
        <v>0</v>
      </c>
    </row>
    <row r="508" spans="1:23" s="64" customFormat="1">
      <c r="A508" s="70">
        <v>525</v>
      </c>
      <c r="B508" s="57"/>
      <c r="C508" s="61"/>
      <c r="D508" s="56"/>
      <c r="E508" s="56"/>
      <c r="F508" s="57"/>
      <c r="G508" s="54"/>
      <c r="H508" s="54"/>
      <c r="I508" s="128"/>
      <c r="J508" s="55" t="s">
        <v>35</v>
      </c>
      <c r="K508" s="124">
        <f t="shared" si="21"/>
        <v>0</v>
      </c>
      <c r="L508" s="128"/>
      <c r="M508" s="128"/>
      <c r="N508" s="128"/>
      <c r="O508" s="128"/>
      <c r="P508" s="128"/>
      <c r="Q508" s="122">
        <f t="shared" si="22"/>
        <v>0</v>
      </c>
      <c r="R508" s="128"/>
      <c r="S508" s="128"/>
      <c r="T508" s="128"/>
      <c r="U508" s="128"/>
      <c r="V508" s="128"/>
      <c r="W508" s="123">
        <f t="shared" si="23"/>
        <v>0</v>
      </c>
    </row>
    <row r="509" spans="1:23" s="64" customFormat="1">
      <c r="A509" s="70">
        <v>526</v>
      </c>
      <c r="B509" s="57"/>
      <c r="C509" s="61"/>
      <c r="D509" s="56"/>
      <c r="E509" s="56"/>
      <c r="F509" s="57"/>
      <c r="G509" s="54"/>
      <c r="H509" s="54"/>
      <c r="I509" s="128"/>
      <c r="J509" s="55" t="s">
        <v>35</v>
      </c>
      <c r="K509" s="124">
        <f t="shared" si="21"/>
        <v>0</v>
      </c>
      <c r="L509" s="128"/>
      <c r="M509" s="128"/>
      <c r="N509" s="128"/>
      <c r="O509" s="128"/>
      <c r="P509" s="128"/>
      <c r="Q509" s="122">
        <f t="shared" si="22"/>
        <v>0</v>
      </c>
      <c r="R509" s="128"/>
      <c r="S509" s="128"/>
      <c r="T509" s="128"/>
      <c r="U509" s="128"/>
      <c r="V509" s="128"/>
      <c r="W509" s="123">
        <f t="shared" si="23"/>
        <v>0</v>
      </c>
    </row>
    <row r="510" spans="1:23" s="64" customFormat="1">
      <c r="A510" s="70">
        <v>527</v>
      </c>
      <c r="B510" s="57"/>
      <c r="C510" s="61"/>
      <c r="D510" s="56"/>
      <c r="E510" s="56"/>
      <c r="F510" s="57"/>
      <c r="G510" s="54"/>
      <c r="H510" s="54"/>
      <c r="I510" s="128"/>
      <c r="J510" s="55" t="s">
        <v>35</v>
      </c>
      <c r="K510" s="124">
        <f t="shared" si="21"/>
        <v>0</v>
      </c>
      <c r="L510" s="128"/>
      <c r="M510" s="128"/>
      <c r="N510" s="128"/>
      <c r="O510" s="128"/>
      <c r="P510" s="128"/>
      <c r="Q510" s="122">
        <f t="shared" si="22"/>
        <v>0</v>
      </c>
      <c r="R510" s="128"/>
      <c r="S510" s="128"/>
      <c r="T510" s="128"/>
      <c r="U510" s="128"/>
      <c r="V510" s="128"/>
      <c r="W510" s="123">
        <f t="shared" si="23"/>
        <v>0</v>
      </c>
    </row>
    <row r="511" spans="1:23" s="64" customFormat="1">
      <c r="A511" s="70">
        <v>528</v>
      </c>
      <c r="B511" s="57"/>
      <c r="C511" s="61"/>
      <c r="D511" s="56"/>
      <c r="E511" s="56"/>
      <c r="F511" s="57"/>
      <c r="G511" s="54"/>
      <c r="H511" s="54"/>
      <c r="I511" s="128"/>
      <c r="J511" s="55" t="s">
        <v>35</v>
      </c>
      <c r="K511" s="124">
        <f t="shared" si="21"/>
        <v>0</v>
      </c>
      <c r="L511" s="128"/>
      <c r="M511" s="128"/>
      <c r="N511" s="128"/>
      <c r="O511" s="128"/>
      <c r="P511" s="128"/>
      <c r="Q511" s="122">
        <f t="shared" si="22"/>
        <v>0</v>
      </c>
      <c r="R511" s="128"/>
      <c r="S511" s="128"/>
      <c r="T511" s="128"/>
      <c r="U511" s="128"/>
      <c r="V511" s="128"/>
      <c r="W511" s="123">
        <f t="shared" si="23"/>
        <v>0</v>
      </c>
    </row>
    <row r="512" spans="1:23" s="64" customFormat="1">
      <c r="A512" s="70">
        <v>529</v>
      </c>
      <c r="B512" s="57"/>
      <c r="C512" s="61"/>
      <c r="D512" s="56"/>
      <c r="E512" s="56"/>
      <c r="F512" s="57"/>
      <c r="G512" s="54"/>
      <c r="H512" s="54"/>
      <c r="I512" s="128"/>
      <c r="J512" s="55" t="s">
        <v>35</v>
      </c>
      <c r="K512" s="124">
        <f t="shared" si="21"/>
        <v>0</v>
      </c>
      <c r="L512" s="128"/>
      <c r="M512" s="128"/>
      <c r="N512" s="128"/>
      <c r="O512" s="128"/>
      <c r="P512" s="128"/>
      <c r="Q512" s="122">
        <f t="shared" si="22"/>
        <v>0</v>
      </c>
      <c r="R512" s="128"/>
      <c r="S512" s="128"/>
      <c r="T512" s="128"/>
      <c r="U512" s="128"/>
      <c r="V512" s="128"/>
      <c r="W512" s="123">
        <f t="shared" si="23"/>
        <v>0</v>
      </c>
    </row>
    <row r="513" spans="1:23" s="64" customFormat="1">
      <c r="A513" s="70">
        <v>530</v>
      </c>
      <c r="B513" s="57"/>
      <c r="C513" s="61"/>
      <c r="D513" s="56"/>
      <c r="E513" s="56"/>
      <c r="F513" s="57"/>
      <c r="G513" s="54"/>
      <c r="H513" s="54"/>
      <c r="I513" s="128"/>
      <c r="J513" s="55" t="s">
        <v>35</v>
      </c>
      <c r="K513" s="124">
        <f t="shared" si="21"/>
        <v>0</v>
      </c>
      <c r="L513" s="128"/>
      <c r="M513" s="128"/>
      <c r="N513" s="128"/>
      <c r="O513" s="128"/>
      <c r="P513" s="128"/>
      <c r="Q513" s="122">
        <f t="shared" si="22"/>
        <v>0</v>
      </c>
      <c r="R513" s="128"/>
      <c r="S513" s="128"/>
      <c r="T513" s="128"/>
      <c r="U513" s="128"/>
      <c r="V513" s="128"/>
      <c r="W513" s="123">
        <f t="shared" si="23"/>
        <v>0</v>
      </c>
    </row>
    <row r="514" spans="1:23" s="64" customFormat="1">
      <c r="A514" s="70">
        <v>531</v>
      </c>
      <c r="B514" s="57"/>
      <c r="C514" s="61"/>
      <c r="D514" s="56"/>
      <c r="E514" s="56"/>
      <c r="F514" s="57"/>
      <c r="G514" s="54"/>
      <c r="H514" s="54"/>
      <c r="I514" s="128"/>
      <c r="J514" s="55" t="s">
        <v>35</v>
      </c>
      <c r="K514" s="124">
        <f t="shared" si="21"/>
        <v>0</v>
      </c>
      <c r="L514" s="128"/>
      <c r="M514" s="128"/>
      <c r="N514" s="128"/>
      <c r="O514" s="128"/>
      <c r="P514" s="128"/>
      <c r="Q514" s="122">
        <f t="shared" si="22"/>
        <v>0</v>
      </c>
      <c r="R514" s="128"/>
      <c r="S514" s="128"/>
      <c r="T514" s="128"/>
      <c r="U514" s="128"/>
      <c r="V514" s="128"/>
      <c r="W514" s="123">
        <f t="shared" si="23"/>
        <v>0</v>
      </c>
    </row>
    <row r="515" spans="1:23" s="64" customFormat="1">
      <c r="A515" s="70">
        <v>532</v>
      </c>
      <c r="B515" s="57"/>
      <c r="C515" s="61"/>
      <c r="D515" s="56"/>
      <c r="E515" s="56"/>
      <c r="F515" s="57"/>
      <c r="G515" s="54"/>
      <c r="H515" s="54"/>
      <c r="I515" s="128"/>
      <c r="J515" s="55" t="s">
        <v>35</v>
      </c>
      <c r="K515" s="124">
        <f t="shared" si="21"/>
        <v>0</v>
      </c>
      <c r="L515" s="128"/>
      <c r="M515" s="128"/>
      <c r="N515" s="128"/>
      <c r="O515" s="128"/>
      <c r="P515" s="128"/>
      <c r="Q515" s="122">
        <f t="shared" si="22"/>
        <v>0</v>
      </c>
      <c r="R515" s="128"/>
      <c r="S515" s="128"/>
      <c r="T515" s="128"/>
      <c r="U515" s="128"/>
      <c r="V515" s="128"/>
      <c r="W515" s="123">
        <f t="shared" si="23"/>
        <v>0</v>
      </c>
    </row>
    <row r="516" spans="1:23" s="64" customFormat="1">
      <c r="A516" s="70">
        <v>533</v>
      </c>
      <c r="B516" s="57"/>
      <c r="C516" s="61"/>
      <c r="D516" s="56"/>
      <c r="E516" s="56"/>
      <c r="F516" s="57"/>
      <c r="G516" s="54"/>
      <c r="H516" s="54"/>
      <c r="I516" s="128"/>
      <c r="J516" s="55" t="s">
        <v>35</v>
      </c>
      <c r="K516" s="124">
        <f t="shared" si="21"/>
        <v>0</v>
      </c>
      <c r="L516" s="128"/>
      <c r="M516" s="128"/>
      <c r="N516" s="128"/>
      <c r="O516" s="128"/>
      <c r="P516" s="128"/>
      <c r="Q516" s="122">
        <f t="shared" si="22"/>
        <v>0</v>
      </c>
      <c r="R516" s="128"/>
      <c r="S516" s="128"/>
      <c r="T516" s="128"/>
      <c r="U516" s="128"/>
      <c r="V516" s="128"/>
      <c r="W516" s="123">
        <f t="shared" si="23"/>
        <v>0</v>
      </c>
    </row>
    <row r="517" spans="1:23" s="64" customFormat="1">
      <c r="A517" s="70">
        <v>534</v>
      </c>
      <c r="B517" s="57"/>
      <c r="C517" s="61"/>
      <c r="D517" s="56"/>
      <c r="E517" s="56"/>
      <c r="F517" s="57"/>
      <c r="G517" s="54"/>
      <c r="H517" s="54"/>
      <c r="I517" s="128"/>
      <c r="J517" s="55" t="s">
        <v>35</v>
      </c>
      <c r="K517" s="124">
        <f t="shared" si="21"/>
        <v>0</v>
      </c>
      <c r="L517" s="128"/>
      <c r="M517" s="128"/>
      <c r="N517" s="128"/>
      <c r="O517" s="128"/>
      <c r="P517" s="128"/>
      <c r="Q517" s="122">
        <f t="shared" si="22"/>
        <v>0</v>
      </c>
      <c r="R517" s="128"/>
      <c r="S517" s="128"/>
      <c r="T517" s="128"/>
      <c r="U517" s="128"/>
      <c r="V517" s="128"/>
      <c r="W517" s="123">
        <f t="shared" si="23"/>
        <v>0</v>
      </c>
    </row>
    <row r="518" spans="1:23" s="64" customFormat="1">
      <c r="A518" s="70">
        <v>535</v>
      </c>
      <c r="B518" s="57"/>
      <c r="C518" s="61"/>
      <c r="D518" s="56"/>
      <c r="E518" s="56"/>
      <c r="F518" s="57"/>
      <c r="G518" s="54"/>
      <c r="H518" s="54"/>
      <c r="I518" s="128"/>
      <c r="J518" s="55" t="s">
        <v>35</v>
      </c>
      <c r="K518" s="124">
        <f t="shared" si="21"/>
        <v>0</v>
      </c>
      <c r="L518" s="128"/>
      <c r="M518" s="128"/>
      <c r="N518" s="128"/>
      <c r="O518" s="128"/>
      <c r="P518" s="128"/>
      <c r="Q518" s="122">
        <f t="shared" si="22"/>
        <v>0</v>
      </c>
      <c r="R518" s="128"/>
      <c r="S518" s="128"/>
      <c r="T518" s="128"/>
      <c r="U518" s="128"/>
      <c r="V518" s="128"/>
      <c r="W518" s="123">
        <f t="shared" si="23"/>
        <v>0</v>
      </c>
    </row>
    <row r="519" spans="1:23" s="64" customFormat="1">
      <c r="A519" s="70">
        <v>536</v>
      </c>
      <c r="B519" s="57"/>
      <c r="C519" s="61"/>
      <c r="D519" s="56"/>
      <c r="E519" s="56"/>
      <c r="F519" s="57"/>
      <c r="G519" s="54"/>
      <c r="H519" s="54"/>
      <c r="I519" s="128"/>
      <c r="J519" s="55" t="s">
        <v>35</v>
      </c>
      <c r="K519" s="124">
        <f t="shared" ref="K519:K582" si="24">Q519+W519</f>
        <v>0</v>
      </c>
      <c r="L519" s="128"/>
      <c r="M519" s="128"/>
      <c r="N519" s="128"/>
      <c r="O519" s="128"/>
      <c r="P519" s="128"/>
      <c r="Q519" s="122">
        <f t="shared" ref="Q519:Q582" si="25">SUM(L519:P519)</f>
        <v>0</v>
      </c>
      <c r="R519" s="128"/>
      <c r="S519" s="128"/>
      <c r="T519" s="128"/>
      <c r="U519" s="128"/>
      <c r="V519" s="128"/>
      <c r="W519" s="123">
        <f t="shared" si="23"/>
        <v>0</v>
      </c>
    </row>
    <row r="520" spans="1:23" s="64" customFormat="1">
      <c r="A520" s="70">
        <v>537</v>
      </c>
      <c r="B520" s="57"/>
      <c r="C520" s="61"/>
      <c r="D520" s="56"/>
      <c r="E520" s="56"/>
      <c r="F520" s="57"/>
      <c r="G520" s="54"/>
      <c r="H520" s="54"/>
      <c r="I520" s="128"/>
      <c r="J520" s="55" t="s">
        <v>35</v>
      </c>
      <c r="K520" s="124">
        <f t="shared" si="24"/>
        <v>0</v>
      </c>
      <c r="L520" s="128"/>
      <c r="M520" s="128"/>
      <c r="N520" s="128"/>
      <c r="O520" s="128"/>
      <c r="P520" s="128"/>
      <c r="Q520" s="122">
        <f t="shared" si="25"/>
        <v>0</v>
      </c>
      <c r="R520" s="128"/>
      <c r="S520" s="128"/>
      <c r="T520" s="128"/>
      <c r="U520" s="128"/>
      <c r="V520" s="128"/>
      <c r="W520" s="123">
        <f t="shared" ref="W520:W583" si="26">SUM(R520:V520)</f>
        <v>0</v>
      </c>
    </row>
    <row r="521" spans="1:23" s="64" customFormat="1">
      <c r="A521" s="70">
        <v>538</v>
      </c>
      <c r="B521" s="57"/>
      <c r="C521" s="61"/>
      <c r="D521" s="56"/>
      <c r="E521" s="56"/>
      <c r="F521" s="57"/>
      <c r="G521" s="54"/>
      <c r="H521" s="54"/>
      <c r="I521" s="128"/>
      <c r="J521" s="55" t="s">
        <v>35</v>
      </c>
      <c r="K521" s="124">
        <f t="shared" si="24"/>
        <v>0</v>
      </c>
      <c r="L521" s="128"/>
      <c r="M521" s="128"/>
      <c r="N521" s="128"/>
      <c r="O521" s="128"/>
      <c r="P521" s="128"/>
      <c r="Q521" s="122">
        <f t="shared" si="25"/>
        <v>0</v>
      </c>
      <c r="R521" s="128"/>
      <c r="S521" s="128"/>
      <c r="T521" s="128"/>
      <c r="U521" s="128"/>
      <c r="V521" s="128"/>
      <c r="W521" s="123">
        <f t="shared" si="26"/>
        <v>0</v>
      </c>
    </row>
    <row r="522" spans="1:23" s="64" customFormat="1">
      <c r="A522" s="70">
        <v>539</v>
      </c>
      <c r="B522" s="57"/>
      <c r="C522" s="61"/>
      <c r="D522" s="56"/>
      <c r="E522" s="56"/>
      <c r="F522" s="57"/>
      <c r="G522" s="54"/>
      <c r="H522" s="54"/>
      <c r="I522" s="128"/>
      <c r="J522" s="55" t="s">
        <v>35</v>
      </c>
      <c r="K522" s="124">
        <f t="shared" si="24"/>
        <v>0</v>
      </c>
      <c r="L522" s="128"/>
      <c r="M522" s="128"/>
      <c r="N522" s="128"/>
      <c r="O522" s="128"/>
      <c r="P522" s="128"/>
      <c r="Q522" s="122">
        <f t="shared" si="25"/>
        <v>0</v>
      </c>
      <c r="R522" s="128"/>
      <c r="S522" s="128"/>
      <c r="T522" s="128"/>
      <c r="U522" s="128"/>
      <c r="V522" s="128"/>
      <c r="W522" s="123">
        <f t="shared" si="26"/>
        <v>0</v>
      </c>
    </row>
    <row r="523" spans="1:23" s="64" customFormat="1">
      <c r="A523" s="70">
        <v>540</v>
      </c>
      <c r="B523" s="57"/>
      <c r="C523" s="61"/>
      <c r="D523" s="56"/>
      <c r="E523" s="56"/>
      <c r="F523" s="57"/>
      <c r="G523" s="54"/>
      <c r="H523" s="54"/>
      <c r="I523" s="128"/>
      <c r="J523" s="55" t="s">
        <v>35</v>
      </c>
      <c r="K523" s="124">
        <f t="shared" si="24"/>
        <v>0</v>
      </c>
      <c r="L523" s="128"/>
      <c r="M523" s="128"/>
      <c r="N523" s="128"/>
      <c r="O523" s="128"/>
      <c r="P523" s="128"/>
      <c r="Q523" s="122">
        <f t="shared" si="25"/>
        <v>0</v>
      </c>
      <c r="R523" s="128"/>
      <c r="S523" s="128"/>
      <c r="T523" s="128"/>
      <c r="U523" s="128"/>
      <c r="V523" s="128"/>
      <c r="W523" s="123">
        <f t="shared" si="26"/>
        <v>0</v>
      </c>
    </row>
    <row r="524" spans="1:23" s="64" customFormat="1">
      <c r="A524" s="70">
        <v>541</v>
      </c>
      <c r="B524" s="57"/>
      <c r="C524" s="61"/>
      <c r="D524" s="56"/>
      <c r="E524" s="56"/>
      <c r="F524" s="57"/>
      <c r="G524" s="54"/>
      <c r="H524" s="54"/>
      <c r="I524" s="128"/>
      <c r="J524" s="55" t="s">
        <v>35</v>
      </c>
      <c r="K524" s="124">
        <f t="shared" si="24"/>
        <v>0</v>
      </c>
      <c r="L524" s="128"/>
      <c r="M524" s="128"/>
      <c r="N524" s="128"/>
      <c r="O524" s="128"/>
      <c r="P524" s="128"/>
      <c r="Q524" s="122">
        <f t="shared" si="25"/>
        <v>0</v>
      </c>
      <c r="R524" s="128"/>
      <c r="S524" s="128"/>
      <c r="T524" s="128"/>
      <c r="U524" s="128"/>
      <c r="V524" s="128"/>
      <c r="W524" s="123">
        <f t="shared" si="26"/>
        <v>0</v>
      </c>
    </row>
    <row r="525" spans="1:23" s="64" customFormat="1">
      <c r="A525" s="70">
        <v>542</v>
      </c>
      <c r="B525" s="57"/>
      <c r="C525" s="61"/>
      <c r="D525" s="56"/>
      <c r="E525" s="56"/>
      <c r="F525" s="57"/>
      <c r="G525" s="54"/>
      <c r="H525" s="54"/>
      <c r="I525" s="128"/>
      <c r="J525" s="55" t="s">
        <v>35</v>
      </c>
      <c r="K525" s="124">
        <f t="shared" si="24"/>
        <v>0</v>
      </c>
      <c r="L525" s="128"/>
      <c r="M525" s="128"/>
      <c r="N525" s="128"/>
      <c r="O525" s="128"/>
      <c r="P525" s="128"/>
      <c r="Q525" s="122">
        <f t="shared" si="25"/>
        <v>0</v>
      </c>
      <c r="R525" s="128"/>
      <c r="S525" s="128"/>
      <c r="T525" s="128"/>
      <c r="U525" s="128"/>
      <c r="V525" s="128"/>
      <c r="W525" s="123">
        <f t="shared" si="26"/>
        <v>0</v>
      </c>
    </row>
    <row r="526" spans="1:23" s="64" customFormat="1">
      <c r="A526" s="70">
        <v>543</v>
      </c>
      <c r="B526" s="57"/>
      <c r="C526" s="61"/>
      <c r="D526" s="56"/>
      <c r="E526" s="56"/>
      <c r="F526" s="57"/>
      <c r="G526" s="54"/>
      <c r="H526" s="54"/>
      <c r="I526" s="128"/>
      <c r="J526" s="55" t="s">
        <v>35</v>
      </c>
      <c r="K526" s="124">
        <f t="shared" si="24"/>
        <v>0</v>
      </c>
      <c r="L526" s="128"/>
      <c r="M526" s="128"/>
      <c r="N526" s="128"/>
      <c r="O526" s="128"/>
      <c r="P526" s="128"/>
      <c r="Q526" s="122">
        <f t="shared" si="25"/>
        <v>0</v>
      </c>
      <c r="R526" s="128"/>
      <c r="S526" s="128"/>
      <c r="T526" s="128"/>
      <c r="U526" s="128"/>
      <c r="V526" s="128"/>
      <c r="W526" s="123">
        <f t="shared" si="26"/>
        <v>0</v>
      </c>
    </row>
    <row r="527" spans="1:23" s="64" customFormat="1">
      <c r="A527" s="70">
        <v>544</v>
      </c>
      <c r="B527" s="57"/>
      <c r="C527" s="61"/>
      <c r="D527" s="56"/>
      <c r="E527" s="56"/>
      <c r="F527" s="57"/>
      <c r="G527" s="54"/>
      <c r="H527" s="54"/>
      <c r="I527" s="128"/>
      <c r="J527" s="55" t="s">
        <v>35</v>
      </c>
      <c r="K527" s="124">
        <f t="shared" si="24"/>
        <v>0</v>
      </c>
      <c r="L527" s="128"/>
      <c r="M527" s="128"/>
      <c r="N527" s="128"/>
      <c r="O527" s="128"/>
      <c r="P527" s="128"/>
      <c r="Q527" s="122">
        <f t="shared" si="25"/>
        <v>0</v>
      </c>
      <c r="R527" s="128"/>
      <c r="S527" s="128"/>
      <c r="T527" s="128"/>
      <c r="U527" s="128"/>
      <c r="V527" s="128"/>
      <c r="W527" s="123">
        <f t="shared" si="26"/>
        <v>0</v>
      </c>
    </row>
    <row r="528" spans="1:23" s="64" customFormat="1">
      <c r="A528" s="70">
        <v>545</v>
      </c>
      <c r="B528" s="57"/>
      <c r="C528" s="61"/>
      <c r="D528" s="56"/>
      <c r="E528" s="56"/>
      <c r="F528" s="57"/>
      <c r="G528" s="54"/>
      <c r="H528" s="54"/>
      <c r="I528" s="128"/>
      <c r="J528" s="55" t="s">
        <v>35</v>
      </c>
      <c r="K528" s="124">
        <f t="shared" si="24"/>
        <v>0</v>
      </c>
      <c r="L528" s="128"/>
      <c r="M528" s="128"/>
      <c r="N528" s="128"/>
      <c r="O528" s="128"/>
      <c r="P528" s="128"/>
      <c r="Q528" s="122">
        <f t="shared" si="25"/>
        <v>0</v>
      </c>
      <c r="R528" s="128"/>
      <c r="S528" s="128"/>
      <c r="T528" s="128"/>
      <c r="U528" s="128"/>
      <c r="V528" s="128"/>
      <c r="W528" s="123">
        <f t="shared" si="26"/>
        <v>0</v>
      </c>
    </row>
    <row r="529" spans="1:23" s="64" customFormat="1">
      <c r="A529" s="70">
        <v>546</v>
      </c>
      <c r="B529" s="57"/>
      <c r="C529" s="61"/>
      <c r="D529" s="56"/>
      <c r="E529" s="56"/>
      <c r="F529" s="57"/>
      <c r="G529" s="54"/>
      <c r="H529" s="54"/>
      <c r="I529" s="128"/>
      <c r="J529" s="55" t="s">
        <v>35</v>
      </c>
      <c r="K529" s="124">
        <f t="shared" si="24"/>
        <v>0</v>
      </c>
      <c r="L529" s="128"/>
      <c r="M529" s="128"/>
      <c r="N529" s="128"/>
      <c r="O529" s="128"/>
      <c r="P529" s="128"/>
      <c r="Q529" s="122">
        <f t="shared" si="25"/>
        <v>0</v>
      </c>
      <c r="R529" s="128"/>
      <c r="S529" s="128"/>
      <c r="T529" s="128"/>
      <c r="U529" s="128"/>
      <c r="V529" s="128"/>
      <c r="W529" s="123">
        <f t="shared" si="26"/>
        <v>0</v>
      </c>
    </row>
    <row r="530" spans="1:23" s="64" customFormat="1">
      <c r="A530" s="70">
        <v>547</v>
      </c>
      <c r="B530" s="57"/>
      <c r="C530" s="61"/>
      <c r="D530" s="56"/>
      <c r="E530" s="56"/>
      <c r="F530" s="57"/>
      <c r="G530" s="54"/>
      <c r="H530" s="54"/>
      <c r="I530" s="128"/>
      <c r="J530" s="55" t="s">
        <v>35</v>
      </c>
      <c r="K530" s="124">
        <f t="shared" si="24"/>
        <v>0</v>
      </c>
      <c r="L530" s="128"/>
      <c r="M530" s="128"/>
      <c r="N530" s="128"/>
      <c r="O530" s="128"/>
      <c r="P530" s="128"/>
      <c r="Q530" s="122">
        <f t="shared" si="25"/>
        <v>0</v>
      </c>
      <c r="R530" s="128"/>
      <c r="S530" s="128"/>
      <c r="T530" s="128"/>
      <c r="U530" s="128"/>
      <c r="V530" s="128"/>
      <c r="W530" s="123">
        <f t="shared" si="26"/>
        <v>0</v>
      </c>
    </row>
    <row r="531" spans="1:23" s="64" customFormat="1">
      <c r="A531" s="70">
        <v>548</v>
      </c>
      <c r="B531" s="57"/>
      <c r="C531" s="61"/>
      <c r="D531" s="56"/>
      <c r="E531" s="56"/>
      <c r="F531" s="57"/>
      <c r="G531" s="54"/>
      <c r="H531" s="54"/>
      <c r="I531" s="128"/>
      <c r="J531" s="55" t="s">
        <v>35</v>
      </c>
      <c r="K531" s="124">
        <f t="shared" si="24"/>
        <v>0</v>
      </c>
      <c r="L531" s="128"/>
      <c r="M531" s="128"/>
      <c r="N531" s="128"/>
      <c r="O531" s="128"/>
      <c r="P531" s="128"/>
      <c r="Q531" s="122">
        <f t="shared" si="25"/>
        <v>0</v>
      </c>
      <c r="R531" s="128"/>
      <c r="S531" s="128"/>
      <c r="T531" s="128"/>
      <c r="U531" s="128"/>
      <c r="V531" s="128"/>
      <c r="W531" s="123">
        <f t="shared" si="26"/>
        <v>0</v>
      </c>
    </row>
    <row r="532" spans="1:23" s="64" customFormat="1">
      <c r="A532" s="70">
        <v>549</v>
      </c>
      <c r="B532" s="57"/>
      <c r="C532" s="61"/>
      <c r="D532" s="56"/>
      <c r="E532" s="56"/>
      <c r="F532" s="57"/>
      <c r="G532" s="54"/>
      <c r="H532" s="54"/>
      <c r="I532" s="128"/>
      <c r="J532" s="55" t="s">
        <v>35</v>
      </c>
      <c r="K532" s="124">
        <f t="shared" si="24"/>
        <v>0</v>
      </c>
      <c r="L532" s="128"/>
      <c r="M532" s="128"/>
      <c r="N532" s="128"/>
      <c r="O532" s="128"/>
      <c r="P532" s="128"/>
      <c r="Q532" s="122">
        <f t="shared" si="25"/>
        <v>0</v>
      </c>
      <c r="R532" s="128"/>
      <c r="S532" s="128"/>
      <c r="T532" s="128"/>
      <c r="U532" s="128"/>
      <c r="V532" s="128"/>
      <c r="W532" s="123">
        <f t="shared" si="26"/>
        <v>0</v>
      </c>
    </row>
    <row r="533" spans="1:23" s="64" customFormat="1">
      <c r="A533" s="70">
        <v>550</v>
      </c>
      <c r="B533" s="57"/>
      <c r="C533" s="61"/>
      <c r="D533" s="56"/>
      <c r="E533" s="56"/>
      <c r="F533" s="57"/>
      <c r="G533" s="54"/>
      <c r="H533" s="54"/>
      <c r="I533" s="128"/>
      <c r="J533" s="55" t="s">
        <v>35</v>
      </c>
      <c r="K533" s="124">
        <f t="shared" si="24"/>
        <v>0</v>
      </c>
      <c r="L533" s="128"/>
      <c r="M533" s="128"/>
      <c r="N533" s="128"/>
      <c r="O533" s="128"/>
      <c r="P533" s="128"/>
      <c r="Q533" s="122">
        <f t="shared" si="25"/>
        <v>0</v>
      </c>
      <c r="R533" s="128"/>
      <c r="S533" s="128"/>
      <c r="T533" s="128"/>
      <c r="U533" s="128"/>
      <c r="V533" s="128"/>
      <c r="W533" s="123">
        <f t="shared" si="26"/>
        <v>0</v>
      </c>
    </row>
    <row r="534" spans="1:23" s="64" customFormat="1">
      <c r="A534" s="70">
        <v>551</v>
      </c>
      <c r="B534" s="57"/>
      <c r="C534" s="61"/>
      <c r="D534" s="56"/>
      <c r="E534" s="56"/>
      <c r="F534" s="57"/>
      <c r="G534" s="54"/>
      <c r="H534" s="54"/>
      <c r="I534" s="128"/>
      <c r="J534" s="55" t="s">
        <v>35</v>
      </c>
      <c r="K534" s="124">
        <f t="shared" si="24"/>
        <v>0</v>
      </c>
      <c r="L534" s="128"/>
      <c r="M534" s="128"/>
      <c r="N534" s="128"/>
      <c r="O534" s="128"/>
      <c r="P534" s="128"/>
      <c r="Q534" s="122">
        <f t="shared" si="25"/>
        <v>0</v>
      </c>
      <c r="R534" s="128"/>
      <c r="S534" s="128"/>
      <c r="T534" s="128"/>
      <c r="U534" s="128"/>
      <c r="V534" s="128"/>
      <c r="W534" s="123">
        <f t="shared" si="26"/>
        <v>0</v>
      </c>
    </row>
    <row r="535" spans="1:23" s="64" customFormat="1">
      <c r="A535" s="70">
        <v>552</v>
      </c>
      <c r="B535" s="57"/>
      <c r="C535" s="61"/>
      <c r="D535" s="56"/>
      <c r="E535" s="56"/>
      <c r="F535" s="57"/>
      <c r="G535" s="54"/>
      <c r="H535" s="54"/>
      <c r="I535" s="128"/>
      <c r="J535" s="55" t="s">
        <v>35</v>
      </c>
      <c r="K535" s="124">
        <f t="shared" si="24"/>
        <v>0</v>
      </c>
      <c r="L535" s="128"/>
      <c r="M535" s="128"/>
      <c r="N535" s="128"/>
      <c r="O535" s="128"/>
      <c r="P535" s="128"/>
      <c r="Q535" s="122">
        <f t="shared" si="25"/>
        <v>0</v>
      </c>
      <c r="R535" s="128"/>
      <c r="S535" s="128"/>
      <c r="T535" s="128"/>
      <c r="U535" s="128"/>
      <c r="V535" s="128"/>
      <c r="W535" s="123">
        <f t="shared" si="26"/>
        <v>0</v>
      </c>
    </row>
    <row r="536" spans="1:23" s="64" customFormat="1">
      <c r="A536" s="70">
        <v>553</v>
      </c>
      <c r="B536" s="57"/>
      <c r="C536" s="61"/>
      <c r="D536" s="56"/>
      <c r="E536" s="56"/>
      <c r="F536" s="57"/>
      <c r="G536" s="54"/>
      <c r="H536" s="54"/>
      <c r="I536" s="128"/>
      <c r="J536" s="55" t="s">
        <v>35</v>
      </c>
      <c r="K536" s="124">
        <f t="shared" si="24"/>
        <v>0</v>
      </c>
      <c r="L536" s="128"/>
      <c r="M536" s="128"/>
      <c r="N536" s="128"/>
      <c r="O536" s="128"/>
      <c r="P536" s="128"/>
      <c r="Q536" s="122">
        <f t="shared" si="25"/>
        <v>0</v>
      </c>
      <c r="R536" s="128"/>
      <c r="S536" s="128"/>
      <c r="T536" s="128"/>
      <c r="U536" s="128"/>
      <c r="V536" s="128"/>
      <c r="W536" s="123">
        <f t="shared" si="26"/>
        <v>0</v>
      </c>
    </row>
    <row r="537" spans="1:23" s="64" customFormat="1">
      <c r="A537" s="70">
        <v>554</v>
      </c>
      <c r="B537" s="57"/>
      <c r="C537" s="61"/>
      <c r="D537" s="56"/>
      <c r="E537" s="56"/>
      <c r="F537" s="57"/>
      <c r="G537" s="54"/>
      <c r="H537" s="54"/>
      <c r="I537" s="128"/>
      <c r="J537" s="55" t="s">
        <v>35</v>
      </c>
      <c r="K537" s="124">
        <f t="shared" si="24"/>
        <v>0</v>
      </c>
      <c r="L537" s="128"/>
      <c r="M537" s="128"/>
      <c r="N537" s="128"/>
      <c r="O537" s="128"/>
      <c r="P537" s="128"/>
      <c r="Q537" s="122">
        <f t="shared" si="25"/>
        <v>0</v>
      </c>
      <c r="R537" s="128"/>
      <c r="S537" s="128"/>
      <c r="T537" s="128"/>
      <c r="U537" s="128"/>
      <c r="V537" s="128"/>
      <c r="W537" s="123">
        <f t="shared" si="26"/>
        <v>0</v>
      </c>
    </row>
    <row r="538" spans="1:23" s="64" customFormat="1">
      <c r="A538" s="70">
        <v>555</v>
      </c>
      <c r="B538" s="57"/>
      <c r="C538" s="61"/>
      <c r="D538" s="56"/>
      <c r="E538" s="56"/>
      <c r="F538" s="57"/>
      <c r="G538" s="54"/>
      <c r="H538" s="54"/>
      <c r="I538" s="128"/>
      <c r="J538" s="55" t="s">
        <v>35</v>
      </c>
      <c r="K538" s="124">
        <f t="shared" si="24"/>
        <v>0</v>
      </c>
      <c r="L538" s="128"/>
      <c r="M538" s="128"/>
      <c r="N538" s="128"/>
      <c r="O538" s="128"/>
      <c r="P538" s="128"/>
      <c r="Q538" s="122">
        <f t="shared" si="25"/>
        <v>0</v>
      </c>
      <c r="R538" s="128"/>
      <c r="S538" s="128"/>
      <c r="T538" s="128"/>
      <c r="U538" s="128"/>
      <c r="V538" s="128"/>
      <c r="W538" s="123">
        <f t="shared" si="26"/>
        <v>0</v>
      </c>
    </row>
    <row r="539" spans="1:23" s="64" customFormat="1">
      <c r="A539" s="70">
        <v>556</v>
      </c>
      <c r="B539" s="57"/>
      <c r="C539" s="61"/>
      <c r="D539" s="56"/>
      <c r="E539" s="56"/>
      <c r="F539" s="57"/>
      <c r="G539" s="54"/>
      <c r="H539" s="54"/>
      <c r="I539" s="128"/>
      <c r="J539" s="55" t="s">
        <v>35</v>
      </c>
      <c r="K539" s="124">
        <f t="shared" si="24"/>
        <v>0</v>
      </c>
      <c r="L539" s="128"/>
      <c r="M539" s="128"/>
      <c r="N539" s="128"/>
      <c r="O539" s="128"/>
      <c r="P539" s="128"/>
      <c r="Q539" s="122">
        <f t="shared" si="25"/>
        <v>0</v>
      </c>
      <c r="R539" s="128"/>
      <c r="S539" s="128"/>
      <c r="T539" s="128"/>
      <c r="U539" s="128"/>
      <c r="V539" s="128"/>
      <c r="W539" s="123">
        <f t="shared" si="26"/>
        <v>0</v>
      </c>
    </row>
    <row r="540" spans="1:23" s="64" customFormat="1">
      <c r="A540" s="70">
        <v>557</v>
      </c>
      <c r="B540" s="57"/>
      <c r="C540" s="61"/>
      <c r="D540" s="56"/>
      <c r="E540" s="56"/>
      <c r="F540" s="57"/>
      <c r="G540" s="54"/>
      <c r="H540" s="54"/>
      <c r="I540" s="128"/>
      <c r="J540" s="55" t="s">
        <v>35</v>
      </c>
      <c r="K540" s="124">
        <f t="shared" si="24"/>
        <v>0</v>
      </c>
      <c r="L540" s="128"/>
      <c r="M540" s="128"/>
      <c r="N540" s="128"/>
      <c r="O540" s="128"/>
      <c r="P540" s="128"/>
      <c r="Q540" s="122">
        <f t="shared" si="25"/>
        <v>0</v>
      </c>
      <c r="R540" s="128"/>
      <c r="S540" s="128"/>
      <c r="T540" s="128"/>
      <c r="U540" s="128"/>
      <c r="V540" s="128"/>
      <c r="W540" s="123">
        <f t="shared" si="26"/>
        <v>0</v>
      </c>
    </row>
    <row r="541" spans="1:23" s="64" customFormat="1">
      <c r="A541" s="70">
        <v>558</v>
      </c>
      <c r="B541" s="57"/>
      <c r="C541" s="61"/>
      <c r="D541" s="56"/>
      <c r="E541" s="56"/>
      <c r="F541" s="57"/>
      <c r="G541" s="54"/>
      <c r="H541" s="54"/>
      <c r="I541" s="128"/>
      <c r="J541" s="55" t="s">
        <v>35</v>
      </c>
      <c r="K541" s="124">
        <f t="shared" si="24"/>
        <v>0</v>
      </c>
      <c r="L541" s="128"/>
      <c r="M541" s="128"/>
      <c r="N541" s="128"/>
      <c r="O541" s="128"/>
      <c r="P541" s="128"/>
      <c r="Q541" s="122">
        <f t="shared" si="25"/>
        <v>0</v>
      </c>
      <c r="R541" s="128"/>
      <c r="S541" s="128"/>
      <c r="T541" s="128"/>
      <c r="U541" s="128"/>
      <c r="V541" s="128"/>
      <c r="W541" s="123">
        <f t="shared" si="26"/>
        <v>0</v>
      </c>
    </row>
    <row r="542" spans="1:23" s="64" customFormat="1">
      <c r="A542" s="70">
        <v>559</v>
      </c>
      <c r="B542" s="57"/>
      <c r="C542" s="61"/>
      <c r="D542" s="56"/>
      <c r="E542" s="56"/>
      <c r="F542" s="57"/>
      <c r="G542" s="54"/>
      <c r="H542" s="54"/>
      <c r="I542" s="128"/>
      <c r="J542" s="55" t="s">
        <v>35</v>
      </c>
      <c r="K542" s="124">
        <f t="shared" si="24"/>
        <v>0</v>
      </c>
      <c r="L542" s="128"/>
      <c r="M542" s="128"/>
      <c r="N542" s="128"/>
      <c r="O542" s="128"/>
      <c r="P542" s="128"/>
      <c r="Q542" s="122">
        <f t="shared" si="25"/>
        <v>0</v>
      </c>
      <c r="R542" s="128"/>
      <c r="S542" s="128"/>
      <c r="T542" s="128"/>
      <c r="U542" s="128"/>
      <c r="V542" s="128"/>
      <c r="W542" s="123">
        <f t="shared" si="26"/>
        <v>0</v>
      </c>
    </row>
    <row r="543" spans="1:23" s="64" customFormat="1">
      <c r="A543" s="70">
        <v>560</v>
      </c>
      <c r="B543" s="57"/>
      <c r="C543" s="61"/>
      <c r="D543" s="56"/>
      <c r="E543" s="56"/>
      <c r="F543" s="57"/>
      <c r="G543" s="54"/>
      <c r="H543" s="54"/>
      <c r="I543" s="128"/>
      <c r="J543" s="55" t="s">
        <v>35</v>
      </c>
      <c r="K543" s="124">
        <f t="shared" si="24"/>
        <v>0</v>
      </c>
      <c r="L543" s="128"/>
      <c r="M543" s="128"/>
      <c r="N543" s="128"/>
      <c r="O543" s="128"/>
      <c r="P543" s="128"/>
      <c r="Q543" s="122">
        <f t="shared" si="25"/>
        <v>0</v>
      </c>
      <c r="R543" s="128"/>
      <c r="S543" s="128"/>
      <c r="T543" s="128"/>
      <c r="U543" s="128"/>
      <c r="V543" s="128"/>
      <c r="W543" s="123">
        <f t="shared" si="26"/>
        <v>0</v>
      </c>
    </row>
    <row r="544" spans="1:23" s="64" customFormat="1">
      <c r="A544" s="70">
        <v>561</v>
      </c>
      <c r="B544" s="57"/>
      <c r="C544" s="61"/>
      <c r="D544" s="56"/>
      <c r="E544" s="56"/>
      <c r="F544" s="57"/>
      <c r="G544" s="54"/>
      <c r="H544" s="54"/>
      <c r="I544" s="128"/>
      <c r="J544" s="55" t="s">
        <v>35</v>
      </c>
      <c r="K544" s="124">
        <f t="shared" si="24"/>
        <v>0</v>
      </c>
      <c r="L544" s="128"/>
      <c r="M544" s="128"/>
      <c r="N544" s="128"/>
      <c r="O544" s="128"/>
      <c r="P544" s="128"/>
      <c r="Q544" s="122">
        <f t="shared" si="25"/>
        <v>0</v>
      </c>
      <c r="R544" s="128"/>
      <c r="S544" s="128"/>
      <c r="T544" s="128"/>
      <c r="U544" s="128"/>
      <c r="V544" s="128"/>
      <c r="W544" s="123">
        <f t="shared" si="26"/>
        <v>0</v>
      </c>
    </row>
    <row r="545" spans="1:23" s="64" customFormat="1">
      <c r="A545" s="70">
        <v>562</v>
      </c>
      <c r="B545" s="57"/>
      <c r="C545" s="61"/>
      <c r="D545" s="56"/>
      <c r="E545" s="56"/>
      <c r="F545" s="57"/>
      <c r="G545" s="54"/>
      <c r="H545" s="54"/>
      <c r="I545" s="128"/>
      <c r="J545" s="55" t="s">
        <v>35</v>
      </c>
      <c r="K545" s="124">
        <f t="shared" si="24"/>
        <v>0</v>
      </c>
      <c r="L545" s="128"/>
      <c r="M545" s="128"/>
      <c r="N545" s="128"/>
      <c r="O545" s="128"/>
      <c r="P545" s="128"/>
      <c r="Q545" s="122">
        <f t="shared" si="25"/>
        <v>0</v>
      </c>
      <c r="R545" s="128"/>
      <c r="S545" s="128"/>
      <c r="T545" s="128"/>
      <c r="U545" s="128"/>
      <c r="V545" s="128"/>
      <c r="W545" s="123">
        <f t="shared" si="26"/>
        <v>0</v>
      </c>
    </row>
    <row r="546" spans="1:23" s="64" customFormat="1">
      <c r="A546" s="70">
        <v>563</v>
      </c>
      <c r="B546" s="57"/>
      <c r="C546" s="61"/>
      <c r="D546" s="56"/>
      <c r="E546" s="56"/>
      <c r="F546" s="57"/>
      <c r="G546" s="54"/>
      <c r="H546" s="54"/>
      <c r="I546" s="128"/>
      <c r="J546" s="55" t="s">
        <v>35</v>
      </c>
      <c r="K546" s="124">
        <f t="shared" si="24"/>
        <v>0</v>
      </c>
      <c r="L546" s="128"/>
      <c r="M546" s="128"/>
      <c r="N546" s="128"/>
      <c r="O546" s="128"/>
      <c r="P546" s="128"/>
      <c r="Q546" s="122">
        <f t="shared" si="25"/>
        <v>0</v>
      </c>
      <c r="R546" s="128"/>
      <c r="S546" s="128"/>
      <c r="T546" s="128"/>
      <c r="U546" s="128"/>
      <c r="V546" s="128"/>
      <c r="W546" s="123">
        <f t="shared" si="26"/>
        <v>0</v>
      </c>
    </row>
    <row r="547" spans="1:23" s="64" customFormat="1">
      <c r="A547" s="70">
        <v>564</v>
      </c>
      <c r="B547" s="57"/>
      <c r="C547" s="61"/>
      <c r="D547" s="56"/>
      <c r="E547" s="56"/>
      <c r="F547" s="57"/>
      <c r="G547" s="54"/>
      <c r="H547" s="54"/>
      <c r="I547" s="128"/>
      <c r="J547" s="55" t="s">
        <v>35</v>
      </c>
      <c r="K547" s="124">
        <f t="shared" si="24"/>
        <v>0</v>
      </c>
      <c r="L547" s="128"/>
      <c r="M547" s="128"/>
      <c r="N547" s="128"/>
      <c r="O547" s="128"/>
      <c r="P547" s="128"/>
      <c r="Q547" s="122">
        <f t="shared" si="25"/>
        <v>0</v>
      </c>
      <c r="R547" s="128"/>
      <c r="S547" s="128"/>
      <c r="T547" s="128"/>
      <c r="U547" s="128"/>
      <c r="V547" s="128"/>
      <c r="W547" s="123">
        <f t="shared" si="26"/>
        <v>0</v>
      </c>
    </row>
    <row r="548" spans="1:23" s="64" customFormat="1">
      <c r="A548" s="70">
        <v>565</v>
      </c>
      <c r="B548" s="57"/>
      <c r="C548" s="61"/>
      <c r="D548" s="56"/>
      <c r="E548" s="56"/>
      <c r="F548" s="57"/>
      <c r="G548" s="54"/>
      <c r="H548" s="54"/>
      <c r="I548" s="128"/>
      <c r="J548" s="55" t="s">
        <v>35</v>
      </c>
      <c r="K548" s="124">
        <f t="shared" si="24"/>
        <v>0</v>
      </c>
      <c r="L548" s="128"/>
      <c r="M548" s="128"/>
      <c r="N548" s="128"/>
      <c r="O548" s="128"/>
      <c r="P548" s="128"/>
      <c r="Q548" s="122">
        <f t="shared" si="25"/>
        <v>0</v>
      </c>
      <c r="R548" s="128"/>
      <c r="S548" s="128"/>
      <c r="T548" s="128"/>
      <c r="U548" s="128"/>
      <c r="V548" s="128"/>
      <c r="W548" s="123">
        <f t="shared" si="26"/>
        <v>0</v>
      </c>
    </row>
    <row r="549" spans="1:23" s="64" customFormat="1">
      <c r="A549" s="70">
        <v>566</v>
      </c>
      <c r="B549" s="57"/>
      <c r="C549" s="61"/>
      <c r="D549" s="56"/>
      <c r="E549" s="56"/>
      <c r="F549" s="57"/>
      <c r="G549" s="54"/>
      <c r="H549" s="54"/>
      <c r="I549" s="128"/>
      <c r="J549" s="55" t="s">
        <v>35</v>
      </c>
      <c r="K549" s="124">
        <f t="shared" si="24"/>
        <v>0</v>
      </c>
      <c r="L549" s="128"/>
      <c r="M549" s="128"/>
      <c r="N549" s="128"/>
      <c r="O549" s="128"/>
      <c r="P549" s="128"/>
      <c r="Q549" s="122">
        <f t="shared" si="25"/>
        <v>0</v>
      </c>
      <c r="R549" s="128"/>
      <c r="S549" s="128"/>
      <c r="T549" s="128"/>
      <c r="U549" s="128"/>
      <c r="V549" s="128"/>
      <c r="W549" s="123">
        <f t="shared" si="26"/>
        <v>0</v>
      </c>
    </row>
    <row r="550" spans="1:23" s="64" customFormat="1">
      <c r="A550" s="70">
        <v>567</v>
      </c>
      <c r="B550" s="57"/>
      <c r="C550" s="61"/>
      <c r="D550" s="56"/>
      <c r="E550" s="56"/>
      <c r="F550" s="57"/>
      <c r="G550" s="54"/>
      <c r="H550" s="54"/>
      <c r="I550" s="128"/>
      <c r="J550" s="55" t="s">
        <v>35</v>
      </c>
      <c r="K550" s="124">
        <f t="shared" si="24"/>
        <v>0</v>
      </c>
      <c r="L550" s="128"/>
      <c r="M550" s="128"/>
      <c r="N550" s="128"/>
      <c r="O550" s="128"/>
      <c r="P550" s="128"/>
      <c r="Q550" s="122">
        <f t="shared" si="25"/>
        <v>0</v>
      </c>
      <c r="R550" s="128"/>
      <c r="S550" s="128"/>
      <c r="T550" s="128"/>
      <c r="U550" s="128"/>
      <c r="V550" s="128"/>
      <c r="W550" s="123">
        <f t="shared" si="26"/>
        <v>0</v>
      </c>
    </row>
    <row r="551" spans="1:23" s="64" customFormat="1">
      <c r="A551" s="70">
        <v>568</v>
      </c>
      <c r="B551" s="57"/>
      <c r="C551" s="61"/>
      <c r="D551" s="56"/>
      <c r="E551" s="56"/>
      <c r="F551" s="57"/>
      <c r="G551" s="54"/>
      <c r="H551" s="54"/>
      <c r="I551" s="128"/>
      <c r="J551" s="55" t="s">
        <v>35</v>
      </c>
      <c r="K551" s="124">
        <f t="shared" si="24"/>
        <v>0</v>
      </c>
      <c r="L551" s="128"/>
      <c r="M551" s="128"/>
      <c r="N551" s="128"/>
      <c r="O551" s="128"/>
      <c r="P551" s="128"/>
      <c r="Q551" s="122">
        <f t="shared" si="25"/>
        <v>0</v>
      </c>
      <c r="R551" s="128"/>
      <c r="S551" s="128"/>
      <c r="T551" s="128"/>
      <c r="U551" s="128"/>
      <c r="V551" s="128"/>
      <c r="W551" s="123">
        <f t="shared" si="26"/>
        <v>0</v>
      </c>
    </row>
    <row r="552" spans="1:23" s="64" customFormat="1">
      <c r="A552" s="70">
        <v>569</v>
      </c>
      <c r="B552" s="57"/>
      <c r="C552" s="61"/>
      <c r="D552" s="56"/>
      <c r="E552" s="56"/>
      <c r="F552" s="57"/>
      <c r="G552" s="54"/>
      <c r="H552" s="54"/>
      <c r="I552" s="128"/>
      <c r="J552" s="55" t="s">
        <v>35</v>
      </c>
      <c r="K552" s="124">
        <f t="shared" si="24"/>
        <v>0</v>
      </c>
      <c r="L552" s="128"/>
      <c r="M552" s="128"/>
      <c r="N552" s="128"/>
      <c r="O552" s="128"/>
      <c r="P552" s="128"/>
      <c r="Q552" s="122">
        <f t="shared" si="25"/>
        <v>0</v>
      </c>
      <c r="R552" s="128"/>
      <c r="S552" s="128"/>
      <c r="T552" s="128"/>
      <c r="U552" s="128"/>
      <c r="V552" s="128"/>
      <c r="W552" s="123">
        <f t="shared" si="26"/>
        <v>0</v>
      </c>
    </row>
    <row r="553" spans="1:23" s="64" customFormat="1">
      <c r="A553" s="70">
        <v>570</v>
      </c>
      <c r="B553" s="57"/>
      <c r="C553" s="61"/>
      <c r="D553" s="56"/>
      <c r="E553" s="56"/>
      <c r="F553" s="57"/>
      <c r="G553" s="54"/>
      <c r="H553" s="54"/>
      <c r="I553" s="128"/>
      <c r="J553" s="55" t="s">
        <v>35</v>
      </c>
      <c r="K553" s="124">
        <f t="shared" si="24"/>
        <v>0</v>
      </c>
      <c r="L553" s="128"/>
      <c r="M553" s="128"/>
      <c r="N553" s="128"/>
      <c r="O553" s="128"/>
      <c r="P553" s="128"/>
      <c r="Q553" s="122">
        <f t="shared" si="25"/>
        <v>0</v>
      </c>
      <c r="R553" s="128"/>
      <c r="S553" s="128"/>
      <c r="T553" s="128"/>
      <c r="U553" s="128"/>
      <c r="V553" s="128"/>
      <c r="W553" s="123">
        <f t="shared" si="26"/>
        <v>0</v>
      </c>
    </row>
    <row r="554" spans="1:23" s="64" customFormat="1">
      <c r="A554" s="70">
        <v>571</v>
      </c>
      <c r="B554" s="57"/>
      <c r="C554" s="61"/>
      <c r="D554" s="56"/>
      <c r="E554" s="56"/>
      <c r="F554" s="57"/>
      <c r="G554" s="54"/>
      <c r="H554" s="54"/>
      <c r="I554" s="128"/>
      <c r="J554" s="55" t="s">
        <v>35</v>
      </c>
      <c r="K554" s="124">
        <f t="shared" si="24"/>
        <v>0</v>
      </c>
      <c r="L554" s="128"/>
      <c r="M554" s="128"/>
      <c r="N554" s="128"/>
      <c r="O554" s="128"/>
      <c r="P554" s="128"/>
      <c r="Q554" s="122">
        <f t="shared" si="25"/>
        <v>0</v>
      </c>
      <c r="R554" s="128"/>
      <c r="S554" s="128"/>
      <c r="T554" s="128"/>
      <c r="U554" s="128"/>
      <c r="V554" s="128"/>
      <c r="W554" s="123">
        <f t="shared" si="26"/>
        <v>0</v>
      </c>
    </row>
    <row r="555" spans="1:23" s="64" customFormat="1">
      <c r="A555" s="70">
        <v>572</v>
      </c>
      <c r="B555" s="57"/>
      <c r="C555" s="61"/>
      <c r="D555" s="56"/>
      <c r="E555" s="56"/>
      <c r="F555" s="57"/>
      <c r="G555" s="54"/>
      <c r="H555" s="54"/>
      <c r="I555" s="128"/>
      <c r="J555" s="55" t="s">
        <v>35</v>
      </c>
      <c r="K555" s="124">
        <f t="shared" si="24"/>
        <v>0</v>
      </c>
      <c r="L555" s="128"/>
      <c r="M555" s="128"/>
      <c r="N555" s="128"/>
      <c r="O555" s="128"/>
      <c r="P555" s="128"/>
      <c r="Q555" s="122">
        <f t="shared" si="25"/>
        <v>0</v>
      </c>
      <c r="R555" s="128"/>
      <c r="S555" s="128"/>
      <c r="T555" s="128"/>
      <c r="U555" s="128"/>
      <c r="V555" s="128"/>
      <c r="W555" s="123">
        <f t="shared" si="26"/>
        <v>0</v>
      </c>
    </row>
    <row r="556" spans="1:23" s="64" customFormat="1">
      <c r="A556" s="70">
        <v>573</v>
      </c>
      <c r="B556" s="57"/>
      <c r="C556" s="61"/>
      <c r="D556" s="56"/>
      <c r="E556" s="56"/>
      <c r="F556" s="57"/>
      <c r="G556" s="54"/>
      <c r="H556" s="54"/>
      <c r="I556" s="128"/>
      <c r="J556" s="55" t="s">
        <v>35</v>
      </c>
      <c r="K556" s="124">
        <f t="shared" si="24"/>
        <v>0</v>
      </c>
      <c r="L556" s="128"/>
      <c r="M556" s="128"/>
      <c r="N556" s="128"/>
      <c r="O556" s="128"/>
      <c r="P556" s="128"/>
      <c r="Q556" s="122">
        <f t="shared" si="25"/>
        <v>0</v>
      </c>
      <c r="R556" s="128"/>
      <c r="S556" s="128"/>
      <c r="T556" s="128"/>
      <c r="U556" s="128"/>
      <c r="V556" s="128"/>
      <c r="W556" s="123">
        <f t="shared" si="26"/>
        <v>0</v>
      </c>
    </row>
    <row r="557" spans="1:23" s="64" customFormat="1">
      <c r="A557" s="70">
        <v>574</v>
      </c>
      <c r="B557" s="57"/>
      <c r="C557" s="61"/>
      <c r="D557" s="56"/>
      <c r="E557" s="56"/>
      <c r="F557" s="57"/>
      <c r="G557" s="54"/>
      <c r="H557" s="54"/>
      <c r="I557" s="128"/>
      <c r="J557" s="55" t="s">
        <v>35</v>
      </c>
      <c r="K557" s="124">
        <f t="shared" si="24"/>
        <v>0</v>
      </c>
      <c r="L557" s="128"/>
      <c r="M557" s="128"/>
      <c r="N557" s="128"/>
      <c r="O557" s="128"/>
      <c r="P557" s="128"/>
      <c r="Q557" s="122">
        <f t="shared" si="25"/>
        <v>0</v>
      </c>
      <c r="R557" s="128"/>
      <c r="S557" s="128"/>
      <c r="T557" s="128"/>
      <c r="U557" s="128"/>
      <c r="V557" s="128"/>
      <c r="W557" s="123">
        <f t="shared" si="26"/>
        <v>0</v>
      </c>
    </row>
    <row r="558" spans="1:23" s="64" customFormat="1">
      <c r="A558" s="70">
        <v>575</v>
      </c>
      <c r="B558" s="57"/>
      <c r="C558" s="61"/>
      <c r="D558" s="56"/>
      <c r="E558" s="56"/>
      <c r="F558" s="57"/>
      <c r="G558" s="54"/>
      <c r="H558" s="54"/>
      <c r="I558" s="128"/>
      <c r="J558" s="55" t="s">
        <v>35</v>
      </c>
      <c r="K558" s="124">
        <f t="shared" si="24"/>
        <v>0</v>
      </c>
      <c r="L558" s="128"/>
      <c r="M558" s="128"/>
      <c r="N558" s="128"/>
      <c r="O558" s="128"/>
      <c r="P558" s="128"/>
      <c r="Q558" s="122">
        <f t="shared" si="25"/>
        <v>0</v>
      </c>
      <c r="R558" s="128"/>
      <c r="S558" s="128"/>
      <c r="T558" s="128"/>
      <c r="U558" s="128"/>
      <c r="V558" s="128"/>
      <c r="W558" s="123">
        <f t="shared" si="26"/>
        <v>0</v>
      </c>
    </row>
    <row r="559" spans="1:23" s="64" customFormat="1">
      <c r="A559" s="70">
        <v>576</v>
      </c>
      <c r="B559" s="57"/>
      <c r="C559" s="61"/>
      <c r="D559" s="56"/>
      <c r="E559" s="56"/>
      <c r="F559" s="57"/>
      <c r="G559" s="54"/>
      <c r="H559" s="54"/>
      <c r="I559" s="128"/>
      <c r="J559" s="55" t="s">
        <v>35</v>
      </c>
      <c r="K559" s="124">
        <f t="shared" si="24"/>
        <v>0</v>
      </c>
      <c r="L559" s="128"/>
      <c r="M559" s="128"/>
      <c r="N559" s="128"/>
      <c r="O559" s="128"/>
      <c r="P559" s="128"/>
      <c r="Q559" s="122">
        <f t="shared" si="25"/>
        <v>0</v>
      </c>
      <c r="R559" s="128"/>
      <c r="S559" s="128"/>
      <c r="T559" s="128"/>
      <c r="U559" s="128"/>
      <c r="V559" s="128"/>
      <c r="W559" s="123">
        <f t="shared" si="26"/>
        <v>0</v>
      </c>
    </row>
    <row r="560" spans="1:23" s="64" customFormat="1">
      <c r="A560" s="70">
        <v>577</v>
      </c>
      <c r="B560" s="57"/>
      <c r="C560" s="61"/>
      <c r="D560" s="56"/>
      <c r="E560" s="56"/>
      <c r="F560" s="57"/>
      <c r="G560" s="54"/>
      <c r="H560" s="54"/>
      <c r="I560" s="128"/>
      <c r="J560" s="55" t="s">
        <v>35</v>
      </c>
      <c r="K560" s="124">
        <f t="shared" si="24"/>
        <v>0</v>
      </c>
      <c r="L560" s="128"/>
      <c r="M560" s="128"/>
      <c r="N560" s="128"/>
      <c r="O560" s="128"/>
      <c r="P560" s="128"/>
      <c r="Q560" s="122">
        <f t="shared" si="25"/>
        <v>0</v>
      </c>
      <c r="R560" s="128"/>
      <c r="S560" s="128"/>
      <c r="T560" s="128"/>
      <c r="U560" s="128"/>
      <c r="V560" s="128"/>
      <c r="W560" s="123">
        <f t="shared" si="26"/>
        <v>0</v>
      </c>
    </row>
    <row r="561" spans="1:23" s="64" customFormat="1">
      <c r="A561" s="70">
        <v>578</v>
      </c>
      <c r="B561" s="57"/>
      <c r="C561" s="61"/>
      <c r="D561" s="56"/>
      <c r="E561" s="56"/>
      <c r="F561" s="57"/>
      <c r="G561" s="54"/>
      <c r="H561" s="54"/>
      <c r="I561" s="128"/>
      <c r="J561" s="55" t="s">
        <v>35</v>
      </c>
      <c r="K561" s="124">
        <f t="shared" si="24"/>
        <v>0</v>
      </c>
      <c r="L561" s="128"/>
      <c r="M561" s="128"/>
      <c r="N561" s="128"/>
      <c r="O561" s="128"/>
      <c r="P561" s="128"/>
      <c r="Q561" s="122">
        <f t="shared" si="25"/>
        <v>0</v>
      </c>
      <c r="R561" s="128"/>
      <c r="S561" s="128"/>
      <c r="T561" s="128"/>
      <c r="U561" s="128"/>
      <c r="V561" s="128"/>
      <c r="W561" s="123">
        <f t="shared" si="26"/>
        <v>0</v>
      </c>
    </row>
    <row r="562" spans="1:23" s="64" customFormat="1">
      <c r="A562" s="70">
        <v>579</v>
      </c>
      <c r="B562" s="57"/>
      <c r="C562" s="61"/>
      <c r="D562" s="56"/>
      <c r="E562" s="56"/>
      <c r="F562" s="57"/>
      <c r="G562" s="54"/>
      <c r="H562" s="54"/>
      <c r="I562" s="128"/>
      <c r="J562" s="55" t="s">
        <v>35</v>
      </c>
      <c r="K562" s="124">
        <f t="shared" si="24"/>
        <v>0</v>
      </c>
      <c r="L562" s="128"/>
      <c r="M562" s="128"/>
      <c r="N562" s="128"/>
      <c r="O562" s="128"/>
      <c r="P562" s="128"/>
      <c r="Q562" s="122">
        <f t="shared" si="25"/>
        <v>0</v>
      </c>
      <c r="R562" s="128"/>
      <c r="S562" s="128"/>
      <c r="T562" s="128"/>
      <c r="U562" s="128"/>
      <c r="V562" s="128"/>
      <c r="W562" s="123">
        <f t="shared" si="26"/>
        <v>0</v>
      </c>
    </row>
    <row r="563" spans="1:23" s="64" customFormat="1">
      <c r="A563" s="70">
        <v>580</v>
      </c>
      <c r="B563" s="57"/>
      <c r="C563" s="61"/>
      <c r="D563" s="56"/>
      <c r="E563" s="56"/>
      <c r="F563" s="57"/>
      <c r="G563" s="54"/>
      <c r="H563" s="54"/>
      <c r="I563" s="128"/>
      <c r="J563" s="55" t="s">
        <v>35</v>
      </c>
      <c r="K563" s="124">
        <f t="shared" si="24"/>
        <v>0</v>
      </c>
      <c r="L563" s="128"/>
      <c r="M563" s="128"/>
      <c r="N563" s="128"/>
      <c r="O563" s="128"/>
      <c r="P563" s="128"/>
      <c r="Q563" s="122">
        <f t="shared" si="25"/>
        <v>0</v>
      </c>
      <c r="R563" s="128"/>
      <c r="S563" s="128"/>
      <c r="T563" s="128"/>
      <c r="U563" s="128"/>
      <c r="V563" s="128"/>
      <c r="W563" s="123">
        <f t="shared" si="26"/>
        <v>0</v>
      </c>
    </row>
    <row r="564" spans="1:23" s="64" customFormat="1">
      <c r="A564" s="70">
        <v>581</v>
      </c>
      <c r="B564" s="57"/>
      <c r="C564" s="61"/>
      <c r="D564" s="56"/>
      <c r="E564" s="56"/>
      <c r="F564" s="57"/>
      <c r="G564" s="54"/>
      <c r="H564" s="54"/>
      <c r="I564" s="128"/>
      <c r="J564" s="55" t="s">
        <v>35</v>
      </c>
      <c r="K564" s="124">
        <f t="shared" si="24"/>
        <v>0</v>
      </c>
      <c r="L564" s="128"/>
      <c r="M564" s="128"/>
      <c r="N564" s="128"/>
      <c r="O564" s="128"/>
      <c r="P564" s="128"/>
      <c r="Q564" s="122">
        <f t="shared" si="25"/>
        <v>0</v>
      </c>
      <c r="R564" s="128"/>
      <c r="S564" s="128"/>
      <c r="T564" s="128"/>
      <c r="U564" s="128"/>
      <c r="V564" s="128"/>
      <c r="W564" s="123">
        <f t="shared" si="26"/>
        <v>0</v>
      </c>
    </row>
    <row r="565" spans="1:23" s="64" customFormat="1">
      <c r="A565" s="70">
        <v>582</v>
      </c>
      <c r="B565" s="57"/>
      <c r="C565" s="61"/>
      <c r="D565" s="56"/>
      <c r="E565" s="56"/>
      <c r="F565" s="57"/>
      <c r="G565" s="54"/>
      <c r="H565" s="54"/>
      <c r="I565" s="128"/>
      <c r="J565" s="55" t="s">
        <v>35</v>
      </c>
      <c r="K565" s="124">
        <f t="shared" si="24"/>
        <v>0</v>
      </c>
      <c r="L565" s="128"/>
      <c r="M565" s="128"/>
      <c r="N565" s="128"/>
      <c r="O565" s="128"/>
      <c r="P565" s="128"/>
      <c r="Q565" s="122">
        <f t="shared" si="25"/>
        <v>0</v>
      </c>
      <c r="R565" s="128"/>
      <c r="S565" s="128"/>
      <c r="T565" s="128"/>
      <c r="U565" s="128"/>
      <c r="V565" s="128"/>
      <c r="W565" s="123">
        <f t="shared" si="26"/>
        <v>0</v>
      </c>
    </row>
    <row r="566" spans="1:23" s="64" customFormat="1">
      <c r="A566" s="70">
        <v>583</v>
      </c>
      <c r="B566" s="57"/>
      <c r="C566" s="61"/>
      <c r="D566" s="56"/>
      <c r="E566" s="56"/>
      <c r="F566" s="57"/>
      <c r="G566" s="54"/>
      <c r="H566" s="54"/>
      <c r="I566" s="128"/>
      <c r="J566" s="55" t="s">
        <v>35</v>
      </c>
      <c r="K566" s="124">
        <f t="shared" si="24"/>
        <v>0</v>
      </c>
      <c r="L566" s="128"/>
      <c r="M566" s="128"/>
      <c r="N566" s="128"/>
      <c r="O566" s="128"/>
      <c r="P566" s="128"/>
      <c r="Q566" s="122">
        <f t="shared" si="25"/>
        <v>0</v>
      </c>
      <c r="R566" s="128"/>
      <c r="S566" s="128"/>
      <c r="T566" s="128"/>
      <c r="U566" s="128"/>
      <c r="V566" s="128"/>
      <c r="W566" s="123">
        <f t="shared" si="26"/>
        <v>0</v>
      </c>
    </row>
    <row r="567" spans="1:23" s="64" customFormat="1">
      <c r="A567" s="70">
        <v>584</v>
      </c>
      <c r="B567" s="57"/>
      <c r="C567" s="61"/>
      <c r="D567" s="56"/>
      <c r="E567" s="56"/>
      <c r="F567" s="57"/>
      <c r="G567" s="54"/>
      <c r="H567" s="54"/>
      <c r="I567" s="128"/>
      <c r="J567" s="55" t="s">
        <v>35</v>
      </c>
      <c r="K567" s="124">
        <f t="shared" si="24"/>
        <v>0</v>
      </c>
      <c r="L567" s="128"/>
      <c r="M567" s="128"/>
      <c r="N567" s="128"/>
      <c r="O567" s="128"/>
      <c r="P567" s="128"/>
      <c r="Q567" s="122">
        <f t="shared" si="25"/>
        <v>0</v>
      </c>
      <c r="R567" s="128"/>
      <c r="S567" s="128"/>
      <c r="T567" s="128"/>
      <c r="U567" s="128"/>
      <c r="V567" s="128"/>
      <c r="W567" s="123">
        <f t="shared" si="26"/>
        <v>0</v>
      </c>
    </row>
    <row r="568" spans="1:23" s="64" customFormat="1">
      <c r="A568" s="70">
        <v>585</v>
      </c>
      <c r="B568" s="57"/>
      <c r="C568" s="61"/>
      <c r="D568" s="56"/>
      <c r="E568" s="56"/>
      <c r="F568" s="57"/>
      <c r="G568" s="54"/>
      <c r="H568" s="54"/>
      <c r="I568" s="128"/>
      <c r="J568" s="55" t="s">
        <v>35</v>
      </c>
      <c r="K568" s="124">
        <f t="shared" si="24"/>
        <v>0</v>
      </c>
      <c r="L568" s="128"/>
      <c r="M568" s="128"/>
      <c r="N568" s="128"/>
      <c r="O568" s="128"/>
      <c r="P568" s="128"/>
      <c r="Q568" s="122">
        <f t="shared" si="25"/>
        <v>0</v>
      </c>
      <c r="R568" s="128"/>
      <c r="S568" s="128"/>
      <c r="T568" s="128"/>
      <c r="U568" s="128"/>
      <c r="V568" s="128"/>
      <c r="W568" s="123">
        <f t="shared" si="26"/>
        <v>0</v>
      </c>
    </row>
    <row r="569" spans="1:23" s="64" customFormat="1">
      <c r="A569" s="70">
        <v>586</v>
      </c>
      <c r="B569" s="57"/>
      <c r="C569" s="61"/>
      <c r="D569" s="56"/>
      <c r="E569" s="56"/>
      <c r="F569" s="57"/>
      <c r="G569" s="54"/>
      <c r="H569" s="54"/>
      <c r="I569" s="128"/>
      <c r="J569" s="55" t="s">
        <v>35</v>
      </c>
      <c r="K569" s="124">
        <f t="shared" si="24"/>
        <v>0</v>
      </c>
      <c r="L569" s="128"/>
      <c r="M569" s="128"/>
      <c r="N569" s="128"/>
      <c r="O569" s="128"/>
      <c r="P569" s="128"/>
      <c r="Q569" s="122">
        <f t="shared" si="25"/>
        <v>0</v>
      </c>
      <c r="R569" s="128"/>
      <c r="S569" s="128"/>
      <c r="T569" s="128"/>
      <c r="U569" s="128"/>
      <c r="V569" s="128"/>
      <c r="W569" s="123">
        <f t="shared" si="26"/>
        <v>0</v>
      </c>
    </row>
    <row r="570" spans="1:23" s="64" customFormat="1">
      <c r="A570" s="70">
        <v>587</v>
      </c>
      <c r="B570" s="57"/>
      <c r="C570" s="61"/>
      <c r="D570" s="56"/>
      <c r="E570" s="56"/>
      <c r="F570" s="57"/>
      <c r="G570" s="54"/>
      <c r="H570" s="54"/>
      <c r="I570" s="128"/>
      <c r="J570" s="55" t="s">
        <v>35</v>
      </c>
      <c r="K570" s="124">
        <f t="shared" si="24"/>
        <v>0</v>
      </c>
      <c r="L570" s="128"/>
      <c r="M570" s="128"/>
      <c r="N570" s="128"/>
      <c r="O570" s="128"/>
      <c r="P570" s="128"/>
      <c r="Q570" s="122">
        <f t="shared" si="25"/>
        <v>0</v>
      </c>
      <c r="R570" s="128"/>
      <c r="S570" s="128"/>
      <c r="T570" s="128"/>
      <c r="U570" s="128"/>
      <c r="V570" s="128"/>
      <c r="W570" s="123">
        <f t="shared" si="26"/>
        <v>0</v>
      </c>
    </row>
    <row r="571" spans="1:23" s="64" customFormat="1">
      <c r="A571" s="70">
        <v>588</v>
      </c>
      <c r="B571" s="57"/>
      <c r="C571" s="61"/>
      <c r="D571" s="56"/>
      <c r="E571" s="56"/>
      <c r="F571" s="57"/>
      <c r="G571" s="54"/>
      <c r="H571" s="54"/>
      <c r="I571" s="128"/>
      <c r="J571" s="55" t="s">
        <v>35</v>
      </c>
      <c r="K571" s="124">
        <f t="shared" si="24"/>
        <v>0</v>
      </c>
      <c r="L571" s="128"/>
      <c r="M571" s="128"/>
      <c r="N571" s="128"/>
      <c r="O571" s="128"/>
      <c r="P571" s="128"/>
      <c r="Q571" s="122">
        <f t="shared" si="25"/>
        <v>0</v>
      </c>
      <c r="R571" s="128"/>
      <c r="S571" s="128"/>
      <c r="T571" s="128"/>
      <c r="U571" s="128"/>
      <c r="V571" s="128"/>
      <c r="W571" s="123">
        <f t="shared" si="26"/>
        <v>0</v>
      </c>
    </row>
    <row r="572" spans="1:23" s="64" customFormat="1">
      <c r="A572" s="70">
        <v>589</v>
      </c>
      <c r="B572" s="57"/>
      <c r="C572" s="61"/>
      <c r="D572" s="56"/>
      <c r="E572" s="56"/>
      <c r="F572" s="57"/>
      <c r="G572" s="54"/>
      <c r="H572" s="54"/>
      <c r="I572" s="128"/>
      <c r="J572" s="55" t="s">
        <v>35</v>
      </c>
      <c r="K572" s="124">
        <f t="shared" si="24"/>
        <v>0</v>
      </c>
      <c r="L572" s="128"/>
      <c r="M572" s="128"/>
      <c r="N572" s="128"/>
      <c r="O572" s="128"/>
      <c r="P572" s="128"/>
      <c r="Q572" s="122">
        <f t="shared" si="25"/>
        <v>0</v>
      </c>
      <c r="R572" s="128"/>
      <c r="S572" s="128"/>
      <c r="T572" s="128"/>
      <c r="U572" s="128"/>
      <c r="V572" s="128"/>
      <c r="W572" s="123">
        <f t="shared" si="26"/>
        <v>0</v>
      </c>
    </row>
    <row r="573" spans="1:23" s="64" customFormat="1">
      <c r="A573" s="70">
        <v>590</v>
      </c>
      <c r="B573" s="57"/>
      <c r="C573" s="61"/>
      <c r="D573" s="56"/>
      <c r="E573" s="56"/>
      <c r="F573" s="57"/>
      <c r="G573" s="54"/>
      <c r="H573" s="54"/>
      <c r="I573" s="128"/>
      <c r="J573" s="55" t="s">
        <v>35</v>
      </c>
      <c r="K573" s="124">
        <f t="shared" si="24"/>
        <v>0</v>
      </c>
      <c r="L573" s="128"/>
      <c r="M573" s="128"/>
      <c r="N573" s="128"/>
      <c r="O573" s="128"/>
      <c r="P573" s="128"/>
      <c r="Q573" s="122">
        <f t="shared" si="25"/>
        <v>0</v>
      </c>
      <c r="R573" s="128"/>
      <c r="S573" s="128"/>
      <c r="T573" s="128"/>
      <c r="U573" s="128"/>
      <c r="V573" s="128"/>
      <c r="W573" s="123">
        <f t="shared" si="26"/>
        <v>0</v>
      </c>
    </row>
    <row r="574" spans="1:23" s="64" customFormat="1">
      <c r="A574" s="70">
        <v>591</v>
      </c>
      <c r="B574" s="57"/>
      <c r="C574" s="61"/>
      <c r="D574" s="56"/>
      <c r="E574" s="56"/>
      <c r="F574" s="57"/>
      <c r="G574" s="54"/>
      <c r="H574" s="54"/>
      <c r="I574" s="128"/>
      <c r="J574" s="55" t="s">
        <v>35</v>
      </c>
      <c r="K574" s="124">
        <f t="shared" si="24"/>
        <v>0</v>
      </c>
      <c r="L574" s="128"/>
      <c r="M574" s="128"/>
      <c r="N574" s="128"/>
      <c r="O574" s="128"/>
      <c r="P574" s="128"/>
      <c r="Q574" s="122">
        <f t="shared" si="25"/>
        <v>0</v>
      </c>
      <c r="R574" s="128"/>
      <c r="S574" s="128"/>
      <c r="T574" s="128"/>
      <c r="U574" s="128"/>
      <c r="V574" s="128"/>
      <c r="W574" s="123">
        <f t="shared" si="26"/>
        <v>0</v>
      </c>
    </row>
    <row r="575" spans="1:23" s="64" customFormat="1">
      <c r="A575" s="70">
        <v>592</v>
      </c>
      <c r="B575" s="57"/>
      <c r="C575" s="61"/>
      <c r="D575" s="56"/>
      <c r="E575" s="56"/>
      <c r="F575" s="57"/>
      <c r="G575" s="54"/>
      <c r="H575" s="54"/>
      <c r="I575" s="128"/>
      <c r="J575" s="55" t="s">
        <v>35</v>
      </c>
      <c r="K575" s="124">
        <f t="shared" si="24"/>
        <v>0</v>
      </c>
      <c r="L575" s="128"/>
      <c r="M575" s="128"/>
      <c r="N575" s="128"/>
      <c r="O575" s="128"/>
      <c r="P575" s="128"/>
      <c r="Q575" s="122">
        <f t="shared" si="25"/>
        <v>0</v>
      </c>
      <c r="R575" s="128"/>
      <c r="S575" s="128"/>
      <c r="T575" s="128"/>
      <c r="U575" s="128"/>
      <c r="V575" s="128"/>
      <c r="W575" s="123">
        <f t="shared" si="26"/>
        <v>0</v>
      </c>
    </row>
    <row r="576" spans="1:23" s="64" customFormat="1">
      <c r="A576" s="70">
        <v>593</v>
      </c>
      <c r="B576" s="57"/>
      <c r="C576" s="61"/>
      <c r="D576" s="56"/>
      <c r="E576" s="56"/>
      <c r="F576" s="57"/>
      <c r="G576" s="54"/>
      <c r="H576" s="54"/>
      <c r="I576" s="128"/>
      <c r="J576" s="55" t="s">
        <v>35</v>
      </c>
      <c r="K576" s="124">
        <f t="shared" si="24"/>
        <v>0</v>
      </c>
      <c r="L576" s="128"/>
      <c r="M576" s="128"/>
      <c r="N576" s="128"/>
      <c r="O576" s="128"/>
      <c r="P576" s="128"/>
      <c r="Q576" s="122">
        <f t="shared" si="25"/>
        <v>0</v>
      </c>
      <c r="R576" s="128"/>
      <c r="S576" s="128"/>
      <c r="T576" s="128"/>
      <c r="U576" s="128"/>
      <c r="V576" s="128"/>
      <c r="W576" s="123">
        <f t="shared" si="26"/>
        <v>0</v>
      </c>
    </row>
    <row r="577" spans="1:23" s="64" customFormat="1">
      <c r="A577" s="70">
        <v>594</v>
      </c>
      <c r="B577" s="57"/>
      <c r="C577" s="61"/>
      <c r="D577" s="56"/>
      <c r="E577" s="56"/>
      <c r="F577" s="57"/>
      <c r="G577" s="54"/>
      <c r="H577" s="54"/>
      <c r="I577" s="128"/>
      <c r="J577" s="55" t="s">
        <v>35</v>
      </c>
      <c r="K577" s="124">
        <f t="shared" si="24"/>
        <v>0</v>
      </c>
      <c r="L577" s="128"/>
      <c r="M577" s="128"/>
      <c r="N577" s="128"/>
      <c r="O577" s="128"/>
      <c r="P577" s="128"/>
      <c r="Q577" s="122">
        <f t="shared" si="25"/>
        <v>0</v>
      </c>
      <c r="R577" s="128"/>
      <c r="S577" s="128"/>
      <c r="T577" s="128"/>
      <c r="U577" s="128"/>
      <c r="V577" s="128"/>
      <c r="W577" s="123">
        <f t="shared" si="26"/>
        <v>0</v>
      </c>
    </row>
    <row r="578" spans="1:23" s="64" customFormat="1">
      <c r="A578" s="70">
        <v>595</v>
      </c>
      <c r="B578" s="57"/>
      <c r="C578" s="61"/>
      <c r="D578" s="56"/>
      <c r="E578" s="56"/>
      <c r="F578" s="57"/>
      <c r="G578" s="54"/>
      <c r="H578" s="54"/>
      <c r="I578" s="128"/>
      <c r="J578" s="55" t="s">
        <v>35</v>
      </c>
      <c r="K578" s="124">
        <f t="shared" si="24"/>
        <v>0</v>
      </c>
      <c r="L578" s="128"/>
      <c r="M578" s="128"/>
      <c r="N578" s="128"/>
      <c r="O578" s="128"/>
      <c r="P578" s="128"/>
      <c r="Q578" s="122">
        <f t="shared" si="25"/>
        <v>0</v>
      </c>
      <c r="R578" s="128"/>
      <c r="S578" s="128"/>
      <c r="T578" s="128"/>
      <c r="U578" s="128"/>
      <c r="V578" s="128"/>
      <c r="W578" s="123">
        <f t="shared" si="26"/>
        <v>0</v>
      </c>
    </row>
    <row r="579" spans="1:23" s="64" customFormat="1">
      <c r="A579" s="70">
        <v>596</v>
      </c>
      <c r="B579" s="57"/>
      <c r="C579" s="61"/>
      <c r="D579" s="56"/>
      <c r="E579" s="56"/>
      <c r="F579" s="57"/>
      <c r="G579" s="54"/>
      <c r="H579" s="54"/>
      <c r="I579" s="128"/>
      <c r="J579" s="55" t="s">
        <v>35</v>
      </c>
      <c r="K579" s="124">
        <f t="shared" si="24"/>
        <v>0</v>
      </c>
      <c r="L579" s="128"/>
      <c r="M579" s="128"/>
      <c r="N579" s="128"/>
      <c r="O579" s="128"/>
      <c r="P579" s="128"/>
      <c r="Q579" s="122">
        <f t="shared" si="25"/>
        <v>0</v>
      </c>
      <c r="R579" s="128"/>
      <c r="S579" s="128"/>
      <c r="T579" s="128"/>
      <c r="U579" s="128"/>
      <c r="V579" s="128"/>
      <c r="W579" s="123">
        <f t="shared" si="26"/>
        <v>0</v>
      </c>
    </row>
    <row r="580" spans="1:23" s="64" customFormat="1">
      <c r="A580" s="70">
        <v>597</v>
      </c>
      <c r="B580" s="57"/>
      <c r="C580" s="61"/>
      <c r="D580" s="56"/>
      <c r="E580" s="56"/>
      <c r="F580" s="57"/>
      <c r="G580" s="54"/>
      <c r="H580" s="54"/>
      <c r="I580" s="128"/>
      <c r="J580" s="55" t="s">
        <v>35</v>
      </c>
      <c r="K580" s="124">
        <f t="shared" si="24"/>
        <v>0</v>
      </c>
      <c r="L580" s="128"/>
      <c r="M580" s="128"/>
      <c r="N580" s="128"/>
      <c r="O580" s="128"/>
      <c r="P580" s="128"/>
      <c r="Q580" s="122">
        <f t="shared" si="25"/>
        <v>0</v>
      </c>
      <c r="R580" s="128"/>
      <c r="S580" s="128"/>
      <c r="T580" s="128"/>
      <c r="U580" s="128"/>
      <c r="V580" s="128"/>
      <c r="W580" s="123">
        <f t="shared" si="26"/>
        <v>0</v>
      </c>
    </row>
    <row r="581" spans="1:23" s="64" customFormat="1">
      <c r="A581" s="70">
        <v>598</v>
      </c>
      <c r="B581" s="57"/>
      <c r="C581" s="61"/>
      <c r="D581" s="56"/>
      <c r="E581" s="56"/>
      <c r="F581" s="57"/>
      <c r="G581" s="54"/>
      <c r="H581" s="54"/>
      <c r="I581" s="128"/>
      <c r="J581" s="55" t="s">
        <v>35</v>
      </c>
      <c r="K581" s="124">
        <f t="shared" si="24"/>
        <v>0</v>
      </c>
      <c r="L581" s="128"/>
      <c r="M581" s="128"/>
      <c r="N581" s="128"/>
      <c r="O581" s="128"/>
      <c r="P581" s="128"/>
      <c r="Q581" s="122">
        <f t="shared" si="25"/>
        <v>0</v>
      </c>
      <c r="R581" s="128"/>
      <c r="S581" s="128"/>
      <c r="T581" s="128"/>
      <c r="U581" s="128"/>
      <c r="V581" s="128"/>
      <c r="W581" s="123">
        <f t="shared" si="26"/>
        <v>0</v>
      </c>
    </row>
    <row r="582" spans="1:23" s="64" customFormat="1">
      <c r="A582" s="70">
        <v>599</v>
      </c>
      <c r="B582" s="57"/>
      <c r="C582" s="61"/>
      <c r="D582" s="56"/>
      <c r="E582" s="56"/>
      <c r="F582" s="57"/>
      <c r="G582" s="54"/>
      <c r="H582" s="54"/>
      <c r="I582" s="128"/>
      <c r="J582" s="55" t="s">
        <v>35</v>
      </c>
      <c r="K582" s="124">
        <f t="shared" si="24"/>
        <v>0</v>
      </c>
      <c r="L582" s="128"/>
      <c r="M582" s="128"/>
      <c r="N582" s="128"/>
      <c r="O582" s="128"/>
      <c r="P582" s="128"/>
      <c r="Q582" s="122">
        <f t="shared" si="25"/>
        <v>0</v>
      </c>
      <c r="R582" s="128"/>
      <c r="S582" s="128"/>
      <c r="T582" s="128"/>
      <c r="U582" s="128"/>
      <c r="V582" s="128"/>
      <c r="W582" s="123">
        <f t="shared" si="26"/>
        <v>0</v>
      </c>
    </row>
    <row r="583" spans="1:23" s="64" customFormat="1">
      <c r="A583" s="70">
        <v>600</v>
      </c>
      <c r="B583" s="57"/>
      <c r="C583" s="61"/>
      <c r="D583" s="56"/>
      <c r="E583" s="56"/>
      <c r="F583" s="57"/>
      <c r="G583" s="54"/>
      <c r="H583" s="54"/>
      <c r="I583" s="128"/>
      <c r="J583" s="55" t="s">
        <v>35</v>
      </c>
      <c r="K583" s="124">
        <f t="shared" ref="K583:K600" si="27">Q583+W583</f>
        <v>0</v>
      </c>
      <c r="L583" s="128"/>
      <c r="M583" s="128"/>
      <c r="N583" s="128"/>
      <c r="O583" s="128"/>
      <c r="P583" s="128"/>
      <c r="Q583" s="122">
        <f t="shared" ref="Q583:Q600" si="28">SUM(L583:P583)</f>
        <v>0</v>
      </c>
      <c r="R583" s="128"/>
      <c r="S583" s="128"/>
      <c r="T583" s="128"/>
      <c r="U583" s="128"/>
      <c r="V583" s="128"/>
      <c r="W583" s="123">
        <f t="shared" si="26"/>
        <v>0</v>
      </c>
    </row>
    <row r="584" spans="1:23" s="64" customFormat="1">
      <c r="A584" s="70">
        <v>601</v>
      </c>
      <c r="B584" s="57"/>
      <c r="C584" s="61"/>
      <c r="D584" s="56"/>
      <c r="E584" s="56"/>
      <c r="F584" s="57"/>
      <c r="G584" s="54"/>
      <c r="H584" s="54"/>
      <c r="I584" s="128"/>
      <c r="J584" s="55" t="s">
        <v>35</v>
      </c>
      <c r="K584" s="124">
        <f t="shared" si="27"/>
        <v>0</v>
      </c>
      <c r="L584" s="128"/>
      <c r="M584" s="128"/>
      <c r="N584" s="128"/>
      <c r="O584" s="128"/>
      <c r="P584" s="128"/>
      <c r="Q584" s="122">
        <f t="shared" si="28"/>
        <v>0</v>
      </c>
      <c r="R584" s="128"/>
      <c r="S584" s="128"/>
      <c r="T584" s="128"/>
      <c r="U584" s="128"/>
      <c r="V584" s="128"/>
      <c r="W584" s="123">
        <f t="shared" ref="W584:W600" si="29">SUM(R584:V584)</f>
        <v>0</v>
      </c>
    </row>
    <row r="585" spans="1:23" s="64" customFormat="1">
      <c r="A585" s="70">
        <v>602</v>
      </c>
      <c r="B585" s="57"/>
      <c r="C585" s="61"/>
      <c r="D585" s="56"/>
      <c r="E585" s="56"/>
      <c r="F585" s="57"/>
      <c r="G585" s="54"/>
      <c r="H585" s="54"/>
      <c r="I585" s="128"/>
      <c r="J585" s="55" t="s">
        <v>35</v>
      </c>
      <c r="K585" s="124">
        <f t="shared" si="27"/>
        <v>0</v>
      </c>
      <c r="L585" s="128"/>
      <c r="M585" s="128"/>
      <c r="N585" s="128"/>
      <c r="O585" s="128"/>
      <c r="P585" s="128"/>
      <c r="Q585" s="122">
        <f t="shared" si="28"/>
        <v>0</v>
      </c>
      <c r="R585" s="128"/>
      <c r="S585" s="128"/>
      <c r="T585" s="128"/>
      <c r="U585" s="128"/>
      <c r="V585" s="128"/>
      <c r="W585" s="123">
        <f t="shared" si="29"/>
        <v>0</v>
      </c>
    </row>
    <row r="586" spans="1:23" s="64" customFormat="1">
      <c r="A586" s="70">
        <v>603</v>
      </c>
      <c r="B586" s="57"/>
      <c r="C586" s="61"/>
      <c r="D586" s="56"/>
      <c r="E586" s="56"/>
      <c r="F586" s="57"/>
      <c r="G586" s="54"/>
      <c r="H586" s="54"/>
      <c r="I586" s="128"/>
      <c r="J586" s="55" t="s">
        <v>35</v>
      </c>
      <c r="K586" s="124">
        <f t="shared" si="27"/>
        <v>0</v>
      </c>
      <c r="L586" s="128"/>
      <c r="M586" s="128"/>
      <c r="N586" s="128"/>
      <c r="O586" s="128"/>
      <c r="P586" s="128"/>
      <c r="Q586" s="122">
        <f t="shared" si="28"/>
        <v>0</v>
      </c>
      <c r="R586" s="128"/>
      <c r="S586" s="128"/>
      <c r="T586" s="128"/>
      <c r="U586" s="128"/>
      <c r="V586" s="128"/>
      <c r="W586" s="123">
        <f t="shared" si="29"/>
        <v>0</v>
      </c>
    </row>
    <row r="587" spans="1:23" s="64" customFormat="1">
      <c r="A587" s="70">
        <v>604</v>
      </c>
      <c r="B587" s="57"/>
      <c r="C587" s="61"/>
      <c r="D587" s="56"/>
      <c r="E587" s="56"/>
      <c r="F587" s="57"/>
      <c r="G587" s="54"/>
      <c r="H587" s="54"/>
      <c r="I587" s="128"/>
      <c r="J587" s="55" t="s">
        <v>35</v>
      </c>
      <c r="K587" s="124">
        <f t="shared" si="27"/>
        <v>0</v>
      </c>
      <c r="L587" s="128"/>
      <c r="M587" s="128"/>
      <c r="N587" s="128"/>
      <c r="O587" s="128"/>
      <c r="P587" s="128"/>
      <c r="Q587" s="122">
        <f t="shared" si="28"/>
        <v>0</v>
      </c>
      <c r="R587" s="128"/>
      <c r="S587" s="128"/>
      <c r="T587" s="128"/>
      <c r="U587" s="128"/>
      <c r="V587" s="128"/>
      <c r="W587" s="123">
        <f t="shared" si="29"/>
        <v>0</v>
      </c>
    </row>
    <row r="588" spans="1:23" s="64" customFormat="1">
      <c r="A588" s="70">
        <v>605</v>
      </c>
      <c r="B588" s="57"/>
      <c r="C588" s="61"/>
      <c r="D588" s="56"/>
      <c r="E588" s="56"/>
      <c r="F588" s="57"/>
      <c r="G588" s="54"/>
      <c r="H588" s="54"/>
      <c r="I588" s="128"/>
      <c r="J588" s="55" t="s">
        <v>35</v>
      </c>
      <c r="K588" s="124">
        <f t="shared" si="27"/>
        <v>0</v>
      </c>
      <c r="L588" s="128"/>
      <c r="M588" s="128"/>
      <c r="N588" s="128"/>
      <c r="O588" s="128"/>
      <c r="P588" s="128"/>
      <c r="Q588" s="122">
        <f t="shared" si="28"/>
        <v>0</v>
      </c>
      <c r="R588" s="128"/>
      <c r="S588" s="128"/>
      <c r="T588" s="128"/>
      <c r="U588" s="128"/>
      <c r="V588" s="128"/>
      <c r="W588" s="123">
        <f t="shared" si="29"/>
        <v>0</v>
      </c>
    </row>
    <row r="589" spans="1:23" s="64" customFormat="1">
      <c r="A589" s="70">
        <v>606</v>
      </c>
      <c r="B589" s="57"/>
      <c r="C589" s="61"/>
      <c r="D589" s="56"/>
      <c r="E589" s="56"/>
      <c r="F589" s="57"/>
      <c r="G589" s="54"/>
      <c r="H589" s="54"/>
      <c r="I589" s="128"/>
      <c r="J589" s="55" t="s">
        <v>35</v>
      </c>
      <c r="K589" s="124">
        <f t="shared" si="27"/>
        <v>0</v>
      </c>
      <c r="L589" s="128"/>
      <c r="M589" s="128"/>
      <c r="N589" s="128"/>
      <c r="O589" s="128"/>
      <c r="P589" s="128"/>
      <c r="Q589" s="122">
        <f t="shared" si="28"/>
        <v>0</v>
      </c>
      <c r="R589" s="128"/>
      <c r="S589" s="128"/>
      <c r="T589" s="128"/>
      <c r="U589" s="128"/>
      <c r="V589" s="128"/>
      <c r="W589" s="123">
        <f t="shared" si="29"/>
        <v>0</v>
      </c>
    </row>
    <row r="590" spans="1:23" s="64" customFormat="1">
      <c r="A590" s="70">
        <v>607</v>
      </c>
      <c r="B590" s="57"/>
      <c r="C590" s="61"/>
      <c r="D590" s="56"/>
      <c r="E590" s="56"/>
      <c r="F590" s="57"/>
      <c r="G590" s="54"/>
      <c r="H590" s="54"/>
      <c r="I590" s="128"/>
      <c r="J590" s="55" t="s">
        <v>35</v>
      </c>
      <c r="K590" s="124">
        <f t="shared" si="27"/>
        <v>0</v>
      </c>
      <c r="L590" s="128"/>
      <c r="M590" s="128"/>
      <c r="N590" s="128"/>
      <c r="O590" s="128"/>
      <c r="P590" s="128"/>
      <c r="Q590" s="122">
        <f t="shared" si="28"/>
        <v>0</v>
      </c>
      <c r="R590" s="128"/>
      <c r="S590" s="128"/>
      <c r="T590" s="128"/>
      <c r="U590" s="128"/>
      <c r="V590" s="128"/>
      <c r="W590" s="123">
        <f t="shared" si="29"/>
        <v>0</v>
      </c>
    </row>
    <row r="591" spans="1:23" s="64" customFormat="1">
      <c r="A591" s="70">
        <v>608</v>
      </c>
      <c r="B591" s="57"/>
      <c r="C591" s="61"/>
      <c r="D591" s="56"/>
      <c r="E591" s="56"/>
      <c r="F591" s="57"/>
      <c r="G591" s="54"/>
      <c r="H591" s="54"/>
      <c r="I591" s="128"/>
      <c r="J591" s="55" t="s">
        <v>35</v>
      </c>
      <c r="K591" s="124">
        <f t="shared" si="27"/>
        <v>0</v>
      </c>
      <c r="L591" s="128"/>
      <c r="M591" s="128"/>
      <c r="N591" s="128"/>
      <c r="O591" s="128"/>
      <c r="P591" s="128"/>
      <c r="Q591" s="122">
        <f t="shared" si="28"/>
        <v>0</v>
      </c>
      <c r="R591" s="128"/>
      <c r="S591" s="128"/>
      <c r="T591" s="128"/>
      <c r="U591" s="128"/>
      <c r="V591" s="128"/>
      <c r="W591" s="123">
        <f t="shared" si="29"/>
        <v>0</v>
      </c>
    </row>
    <row r="592" spans="1:23" s="64" customFormat="1">
      <c r="A592" s="70">
        <v>609</v>
      </c>
      <c r="B592" s="57"/>
      <c r="C592" s="61"/>
      <c r="D592" s="56"/>
      <c r="E592" s="56"/>
      <c r="F592" s="57"/>
      <c r="G592" s="54"/>
      <c r="H592" s="54"/>
      <c r="I592" s="128"/>
      <c r="J592" s="55" t="s">
        <v>35</v>
      </c>
      <c r="K592" s="124">
        <f t="shared" si="27"/>
        <v>0</v>
      </c>
      <c r="L592" s="128"/>
      <c r="M592" s="128"/>
      <c r="N592" s="128"/>
      <c r="O592" s="128"/>
      <c r="P592" s="128"/>
      <c r="Q592" s="122">
        <f t="shared" si="28"/>
        <v>0</v>
      </c>
      <c r="R592" s="128"/>
      <c r="S592" s="128"/>
      <c r="T592" s="128"/>
      <c r="U592" s="128"/>
      <c r="V592" s="128"/>
      <c r="W592" s="123">
        <f t="shared" si="29"/>
        <v>0</v>
      </c>
    </row>
    <row r="593" spans="1:23" s="64" customFormat="1">
      <c r="A593" s="70">
        <v>610</v>
      </c>
      <c r="B593" s="57"/>
      <c r="C593" s="61"/>
      <c r="D593" s="56"/>
      <c r="E593" s="56"/>
      <c r="F593" s="57"/>
      <c r="G593" s="57"/>
      <c r="H593" s="57"/>
      <c r="I593" s="128"/>
      <c r="J593" s="55" t="s">
        <v>35</v>
      </c>
      <c r="K593" s="124">
        <f t="shared" si="27"/>
        <v>0</v>
      </c>
      <c r="L593" s="128"/>
      <c r="M593" s="128"/>
      <c r="N593" s="128"/>
      <c r="O593" s="128"/>
      <c r="P593" s="128"/>
      <c r="Q593" s="122">
        <f t="shared" si="28"/>
        <v>0</v>
      </c>
      <c r="R593" s="128"/>
      <c r="S593" s="128"/>
      <c r="T593" s="128"/>
      <c r="U593" s="128"/>
      <c r="V593" s="128"/>
      <c r="W593" s="123">
        <f t="shared" si="29"/>
        <v>0</v>
      </c>
    </row>
    <row r="594" spans="1:23" s="64" customFormat="1">
      <c r="A594" s="70">
        <v>611</v>
      </c>
      <c r="B594" s="59"/>
      <c r="C594" s="61"/>
      <c r="D594" s="66"/>
      <c r="E594" s="66"/>
      <c r="F594" s="59"/>
      <c r="G594" s="59"/>
      <c r="H594" s="16"/>
      <c r="I594" s="128"/>
      <c r="J594" s="55" t="s">
        <v>35</v>
      </c>
      <c r="K594" s="124">
        <f t="shared" si="27"/>
        <v>0</v>
      </c>
      <c r="L594" s="128"/>
      <c r="M594" s="128"/>
      <c r="N594" s="128"/>
      <c r="O594" s="128"/>
      <c r="P594" s="128"/>
      <c r="Q594" s="122">
        <f t="shared" si="28"/>
        <v>0</v>
      </c>
      <c r="R594" s="128"/>
      <c r="S594" s="128"/>
      <c r="T594" s="128"/>
      <c r="U594" s="128"/>
      <c r="V594" s="128"/>
      <c r="W594" s="123">
        <f t="shared" si="29"/>
        <v>0</v>
      </c>
    </row>
    <row r="595" spans="1:23" s="64" customFormat="1">
      <c r="A595" s="70">
        <v>612</v>
      </c>
      <c r="B595" s="16"/>
      <c r="C595" s="61"/>
      <c r="D595" s="67"/>
      <c r="E595" s="67"/>
      <c r="F595" s="16"/>
      <c r="G595" s="16"/>
      <c r="H595" s="16"/>
      <c r="I595" s="128"/>
      <c r="J595" s="55" t="s">
        <v>35</v>
      </c>
      <c r="K595" s="124">
        <f t="shared" si="27"/>
        <v>0</v>
      </c>
      <c r="L595" s="128"/>
      <c r="M595" s="128"/>
      <c r="N595" s="128"/>
      <c r="O595" s="128"/>
      <c r="P595" s="128"/>
      <c r="Q595" s="122">
        <f t="shared" si="28"/>
        <v>0</v>
      </c>
      <c r="R595" s="128"/>
      <c r="S595" s="128"/>
      <c r="T595" s="128"/>
      <c r="U595" s="128"/>
      <c r="V595" s="128"/>
      <c r="W595" s="123">
        <f t="shared" si="29"/>
        <v>0</v>
      </c>
    </row>
    <row r="596" spans="1:23" s="64" customFormat="1">
      <c r="A596" s="70">
        <v>613</v>
      </c>
      <c r="B596" s="16"/>
      <c r="C596" s="61"/>
      <c r="D596" s="67"/>
      <c r="E596" s="67"/>
      <c r="F596" s="16"/>
      <c r="G596" s="1"/>
      <c r="H596" s="16"/>
      <c r="I596" s="128"/>
      <c r="J596" s="55" t="s">
        <v>35</v>
      </c>
      <c r="K596" s="124">
        <f t="shared" si="27"/>
        <v>0</v>
      </c>
      <c r="L596" s="128"/>
      <c r="M596" s="128"/>
      <c r="N596" s="128"/>
      <c r="O596" s="128"/>
      <c r="P596" s="128"/>
      <c r="Q596" s="122">
        <f t="shared" si="28"/>
        <v>0</v>
      </c>
      <c r="R596" s="128"/>
      <c r="S596" s="128"/>
      <c r="T596" s="128"/>
      <c r="U596" s="128"/>
      <c r="V596" s="128"/>
      <c r="W596" s="123">
        <f t="shared" si="29"/>
        <v>0</v>
      </c>
    </row>
    <row r="597" spans="1:23" s="64" customFormat="1">
      <c r="A597" s="70">
        <v>614</v>
      </c>
      <c r="B597" s="59"/>
      <c r="C597" s="61"/>
      <c r="D597" s="66"/>
      <c r="E597" s="66"/>
      <c r="F597" s="59"/>
      <c r="G597" s="59"/>
      <c r="H597" s="16"/>
      <c r="I597" s="128"/>
      <c r="J597" s="55" t="s">
        <v>35</v>
      </c>
      <c r="K597" s="124">
        <f t="shared" si="27"/>
        <v>0</v>
      </c>
      <c r="L597" s="128"/>
      <c r="M597" s="128"/>
      <c r="N597" s="128"/>
      <c r="O597" s="128"/>
      <c r="P597" s="128"/>
      <c r="Q597" s="122">
        <f t="shared" si="28"/>
        <v>0</v>
      </c>
      <c r="R597" s="128"/>
      <c r="S597" s="128"/>
      <c r="T597" s="128"/>
      <c r="U597" s="128"/>
      <c r="V597" s="128"/>
      <c r="W597" s="123">
        <f t="shared" si="29"/>
        <v>0</v>
      </c>
    </row>
    <row r="598" spans="1:23" s="64" customFormat="1">
      <c r="A598" s="70">
        <v>615</v>
      </c>
      <c r="B598" s="59"/>
      <c r="C598" s="61"/>
      <c r="D598" s="66"/>
      <c r="E598" s="66"/>
      <c r="F598" s="60"/>
      <c r="G598" s="16"/>
      <c r="H598" s="16"/>
      <c r="I598" s="128"/>
      <c r="J598" s="55" t="s">
        <v>35</v>
      </c>
      <c r="K598" s="124">
        <f t="shared" si="27"/>
        <v>0</v>
      </c>
      <c r="L598" s="128"/>
      <c r="M598" s="128"/>
      <c r="N598" s="128"/>
      <c r="O598" s="128"/>
      <c r="P598" s="128"/>
      <c r="Q598" s="122">
        <f t="shared" si="28"/>
        <v>0</v>
      </c>
      <c r="R598" s="128"/>
      <c r="S598" s="128"/>
      <c r="T598" s="128"/>
      <c r="U598" s="128"/>
      <c r="V598" s="128"/>
      <c r="W598" s="123">
        <f t="shared" si="29"/>
        <v>0</v>
      </c>
    </row>
    <row r="599" spans="1:23" s="64" customFormat="1">
      <c r="A599" s="70">
        <v>616</v>
      </c>
      <c r="B599" s="59"/>
      <c r="C599" s="61"/>
      <c r="D599" s="66"/>
      <c r="E599" s="66"/>
      <c r="F599" s="60"/>
      <c r="G599" s="57"/>
      <c r="H599" s="16"/>
      <c r="I599" s="128"/>
      <c r="J599" s="55" t="s">
        <v>35</v>
      </c>
      <c r="K599" s="124">
        <f t="shared" si="27"/>
        <v>0</v>
      </c>
      <c r="L599" s="128"/>
      <c r="M599" s="128"/>
      <c r="N599" s="128"/>
      <c r="O599" s="128"/>
      <c r="P599" s="128"/>
      <c r="Q599" s="122">
        <f t="shared" si="28"/>
        <v>0</v>
      </c>
      <c r="R599" s="128"/>
      <c r="S599" s="128"/>
      <c r="T599" s="128"/>
      <c r="U599" s="128"/>
      <c r="V599" s="128"/>
      <c r="W599" s="123">
        <f t="shared" si="29"/>
        <v>0</v>
      </c>
    </row>
    <row r="600" spans="1:23" s="64" customFormat="1">
      <c r="A600" s="70">
        <v>617</v>
      </c>
      <c r="B600" s="57"/>
      <c r="C600" s="61"/>
      <c r="D600" s="56"/>
      <c r="E600" s="56"/>
      <c r="F600" s="58"/>
      <c r="G600" s="16"/>
      <c r="H600" s="57"/>
      <c r="I600" s="128"/>
      <c r="J600" s="55" t="s">
        <v>35</v>
      </c>
      <c r="K600" s="124">
        <f t="shared" si="27"/>
        <v>0</v>
      </c>
      <c r="L600" s="128"/>
      <c r="M600" s="128"/>
      <c r="N600" s="128"/>
      <c r="O600" s="128"/>
      <c r="P600" s="128"/>
      <c r="Q600" s="122">
        <f t="shared" si="28"/>
        <v>0</v>
      </c>
      <c r="R600" s="128"/>
      <c r="S600" s="128"/>
      <c r="T600" s="128"/>
      <c r="U600" s="128"/>
      <c r="V600" s="128"/>
      <c r="W600" s="123">
        <f t="shared" si="29"/>
        <v>0</v>
      </c>
    </row>
    <row r="601" spans="1:23"/>
    <row r="602" spans="1:23"/>
    <row r="603" spans="1:23"/>
    <row r="604" spans="1:23"/>
    <row r="605" spans="1:23">
      <c r="C605" s="88" t="s">
        <v>30</v>
      </c>
      <c r="J605" s="40" t="s">
        <v>47</v>
      </c>
      <c r="K605" s="112"/>
    </row>
    <row r="606" spans="1:23" ht="15">
      <c r="C606" s="78" t="s">
        <v>85</v>
      </c>
      <c r="J606" s="19" t="s">
        <v>45</v>
      </c>
    </row>
    <row r="607" spans="1:23" ht="15">
      <c r="C607" s="78" t="s">
        <v>86</v>
      </c>
      <c r="J607" s="19" t="s">
        <v>35</v>
      </c>
    </row>
    <row r="608" spans="1:23" ht="15">
      <c r="C608" s="78" t="s">
        <v>75</v>
      </c>
    </row>
    <row r="609" spans="3:3" ht="15">
      <c r="C609" s="78" t="s">
        <v>76</v>
      </c>
    </row>
    <row r="610" spans="3:3" ht="15">
      <c r="C610" s="78" t="s">
        <v>77</v>
      </c>
    </row>
    <row r="611" spans="3:3" ht="15">
      <c r="C611" s="89" t="s">
        <v>48</v>
      </c>
    </row>
    <row r="612" spans="3:3" ht="15">
      <c r="C612" s="89" t="s">
        <v>49</v>
      </c>
    </row>
    <row r="613" spans="3:3" ht="15">
      <c r="C613" s="89" t="s">
        <v>78</v>
      </c>
    </row>
    <row r="614" spans="3:3" ht="15">
      <c r="C614" s="89" t="s">
        <v>50</v>
      </c>
    </row>
    <row r="615" spans="3:3" ht="15">
      <c r="C615" s="78" t="s">
        <v>79</v>
      </c>
    </row>
    <row r="616" spans="3:3" ht="15">
      <c r="C616" s="89" t="s">
        <v>51</v>
      </c>
    </row>
    <row r="617" spans="3:3" ht="15">
      <c r="C617" s="78" t="s">
        <v>80</v>
      </c>
    </row>
    <row r="618" spans="3:3" ht="15">
      <c r="C618" s="78" t="s">
        <v>96</v>
      </c>
    </row>
    <row r="619" spans="3:3" ht="15">
      <c r="C619" s="78" t="s">
        <v>97</v>
      </c>
    </row>
    <row r="620" spans="3:3" ht="15">
      <c r="C620" s="78" t="s">
        <v>81</v>
      </c>
    </row>
    <row r="621" spans="3:3" ht="15">
      <c r="C621" s="89" t="s">
        <v>52</v>
      </c>
    </row>
    <row r="622" spans="3:3" ht="15">
      <c r="C622" s="89" t="s">
        <v>53</v>
      </c>
    </row>
    <row r="623" spans="3:3" ht="15">
      <c r="C623" s="89" t="s">
        <v>71</v>
      </c>
    </row>
    <row r="624" spans="3:3" ht="15">
      <c r="C624" s="89" t="s">
        <v>54</v>
      </c>
    </row>
    <row r="625" spans="3:3" ht="15">
      <c r="C625" s="89" t="s">
        <v>55</v>
      </c>
    </row>
    <row r="626" spans="3:3" ht="15">
      <c r="C626" s="89" t="s">
        <v>56</v>
      </c>
    </row>
    <row r="627" spans="3:3" ht="15">
      <c r="C627" s="89" t="s">
        <v>73</v>
      </c>
    </row>
    <row r="628" spans="3:3" ht="15">
      <c r="C628" s="89" t="s">
        <v>29</v>
      </c>
    </row>
    <row r="629" spans="3:3" ht="15">
      <c r="C629" s="89" t="s">
        <v>57</v>
      </c>
    </row>
    <row r="630" spans="3:3" ht="15">
      <c r="C630" s="89" t="s">
        <v>58</v>
      </c>
    </row>
    <row r="631" spans="3:3" ht="15">
      <c r="C631" s="89" t="s">
        <v>59</v>
      </c>
    </row>
    <row r="632" spans="3:3" ht="15">
      <c r="C632" s="89" t="s">
        <v>60</v>
      </c>
    </row>
    <row r="633" spans="3:3" ht="15">
      <c r="C633" s="89" t="s">
        <v>61</v>
      </c>
    </row>
    <row r="634" spans="3:3" ht="15">
      <c r="C634" s="89" t="s">
        <v>82</v>
      </c>
    </row>
    <row r="635" spans="3:3" ht="15">
      <c r="C635" s="89" t="s">
        <v>72</v>
      </c>
    </row>
    <row r="636" spans="3:3" ht="15">
      <c r="C636" s="89" t="s">
        <v>62</v>
      </c>
    </row>
    <row r="637" spans="3:3" ht="15">
      <c r="C637" s="89" t="s">
        <v>63</v>
      </c>
    </row>
    <row r="638" spans="3:3" ht="15">
      <c r="C638" s="89" t="s">
        <v>64</v>
      </c>
    </row>
    <row r="639" spans="3:3" ht="15">
      <c r="C639" s="89" t="s">
        <v>65</v>
      </c>
    </row>
    <row r="640" spans="3:3" ht="15">
      <c r="C640" s="89" t="s">
        <v>69</v>
      </c>
    </row>
    <row r="641" spans="3:3" ht="15">
      <c r="C641" s="89" t="s">
        <v>66</v>
      </c>
    </row>
    <row r="642" spans="3:3" ht="15">
      <c r="C642" s="89" t="s">
        <v>67</v>
      </c>
    </row>
    <row r="643" spans="3:3" ht="15">
      <c r="C643" s="89" t="s">
        <v>68</v>
      </c>
    </row>
    <row r="644" spans="3:3"/>
    <row r="645" spans="3:3"/>
  </sheetData>
  <sheetProtection algorithmName="SHA-512" hashValue="6VJSB3ZtOcJfP/0jX2HXz698QToJkANJJsv22086cOJuum2XKbSzRCxNcN0R2LYgGOHNqEtvzUN3ob9p78rIkw==" saltValue="wjGpXOptC0TNpJMDKIVSBg==" spinCount="100000" sheet="1" objects="1" scenarios="1" formatColumns="0" formatRows="0" selectLockedCells="1"/>
  <mergeCells count="18">
    <mergeCell ref="A1:W1"/>
    <mergeCell ref="A3:A5"/>
    <mergeCell ref="F3:F5"/>
    <mergeCell ref="G3:G5"/>
    <mergeCell ref="H3:H5"/>
    <mergeCell ref="I3:I5"/>
    <mergeCell ref="J3:J5"/>
    <mergeCell ref="L3:P3"/>
    <mergeCell ref="W3:W5"/>
    <mergeCell ref="B3:B5"/>
    <mergeCell ref="C3:C5"/>
    <mergeCell ref="D3:D5"/>
    <mergeCell ref="L4:P4"/>
    <mergeCell ref="R4:V4"/>
    <mergeCell ref="E3:E5"/>
    <mergeCell ref="K3:K5"/>
    <mergeCell ref="R3:V3"/>
    <mergeCell ref="Q3:Q5"/>
  </mergeCells>
  <phoneticPr fontId="8" type="noConversion"/>
  <conditionalFormatting sqref="I7">
    <cfRule type="cellIs" dxfId="11" priority="9" operator="lessThan">
      <formula>0</formula>
    </cfRule>
    <cfRule type="cellIs" dxfId="10" priority="10" operator="lessThan">
      <formula>0</formula>
    </cfRule>
  </conditionalFormatting>
  <conditionalFormatting sqref="I8:I600">
    <cfRule type="cellIs" dxfId="9" priority="7" operator="lessThan">
      <formula>0</formula>
    </cfRule>
    <cfRule type="cellIs" dxfId="8" priority="8" operator="lessThan">
      <formula>0</formula>
    </cfRule>
  </conditionalFormatting>
  <conditionalFormatting sqref="L7:P600">
    <cfRule type="cellIs" dxfId="7" priority="5" operator="lessThan">
      <formula>0</formula>
    </cfRule>
    <cfRule type="cellIs" dxfId="6" priority="6" operator="lessThan">
      <formula>0</formula>
    </cfRule>
  </conditionalFormatting>
  <conditionalFormatting sqref="R7:V13 R15:V600 R14:U14">
    <cfRule type="cellIs" dxfId="5" priority="3" operator="lessThan">
      <formula>0</formula>
    </cfRule>
    <cfRule type="cellIs" dxfId="4" priority="4" operator="lessThan">
      <formula>0</formula>
    </cfRule>
  </conditionalFormatting>
  <conditionalFormatting sqref="V14">
    <cfRule type="cellIs" dxfId="3" priority="1" operator="lessThan">
      <formula>0</formula>
    </cfRule>
    <cfRule type="cellIs" dxfId="2" priority="2" operator="lessThan">
      <formula>0</formula>
    </cfRule>
  </conditionalFormatting>
  <dataValidations count="3">
    <dataValidation type="list" allowBlank="1" showInputMessage="1" showErrorMessage="1" sqref="J7:J600">
      <formula1>$J$606:$J$607</formula1>
    </dataValidation>
    <dataValidation type="whole" operator="greaterThanOrEqual" allowBlank="1" showInputMessage="1" showErrorMessage="1" sqref="I7:I600 L7:P600 R7:V600">
      <formula1>0</formula1>
    </dataValidation>
    <dataValidation type="list" allowBlank="1" showInputMessage="1" showErrorMessage="1" error="Select form list" sqref="C7:C600">
      <formula1>$C$606:$C$643</formula1>
    </dataValidation>
  </dataValidations>
  <printOptions horizontalCentered="1"/>
  <pageMargins left="0" right="0" top="1" bottom="0.5" header="0.5" footer="0.5"/>
  <pageSetup paperSize="3" scale="54" fitToHeight="0" orientation="landscape"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21"/>
  <sheetViews>
    <sheetView zoomScale="130" zoomScaleNormal="130" workbookViewId="0">
      <pane xSplit="2" ySplit="6" topLeftCell="E11" activePane="bottomRight" state="frozen"/>
      <selection activeCell="D3" sqref="D3"/>
      <selection pane="topRight" activeCell="D3" sqref="D3"/>
      <selection pane="bottomLeft" activeCell="D3" sqref="D3"/>
      <selection pane="bottomRight" activeCell="H13" sqref="H13"/>
    </sheetView>
  </sheetViews>
  <sheetFormatPr defaultColWidth="0" defaultRowHeight="12.75" zeroHeight="1"/>
  <cols>
    <col min="1" max="1" width="3.5" style="37" customWidth="1" collapsed="1"/>
    <col min="2" max="2" width="52.625" style="25" customWidth="1" collapsed="1"/>
    <col min="3" max="4" width="15.875" style="26" customWidth="1" collapsed="1"/>
    <col min="5" max="7" width="15.875" style="24" customWidth="1" collapsed="1"/>
    <col min="8" max="8" width="36.625" style="23" customWidth="1" collapsed="1"/>
    <col min="9" max="9" width="19.625" style="23" customWidth="1" collapsed="1"/>
    <col min="10" max="11" width="0" style="23" hidden="1" customWidth="1" collapsed="1"/>
    <col min="12" max="16381" width="8.875" style="23" hidden="1" collapsed="1"/>
    <col min="16382" max="16382" width="12.625" style="23" customWidth="1" collapsed="1"/>
    <col min="16383" max="16384" width="3.875" style="23" customWidth="1" collapsed="1"/>
  </cols>
  <sheetData>
    <row r="1" spans="1:9" s="22" customFormat="1" ht="49.35" customHeight="1" thickBot="1">
      <c r="A1" s="173" t="s">
        <v>177</v>
      </c>
      <c r="B1" s="173"/>
      <c r="C1" s="173"/>
      <c r="D1" s="173"/>
      <c r="E1" s="173"/>
      <c r="F1" s="173"/>
      <c r="G1" s="173"/>
      <c r="H1" s="173"/>
    </row>
    <row r="2" spans="1:9" s="22" customFormat="1" ht="33" customHeight="1" thickTop="1">
      <c r="A2" s="174" t="s">
        <v>116</v>
      </c>
      <c r="B2" s="175"/>
      <c r="C2" s="175"/>
      <c r="D2" s="175"/>
      <c r="E2" s="175"/>
      <c r="F2" s="175"/>
      <c r="G2" s="175"/>
      <c r="H2" s="176"/>
    </row>
    <row r="3" spans="1:9" s="35" customFormat="1" ht="24" customHeight="1">
      <c r="A3" s="36" t="s">
        <v>1</v>
      </c>
      <c r="B3" s="34" t="s">
        <v>2</v>
      </c>
      <c r="C3" s="34" t="s">
        <v>3</v>
      </c>
      <c r="D3" s="34" t="s">
        <v>4</v>
      </c>
      <c r="E3" s="34" t="s">
        <v>5</v>
      </c>
      <c r="F3" s="34" t="s">
        <v>27</v>
      </c>
      <c r="G3" s="34" t="s">
        <v>28</v>
      </c>
      <c r="H3" s="34" t="s">
        <v>6</v>
      </c>
    </row>
    <row r="4" spans="1:9" s="22" customFormat="1" ht="23.25" customHeight="1">
      <c r="A4" s="50"/>
      <c r="B4" s="180" t="s">
        <v>109</v>
      </c>
      <c r="C4" s="177" t="s">
        <v>24</v>
      </c>
      <c r="D4" s="177"/>
      <c r="E4" s="177"/>
      <c r="F4" s="177"/>
      <c r="G4" s="177"/>
      <c r="H4" s="178" t="s">
        <v>31</v>
      </c>
    </row>
    <row r="5" spans="1:9" ht="21.6" customHeight="1">
      <c r="A5" s="51"/>
      <c r="B5" s="181"/>
      <c r="C5" s="179" t="s">
        <v>19</v>
      </c>
      <c r="D5" s="179"/>
      <c r="E5" s="105" t="s">
        <v>20</v>
      </c>
      <c r="F5" s="21" t="s">
        <v>26</v>
      </c>
      <c r="G5" s="49" t="s">
        <v>21</v>
      </c>
      <c r="H5" s="178"/>
    </row>
    <row r="6" spans="1:9" ht="66" customHeight="1">
      <c r="A6" s="52"/>
      <c r="B6" s="182"/>
      <c r="C6" s="90" t="s">
        <v>90</v>
      </c>
      <c r="D6" s="104" t="s">
        <v>111</v>
      </c>
      <c r="E6" s="106" t="s">
        <v>110</v>
      </c>
      <c r="F6" s="69" t="s">
        <v>112</v>
      </c>
      <c r="G6" s="68" t="s">
        <v>70</v>
      </c>
      <c r="H6" s="178"/>
    </row>
    <row r="7" spans="1:9" ht="20.25" customHeight="1">
      <c r="A7" s="101"/>
      <c r="B7" s="98"/>
      <c r="C7" s="38"/>
      <c r="D7" s="38"/>
      <c r="E7" s="38"/>
      <c r="F7" s="38"/>
      <c r="G7" s="38"/>
      <c r="H7" s="39"/>
    </row>
    <row r="8" spans="1:9" ht="60" customHeight="1">
      <c r="A8" s="45">
        <v>1</v>
      </c>
      <c r="B8" s="99" t="s">
        <v>114</v>
      </c>
      <c r="C8" s="136">
        <v>4666731</v>
      </c>
      <c r="D8" s="118"/>
      <c r="E8" s="118"/>
      <c r="F8" s="118">
        <v>2367232</v>
      </c>
      <c r="G8" s="118">
        <v>271498</v>
      </c>
      <c r="H8" s="127"/>
      <c r="I8" s="108"/>
    </row>
    <row r="9" spans="1:9" ht="60" customHeight="1">
      <c r="A9" s="46">
        <v>2</v>
      </c>
      <c r="B9" s="100" t="s">
        <v>115</v>
      </c>
      <c r="C9" s="118"/>
      <c r="D9" s="118"/>
      <c r="E9" s="118"/>
      <c r="F9" s="118">
        <v>1230504</v>
      </c>
      <c r="G9" s="118">
        <v>7610004</v>
      </c>
      <c r="H9" s="18"/>
    </row>
    <row r="10" spans="1:9" ht="60" customHeight="1">
      <c r="A10" s="46">
        <v>3</v>
      </c>
      <c r="B10" s="109" t="s">
        <v>113</v>
      </c>
      <c r="C10" s="118">
        <v>4666731</v>
      </c>
      <c r="D10" s="118"/>
      <c r="E10" s="118"/>
      <c r="F10" s="118">
        <v>713578</v>
      </c>
      <c r="G10" s="118">
        <v>6252289</v>
      </c>
      <c r="H10" s="18"/>
    </row>
    <row r="11" spans="1:9" ht="60" customHeight="1">
      <c r="A11" s="46">
        <v>4</v>
      </c>
      <c r="B11" s="100" t="s">
        <v>98</v>
      </c>
      <c r="C11" s="118"/>
      <c r="D11" s="118"/>
      <c r="E11" s="118"/>
      <c r="F11" s="118"/>
      <c r="G11" s="118"/>
      <c r="H11" s="18"/>
    </row>
    <row r="12" spans="1:9" ht="60" customHeight="1">
      <c r="A12" s="46">
        <v>5</v>
      </c>
      <c r="B12" s="107" t="s">
        <v>100</v>
      </c>
      <c r="C12" s="170" t="s">
        <v>46</v>
      </c>
      <c r="D12" s="171"/>
      <c r="E12" s="171"/>
      <c r="F12" s="172"/>
      <c r="G12" s="118">
        <v>1357857</v>
      </c>
      <c r="H12" s="18"/>
    </row>
    <row r="13" spans="1:9" s="24" customFormat="1" ht="60" customHeight="1">
      <c r="A13" s="47">
        <v>6</v>
      </c>
      <c r="B13" s="48" t="s">
        <v>99</v>
      </c>
      <c r="C13" s="115">
        <f>C8+C9-C10-C11</f>
        <v>0</v>
      </c>
      <c r="D13" s="116">
        <f>D8+D9-D10-D11</f>
        <v>0</v>
      </c>
      <c r="E13" s="117">
        <f>E8+E9-E10-E11</f>
        <v>0</v>
      </c>
      <c r="F13" s="117">
        <f>F8+F9-F10-F11</f>
        <v>2884158</v>
      </c>
      <c r="G13" s="117">
        <f>G8+G9-G10-G11-G12</f>
        <v>271356</v>
      </c>
      <c r="H13" s="18"/>
    </row>
    <row r="14" spans="1:9" s="24" customFormat="1" ht="60" customHeight="1">
      <c r="A14" s="95"/>
      <c r="B14" s="97"/>
      <c r="C14" s="96"/>
      <c r="D14" s="96"/>
      <c r="E14" s="96"/>
      <c r="F14" s="96"/>
      <c r="G14" s="96"/>
      <c r="H14" s="94"/>
    </row>
    <row r="15" spans="1:9" ht="3.95" customHeight="1"/>
    <row r="16" spans="1:9" hidden="1"/>
    <row r="17" hidden="1"/>
    <row r="18" hidden="1"/>
    <row r="19" hidden="1"/>
    <row r="20" hidden="1"/>
    <row r="21" hidden="1"/>
  </sheetData>
  <mergeCells count="7">
    <mergeCell ref="C12:F12"/>
    <mergeCell ref="A1:H1"/>
    <mergeCell ref="A2:H2"/>
    <mergeCell ref="C4:G4"/>
    <mergeCell ref="H4:H6"/>
    <mergeCell ref="C5:D5"/>
    <mergeCell ref="B4:B6"/>
  </mergeCells>
  <conditionalFormatting sqref="C13:G13 C12 G12 C8:G11">
    <cfRule type="cellIs" dxfId="1" priority="1" operator="lessThan">
      <formula>0</formula>
    </cfRule>
    <cfRule type="cellIs" dxfId="0" priority="2" operator="lessThan">
      <formula>0</formula>
    </cfRule>
  </conditionalFormatting>
  <dataValidations count="2">
    <dataValidation type="whole" operator="notEqual" allowBlank="1" showInputMessage="1" showErrorMessage="1" sqref="G12">
      <formula1>5.61235448562358E+27</formula1>
    </dataValidation>
    <dataValidation type="whole" operator="notEqual" allowBlank="1" showInputMessage="1" showErrorMessage="1" sqref="C8:G11">
      <formula1>4.56612336987426E+34</formula1>
    </dataValidation>
  </dataValidations>
  <hyperlinks>
    <hyperlink ref="A2:H2" r:id="rId1" display="Cash Balance Tips Sheet."/>
  </hyperlinks>
  <printOptions horizontalCentered="1"/>
  <pageMargins left="0" right="0" top="1" bottom="0.5" header="0.3" footer="0.3"/>
  <pageSetup paperSize="5" scale="84"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2"/>
  <sheetViews>
    <sheetView tabSelected="1" view="pageBreakPreview" zoomScale="60" zoomScaleNormal="85" workbookViewId="0">
      <pane xSplit="1" ySplit="2" topLeftCell="B379" activePane="bottomRight" state="frozenSplit"/>
      <selection activeCell="D3" sqref="D3"/>
      <selection pane="topRight" activeCell="D3" sqref="D3"/>
      <selection pane="bottomLeft" activeCell="D3" sqref="D3"/>
      <selection pane="bottomRight" activeCell="D3" sqref="D3"/>
    </sheetView>
  </sheetViews>
  <sheetFormatPr defaultColWidth="0" defaultRowHeight="12.75" zeroHeight="1"/>
  <cols>
    <col min="1" max="1" width="9" style="92" customWidth="1" collapsed="1"/>
    <col min="2" max="2" width="120.875" style="93" customWidth="1" collapsed="1"/>
    <col min="3" max="3" width="0.625" style="2" customWidth="1" collapsed="1"/>
    <col min="4" max="16384" width="10.875" style="2" hidden="1" collapsed="1"/>
  </cols>
  <sheetData>
    <row r="1" spans="1:2" ht="37.5" customHeight="1" thickBot="1">
      <c r="A1" s="183" t="s">
        <v>178</v>
      </c>
      <c r="B1" s="184"/>
    </row>
    <row r="2" spans="1:2" ht="25.5" customHeight="1" thickTop="1">
      <c r="A2" s="41" t="s">
        <v>14</v>
      </c>
      <c r="B2" s="42" t="s">
        <v>22</v>
      </c>
    </row>
    <row r="3" spans="1:2">
      <c r="A3" s="135">
        <v>12</v>
      </c>
      <c r="B3" s="44" t="s">
        <v>179</v>
      </c>
    </row>
    <row r="4" spans="1:2" ht="25.5">
      <c r="A4" s="43"/>
      <c r="B4" s="44" t="s">
        <v>180</v>
      </c>
    </row>
    <row r="5" spans="1:2" s="22" customFormat="1">
      <c r="A5" s="43"/>
      <c r="B5" s="44"/>
    </row>
    <row r="6" spans="1:2" s="22" customFormat="1">
      <c r="A6" s="43"/>
      <c r="B6" s="44"/>
    </row>
    <row r="7" spans="1:2" s="22" customFormat="1">
      <c r="A7" s="43"/>
      <c r="B7" s="44"/>
    </row>
    <row r="8" spans="1:2" s="22" customFormat="1">
      <c r="A8" s="43"/>
      <c r="B8" s="44"/>
    </row>
    <row r="9" spans="1:2" s="22" customFormat="1" ht="387.75" customHeight="1">
      <c r="A9" s="43"/>
      <c r="B9" s="44"/>
    </row>
    <row r="10" spans="1:2" ht="140.25">
      <c r="A10" s="43"/>
      <c r="B10" s="44" t="s">
        <v>181</v>
      </c>
    </row>
    <row r="11" spans="1:2">
      <c r="A11" s="43"/>
      <c r="B11" s="44"/>
    </row>
    <row r="12" spans="1:2">
      <c r="A12" s="43"/>
      <c r="B12" s="44"/>
    </row>
    <row r="13" spans="1:2">
      <c r="A13" s="43"/>
      <c r="B13" s="44"/>
    </row>
    <row r="14" spans="1:2">
      <c r="A14" s="43"/>
      <c r="B14" s="44"/>
    </row>
    <row r="15" spans="1:2">
      <c r="A15" s="43"/>
      <c r="B15" s="44"/>
    </row>
    <row r="16" spans="1:2">
      <c r="A16" s="43"/>
      <c r="B16" s="44"/>
    </row>
    <row r="17" spans="1:2">
      <c r="A17" s="43"/>
      <c r="B17" s="44"/>
    </row>
    <row r="18" spans="1:2">
      <c r="A18" s="43"/>
      <c r="B18" s="44"/>
    </row>
    <row r="19" spans="1:2">
      <c r="A19" s="43"/>
      <c r="B19" s="44"/>
    </row>
    <row r="20" spans="1:2">
      <c r="A20" s="43"/>
      <c r="B20" s="44"/>
    </row>
    <row r="21" spans="1:2">
      <c r="A21" s="43"/>
      <c r="B21" s="44"/>
    </row>
    <row r="22" spans="1:2">
      <c r="A22" s="43"/>
      <c r="B22" s="44"/>
    </row>
    <row r="23" spans="1:2">
      <c r="A23" s="43"/>
      <c r="B23" s="44"/>
    </row>
    <row r="24" spans="1:2">
      <c r="A24" s="43"/>
      <c r="B24" s="44"/>
    </row>
    <row r="25" spans="1:2">
      <c r="A25" s="43"/>
      <c r="B25" s="44"/>
    </row>
    <row r="26" spans="1:2">
      <c r="A26" s="43"/>
      <c r="B26" s="44"/>
    </row>
    <row r="27" spans="1:2">
      <c r="A27" s="43"/>
      <c r="B27" s="44"/>
    </row>
    <row r="28" spans="1:2">
      <c r="A28" s="43"/>
      <c r="B28" s="44"/>
    </row>
    <row r="29" spans="1:2">
      <c r="A29" s="43"/>
      <c r="B29" s="44"/>
    </row>
    <row r="30" spans="1:2">
      <c r="A30" s="43"/>
      <c r="B30" s="44"/>
    </row>
    <row r="31" spans="1:2">
      <c r="A31" s="43"/>
      <c r="B31" s="44"/>
    </row>
    <row r="32" spans="1:2">
      <c r="A32" s="43"/>
      <c r="B32" s="44"/>
    </row>
    <row r="33" spans="1:2">
      <c r="A33" s="43"/>
      <c r="B33" s="44"/>
    </row>
    <row r="34" spans="1:2">
      <c r="A34" s="43"/>
      <c r="B34" s="44"/>
    </row>
    <row r="35" spans="1:2">
      <c r="A35" s="43"/>
      <c r="B35" s="44"/>
    </row>
    <row r="36" spans="1:2">
      <c r="A36" s="43"/>
      <c r="B36" s="44"/>
    </row>
    <row r="37" spans="1:2">
      <c r="A37" s="43"/>
      <c r="B37" s="44"/>
    </row>
    <row r="38" spans="1:2">
      <c r="A38" s="43"/>
      <c r="B38" s="44"/>
    </row>
    <row r="39" spans="1:2">
      <c r="A39" s="43"/>
      <c r="B39" s="44"/>
    </row>
    <row r="40" spans="1:2">
      <c r="A40" s="43"/>
      <c r="B40" s="44"/>
    </row>
    <row r="41" spans="1:2">
      <c r="A41" s="43"/>
      <c r="B41" s="44"/>
    </row>
    <row r="42" spans="1:2">
      <c r="A42" s="43"/>
      <c r="B42" s="44"/>
    </row>
    <row r="43" spans="1:2">
      <c r="A43" s="43"/>
      <c r="B43" s="44"/>
    </row>
    <row r="44" spans="1:2">
      <c r="A44" s="43"/>
      <c r="B44" s="44"/>
    </row>
    <row r="45" spans="1:2">
      <c r="A45" s="43"/>
      <c r="B45" s="44"/>
    </row>
    <row r="46" spans="1:2">
      <c r="A46" s="43"/>
      <c r="B46" s="44"/>
    </row>
    <row r="47" spans="1:2">
      <c r="A47" s="43"/>
      <c r="B47" s="44"/>
    </row>
    <row r="48" spans="1:2">
      <c r="A48" s="43"/>
      <c r="B48" s="44"/>
    </row>
    <row r="49" spans="1:2">
      <c r="A49" s="43"/>
      <c r="B49" s="44"/>
    </row>
    <row r="50" spans="1:2">
      <c r="A50" s="43"/>
      <c r="B50" s="44"/>
    </row>
    <row r="51" spans="1:2">
      <c r="A51" s="43"/>
      <c r="B51" s="44"/>
    </row>
    <row r="52" spans="1:2">
      <c r="A52" s="43"/>
      <c r="B52" s="44"/>
    </row>
    <row r="53" spans="1:2">
      <c r="A53" s="43"/>
      <c r="B53" s="44"/>
    </row>
    <row r="54" spans="1:2">
      <c r="A54" s="43"/>
      <c r="B54" s="44"/>
    </row>
    <row r="55" spans="1:2">
      <c r="A55" s="43"/>
      <c r="B55" s="44"/>
    </row>
    <row r="56" spans="1:2">
      <c r="A56" s="43"/>
      <c r="B56" s="44"/>
    </row>
    <row r="57" spans="1:2">
      <c r="A57" s="43"/>
      <c r="B57" s="44"/>
    </row>
    <row r="58" spans="1:2">
      <c r="A58" s="43"/>
      <c r="B58" s="44"/>
    </row>
    <row r="59" spans="1:2">
      <c r="A59" s="43"/>
      <c r="B59" s="44"/>
    </row>
    <row r="60" spans="1:2">
      <c r="A60" s="43"/>
      <c r="B60" s="44"/>
    </row>
    <row r="61" spans="1:2" ht="25.5">
      <c r="A61" s="135" t="s">
        <v>184</v>
      </c>
      <c r="B61" s="44" t="s">
        <v>191</v>
      </c>
    </row>
    <row r="62" spans="1:2">
      <c r="A62" s="43"/>
      <c r="B62" s="44" t="s">
        <v>192</v>
      </c>
    </row>
    <row r="63" spans="1:2" s="22" customFormat="1">
      <c r="A63" s="43"/>
      <c r="B63" s="44"/>
    </row>
    <row r="64" spans="1:2" s="22" customFormat="1">
      <c r="A64" s="43"/>
      <c r="B64" s="44"/>
    </row>
    <row r="65" spans="1:2" s="22" customFormat="1">
      <c r="A65" s="43"/>
      <c r="B65" s="44"/>
    </row>
    <row r="66" spans="1:2" s="22" customFormat="1">
      <c r="A66" s="43"/>
      <c r="B66" s="44"/>
    </row>
    <row r="67" spans="1:2" s="22" customFormat="1">
      <c r="A67" s="43"/>
      <c r="B67" s="44"/>
    </row>
    <row r="68" spans="1:2" s="22" customFormat="1">
      <c r="A68" s="43"/>
      <c r="B68" s="44"/>
    </row>
    <row r="69" spans="1:2" s="22" customFormat="1">
      <c r="A69" s="43"/>
      <c r="B69" s="44"/>
    </row>
    <row r="70" spans="1:2" s="22" customFormat="1">
      <c r="A70" s="43"/>
      <c r="B70" s="44"/>
    </row>
    <row r="71" spans="1:2" s="22" customFormat="1">
      <c r="A71" s="43"/>
      <c r="B71" s="44"/>
    </row>
    <row r="72" spans="1:2" s="22" customFormat="1">
      <c r="A72" s="43"/>
      <c r="B72" s="44"/>
    </row>
    <row r="73" spans="1:2" s="22" customFormat="1">
      <c r="A73" s="43"/>
      <c r="B73" s="44"/>
    </row>
    <row r="74" spans="1:2" s="22" customFormat="1">
      <c r="A74" s="43"/>
      <c r="B74" s="44"/>
    </row>
    <row r="75" spans="1:2" s="22" customFormat="1">
      <c r="A75" s="43"/>
      <c r="B75" s="44"/>
    </row>
    <row r="76" spans="1:2" s="22" customFormat="1">
      <c r="A76" s="43"/>
      <c r="B76" s="44"/>
    </row>
    <row r="77" spans="1:2" s="22" customFormat="1">
      <c r="A77" s="43"/>
      <c r="B77" s="44"/>
    </row>
    <row r="78" spans="1:2">
      <c r="A78" s="43"/>
      <c r="B78" s="44"/>
    </row>
    <row r="79" spans="1:2">
      <c r="A79" s="43"/>
      <c r="B79" s="44"/>
    </row>
    <row r="80" spans="1:2">
      <c r="A80" s="43"/>
      <c r="B80" s="44"/>
    </row>
    <row r="81" spans="1:2">
      <c r="A81" s="43"/>
      <c r="B81" s="44"/>
    </row>
    <row r="82" spans="1:2">
      <c r="A82" s="43"/>
      <c r="B82" s="44"/>
    </row>
    <row r="83" spans="1:2">
      <c r="A83" s="43"/>
      <c r="B83" s="44"/>
    </row>
    <row r="84" spans="1:2">
      <c r="A84" s="43"/>
      <c r="B84" s="44"/>
    </row>
    <row r="85" spans="1:2">
      <c r="A85" s="43"/>
      <c r="B85" s="44"/>
    </row>
    <row r="86" spans="1:2" s="22" customFormat="1">
      <c r="A86" s="43"/>
      <c r="B86" s="44"/>
    </row>
    <row r="87" spans="1:2" s="22" customFormat="1">
      <c r="A87" s="43"/>
      <c r="B87" s="44"/>
    </row>
    <row r="88" spans="1:2" s="22" customFormat="1">
      <c r="A88" s="43"/>
      <c r="B88" s="44"/>
    </row>
    <row r="89" spans="1:2" s="22" customFormat="1">
      <c r="A89" s="43"/>
      <c r="B89" s="44"/>
    </row>
    <row r="90" spans="1:2" s="22" customFormat="1">
      <c r="A90" s="43"/>
      <c r="B90" s="44"/>
    </row>
    <row r="91" spans="1:2" s="22" customFormat="1">
      <c r="A91" s="43"/>
      <c r="B91" s="44"/>
    </row>
    <row r="92" spans="1:2" s="22" customFormat="1">
      <c r="A92" s="43"/>
      <c r="B92" s="44"/>
    </row>
    <row r="93" spans="1:2" s="22" customFormat="1">
      <c r="A93" s="43"/>
      <c r="B93" s="44"/>
    </row>
    <row r="94" spans="1:2" s="22" customFormat="1">
      <c r="A94" s="43"/>
      <c r="B94" s="44"/>
    </row>
    <row r="95" spans="1:2" s="22" customFormat="1">
      <c r="A95" s="43"/>
      <c r="B95" s="44"/>
    </row>
    <row r="96" spans="1:2" s="22" customFormat="1">
      <c r="A96" s="43"/>
      <c r="B96" s="44"/>
    </row>
    <row r="97" spans="1:2" s="22" customFormat="1">
      <c r="A97" s="43"/>
      <c r="B97" s="44"/>
    </row>
    <row r="98" spans="1:2" s="22" customFormat="1">
      <c r="A98" s="43"/>
      <c r="B98" s="44"/>
    </row>
    <row r="99" spans="1:2" s="22" customFormat="1">
      <c r="A99" s="43"/>
      <c r="B99" s="44"/>
    </row>
    <row r="100" spans="1:2" s="22" customFormat="1">
      <c r="A100" s="43"/>
      <c r="B100" s="44"/>
    </row>
    <row r="101" spans="1:2" s="22" customFormat="1">
      <c r="A101" s="43"/>
      <c r="B101" s="44"/>
    </row>
    <row r="102" spans="1:2" s="22" customFormat="1">
      <c r="A102" s="43"/>
      <c r="B102" s="44"/>
    </row>
    <row r="103" spans="1:2" s="22" customFormat="1">
      <c r="A103" s="43"/>
      <c r="B103" s="44"/>
    </row>
    <row r="104" spans="1:2" s="22" customFormat="1">
      <c r="A104" s="43"/>
      <c r="B104" s="44"/>
    </row>
    <row r="105" spans="1:2" s="22" customFormat="1">
      <c r="A105" s="43"/>
      <c r="B105" s="44"/>
    </row>
    <row r="106" spans="1:2" s="22" customFormat="1">
      <c r="A106" s="43"/>
      <c r="B106" s="44"/>
    </row>
    <row r="107" spans="1:2" s="22" customFormat="1">
      <c r="A107" s="43"/>
      <c r="B107" s="44"/>
    </row>
    <row r="108" spans="1:2">
      <c r="A108" s="135" t="s">
        <v>185</v>
      </c>
      <c r="B108" s="44" t="s">
        <v>189</v>
      </c>
    </row>
    <row r="109" spans="1:2" ht="25.5">
      <c r="A109" s="43"/>
      <c r="B109" s="44" t="s">
        <v>186</v>
      </c>
    </row>
    <row r="110" spans="1:2" ht="25.5">
      <c r="A110" s="43"/>
      <c r="B110" s="44" t="s">
        <v>187</v>
      </c>
    </row>
    <row r="111" spans="1:2">
      <c r="A111" s="43"/>
      <c r="B111" s="44" t="s">
        <v>188</v>
      </c>
    </row>
    <row r="112" spans="1:2">
      <c r="A112" s="43"/>
      <c r="B112" s="44"/>
    </row>
    <row r="113" spans="1:2">
      <c r="A113" s="43"/>
      <c r="B113" s="44"/>
    </row>
    <row r="114" spans="1:2">
      <c r="A114" s="43"/>
      <c r="B114" s="44"/>
    </row>
    <row r="115" spans="1:2">
      <c r="A115" s="43"/>
      <c r="B115" s="44"/>
    </row>
    <row r="116" spans="1:2">
      <c r="A116" s="43"/>
      <c r="B116" s="44"/>
    </row>
    <row r="117" spans="1:2">
      <c r="A117" s="43"/>
      <c r="B117" s="44"/>
    </row>
    <row r="118" spans="1:2">
      <c r="A118" s="43"/>
      <c r="B118" s="44"/>
    </row>
    <row r="119" spans="1:2">
      <c r="A119" s="43"/>
      <c r="B119" s="44"/>
    </row>
    <row r="120" spans="1:2">
      <c r="A120" s="43"/>
      <c r="B120" s="44"/>
    </row>
    <row r="121" spans="1:2">
      <c r="A121" s="43"/>
      <c r="B121" s="44"/>
    </row>
    <row r="122" spans="1:2">
      <c r="A122" s="43"/>
      <c r="B122" s="44"/>
    </row>
    <row r="123" spans="1:2">
      <c r="A123" s="43"/>
      <c r="B123" s="44"/>
    </row>
    <row r="124" spans="1:2">
      <c r="A124" s="43"/>
      <c r="B124" s="44"/>
    </row>
    <row r="125" spans="1:2">
      <c r="A125" s="43"/>
      <c r="B125" s="44"/>
    </row>
    <row r="126" spans="1:2">
      <c r="A126" s="43"/>
      <c r="B126" s="44"/>
    </row>
    <row r="127" spans="1:2">
      <c r="A127" s="43"/>
      <c r="B127" s="44"/>
    </row>
    <row r="128" spans="1:2">
      <c r="A128" s="43"/>
      <c r="B128" s="44"/>
    </row>
    <row r="129" spans="1:2">
      <c r="A129" s="43"/>
      <c r="B129" s="44"/>
    </row>
    <row r="130" spans="1:2">
      <c r="A130" s="43"/>
      <c r="B130" s="44"/>
    </row>
    <row r="131" spans="1:2">
      <c r="A131" s="43"/>
      <c r="B131" s="44"/>
    </row>
    <row r="132" spans="1:2">
      <c r="A132" s="43"/>
      <c r="B132" s="44"/>
    </row>
    <row r="133" spans="1:2">
      <c r="A133" s="43"/>
      <c r="B133" s="44"/>
    </row>
    <row r="134" spans="1:2">
      <c r="A134" s="43"/>
      <c r="B134" s="44"/>
    </row>
    <row r="135" spans="1:2">
      <c r="A135" s="43"/>
      <c r="B135" s="44"/>
    </row>
    <row r="136" spans="1:2">
      <c r="A136" s="43"/>
      <c r="B136" s="44"/>
    </row>
    <row r="137" spans="1:2">
      <c r="A137" s="43"/>
      <c r="B137" s="44"/>
    </row>
    <row r="138" spans="1:2">
      <c r="A138" s="43"/>
      <c r="B138" s="44"/>
    </row>
    <row r="139" spans="1:2">
      <c r="A139" s="43"/>
      <c r="B139" s="44"/>
    </row>
    <row r="140" spans="1:2">
      <c r="A140" s="43"/>
      <c r="B140" s="44"/>
    </row>
    <row r="141" spans="1:2">
      <c r="A141" s="43"/>
      <c r="B141" s="44"/>
    </row>
    <row r="142" spans="1:2">
      <c r="A142" s="43"/>
      <c r="B142" s="44"/>
    </row>
    <row r="143" spans="1:2">
      <c r="A143" s="43"/>
      <c r="B143" s="44"/>
    </row>
    <row r="144" spans="1:2">
      <c r="A144" s="43"/>
      <c r="B144" s="44"/>
    </row>
    <row r="145" spans="1:2">
      <c r="A145" s="43"/>
      <c r="B145" s="44"/>
    </row>
    <row r="146" spans="1:2">
      <c r="A146" s="43"/>
      <c r="B146" s="44"/>
    </row>
    <row r="147" spans="1:2">
      <c r="A147" s="43"/>
      <c r="B147" s="44"/>
    </row>
    <row r="148" spans="1:2">
      <c r="A148" s="43"/>
      <c r="B148" s="44"/>
    </row>
    <row r="149" spans="1:2">
      <c r="A149" s="43"/>
      <c r="B149" s="44"/>
    </row>
    <row r="150" spans="1:2">
      <c r="A150" s="43"/>
      <c r="B150" s="44"/>
    </row>
    <row r="151" spans="1:2">
      <c r="A151" s="43"/>
      <c r="B151" s="44"/>
    </row>
    <row r="152" spans="1:2">
      <c r="A152" s="43"/>
      <c r="B152" s="44"/>
    </row>
    <row r="153" spans="1:2">
      <c r="A153" s="43"/>
      <c r="B153" s="44"/>
    </row>
    <row r="154" spans="1:2">
      <c r="A154" s="43"/>
      <c r="B154" s="44"/>
    </row>
    <row r="155" spans="1:2">
      <c r="A155" s="43"/>
      <c r="B155" s="44"/>
    </row>
    <row r="156" spans="1:2">
      <c r="A156" s="43"/>
      <c r="B156" s="44"/>
    </row>
    <row r="157" spans="1:2">
      <c r="A157" s="43"/>
      <c r="B157" s="44"/>
    </row>
    <row r="158" spans="1:2">
      <c r="A158" s="43"/>
      <c r="B158" s="44"/>
    </row>
    <row r="159" spans="1:2">
      <c r="A159" s="43"/>
      <c r="B159" s="44"/>
    </row>
    <row r="160" spans="1:2">
      <c r="A160" s="43"/>
      <c r="B160" s="44"/>
    </row>
    <row r="161" spans="1:2">
      <c r="A161" s="43"/>
      <c r="B161" s="44"/>
    </row>
    <row r="162" spans="1:2">
      <c r="A162" s="43"/>
      <c r="B162" s="44"/>
    </row>
    <row r="163" spans="1:2">
      <c r="A163" s="43"/>
      <c r="B163" s="44"/>
    </row>
    <row r="164" spans="1:2">
      <c r="A164" s="43"/>
      <c r="B164" s="44"/>
    </row>
    <row r="165" spans="1:2">
      <c r="A165" s="43"/>
      <c r="B165" s="44"/>
    </row>
    <row r="166" spans="1:2">
      <c r="A166" s="43"/>
      <c r="B166" s="44"/>
    </row>
    <row r="167" spans="1:2">
      <c r="A167" s="43"/>
      <c r="B167" s="44"/>
    </row>
    <row r="168" spans="1:2">
      <c r="A168" s="43"/>
      <c r="B168" s="44"/>
    </row>
    <row r="169" spans="1:2">
      <c r="A169" s="43"/>
      <c r="B169" s="44"/>
    </row>
    <row r="170" spans="1:2">
      <c r="A170" s="43"/>
      <c r="B170" s="44"/>
    </row>
    <row r="171" spans="1:2">
      <c r="A171" s="43"/>
      <c r="B171" s="44"/>
    </row>
    <row r="172" spans="1:2">
      <c r="A172" s="43"/>
      <c r="B172" s="44"/>
    </row>
    <row r="173" spans="1:2">
      <c r="A173" s="43"/>
      <c r="B173" s="44"/>
    </row>
    <row r="174" spans="1:2">
      <c r="A174" s="43"/>
      <c r="B174" s="44"/>
    </row>
    <row r="175" spans="1:2">
      <c r="A175" s="43"/>
      <c r="B175" s="44"/>
    </row>
    <row r="176" spans="1:2">
      <c r="A176" s="43"/>
      <c r="B176" s="44"/>
    </row>
    <row r="177" spans="1:2">
      <c r="A177" s="43"/>
      <c r="B177" s="44"/>
    </row>
    <row r="178" spans="1:2">
      <c r="A178" s="43"/>
      <c r="B178" s="44"/>
    </row>
    <row r="179" spans="1:2">
      <c r="A179" s="43"/>
      <c r="B179" s="44"/>
    </row>
    <row r="180" spans="1:2">
      <c r="A180" s="43"/>
      <c r="B180" s="44"/>
    </row>
    <row r="181" spans="1:2">
      <c r="A181" s="43"/>
      <c r="B181" s="44"/>
    </row>
    <row r="182" spans="1:2">
      <c r="A182" s="43"/>
      <c r="B182" s="44"/>
    </row>
    <row r="183" spans="1:2">
      <c r="A183" s="43"/>
      <c r="B183" s="44"/>
    </row>
    <row r="184" spans="1:2">
      <c r="A184" s="43"/>
      <c r="B184" s="44"/>
    </row>
    <row r="185" spans="1:2">
      <c r="A185" s="43"/>
      <c r="B185" s="44"/>
    </row>
    <row r="186" spans="1:2">
      <c r="A186" s="43"/>
      <c r="B186" s="44"/>
    </row>
    <row r="187" spans="1:2">
      <c r="A187" s="43"/>
      <c r="B187" s="44"/>
    </row>
    <row r="188" spans="1:2">
      <c r="A188" s="43"/>
      <c r="B188" s="44"/>
    </row>
    <row r="189" spans="1:2">
      <c r="A189" s="43"/>
      <c r="B189" s="44"/>
    </row>
    <row r="190" spans="1:2">
      <c r="A190" s="43"/>
      <c r="B190" s="44"/>
    </row>
    <row r="191" spans="1:2">
      <c r="A191" s="43"/>
      <c r="B191" s="44"/>
    </row>
    <row r="192" spans="1:2">
      <c r="A192" s="43"/>
      <c r="B192" s="44"/>
    </row>
    <row r="193" spans="1:2">
      <c r="A193" s="43"/>
      <c r="B193" s="44"/>
    </row>
    <row r="194" spans="1:2">
      <c r="A194" s="43"/>
      <c r="B194" s="44"/>
    </row>
    <row r="195" spans="1:2">
      <c r="A195" s="43"/>
      <c r="B195" s="44"/>
    </row>
    <row r="196" spans="1:2">
      <c r="A196" s="43"/>
      <c r="B196" s="44"/>
    </row>
    <row r="197" spans="1:2">
      <c r="A197" s="43"/>
      <c r="B197" s="44"/>
    </row>
    <row r="198" spans="1:2">
      <c r="A198" s="43"/>
      <c r="B198" s="44"/>
    </row>
    <row r="199" spans="1:2">
      <c r="A199" s="43"/>
      <c r="B199" s="44"/>
    </row>
    <row r="200" spans="1:2">
      <c r="A200" s="43"/>
      <c r="B200" s="44"/>
    </row>
    <row r="201" spans="1:2">
      <c r="A201" s="43"/>
      <c r="B201" s="44"/>
    </row>
    <row r="202" spans="1:2">
      <c r="A202" s="43"/>
      <c r="B202" s="44"/>
    </row>
    <row r="203" spans="1:2">
      <c r="A203" s="43"/>
      <c r="B203" s="44"/>
    </row>
    <row r="204" spans="1:2">
      <c r="A204" s="43"/>
      <c r="B204" s="44"/>
    </row>
    <row r="205" spans="1:2">
      <c r="A205" s="43"/>
      <c r="B205" s="44"/>
    </row>
    <row r="206" spans="1:2">
      <c r="A206" s="43"/>
      <c r="B206" s="44"/>
    </row>
    <row r="207" spans="1:2">
      <c r="A207" s="43"/>
      <c r="B207" s="44"/>
    </row>
    <row r="208" spans="1:2">
      <c r="A208" s="43"/>
      <c r="B208" s="44"/>
    </row>
    <row r="209" spans="1:2">
      <c r="A209" s="43"/>
      <c r="B209" s="44"/>
    </row>
    <row r="210" spans="1:2">
      <c r="A210" s="43"/>
      <c r="B210" s="44"/>
    </row>
    <row r="211" spans="1:2">
      <c r="A211" s="43"/>
      <c r="B211" s="44"/>
    </row>
    <row r="212" spans="1:2">
      <c r="A212" s="43"/>
      <c r="B212" s="44"/>
    </row>
    <row r="213" spans="1:2">
      <c r="A213" s="43"/>
      <c r="B213" s="44"/>
    </row>
    <row r="214" spans="1:2">
      <c r="A214" s="43"/>
      <c r="B214" s="44"/>
    </row>
    <row r="215" spans="1:2">
      <c r="A215" s="43"/>
      <c r="B215" s="44"/>
    </row>
    <row r="216" spans="1:2">
      <c r="A216" s="43"/>
      <c r="B216" s="44"/>
    </row>
    <row r="217" spans="1:2">
      <c r="A217" s="43"/>
      <c r="B217" s="44"/>
    </row>
    <row r="218" spans="1:2">
      <c r="A218" s="43"/>
      <c r="B218" s="44"/>
    </row>
    <row r="219" spans="1:2">
      <c r="A219" s="43"/>
      <c r="B219" s="44"/>
    </row>
    <row r="220" spans="1:2">
      <c r="A220" s="43"/>
      <c r="B220" s="44"/>
    </row>
    <row r="221" spans="1:2">
      <c r="A221" s="43"/>
      <c r="B221" s="44"/>
    </row>
    <row r="222" spans="1:2">
      <c r="A222" s="43"/>
      <c r="B222" s="44"/>
    </row>
    <row r="223" spans="1:2">
      <c r="A223" s="43"/>
      <c r="B223" s="44"/>
    </row>
    <row r="224" spans="1:2">
      <c r="A224" s="43"/>
      <c r="B224" s="44"/>
    </row>
    <row r="225" spans="1:2">
      <c r="A225" s="43"/>
      <c r="B225" s="44"/>
    </row>
    <row r="226" spans="1:2">
      <c r="A226" s="43"/>
      <c r="B226" s="44"/>
    </row>
    <row r="227" spans="1:2">
      <c r="A227" s="43"/>
      <c r="B227" s="44"/>
    </row>
    <row r="228" spans="1:2">
      <c r="A228" s="43"/>
      <c r="B228" s="44"/>
    </row>
    <row r="229" spans="1:2">
      <c r="A229" s="43"/>
      <c r="B229" s="44"/>
    </row>
    <row r="230" spans="1:2">
      <c r="A230" s="43"/>
      <c r="B230" s="44"/>
    </row>
    <row r="231" spans="1:2">
      <c r="A231" s="43"/>
      <c r="B231" s="44"/>
    </row>
    <row r="232" spans="1:2">
      <c r="A232" s="43"/>
      <c r="B232" s="44"/>
    </row>
    <row r="233" spans="1:2">
      <c r="A233" s="43"/>
      <c r="B233" s="44"/>
    </row>
    <row r="234" spans="1:2">
      <c r="A234" s="43"/>
      <c r="B234" s="44"/>
    </row>
    <row r="235" spans="1:2">
      <c r="A235" s="43"/>
      <c r="B235" s="44"/>
    </row>
    <row r="236" spans="1:2">
      <c r="A236" s="43"/>
      <c r="B236" s="44"/>
    </row>
    <row r="237" spans="1:2">
      <c r="A237" s="43"/>
      <c r="B237" s="44"/>
    </row>
    <row r="238" spans="1:2">
      <c r="A238" s="43"/>
      <c r="B238" s="44"/>
    </row>
    <row r="239" spans="1:2">
      <c r="A239" s="43"/>
      <c r="B239" s="44"/>
    </row>
    <row r="240" spans="1:2">
      <c r="A240" s="43"/>
      <c r="B240" s="44"/>
    </row>
    <row r="241" spans="1:2">
      <c r="A241" s="43"/>
      <c r="B241" s="44"/>
    </row>
    <row r="242" spans="1:2">
      <c r="A242" s="43"/>
      <c r="B242" s="44"/>
    </row>
    <row r="243" spans="1:2">
      <c r="A243" s="43"/>
      <c r="B243" s="44"/>
    </row>
    <row r="244" spans="1:2">
      <c r="A244" s="43"/>
      <c r="B244" s="44"/>
    </row>
    <row r="245" spans="1:2">
      <c r="A245" s="43"/>
      <c r="B245" s="44"/>
    </row>
    <row r="246" spans="1:2">
      <c r="A246" s="43"/>
      <c r="B246" s="44"/>
    </row>
    <row r="247" spans="1:2">
      <c r="A247" s="43"/>
      <c r="B247" s="44"/>
    </row>
    <row r="248" spans="1:2">
      <c r="A248" s="43"/>
      <c r="B248" s="44"/>
    </row>
    <row r="249" spans="1:2">
      <c r="A249" s="43"/>
      <c r="B249" s="44"/>
    </row>
    <row r="250" spans="1:2">
      <c r="A250" s="43"/>
      <c r="B250" s="44"/>
    </row>
    <row r="251" spans="1:2">
      <c r="A251" s="43"/>
      <c r="B251" s="44"/>
    </row>
    <row r="252" spans="1:2">
      <c r="A252" s="43"/>
      <c r="B252" s="44"/>
    </row>
    <row r="253" spans="1:2">
      <c r="A253" s="43"/>
      <c r="B253" s="44"/>
    </row>
    <row r="254" spans="1:2">
      <c r="A254" s="43"/>
      <c r="B254" s="44"/>
    </row>
    <row r="255" spans="1:2">
      <c r="A255" s="43"/>
      <c r="B255" s="44"/>
    </row>
    <row r="256" spans="1:2">
      <c r="A256" s="43"/>
      <c r="B256" s="44"/>
    </row>
    <row r="257" spans="1:2">
      <c r="A257" s="43"/>
      <c r="B257" s="44"/>
    </row>
    <row r="258" spans="1:2">
      <c r="A258" s="43"/>
      <c r="B258" s="44"/>
    </row>
    <row r="259" spans="1:2">
      <c r="A259" s="43"/>
      <c r="B259" s="44"/>
    </row>
    <row r="260" spans="1:2">
      <c r="A260" s="43"/>
      <c r="B260" s="44"/>
    </row>
    <row r="261" spans="1:2">
      <c r="A261" s="43"/>
      <c r="B261" s="44"/>
    </row>
    <row r="262" spans="1:2">
      <c r="A262" s="43"/>
      <c r="B262" s="44"/>
    </row>
    <row r="263" spans="1:2">
      <c r="A263" s="43"/>
      <c r="B263" s="44"/>
    </row>
    <row r="264" spans="1:2">
      <c r="A264" s="43"/>
      <c r="B264" s="44"/>
    </row>
    <row r="265" spans="1:2">
      <c r="A265" s="43"/>
      <c r="B265" s="44"/>
    </row>
    <row r="266" spans="1:2">
      <c r="A266" s="43"/>
      <c r="B266" s="44"/>
    </row>
    <row r="267" spans="1:2">
      <c r="A267" s="43"/>
      <c r="B267" s="44"/>
    </row>
    <row r="268" spans="1:2">
      <c r="A268" s="43"/>
      <c r="B268" s="44"/>
    </row>
    <row r="269" spans="1:2">
      <c r="A269" s="43"/>
      <c r="B269" s="44"/>
    </row>
    <row r="270" spans="1:2">
      <c r="A270" s="43"/>
      <c r="B270" s="44"/>
    </row>
    <row r="271" spans="1:2">
      <c r="A271" s="43"/>
      <c r="B271" s="44"/>
    </row>
    <row r="272" spans="1:2">
      <c r="A272" s="43"/>
      <c r="B272" s="44"/>
    </row>
    <row r="273" spans="1:2">
      <c r="A273" s="43"/>
      <c r="B273" s="44"/>
    </row>
    <row r="274" spans="1:2">
      <c r="A274" s="43"/>
      <c r="B274" s="44"/>
    </row>
    <row r="275" spans="1:2">
      <c r="A275" s="43"/>
      <c r="B275" s="44"/>
    </row>
    <row r="276" spans="1:2">
      <c r="A276" s="43"/>
      <c r="B276" s="44"/>
    </row>
    <row r="277" spans="1:2">
      <c r="A277" s="43"/>
      <c r="B277" s="44"/>
    </row>
    <row r="278" spans="1:2">
      <c r="A278" s="43"/>
      <c r="B278" s="44"/>
    </row>
    <row r="279" spans="1:2">
      <c r="A279" s="43"/>
      <c r="B279" s="44"/>
    </row>
    <row r="280" spans="1:2">
      <c r="A280" s="43"/>
      <c r="B280" s="44"/>
    </row>
    <row r="281" spans="1:2">
      <c r="A281" s="43"/>
      <c r="B281" s="44"/>
    </row>
    <row r="282" spans="1:2">
      <c r="A282" s="43"/>
      <c r="B282" s="44"/>
    </row>
    <row r="283" spans="1:2">
      <c r="A283" s="43"/>
      <c r="B283" s="44"/>
    </row>
    <row r="284" spans="1:2">
      <c r="A284" s="43"/>
      <c r="B284" s="44"/>
    </row>
    <row r="285" spans="1:2">
      <c r="A285" s="43"/>
      <c r="B285" s="44"/>
    </row>
    <row r="286" spans="1:2">
      <c r="A286" s="43"/>
      <c r="B286" s="44"/>
    </row>
    <row r="287" spans="1:2">
      <c r="A287" s="43"/>
      <c r="B287" s="44"/>
    </row>
    <row r="288" spans="1:2">
      <c r="A288" s="43"/>
      <c r="B288" s="44"/>
    </row>
    <row r="289" spans="1:2">
      <c r="A289" s="43"/>
      <c r="B289" s="44"/>
    </row>
    <row r="290" spans="1:2">
      <c r="A290" s="43"/>
      <c r="B290" s="44"/>
    </row>
    <row r="291" spans="1:2">
      <c r="A291" s="43"/>
      <c r="B291" s="44"/>
    </row>
    <row r="292" spans="1:2">
      <c r="A292" s="43"/>
      <c r="B292" s="44"/>
    </row>
    <row r="293" spans="1:2">
      <c r="A293" s="43"/>
      <c r="B293" s="44"/>
    </row>
    <row r="294" spans="1:2">
      <c r="A294" s="43"/>
      <c r="B294" s="44"/>
    </row>
    <row r="295" spans="1:2">
      <c r="A295" s="43"/>
      <c r="B295" s="44"/>
    </row>
    <row r="296" spans="1:2">
      <c r="A296" s="43"/>
      <c r="B296" s="44"/>
    </row>
    <row r="297" spans="1:2">
      <c r="A297" s="43"/>
      <c r="B297" s="44"/>
    </row>
    <row r="298" spans="1:2">
      <c r="A298" s="43"/>
      <c r="B298" s="44"/>
    </row>
    <row r="299" spans="1:2">
      <c r="A299" s="43"/>
      <c r="B299" s="44"/>
    </row>
    <row r="300" spans="1:2">
      <c r="A300" s="43"/>
      <c r="B300" s="44"/>
    </row>
    <row r="301" spans="1:2">
      <c r="A301" s="43"/>
      <c r="B301" s="44"/>
    </row>
    <row r="302" spans="1:2">
      <c r="A302" s="43"/>
      <c r="B302" s="44"/>
    </row>
    <row r="303" spans="1:2">
      <c r="A303" s="43"/>
      <c r="B303" s="44"/>
    </row>
    <row r="304" spans="1:2">
      <c r="A304" s="43"/>
      <c r="B304" s="44"/>
    </row>
    <row r="305" spans="1:2">
      <c r="A305" s="43"/>
      <c r="B305" s="44"/>
    </row>
    <row r="306" spans="1:2">
      <c r="A306" s="43"/>
      <c r="B306" s="44"/>
    </row>
    <row r="307" spans="1:2">
      <c r="A307" s="43"/>
      <c r="B307" s="44"/>
    </row>
    <row r="308" spans="1:2">
      <c r="A308" s="43"/>
      <c r="B308" s="44"/>
    </row>
    <row r="309" spans="1:2">
      <c r="A309" s="43"/>
      <c r="B309" s="44"/>
    </row>
    <row r="310" spans="1:2">
      <c r="A310" s="43"/>
      <c r="B310" s="44"/>
    </row>
    <row r="311" spans="1:2">
      <c r="A311" s="43"/>
      <c r="B311" s="44"/>
    </row>
    <row r="312" spans="1:2">
      <c r="A312" s="43"/>
      <c r="B312" s="44"/>
    </row>
    <row r="313" spans="1:2">
      <c r="A313" s="43"/>
      <c r="B313" s="44"/>
    </row>
    <row r="314" spans="1:2">
      <c r="A314" s="43"/>
      <c r="B314" s="44"/>
    </row>
    <row r="315" spans="1:2">
      <c r="A315" s="43"/>
      <c r="B315" s="44"/>
    </row>
    <row r="316" spans="1:2">
      <c r="A316" s="43"/>
      <c r="B316" s="44"/>
    </row>
    <row r="317" spans="1:2">
      <c r="A317" s="43"/>
      <c r="B317" s="44"/>
    </row>
    <row r="318" spans="1:2">
      <c r="A318" s="43"/>
      <c r="B318" s="44"/>
    </row>
    <row r="319" spans="1:2">
      <c r="A319" s="43"/>
      <c r="B319" s="44"/>
    </row>
    <row r="320" spans="1:2">
      <c r="A320" s="43"/>
      <c r="B320" s="44"/>
    </row>
    <row r="321" spans="1:2">
      <c r="A321" s="43"/>
      <c r="B321" s="44"/>
    </row>
    <row r="322" spans="1:2">
      <c r="A322" s="43"/>
      <c r="B322" s="44"/>
    </row>
    <row r="323" spans="1:2">
      <c r="A323" s="43"/>
      <c r="B323" s="44"/>
    </row>
    <row r="324" spans="1:2">
      <c r="A324" s="43"/>
      <c r="B324" s="44"/>
    </row>
    <row r="325" spans="1:2">
      <c r="A325" s="43"/>
      <c r="B325" s="44"/>
    </row>
    <row r="326" spans="1:2">
      <c r="A326" s="43"/>
      <c r="B326" s="44"/>
    </row>
    <row r="327" spans="1:2">
      <c r="A327" s="43"/>
      <c r="B327" s="44"/>
    </row>
    <row r="328" spans="1:2">
      <c r="A328" s="43"/>
      <c r="B328" s="44"/>
    </row>
    <row r="329" spans="1:2">
      <c r="A329" s="43"/>
      <c r="B329" s="44"/>
    </row>
    <row r="330" spans="1:2">
      <c r="A330" s="43"/>
      <c r="B330" s="44"/>
    </row>
    <row r="331" spans="1:2">
      <c r="A331" s="43"/>
      <c r="B331" s="44"/>
    </row>
    <row r="332" spans="1:2">
      <c r="A332" s="43"/>
      <c r="B332" s="44"/>
    </row>
    <row r="333" spans="1:2">
      <c r="A333" s="43"/>
      <c r="B333" s="44"/>
    </row>
    <row r="334" spans="1:2">
      <c r="A334" s="43"/>
      <c r="B334" s="44"/>
    </row>
    <row r="335" spans="1:2">
      <c r="A335" s="43"/>
      <c r="B335" s="44"/>
    </row>
    <row r="336" spans="1:2">
      <c r="A336" s="43"/>
      <c r="B336" s="44"/>
    </row>
    <row r="337" spans="1:2">
      <c r="A337" s="43"/>
      <c r="B337" s="44"/>
    </row>
    <row r="338" spans="1:2">
      <c r="A338" s="43"/>
      <c r="B338" s="44"/>
    </row>
    <row r="339" spans="1:2">
      <c r="A339" s="43"/>
      <c r="B339" s="44"/>
    </row>
    <row r="340" spans="1:2">
      <c r="A340" s="43"/>
      <c r="B340" s="44"/>
    </row>
    <row r="341" spans="1:2">
      <c r="A341" s="43"/>
      <c r="B341" s="44"/>
    </row>
    <row r="342" spans="1:2">
      <c r="A342" s="43"/>
      <c r="B342" s="44"/>
    </row>
    <row r="343" spans="1:2">
      <c r="A343" s="43"/>
      <c r="B343" s="44"/>
    </row>
    <row r="344" spans="1:2">
      <c r="A344" s="43"/>
      <c r="B344" s="44"/>
    </row>
    <row r="345" spans="1:2">
      <c r="A345" s="43"/>
      <c r="B345" s="44"/>
    </row>
    <row r="346" spans="1:2">
      <c r="A346" s="43"/>
      <c r="B346" s="44"/>
    </row>
    <row r="347" spans="1:2">
      <c r="A347" s="43"/>
      <c r="B347" s="44"/>
    </row>
    <row r="348" spans="1:2">
      <c r="A348" s="43"/>
      <c r="B348" s="44"/>
    </row>
    <row r="349" spans="1:2">
      <c r="A349" s="43"/>
      <c r="B349" s="44"/>
    </row>
    <row r="350" spans="1:2">
      <c r="A350" s="43"/>
      <c r="B350" s="44"/>
    </row>
    <row r="351" spans="1:2">
      <c r="A351" s="43"/>
      <c r="B351" s="44"/>
    </row>
    <row r="352" spans="1:2">
      <c r="A352" s="43"/>
      <c r="B352" s="44"/>
    </row>
    <row r="353" spans="1:2">
      <c r="A353" s="43"/>
      <c r="B353" s="44"/>
    </row>
    <row r="354" spans="1:2">
      <c r="A354" s="43"/>
      <c r="B354" s="44"/>
    </row>
    <row r="355" spans="1:2">
      <c r="A355" s="43"/>
      <c r="B355" s="44"/>
    </row>
    <row r="356" spans="1:2">
      <c r="A356" s="43"/>
      <c r="B356" s="44"/>
    </row>
    <row r="357" spans="1:2">
      <c r="A357" s="43"/>
      <c r="B357" s="44"/>
    </row>
    <row r="358" spans="1:2">
      <c r="A358" s="43"/>
      <c r="B358" s="44"/>
    </row>
    <row r="359" spans="1:2">
      <c r="A359" s="43"/>
      <c r="B359" s="44"/>
    </row>
    <row r="360" spans="1:2">
      <c r="A360" s="43"/>
      <c r="B360" s="44"/>
    </row>
    <row r="361" spans="1:2">
      <c r="A361" s="43"/>
      <c r="B361" s="44"/>
    </row>
    <row r="362" spans="1:2">
      <c r="A362" s="43"/>
      <c r="B362" s="44"/>
    </row>
    <row r="363" spans="1:2">
      <c r="A363" s="43"/>
      <c r="B363" s="44"/>
    </row>
    <row r="364" spans="1:2">
      <c r="A364" s="43"/>
      <c r="B364" s="44"/>
    </row>
    <row r="365" spans="1:2">
      <c r="A365" s="43"/>
      <c r="B365" s="44"/>
    </row>
    <row r="366" spans="1:2">
      <c r="A366" s="43"/>
      <c r="B366" s="44"/>
    </row>
    <row r="367" spans="1:2">
      <c r="A367" s="43"/>
      <c r="B367" s="44"/>
    </row>
    <row r="368" spans="1:2">
      <c r="A368" s="43"/>
      <c r="B368" s="44"/>
    </row>
    <row r="369" spans="1:2">
      <c r="A369" s="43"/>
      <c r="B369" s="44"/>
    </row>
    <row r="370" spans="1:2">
      <c r="A370" s="43"/>
      <c r="B370" s="44"/>
    </row>
    <row r="371" spans="1:2">
      <c r="A371" s="43"/>
      <c r="B371" s="44"/>
    </row>
    <row r="372" spans="1:2">
      <c r="A372" s="43"/>
      <c r="B372" s="44"/>
    </row>
    <row r="373" spans="1:2">
      <c r="A373" s="43"/>
      <c r="B373" s="44"/>
    </row>
    <row r="374" spans="1:2">
      <c r="A374" s="43"/>
      <c r="B374" s="44"/>
    </row>
    <row r="375" spans="1:2">
      <c r="A375" s="43"/>
      <c r="B375" s="44"/>
    </row>
    <row r="376" spans="1:2">
      <c r="A376" s="43"/>
      <c r="B376" s="44"/>
    </row>
    <row r="377" spans="1:2">
      <c r="A377" s="43"/>
      <c r="B377" s="44"/>
    </row>
    <row r="378" spans="1:2">
      <c r="A378" s="43"/>
      <c r="B378" s="44"/>
    </row>
    <row r="379" spans="1:2">
      <c r="A379" s="43"/>
      <c r="B379" s="44"/>
    </row>
    <row r="380" spans="1:2">
      <c r="A380" s="43"/>
      <c r="B380" s="44"/>
    </row>
    <row r="381" spans="1:2">
      <c r="A381" s="43"/>
      <c r="B381" s="44"/>
    </row>
    <row r="382" spans="1:2">
      <c r="A382" s="43"/>
      <c r="B382" s="44"/>
    </row>
    <row r="383" spans="1:2">
      <c r="A383" s="43"/>
      <c r="B383" s="44"/>
    </row>
    <row r="384" spans="1:2">
      <c r="A384" s="43"/>
      <c r="B384" s="44"/>
    </row>
    <row r="385" spans="1:2">
      <c r="A385" s="43"/>
      <c r="B385" s="44"/>
    </row>
    <row r="386" spans="1:2">
      <c r="A386" s="43"/>
      <c r="B386" s="44"/>
    </row>
    <row r="387" spans="1:2">
      <c r="A387" s="43"/>
      <c r="B387" s="44"/>
    </row>
    <row r="388" spans="1:2">
      <c r="A388" s="43"/>
      <c r="B388" s="44"/>
    </row>
    <row r="389" spans="1:2">
      <c r="A389" s="43"/>
      <c r="B389" s="44"/>
    </row>
    <row r="390" spans="1:2">
      <c r="A390" s="43"/>
      <c r="B390" s="44"/>
    </row>
    <row r="391" spans="1:2">
      <c r="A391" s="43"/>
      <c r="B391" s="44"/>
    </row>
    <row r="392" spans="1:2">
      <c r="A392" s="43"/>
      <c r="B392" s="44"/>
    </row>
    <row r="393" spans="1:2">
      <c r="A393" s="43"/>
      <c r="B393" s="44"/>
    </row>
    <row r="394" spans="1:2">
      <c r="A394" s="43"/>
      <c r="B394" s="44"/>
    </row>
    <row r="395" spans="1:2">
      <c r="A395" s="43"/>
      <c r="B395" s="44"/>
    </row>
    <row r="396" spans="1:2">
      <c r="A396" s="43"/>
      <c r="B396" s="44"/>
    </row>
    <row r="397" spans="1:2">
      <c r="A397" s="43"/>
      <c r="B397" s="44"/>
    </row>
    <row r="398" spans="1:2">
      <c r="A398" s="43"/>
      <c r="B398" s="44"/>
    </row>
    <row r="399" spans="1:2">
      <c r="A399" s="43"/>
      <c r="B399" s="44"/>
    </row>
    <row r="400" spans="1:2">
      <c r="A400" s="43"/>
      <c r="B400" s="44"/>
    </row>
    <row r="401" spans="1:2">
      <c r="A401" s="43"/>
      <c r="B401" s="44"/>
    </row>
    <row r="402" spans="1:2">
      <c r="A402" s="43"/>
      <c r="B402" s="44"/>
    </row>
    <row r="403" spans="1:2">
      <c r="A403" s="43"/>
      <c r="B403" s="44"/>
    </row>
    <row r="404" spans="1:2">
      <c r="A404" s="43"/>
      <c r="B404" s="44"/>
    </row>
    <row r="405" spans="1:2">
      <c r="A405" s="43"/>
      <c r="B405" s="44"/>
    </row>
    <row r="406" spans="1:2">
      <c r="A406" s="43"/>
      <c r="B406" s="44"/>
    </row>
    <row r="407" spans="1:2">
      <c r="A407" s="43"/>
      <c r="B407" s="44"/>
    </row>
    <row r="408" spans="1:2">
      <c r="A408" s="43"/>
      <c r="B408" s="44"/>
    </row>
    <row r="409" spans="1:2">
      <c r="A409" s="43"/>
      <c r="B409" s="44"/>
    </row>
    <row r="410" spans="1:2">
      <c r="A410" s="43"/>
      <c r="B410" s="44"/>
    </row>
    <row r="411" spans="1:2">
      <c r="A411" s="43"/>
      <c r="B411" s="44"/>
    </row>
    <row r="412" spans="1:2">
      <c r="A412" s="43"/>
      <c r="B412" s="44"/>
    </row>
    <row r="413" spans="1:2">
      <c r="A413" s="43"/>
      <c r="B413" s="44"/>
    </row>
    <row r="414" spans="1:2">
      <c r="A414" s="43"/>
      <c r="B414" s="44"/>
    </row>
    <row r="415" spans="1:2">
      <c r="A415" s="43"/>
      <c r="B415" s="44"/>
    </row>
    <row r="416" spans="1:2">
      <c r="A416" s="43"/>
      <c r="B416" s="44"/>
    </row>
    <row r="417" spans="1:2">
      <c r="A417" s="43"/>
      <c r="B417" s="44"/>
    </row>
    <row r="418" spans="1:2">
      <c r="A418" s="43"/>
      <c r="B418" s="44"/>
    </row>
    <row r="419" spans="1:2">
      <c r="A419" s="43"/>
      <c r="B419" s="44"/>
    </row>
    <row r="420" spans="1:2">
      <c r="A420" s="43"/>
      <c r="B420" s="44"/>
    </row>
    <row r="421" spans="1:2">
      <c r="A421" s="43"/>
      <c r="B421" s="44"/>
    </row>
    <row r="422" spans="1:2">
      <c r="A422" s="43"/>
      <c r="B422" s="44"/>
    </row>
    <row r="423" spans="1:2">
      <c r="A423" s="43"/>
      <c r="B423" s="44"/>
    </row>
    <row r="424" spans="1:2">
      <c r="A424" s="43"/>
      <c r="B424" s="44"/>
    </row>
    <row r="425" spans="1:2">
      <c r="A425" s="43"/>
      <c r="B425" s="44"/>
    </row>
    <row r="426" spans="1:2">
      <c r="A426" s="43"/>
      <c r="B426" s="44"/>
    </row>
    <row r="427" spans="1:2">
      <c r="A427" s="43"/>
      <c r="B427" s="44"/>
    </row>
    <row r="428" spans="1:2">
      <c r="A428" s="43"/>
      <c r="B428" s="44"/>
    </row>
    <row r="429" spans="1:2">
      <c r="A429" s="43"/>
      <c r="B429" s="44"/>
    </row>
    <row r="430" spans="1:2">
      <c r="A430" s="43"/>
      <c r="B430" s="44"/>
    </row>
    <row r="431" spans="1:2">
      <c r="A431" s="43"/>
      <c r="B431" s="44"/>
    </row>
    <row r="432" spans="1:2">
      <c r="A432" s="43"/>
      <c r="B432" s="44"/>
    </row>
    <row r="433" spans="1:2">
      <c r="A433" s="43"/>
      <c r="B433" s="44"/>
    </row>
    <row r="434" spans="1:2">
      <c r="A434" s="43"/>
      <c r="B434" s="44"/>
    </row>
    <row r="435" spans="1:2">
      <c r="A435" s="43"/>
      <c r="B435" s="44"/>
    </row>
    <row r="436" spans="1:2">
      <c r="A436" s="43"/>
      <c r="B436" s="44"/>
    </row>
    <row r="437" spans="1:2">
      <c r="A437" s="43"/>
      <c r="B437" s="44"/>
    </row>
    <row r="438" spans="1:2">
      <c r="A438" s="43"/>
      <c r="B438" s="44"/>
    </row>
    <row r="439" spans="1:2">
      <c r="A439" s="43"/>
      <c r="B439" s="44"/>
    </row>
    <row r="440" spans="1:2">
      <c r="A440" s="43"/>
      <c r="B440" s="44"/>
    </row>
    <row r="441" spans="1:2">
      <c r="A441" s="43"/>
      <c r="B441" s="44"/>
    </row>
    <row r="442" spans="1:2">
      <c r="A442" s="43"/>
      <c r="B442" s="44"/>
    </row>
    <row r="443" spans="1:2">
      <c r="A443" s="43"/>
      <c r="B443" s="44"/>
    </row>
    <row r="444" spans="1:2">
      <c r="A444" s="43"/>
      <c r="B444" s="44"/>
    </row>
    <row r="445" spans="1:2">
      <c r="A445" s="43"/>
      <c r="B445" s="44"/>
    </row>
    <row r="446" spans="1:2">
      <c r="A446" s="43"/>
      <c r="B446" s="44"/>
    </row>
    <row r="447" spans="1:2">
      <c r="A447" s="43"/>
      <c r="B447" s="44"/>
    </row>
    <row r="448" spans="1:2">
      <c r="A448" s="43"/>
      <c r="B448" s="44"/>
    </row>
    <row r="449" spans="1:2">
      <c r="A449" s="43"/>
      <c r="B449" s="44"/>
    </row>
    <row r="450" spans="1:2">
      <c r="A450" s="43"/>
      <c r="B450" s="44"/>
    </row>
    <row r="451" spans="1:2">
      <c r="A451" s="43"/>
      <c r="B451" s="44"/>
    </row>
    <row r="452" spans="1:2">
      <c r="A452" s="43"/>
      <c r="B452" s="44"/>
    </row>
    <row r="453" spans="1:2">
      <c r="A453" s="43"/>
      <c r="B453" s="44"/>
    </row>
    <row r="454" spans="1:2">
      <c r="A454" s="43"/>
      <c r="B454" s="44"/>
    </row>
    <row r="455" spans="1:2">
      <c r="A455" s="43"/>
      <c r="B455" s="44"/>
    </row>
    <row r="456" spans="1:2">
      <c r="A456" s="43"/>
      <c r="B456" s="44"/>
    </row>
    <row r="457" spans="1:2">
      <c r="A457" s="43"/>
      <c r="B457" s="44"/>
    </row>
    <row r="458" spans="1:2">
      <c r="A458" s="43"/>
      <c r="B458" s="44"/>
    </row>
    <row r="459" spans="1:2">
      <c r="A459" s="43"/>
      <c r="B459" s="44"/>
    </row>
    <row r="460" spans="1:2">
      <c r="A460" s="43"/>
      <c r="B460" s="44"/>
    </row>
    <row r="461" spans="1:2">
      <c r="A461" s="43"/>
      <c r="B461" s="44"/>
    </row>
    <row r="462" spans="1:2">
      <c r="A462" s="43"/>
      <c r="B462" s="44"/>
    </row>
    <row r="463" spans="1:2">
      <c r="A463" s="43"/>
      <c r="B463" s="44"/>
    </row>
    <row r="464" spans="1:2">
      <c r="A464" s="43"/>
      <c r="B464" s="44"/>
    </row>
    <row r="465" spans="1:2">
      <c r="A465" s="43"/>
      <c r="B465" s="44"/>
    </row>
    <row r="466" spans="1:2">
      <c r="A466" s="43"/>
      <c r="B466" s="44"/>
    </row>
    <row r="467" spans="1:2">
      <c r="A467" s="43"/>
      <c r="B467" s="44"/>
    </row>
    <row r="468" spans="1:2">
      <c r="A468" s="43"/>
      <c r="B468" s="44"/>
    </row>
    <row r="469" spans="1:2">
      <c r="A469" s="43"/>
      <c r="B469" s="44"/>
    </row>
    <row r="470" spans="1:2">
      <c r="A470" s="43"/>
      <c r="B470" s="44"/>
    </row>
    <row r="471" spans="1:2">
      <c r="A471" s="43"/>
      <c r="B471" s="44"/>
    </row>
    <row r="472" spans="1:2">
      <c r="A472" s="43"/>
      <c r="B472" s="44"/>
    </row>
    <row r="473" spans="1:2">
      <c r="A473" s="43"/>
      <c r="B473" s="44"/>
    </row>
    <row r="474" spans="1:2">
      <c r="A474" s="43"/>
      <c r="B474" s="44"/>
    </row>
    <row r="475" spans="1:2">
      <c r="A475" s="43"/>
      <c r="B475" s="44"/>
    </row>
    <row r="476" spans="1:2">
      <c r="A476" s="43"/>
      <c r="B476" s="44"/>
    </row>
    <row r="477" spans="1:2">
      <c r="A477" s="43"/>
      <c r="B477" s="44"/>
    </row>
    <row r="478" spans="1:2">
      <c r="A478" s="43"/>
      <c r="B478" s="44"/>
    </row>
    <row r="479" spans="1:2">
      <c r="A479" s="43"/>
      <c r="B479" s="44"/>
    </row>
    <row r="480" spans="1:2">
      <c r="A480" s="43"/>
      <c r="B480" s="44"/>
    </row>
    <row r="481" spans="1:2">
      <c r="A481" s="43"/>
      <c r="B481" s="44"/>
    </row>
    <row r="482" spans="1:2">
      <c r="A482" s="43"/>
      <c r="B482" s="44"/>
    </row>
    <row r="483" spans="1:2">
      <c r="A483" s="43"/>
      <c r="B483" s="44"/>
    </row>
    <row r="484" spans="1:2">
      <c r="A484" s="43"/>
      <c r="B484" s="44"/>
    </row>
    <row r="485" spans="1:2">
      <c r="A485" s="43"/>
      <c r="B485" s="44"/>
    </row>
    <row r="486" spans="1:2">
      <c r="A486" s="43"/>
      <c r="B486" s="44"/>
    </row>
    <row r="487" spans="1:2">
      <c r="A487" s="43"/>
      <c r="B487" s="44"/>
    </row>
    <row r="488" spans="1:2">
      <c r="A488" s="43"/>
      <c r="B488" s="44"/>
    </row>
    <row r="489" spans="1:2">
      <c r="A489" s="43"/>
      <c r="B489" s="44"/>
    </row>
    <row r="490" spans="1:2">
      <c r="A490" s="43"/>
      <c r="B490" s="44"/>
    </row>
    <row r="491" spans="1:2">
      <c r="A491" s="43"/>
      <c r="B491" s="44"/>
    </row>
    <row r="492" spans="1:2">
      <c r="A492" s="43"/>
      <c r="B492" s="44"/>
    </row>
    <row r="493" spans="1:2">
      <c r="A493" s="43"/>
      <c r="B493" s="44"/>
    </row>
    <row r="494" spans="1:2">
      <c r="A494" s="43"/>
      <c r="B494" s="44"/>
    </row>
    <row r="495" spans="1:2">
      <c r="A495" s="43"/>
      <c r="B495" s="44"/>
    </row>
    <row r="496" spans="1:2">
      <c r="A496" s="43"/>
      <c r="B496" s="44"/>
    </row>
    <row r="497" spans="1:2">
      <c r="A497" s="43"/>
      <c r="B497" s="44"/>
    </row>
    <row r="498" spans="1:2">
      <c r="A498" s="43"/>
      <c r="B498" s="44"/>
    </row>
    <row r="499" spans="1:2">
      <c r="A499" s="43"/>
      <c r="B499" s="44"/>
    </row>
    <row r="500" spans="1:2">
      <c r="A500" s="43"/>
      <c r="B500" s="44"/>
    </row>
    <row r="501" spans="1:2">
      <c r="A501" s="43"/>
      <c r="B501" s="44"/>
    </row>
    <row r="502" spans="1:2">
      <c r="A502" s="43"/>
      <c r="B502" s="44"/>
    </row>
    <row r="503" spans="1:2">
      <c r="A503" s="43"/>
      <c r="B503" s="44"/>
    </row>
    <row r="504" spans="1:2">
      <c r="A504" s="43"/>
      <c r="B504" s="44"/>
    </row>
    <row r="505" spans="1:2">
      <c r="A505" s="43"/>
      <c r="B505" s="44"/>
    </row>
    <row r="506" spans="1:2">
      <c r="A506" s="43"/>
      <c r="B506" s="44"/>
    </row>
    <row r="507" spans="1:2">
      <c r="A507" s="43"/>
      <c r="B507" s="44"/>
    </row>
    <row r="508" spans="1:2">
      <c r="A508" s="43"/>
      <c r="B508" s="44"/>
    </row>
    <row r="509" spans="1:2">
      <c r="A509" s="43"/>
      <c r="B509" s="44"/>
    </row>
    <row r="510" spans="1:2">
      <c r="A510" s="43"/>
      <c r="B510" s="44"/>
    </row>
    <row r="511" spans="1:2">
      <c r="A511" s="43"/>
      <c r="B511" s="44"/>
    </row>
    <row r="512" spans="1:2">
      <c r="A512" s="43"/>
      <c r="B512" s="44"/>
    </row>
    <row r="513" spans="1:2">
      <c r="A513" s="43"/>
      <c r="B513" s="44"/>
    </row>
    <row r="514" spans="1:2">
      <c r="A514" s="43"/>
      <c r="B514" s="44"/>
    </row>
    <row r="515" spans="1:2">
      <c r="A515" s="43"/>
      <c r="B515" s="44"/>
    </row>
    <row r="516" spans="1:2">
      <c r="A516" s="43"/>
      <c r="B516" s="44"/>
    </row>
    <row r="517" spans="1:2">
      <c r="A517" s="43"/>
      <c r="B517" s="44"/>
    </row>
    <row r="518" spans="1:2">
      <c r="A518" s="43"/>
      <c r="B518" s="44"/>
    </row>
    <row r="519" spans="1:2">
      <c r="A519" s="43"/>
      <c r="B519" s="44"/>
    </row>
    <row r="520" spans="1:2">
      <c r="A520" s="43"/>
      <c r="B520" s="44"/>
    </row>
    <row r="521" spans="1:2">
      <c r="A521" s="43"/>
      <c r="B521" s="44"/>
    </row>
    <row r="522" spans="1:2">
      <c r="A522" s="43"/>
      <c r="B522" s="44"/>
    </row>
    <row r="523" spans="1:2">
      <c r="A523" s="43"/>
      <c r="B523" s="44"/>
    </row>
    <row r="524" spans="1:2">
      <c r="A524" s="43"/>
      <c r="B524" s="44"/>
    </row>
    <row r="525" spans="1:2">
      <c r="A525" s="43"/>
      <c r="B525" s="44"/>
    </row>
    <row r="526" spans="1:2">
      <c r="A526" s="43"/>
      <c r="B526" s="44"/>
    </row>
    <row r="527" spans="1:2">
      <c r="A527" s="43"/>
      <c r="B527" s="44"/>
    </row>
    <row r="528" spans="1:2">
      <c r="A528" s="43"/>
      <c r="B528" s="44"/>
    </row>
    <row r="529" spans="1:2">
      <c r="A529" s="43"/>
      <c r="B529" s="44"/>
    </row>
    <row r="530" spans="1:2">
      <c r="A530" s="43"/>
      <c r="B530" s="44"/>
    </row>
    <row r="531" spans="1:2">
      <c r="A531" s="43"/>
      <c r="B531" s="44"/>
    </row>
    <row r="532" spans="1:2">
      <c r="A532" s="43"/>
      <c r="B532" s="44"/>
    </row>
    <row r="533" spans="1:2">
      <c r="A533" s="43"/>
      <c r="B533" s="44"/>
    </row>
    <row r="534" spans="1:2">
      <c r="A534" s="43"/>
      <c r="B534" s="44"/>
    </row>
    <row r="535" spans="1:2">
      <c r="A535" s="43"/>
      <c r="B535" s="44"/>
    </row>
    <row r="536" spans="1:2">
      <c r="A536" s="43"/>
      <c r="B536" s="44"/>
    </row>
    <row r="537" spans="1:2">
      <c r="A537" s="43"/>
      <c r="B537" s="44"/>
    </row>
    <row r="538" spans="1:2">
      <c r="A538" s="43"/>
      <c r="B538" s="44"/>
    </row>
    <row r="539" spans="1:2">
      <c r="A539" s="43"/>
      <c r="B539" s="44"/>
    </row>
    <row r="540" spans="1:2">
      <c r="A540" s="43"/>
      <c r="B540" s="44"/>
    </row>
    <row r="541" spans="1:2">
      <c r="A541" s="43"/>
      <c r="B541" s="44"/>
    </row>
    <row r="542" spans="1:2">
      <c r="A542" s="43"/>
      <c r="B542" s="44"/>
    </row>
    <row r="543" spans="1:2">
      <c r="A543" s="43"/>
      <c r="B543" s="44"/>
    </row>
    <row r="544" spans="1:2">
      <c r="A544" s="43"/>
      <c r="B544" s="44"/>
    </row>
    <row r="545" spans="1:2">
      <c r="A545" s="43"/>
      <c r="B545" s="44"/>
    </row>
    <row r="546" spans="1:2">
      <c r="A546" s="43"/>
      <c r="B546" s="44"/>
    </row>
    <row r="547" spans="1:2">
      <c r="A547" s="43"/>
      <c r="B547" s="44"/>
    </row>
    <row r="548" spans="1:2">
      <c r="A548" s="43"/>
      <c r="B548" s="44"/>
    </row>
    <row r="549" spans="1:2">
      <c r="A549" s="43"/>
      <c r="B549" s="44"/>
    </row>
    <row r="550" spans="1:2">
      <c r="A550" s="43"/>
      <c r="B550" s="44"/>
    </row>
    <row r="551" spans="1:2">
      <c r="A551" s="43"/>
      <c r="B551" s="44"/>
    </row>
    <row r="552" spans="1:2">
      <c r="A552" s="43"/>
      <c r="B552" s="44"/>
    </row>
    <row r="553" spans="1:2">
      <c r="A553" s="43"/>
      <c r="B553" s="44"/>
    </row>
    <row r="554" spans="1:2">
      <c r="A554" s="43"/>
      <c r="B554" s="44"/>
    </row>
    <row r="555" spans="1:2">
      <c r="A555" s="43"/>
      <c r="B555" s="44"/>
    </row>
    <row r="556" spans="1:2">
      <c r="A556" s="43"/>
      <c r="B556" s="44"/>
    </row>
    <row r="557" spans="1:2">
      <c r="A557" s="43"/>
      <c r="B557" s="44"/>
    </row>
    <row r="558" spans="1:2">
      <c r="A558" s="43"/>
      <c r="B558" s="44"/>
    </row>
    <row r="559" spans="1:2">
      <c r="A559" s="43"/>
      <c r="B559" s="44"/>
    </row>
    <row r="560" spans="1:2">
      <c r="A560" s="43"/>
      <c r="B560" s="44"/>
    </row>
    <row r="561" spans="1:2">
      <c r="A561" s="43"/>
      <c r="B561" s="44"/>
    </row>
    <row r="562" spans="1:2">
      <c r="A562" s="43"/>
      <c r="B562" s="44"/>
    </row>
    <row r="563" spans="1:2">
      <c r="A563" s="43"/>
      <c r="B563" s="44"/>
    </row>
    <row r="564" spans="1:2">
      <c r="A564" s="43"/>
      <c r="B564" s="44"/>
    </row>
    <row r="565" spans="1:2">
      <c r="A565" s="43"/>
      <c r="B565" s="44"/>
    </row>
    <row r="566" spans="1:2">
      <c r="A566" s="43"/>
      <c r="B566" s="44"/>
    </row>
    <row r="567" spans="1:2">
      <c r="A567" s="43"/>
      <c r="B567" s="44"/>
    </row>
    <row r="568" spans="1:2">
      <c r="A568" s="43"/>
      <c r="B568" s="44"/>
    </row>
    <row r="569" spans="1:2">
      <c r="A569" s="43"/>
      <c r="B569" s="44"/>
    </row>
    <row r="570" spans="1:2">
      <c r="A570" s="43"/>
      <c r="B570" s="44"/>
    </row>
    <row r="571" spans="1:2">
      <c r="A571" s="43"/>
      <c r="B571" s="44"/>
    </row>
    <row r="572" spans="1:2">
      <c r="A572" s="43"/>
      <c r="B572" s="44"/>
    </row>
    <row r="573" spans="1:2">
      <c r="A573" s="43"/>
      <c r="B573" s="44"/>
    </row>
    <row r="574" spans="1:2">
      <c r="A574" s="43"/>
      <c r="B574" s="44"/>
    </row>
    <row r="575" spans="1:2">
      <c r="A575" s="43"/>
      <c r="B575" s="44"/>
    </row>
    <row r="576" spans="1:2">
      <c r="A576" s="43"/>
      <c r="B576" s="44"/>
    </row>
    <row r="577" spans="1:2">
      <c r="A577" s="43"/>
      <c r="B577" s="44"/>
    </row>
    <row r="578" spans="1:2">
      <c r="A578" s="43"/>
      <c r="B578" s="44"/>
    </row>
    <row r="579" spans="1:2">
      <c r="A579" s="43"/>
      <c r="B579" s="44"/>
    </row>
    <row r="580" spans="1:2">
      <c r="A580" s="43"/>
      <c r="B580" s="44"/>
    </row>
    <row r="581" spans="1:2">
      <c r="A581" s="43"/>
      <c r="B581" s="44"/>
    </row>
    <row r="582" spans="1:2">
      <c r="A582" s="43"/>
      <c r="B582" s="44"/>
    </row>
    <row r="583" spans="1:2">
      <c r="A583" s="43"/>
      <c r="B583" s="44"/>
    </row>
    <row r="584" spans="1:2">
      <c r="A584" s="43"/>
      <c r="B584" s="44"/>
    </row>
    <row r="585" spans="1:2">
      <c r="A585" s="43"/>
      <c r="B585" s="44"/>
    </row>
    <row r="586" spans="1:2">
      <c r="A586" s="43"/>
      <c r="B586" s="44"/>
    </row>
    <row r="587" spans="1:2">
      <c r="A587" s="43"/>
      <c r="B587" s="44"/>
    </row>
    <row r="588" spans="1:2">
      <c r="A588" s="43"/>
      <c r="B588" s="44"/>
    </row>
    <row r="589" spans="1:2">
      <c r="A589" s="43"/>
      <c r="B589" s="44"/>
    </row>
    <row r="590" spans="1:2">
      <c r="A590" s="43"/>
      <c r="B590" s="44"/>
    </row>
    <row r="591" spans="1:2">
      <c r="A591" s="43"/>
      <c r="B591" s="44"/>
    </row>
    <row r="592" spans="1:2">
      <c r="A592" s="43"/>
      <c r="B592" s="44"/>
    </row>
    <row r="593" spans="1:2">
      <c r="A593" s="43"/>
      <c r="B593" s="44"/>
    </row>
    <row r="594" spans="1:2">
      <c r="A594" s="43"/>
      <c r="B594" s="44"/>
    </row>
    <row r="595" spans="1:2">
      <c r="A595" s="43"/>
      <c r="B595" s="44"/>
    </row>
    <row r="596" spans="1:2">
      <c r="A596" s="43"/>
      <c r="B596" s="44"/>
    </row>
    <row r="597" spans="1:2">
      <c r="A597" s="43"/>
      <c r="B597" s="44"/>
    </row>
    <row r="598" spans="1:2">
      <c r="A598" s="43"/>
      <c r="B598" s="44"/>
    </row>
    <row r="599" spans="1:2">
      <c r="A599" s="43"/>
      <c r="B599" s="44"/>
    </row>
    <row r="600" spans="1:2">
      <c r="A600" s="43"/>
      <c r="B600" s="44"/>
    </row>
    <row r="601" spans="1:2">
      <c r="A601" s="43"/>
      <c r="B601" s="44"/>
    </row>
    <row r="602" spans="1:2">
      <c r="A602" s="43"/>
      <c r="B602" s="44"/>
    </row>
    <row r="603" spans="1:2">
      <c r="A603" s="43"/>
      <c r="B603" s="44"/>
    </row>
    <row r="604" spans="1:2">
      <c r="A604" s="43"/>
      <c r="B604" s="44"/>
    </row>
    <row r="605" spans="1:2">
      <c r="A605" s="43"/>
      <c r="B605" s="44"/>
    </row>
    <row r="606" spans="1:2">
      <c r="A606" s="43"/>
      <c r="B606" s="44"/>
    </row>
    <row r="607" spans="1:2">
      <c r="A607" s="43"/>
      <c r="B607" s="44"/>
    </row>
    <row r="608" spans="1:2">
      <c r="A608" s="43"/>
      <c r="B608" s="44"/>
    </row>
    <row r="609" spans="1:2">
      <c r="A609" s="43"/>
      <c r="B609" s="44"/>
    </row>
    <row r="610" spans="1:2">
      <c r="A610" s="43"/>
      <c r="B610" s="44"/>
    </row>
    <row r="611" spans="1:2">
      <c r="A611" s="43"/>
      <c r="B611" s="44"/>
    </row>
    <row r="612" spans="1:2">
      <c r="A612" s="43"/>
      <c r="B612" s="44"/>
    </row>
    <row r="613" spans="1:2">
      <c r="A613" s="43"/>
      <c r="B613" s="44"/>
    </row>
    <row r="614" spans="1:2">
      <c r="A614" s="43"/>
      <c r="B614" s="44"/>
    </row>
    <row r="615" spans="1:2">
      <c r="A615" s="43"/>
      <c r="B615" s="44"/>
    </row>
    <row r="616" spans="1:2">
      <c r="A616" s="43"/>
      <c r="B616" s="44"/>
    </row>
    <row r="617" spans="1:2">
      <c r="A617" s="43"/>
      <c r="B617" s="44"/>
    </row>
    <row r="618" spans="1:2">
      <c r="A618" s="43"/>
      <c r="B618" s="44"/>
    </row>
    <row r="619" spans="1:2">
      <c r="A619" s="43"/>
      <c r="B619" s="44"/>
    </row>
    <row r="620" spans="1:2">
      <c r="A620" s="43"/>
      <c r="B620" s="44"/>
    </row>
    <row r="621" spans="1:2">
      <c r="A621" s="43"/>
      <c r="B621" s="44"/>
    </row>
    <row r="622" spans="1:2">
      <c r="A622" s="43"/>
      <c r="B622" s="44"/>
    </row>
    <row r="623" spans="1:2">
      <c r="A623" s="43"/>
      <c r="B623" s="44"/>
    </row>
    <row r="624" spans="1:2">
      <c r="A624" s="43"/>
      <c r="B624" s="44"/>
    </row>
    <row r="625" spans="1:2">
      <c r="A625" s="43"/>
      <c r="B625" s="44"/>
    </row>
    <row r="626" spans="1:2">
      <c r="A626" s="43"/>
      <c r="B626" s="44"/>
    </row>
    <row r="627" spans="1:2">
      <c r="A627" s="43"/>
      <c r="B627" s="44"/>
    </row>
    <row r="628" spans="1:2">
      <c r="A628" s="43"/>
      <c r="B628" s="44"/>
    </row>
    <row r="629" spans="1:2">
      <c r="A629" s="43"/>
      <c r="B629" s="44"/>
    </row>
    <row r="630" spans="1:2">
      <c r="A630" s="43"/>
      <c r="B630" s="44"/>
    </row>
    <row r="631" spans="1:2">
      <c r="A631" s="43"/>
      <c r="B631" s="44"/>
    </row>
    <row r="632" spans="1:2">
      <c r="A632" s="43"/>
      <c r="B632" s="44"/>
    </row>
    <row r="633" spans="1:2">
      <c r="A633" s="43"/>
      <c r="B633" s="44"/>
    </row>
    <row r="634" spans="1:2">
      <c r="A634" s="43"/>
      <c r="B634" s="44"/>
    </row>
    <row r="635" spans="1:2">
      <c r="A635" s="43"/>
      <c r="B635" s="44"/>
    </row>
    <row r="636" spans="1:2">
      <c r="A636" s="43"/>
      <c r="B636" s="44"/>
    </row>
    <row r="637" spans="1:2">
      <c r="A637" s="43"/>
      <c r="B637" s="44"/>
    </row>
    <row r="638" spans="1:2">
      <c r="A638" s="43"/>
      <c r="B638" s="44"/>
    </row>
    <row r="639" spans="1:2">
      <c r="A639" s="43"/>
      <c r="B639" s="44"/>
    </row>
    <row r="640" spans="1:2">
      <c r="A640" s="43"/>
      <c r="B640" s="44"/>
    </row>
    <row r="641" spans="1:2">
      <c r="A641" s="43"/>
      <c r="B641" s="44"/>
    </row>
    <row r="642" spans="1:2" ht="3.95" customHeight="1"/>
    <row r="643" spans="1:2" hidden="1"/>
    <row r="644" spans="1:2" hidden="1"/>
    <row r="645" spans="1:2" hidden="1"/>
    <row r="646" spans="1:2" hidden="1"/>
    <row r="647" spans="1:2" hidden="1"/>
    <row r="648" spans="1:2" hidden="1"/>
    <row r="649" spans="1:2" hidden="1"/>
    <row r="650" spans="1:2" hidden="1"/>
    <row r="651" spans="1:2" hidden="1"/>
    <row r="652" spans="1:2"/>
  </sheetData>
  <sheetProtection formatRows="0" selectLockedCells="1"/>
  <mergeCells count="1">
    <mergeCell ref="A1:B1"/>
  </mergeCells>
  <phoneticPr fontId="8" type="noConversion"/>
  <printOptions horizontalCentered="1" gridLines="1"/>
  <pageMargins left="0.25" right="0.25" top="1" bottom="0.5" header="0.5" footer="0.5"/>
  <pageSetup paperSize="3" scale="96" fitToHeight="0" orientation="landscape" vertic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Summary</vt:lpstr>
      <vt:lpstr>ROPS Detail</vt:lpstr>
      <vt:lpstr>Cash Balances</vt:lpstr>
      <vt:lpstr>Notes</vt:lpstr>
      <vt:lpstr>'Cash Balances'!Print_Area</vt:lpstr>
      <vt:lpstr>Notes!Print_Area</vt:lpstr>
      <vt:lpstr>'ROPS Detail'!Print_Area</vt:lpstr>
      <vt:lpstr>Summary!Print_Area</vt:lpstr>
      <vt:lpstr>Notes!Print_Titles</vt:lpstr>
      <vt:lpstr>'ROPS Detail'!Print_Titles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Kirrene</dc:creator>
  <cp:lastModifiedBy>Rauchwerger, Jacob</cp:lastModifiedBy>
  <cp:lastPrinted>2019-01-07T21:51:55Z</cp:lastPrinted>
  <dcterms:created xsi:type="dcterms:W3CDTF">2013-01-16T05:24:21Z</dcterms:created>
  <dcterms:modified xsi:type="dcterms:W3CDTF">2021-11-18T21:36:33Z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